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50" windowWidth="20520" windowHeight="3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62" i="3" l="1"/>
  <c r="AI62" i="3"/>
  <c r="AE62" i="3"/>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<sst xmlns="http://schemas.openxmlformats.org/spreadsheetml/2006/main" count="3188" uniqueCount="741">
  <si>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</si>
  <si>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</si>
  <si>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</si>
  <si>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</si>
  <si>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</si>
  <si>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</si>
  <si>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</si>
  <si>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</si>
  <si>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</si>
  <si>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</si>
  <si>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</si>
  <si>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</si>
  <si>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</si>
  <si>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</si>
  <si>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</si>
  <si>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</si>
  <si>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</si>
  <si>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</si>
  <si>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</si>
  <si>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</si>
  <si>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</si>
  <si>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</si>
  <si>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</si>
  <si>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</si>
  <si>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</si>
  <si>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</si>
  <si>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</si>
  <si>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</si>
  <si>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</si>
  <si>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</si>
  <si>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</si>
  <si>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</si>
  <si>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</si>
  <si>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</si>
  <si>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</si>
  <si>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</si>
  <si>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</si>
  <si>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</si>
  <si>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</si>
  <si>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</si>
  <si>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</si>
  <si>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</si>
  <si>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</si>
  <si>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</si>
  <si>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</si>
  <si>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</si>
  <si>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</si>
  <si>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</si>
  <si>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</si>
  <si>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</si>
  <si>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</si>
  <si>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</si>
  <si>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</si>
  <si>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</si>
  <si>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</si>
  <si>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</si>
  <si>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</si>
  <si>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</si>
  <si>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</si>
  <si>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</si>
  <si>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</si>
  <si>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</si>
  <si>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</si>
  <si>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</si>
  <si>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</si>
  <si>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</si>
  <si>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</si>
  <si>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</si>
  <si>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</si>
  <si>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</si>
  <si>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</si>
  <si>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</si>
  <si>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</si>
  <si>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</si>
  <si>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</si>
  <si>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</si>
  <si>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</si>
  <si>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</si>
  <si>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</si>
  <si>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</si>
  <si>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</si>
  <si>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</si>
  <si>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</si>
  <si>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</si>
  <si>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</si>
  <si>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</si>
  <si>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</si>
  <si>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</si>
  <si>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</si>
  <si>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</si>
  <si>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</si>
  <si>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</si>
  <si>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</si>
  <si>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</si>
  <si>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</si>
  <si>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</si>
  <si>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</si>
  <si>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</si>
  <si>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</si>
  <si>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</si>
  <si>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</si>
  <si>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</si>
  <si>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</si>
  <si>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</si>
  <si>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</si>
  <si>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</si>
  <si>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</si>
  <si>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</si>
  <si>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</si>
  <si>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</si>
  <si>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</si>
  <si>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</si>
  <si>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</si>
  <si>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</si>
  <si>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</si>
  <si>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</si>
  <si>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</si>
  <si>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</si>
  <si>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</si>
  <si>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</si>
  <si>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</si>
  <si>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</si>
  <si>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</si>
  <si>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</si>
  <si>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</si>
  <si>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</si>
  <si>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</si>
  <si>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</si>
  <si>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</si>
  <si>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</si>
  <si>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</si>
  <si>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</si>
  <si>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</si>
  <si>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</si>
  <si>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</si>
  <si>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</si>
  <si>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</si>
  <si>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</si>
  <si>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</si>
  <si>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</si>
  <si>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</si>
  <si>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</si>
  <si>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</si>
  <si>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</si>
  <si>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</si>
  <si>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</si>
  <si>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</si>
  <si>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</si>
  <si>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</si>
  <si>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</si>
  <si>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</si>
  <si>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</si>
  <si>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</si>
  <si>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</si>
  <si>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</si>
  <si>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</si>
  <si>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</si>
  <si>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</si>
  <si>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</si>
  <si>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</si>
  <si>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</si>
  <si>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</si>
  <si>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</si>
  <si>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</si>
  <si>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</si>
  <si>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</si>
  <si>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</si>
  <si>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</si>
  <si>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</si>
  <si>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</si>
  <si>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</si>
  <si>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</si>
  <si>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</si>
  <si>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</si>
  <si>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</si>
  <si>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</si>
  <si>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</si>
  <si>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</si>
  <si>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</si>
  <si>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</si>
  <si>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</si>
  <si>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</si>
  <si>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</si>
  <si>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</si>
  <si>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</si>
  <si>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</si>
  <si>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</si>
  <si>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</si>
  <si>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</si>
  <si>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</si>
  <si>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</si>
  <si>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</si>
  <si>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</si>
  <si>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</si>
  <si>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</si>
  <si>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</si>
  <si>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</si>
  <si>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</si>
  <si>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</si>
  <si>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</si>
  <si>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</si>
  <si>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</si>
  <si>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</si>
  <si>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</si>
  <si>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</si>
  <si>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</si>
  <si>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</si>
  <si>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</si>
  <si>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</si>
  <si>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</si>
  <si>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</si>
  <si>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</si>
  <si>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</si>
  <si>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</si>
  <si>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</si>
  <si>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</si>
  <si>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</si>
  <si>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</si>
  <si>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</si>
  <si>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</si>
  <si>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</si>
  <si>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</si>
  <si>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</si>
  <si>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</si>
  <si>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</si>
  <si>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</si>
  <si>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</si>
  <si>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</si>
  <si>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</si>
  <si>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</si>
  <si>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</si>
  <si>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</si>
  <si>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</si>
  <si>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</si>
  <si>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</si>
  <si>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</si>
  <si>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</si>
  <si>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</si>
  <si>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</si>
  <si>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</si>
  <si>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</si>
  <si>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</si>
  <si>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</si>
  <si>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</si>
  <si>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</si>
  <si>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</si>
  <si>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</si>
  <si>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</si>
  <si>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</si>
  <si>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</si>
  <si>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</si>
  <si>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</si>
  <si>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</si>
  <si>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</si>
  <si>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</si>
  <si>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</si>
  <si>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</si>
  <si>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</si>
  <si>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</si>
  <si>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</si>
  <si>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</si>
  <si>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</si>
  <si>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</si>
  <si>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</si>
  <si>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</si>
  <si>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</si>
  <si>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</si>
  <si>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</si>
  <si>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</si>
  <si>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</si>
  <si>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</si>
  <si>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</si>
  <si>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</si>
  <si>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</si>
  <si>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</si>
  <si>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</si>
  <si>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</si>
  <si>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</si>
  <si>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</si>
  <si>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</si>
  <si>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</si>
  <si>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</si>
  <si>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</si>
  <si>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</si>
  <si>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</si>
  <si>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</si>
  <si>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</si>
  <si>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</si>
  <si>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</si>
  <si>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</si>
  <si>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</si>
  <si>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</si>
  <si>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</si>
  <si>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</si>
  <si>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</si>
  <si>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</si>
  <si>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</si>
  <si>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</si>
  <si>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</si>
  <si>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</si>
  <si>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</si>
  <si>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</si>
  <si>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</si>
  <si>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</si>
  <si>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</si>
  <si>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</si>
  <si>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</si>
  <si>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</si>
  <si>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</si>
  <si>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</si>
  <si>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</si>
  <si>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</si>
  <si>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</si>
  <si>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</si>
  <si>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</si>
  <si>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</si>
  <si>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</si>
  <si>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</si>
  <si>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</si>
  <si>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</si>
  <si>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</si>
  <si>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</si>
  <si>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</si>
  <si>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</si>
  <si>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</si>
  <si>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</si>
  <si>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</si>
  <si>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</si>
  <si>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</si>
  <si>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</si>
  <si>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</si>
  <si>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</si>
  <si>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</si>
  <si>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</si>
  <si>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</si>
  <si>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</si>
  <si>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</si>
  <si>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</si>
  <si>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</si>
  <si>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</si>
  <si>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</si>
  <si>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</si>
  <si>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</si>
  <si>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</si>
  <si>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</si>
  <si>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</si>
  <si>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</si>
  <si>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</si>
  <si>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</si>
  <si>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</si>
  <si>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</si>
  <si>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</si>
  <si>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</si>
  <si>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</si>
  <si>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</si>
  <si>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</si>
  <si>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</si>
  <si>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</si>
  <si>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</si>
  <si>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</si>
  <si>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</si>
  <si>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</si>
  <si>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</si>
  <si>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</si>
  <si>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</si>
  <si>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</si>
  <si>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</si>
  <si>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</si>
  <si>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</si>
  <si>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</si>
  <si>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</si>
  <si>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</si>
  <si>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</si>
  <si>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</si>
  <si>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</si>
  <si>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</si>
  <si>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</si>
  <si>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</si>
  <si>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</si>
  <si>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</si>
  <si>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</si>
  <si>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</si>
  <si>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</si>
  <si>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</si>
  <si>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</si>
  <si>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</si>
  <si>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</si>
  <si>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</si>
  <si>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</si>
  <si>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</si>
  <si>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</si>
  <si>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</si>
  <si>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</si>
  <si>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</si>
  <si>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</si>
  <si>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</si>
  <si>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</si>
  <si>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</si>
  <si>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</si>
  <si>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</si>
  <si>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</si>
  <si>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</si>
  <si>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</si>
  <si>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</si>
  <si>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</si>
  <si>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</si>
  <si>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</si>
  <si>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</si>
  <si>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</si>
  <si>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</si>
  <si>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</si>
  <si>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</si>
  <si>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</si>
  <si>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</si>
  <si>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</si>
  <si>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</si>
  <si>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</si>
  <si>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</si>
  <si>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</si>
  <si>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</si>
  <si>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</si>
  <si>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</si>
  <si>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</si>
  <si>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</si>
  <si>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</si>
  <si>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</si>
  <si>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</si>
  <si>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</si>
  <si>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</si>
  <si>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</si>
  <si>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</si>
  <si>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</si>
  <si>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</si>
  <si>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</si>
  <si>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</si>
  <si>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</si>
  <si>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</si>
  <si>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</si>
  <si>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</si>
  <si>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</si>
  <si>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</si>
  <si>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</si>
  <si>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</si>
  <si>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</si>
  <si>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</si>
  <si>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</si>
  <si>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</si>
  <si>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</si>
  <si>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</si>
  <si>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</si>
  <si>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</si>
  <si>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</si>
  <si>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</si>
  <si>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</si>
  <si>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</si>
  <si>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</si>
  <si>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</si>
  <si>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</si>
  <si>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</si>
  <si>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</si>
  <si>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</si>
  <si>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</si>
  <si>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</si>
  <si>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</si>
  <si>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</si>
  <si>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</si>
  <si>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</si>
  <si>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</si>
  <si>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</si>
  <si>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</si>
  <si>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</si>
  <si>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</si>
  <si>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</si>
  <si>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</si>
  <si>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</si>
  <si>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</si>
  <si>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</si>
  <si>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</si>
  <si>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</si>
  <si>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</si>
  <si>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</si>
  <si>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</si>
  <si>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</si>
  <si>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</si>
  <si>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</si>
  <si>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</si>
  <si>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</si>
  <si>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</si>
  <si>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</si>
  <si>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</si>
  <si>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</si>
  <si>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</si>
  <si>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</si>
  <si>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</si>
  <si>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</si>
  <si>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</si>
  <si>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</si>
  <si>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</si>
  <si>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</si>
  <si>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</si>
  <si>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</si>
  <si>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</si>
  <si>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</si>
  <si>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</si>
  <si>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</si>
  <si>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</si>
  <si>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</si>
  <si>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</si>
  <si>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</si>
  <si>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</si>
  <si>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</si>
  <si>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</si>
  <si>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</si>
  <si>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</si>
  <si>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</si>
  <si>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</si>
  <si>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</si>
  <si>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</si>
  <si>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</si>
  <si>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</si>
  <si>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</si>
  <si>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</si>
  <si>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</si>
  <si>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</si>
  <si>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</si>
  <si>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</si>
  <si>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</si>
  <si>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</si>
  <si>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</si>
  <si>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</si>
  <si>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</si>
  <si>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</si>
  <si>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</si>
  <si>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</si>
  <si>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</si>
  <si>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</si>
  <si>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</si>
  <si>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</si>
  <si>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</si>
  <si>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</si>
  <si>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</si>
  <si>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</si>
  <si>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</si>
  <si>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</si>
  <si>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</si>
  <si>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</si>
  <si>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</si>
  <si>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</si>
  <si>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</si>
  <si>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</si>
  <si>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</si>
  <si>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</si>
  <si>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</si>
  <si>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</si>
  <si>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</si>
  <si>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</si>
  <si>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</si>
  <si>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</si>
  <si>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</si>
  <si>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</si>
  <si>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</si>
  <si>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</si>
  <si>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</si>
  <si>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</si>
  <si>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</si>
  <si>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</si>
  <si>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</si>
  <si>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訟務事件の適正処理</t>
    <phoneticPr fontId="5"/>
  </si>
  <si>
    <t>訟務局</t>
    <phoneticPr fontId="5"/>
  </si>
  <si>
    <t>訟務企画課</t>
    <phoneticPr fontId="5"/>
  </si>
  <si>
    <t>訟務企画課長
小原　一人</t>
    <rPh sb="7" eb="9">
      <t>オハラ</t>
    </rPh>
    <rPh sb="10" eb="12">
      <t>カズト</t>
    </rPh>
    <phoneticPr fontId="5"/>
  </si>
  <si>
    <t>○</t>
  </si>
  <si>
    <t>国の利害に関係のある訴訟についての法務大臣の権限等に関する法律</t>
    <phoneticPr fontId="5"/>
  </si>
  <si>
    <t>-</t>
    <phoneticPr fontId="5"/>
  </si>
  <si>
    <t>　国の利害に関係のある訴訟の統一的・一元的な処理を適正に行うことにより，法律による行政の実現に寄与することを目的としている。</t>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</si>
  <si>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2年以内に終局させることを目標としている裁判の迅速化に関する法律の趣旨を踏まえ，迅速な処理を目指す。</t>
    <phoneticPr fontId="5"/>
  </si>
  <si>
    <t>-</t>
  </si>
  <si>
    <t>訟務庁費</t>
  </si>
  <si>
    <t>訟務旅費</t>
  </si>
  <si>
    <t>-</t>
    <phoneticPr fontId="5"/>
  </si>
  <si>
    <t>-</t>
    <phoneticPr fontId="5"/>
  </si>
  <si>
    <t>　裁判の迅速化に関する法律により，国を当事者とする訴訟についても，その第一審手続をなるべく2年以内の期間に終結させるという努力義務が裁判所と当事者に課されており，国も当事者としてこの責務を全うする必要があることから，地方裁判所において言渡しがされた第一審判決のうち，審理期間が2年以内であったものの率について，過去3年間の平均実績値以上とする。</t>
    <phoneticPr fontId="5"/>
  </si>
  <si>
    <t>地方裁判所において言渡しがされた第一審判決のうち，審理期間が2年以内であったものの率
審理期間が2年以内の事件数／一審判決数</t>
    <phoneticPr fontId="5"/>
  </si>
  <si>
    <t>予防司法支援事件（法律意見照会）の件数について，対前年度比増を目標とする。</t>
    <phoneticPr fontId="5"/>
  </si>
  <si>
    <t>予防司法支援事件（法律意見照会）の件数</t>
    <phoneticPr fontId="5"/>
  </si>
  <si>
    <t>件</t>
    <rPh sb="0" eb="1">
      <t>ケン</t>
    </rPh>
    <phoneticPr fontId="5"/>
  </si>
  <si>
    <t>％</t>
    <phoneticPr fontId="5"/>
  </si>
  <si>
    <t>-</t>
    <phoneticPr fontId="5"/>
  </si>
  <si>
    <t>「審理期間が2年以内であったものの率及び判決数に関する調査」（訟務局訟務企画課，平成31年4月作成，対象期間：平成30年4月1日～平成31年3月31日）</t>
    <phoneticPr fontId="5"/>
  </si>
  <si>
    <t>「予防司法支援事件数に関する調査」（訟務局訟務企画課，平成31年4月作成，対象期間：平成30年4月１日～平成31年3月31日)</t>
    <phoneticPr fontId="5"/>
  </si>
  <si>
    <t>裁判の迅速化又は事務処理体制の充実強化を図るために開催した訟務担当者向けの研修，事件打合せ会等の参加者数</t>
    <phoneticPr fontId="5"/>
  </si>
  <si>
    <t>予算執行額／研修，事件打合せ会等の参加者数</t>
    <phoneticPr fontId="5"/>
  </si>
  <si>
    <t>人</t>
    <rPh sb="0" eb="1">
      <t>ヒト</t>
    </rPh>
    <phoneticPr fontId="5"/>
  </si>
  <si>
    <t>円</t>
    <rPh sb="0" eb="1">
      <t>エン</t>
    </rPh>
    <phoneticPr fontId="5"/>
  </si>
  <si>
    <t>　　円/人</t>
    <rPh sb="2" eb="3">
      <t>エン</t>
    </rPh>
    <rPh sb="4" eb="5">
      <t>ヒト</t>
    </rPh>
    <phoneticPr fontId="5"/>
  </si>
  <si>
    <t>854,804,953/8410</t>
    <phoneticPr fontId="5"/>
  </si>
  <si>
    <t>国の利害に関係のある争訟の統一的かつ適正な処理（Ⅳ-12）</t>
    <phoneticPr fontId="5"/>
  </si>
  <si>
    <t>国の利害に関係のある争訟の適正・迅速な処理（Ⅳ-12-（1））</t>
    <phoneticPr fontId="5"/>
  </si>
  <si>
    <t>-</t>
    <phoneticPr fontId="5"/>
  </si>
  <si>
    <t>-</t>
    <phoneticPr fontId="5"/>
  </si>
  <si>
    <t>-</t>
    <phoneticPr fontId="5"/>
  </si>
  <si>
    <t>-</t>
    <phoneticPr fontId="5"/>
  </si>
  <si>
    <t>訟務組織における人的・物的体制の充実強化</t>
    <phoneticPr fontId="5"/>
  </si>
  <si>
    <t>予防司法支援制度の積極的利用の促進</t>
    <phoneticPr fontId="5"/>
  </si>
  <si>
    <t>訟務組織における体制の充実</t>
    <phoneticPr fontId="5"/>
  </si>
  <si>
    <t>予防司法支援制度の積極的な利用</t>
    <phoneticPr fontId="5"/>
  </si>
  <si>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</si>
  <si>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</si>
  <si>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　「国の利害に関係のある争訟の統一的かつ適正な処理」のため，必要不可欠な事業である。</t>
    <phoneticPr fontId="5"/>
  </si>
  <si>
    <t>有</t>
  </si>
  <si>
    <t>‐</t>
  </si>
  <si>
    <t>　訟務事務の遂行に必要なものに限定している。</t>
    <phoneticPr fontId="5"/>
  </si>
  <si>
    <t>　テレビ会議システムの活用により，旅費の縮減を図っている。
　また，判例検索・法律雑誌等データベース利用料につき，スケールメリットを利用するため組織を超えた一括調達を実施し，庁費の縮減を図っている。</t>
    <phoneticPr fontId="5"/>
  </si>
  <si>
    <t>　成果実績は成果目標に十分見合ったものとなっている。</t>
    <phoneticPr fontId="5"/>
  </si>
  <si>
    <t>　活動実績は見込みに見合った実績を上げている。</t>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</si>
  <si>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2年以内であったものの率が8割を超える高水準を維持できている。</t>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</si>
  <si>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ていくこととする。</t>
    <phoneticPr fontId="5"/>
  </si>
  <si>
    <t>　訟務事務の適正な遂行のため，各要求事項についてその必要性等を精査するとともに，各種契約の締結に当たっては，競争性のある調達方式により事業者を選定するなどして，コスト削減に努めることとする。</t>
    <phoneticPr fontId="5"/>
  </si>
  <si>
    <t>A.東京法務局</t>
    <phoneticPr fontId="5"/>
  </si>
  <si>
    <t>予算配分</t>
    <phoneticPr fontId="5"/>
  </si>
  <si>
    <t>訟務事務の遂行に必要な庁費及び旅費</t>
    <phoneticPr fontId="5"/>
  </si>
  <si>
    <t>B.第一法規株式会社</t>
    <phoneticPr fontId="5"/>
  </si>
  <si>
    <t>雑役務費</t>
    <phoneticPr fontId="5"/>
  </si>
  <si>
    <t>判例検索等データベース利用</t>
    <phoneticPr fontId="5"/>
  </si>
  <si>
    <t>旅費</t>
    <phoneticPr fontId="5"/>
  </si>
  <si>
    <t>職員の旅費</t>
    <phoneticPr fontId="5"/>
  </si>
  <si>
    <t>職員の旅費</t>
    <phoneticPr fontId="5"/>
  </si>
  <si>
    <t>0013</t>
    <phoneticPr fontId="5"/>
  </si>
  <si>
    <t>0010</t>
    <phoneticPr fontId="5"/>
  </si>
  <si>
    <t>0070</t>
    <phoneticPr fontId="5"/>
  </si>
  <si>
    <t>0058</t>
    <phoneticPr fontId="5"/>
  </si>
  <si>
    <t>0056</t>
    <phoneticPr fontId="5"/>
  </si>
  <si>
    <t>0055</t>
    <phoneticPr fontId="5"/>
  </si>
  <si>
    <t>0055</t>
    <phoneticPr fontId="5"/>
  </si>
  <si>
    <t>雑役務費</t>
    <phoneticPr fontId="5"/>
  </si>
  <si>
    <t>消耗品費</t>
    <phoneticPr fontId="5"/>
  </si>
  <si>
    <t>借料及び損料</t>
    <phoneticPr fontId="5"/>
  </si>
  <si>
    <t>備品費</t>
    <phoneticPr fontId="5"/>
  </si>
  <si>
    <t>複写機保守等</t>
    <phoneticPr fontId="5"/>
  </si>
  <si>
    <t>事務用品購入等</t>
    <phoneticPr fontId="5"/>
  </si>
  <si>
    <t>複写機借料等</t>
    <phoneticPr fontId="5"/>
  </si>
  <si>
    <t>事務用品購入等</t>
    <phoneticPr fontId="5"/>
  </si>
  <si>
    <t>E.西鉄旅行株式会社</t>
    <phoneticPr fontId="5"/>
  </si>
  <si>
    <t>D.リコージャパン株式会社</t>
    <phoneticPr fontId="5"/>
  </si>
  <si>
    <t>　各種研修・打合せ会等を通じて，訟務担当者の能力向上を図る。また，事務合理化機器の積極的利用により，事務処理の効率化を図る。</t>
    <phoneticPr fontId="5"/>
  </si>
  <si>
    <t>　予防司法支援制度について，関係行政機関に対して周知活動を行い，その積極的な利用促進を図る。</t>
    <phoneticPr fontId="5"/>
  </si>
  <si>
    <t>　平成29年度に開催した「研修」は，前年度との比較では，実施回数が減少しているが，平成25年度以降，全体として増加傾向にある。
　平成29年度に開催した「打合せ会等」は，前年度に比較して，実施回数，延べ日数及び参加人数のいずれも増加している。
　事務合理化機器である「テレビ会議装置」は平成28年1月に全庁（51庁）に拡大したところ，前年度に比較して，利用回数及び延べ利用時間のいずれも増加している。</t>
    <phoneticPr fontId="5"/>
  </si>
  <si>
    <t>　法務省，法務局及び地方法務局において，パソコン，プリンタ，データベース等の事務合理化機器や法律文献等を整備するなど執務環境を整え，また，訟務資料を作成するなどして，大型化・複雑困難化している国の利害に関係のある訴訟について，国の立場から適正かつ効率的な主張立証活動を行う。
　達成手段の実施により，国の立場からの主張を行うための資料や執務環境が整備され，より適正かつ効率的な主張立証活動が可能となる。また，訟務事務を行うための人材の育成を効率的に行うことができ，訟務事務の習熟度の上昇を見込むことが可能となる。加えて，達成手段の実施により，予防司法支援制度の周知に必要な資料の作成や予防司法支援事件数そのものの上昇も見込むことができ，測定指標の上昇に寄与するということができる。</t>
    <phoneticPr fontId="5"/>
  </si>
  <si>
    <t>第一法規株式会社</t>
    <phoneticPr fontId="5"/>
  </si>
  <si>
    <t>判例検索等データベースの利用等</t>
    <phoneticPr fontId="5"/>
  </si>
  <si>
    <t>-</t>
    <phoneticPr fontId="5"/>
  </si>
  <si>
    <t>株式会社セック</t>
    <phoneticPr fontId="5"/>
  </si>
  <si>
    <t>準備書面データベースシステムの機能開発業務</t>
    <phoneticPr fontId="5"/>
  </si>
  <si>
    <t>株式会社JECC</t>
    <phoneticPr fontId="5"/>
  </si>
  <si>
    <t>日立キャピタル株式会社</t>
    <phoneticPr fontId="5"/>
  </si>
  <si>
    <t>リコーリース株式会社</t>
    <phoneticPr fontId="5"/>
  </si>
  <si>
    <t>株式会社富士通マーケティング</t>
    <phoneticPr fontId="5"/>
  </si>
  <si>
    <t>株式会社エル・アイ・シー</t>
    <phoneticPr fontId="5"/>
  </si>
  <si>
    <t>株式会社アーバン・コネクションズ</t>
    <rPh sb="0" eb="2">
      <t>カブシキ</t>
    </rPh>
    <rPh sb="2" eb="4">
      <t>カイシャ</t>
    </rPh>
    <phoneticPr fontId="5"/>
  </si>
  <si>
    <t>東京センチュリー株式会社</t>
    <phoneticPr fontId="5"/>
  </si>
  <si>
    <t>昭和リース株式会社</t>
    <phoneticPr fontId="5"/>
  </si>
  <si>
    <t>国庫債務負担行為等</t>
  </si>
  <si>
    <t>テレビ会議システム用機器賃貸借等</t>
    <rPh sb="3" eb="5">
      <t>カイギ</t>
    </rPh>
    <rPh sb="10" eb="12">
      <t>キキ</t>
    </rPh>
    <phoneticPr fontId="5"/>
  </si>
  <si>
    <t>-</t>
    <phoneticPr fontId="5"/>
  </si>
  <si>
    <t>-</t>
    <phoneticPr fontId="5"/>
  </si>
  <si>
    <t>-</t>
    <phoneticPr fontId="5"/>
  </si>
  <si>
    <t>準備書面作成支援システム用クライアントパソコン賃貸借等</t>
    <phoneticPr fontId="5"/>
  </si>
  <si>
    <t>訟務重要判例集データベースシステムの再構築業務</t>
    <rPh sb="18" eb="21">
      <t>サイコウチク</t>
    </rPh>
    <phoneticPr fontId="5"/>
  </si>
  <si>
    <t>法律雑誌等データベースの利用</t>
    <phoneticPr fontId="5"/>
  </si>
  <si>
    <t>訟務資料等に関する翻訳業務</t>
    <rPh sb="0" eb="2">
      <t>ショウム</t>
    </rPh>
    <rPh sb="2" eb="4">
      <t>シリョウ</t>
    </rPh>
    <rPh sb="4" eb="5">
      <t>トウ</t>
    </rPh>
    <rPh sb="6" eb="7">
      <t>カン</t>
    </rPh>
    <rPh sb="9" eb="11">
      <t>ホンヤク</t>
    </rPh>
    <rPh sb="11" eb="13">
      <t>ギョウム</t>
    </rPh>
    <phoneticPr fontId="5"/>
  </si>
  <si>
    <t>準備書面データベースシステムの再構築に係る機器等</t>
    <phoneticPr fontId="5"/>
  </si>
  <si>
    <t>訟務事務用モバイルパソコン等賃貸借等</t>
    <phoneticPr fontId="5"/>
  </si>
  <si>
    <t>C.株式会社日本旅行</t>
    <phoneticPr fontId="5"/>
  </si>
  <si>
    <t>株式会社日本旅行</t>
    <phoneticPr fontId="5"/>
  </si>
  <si>
    <t>旅費</t>
  </si>
  <si>
    <t>職員A</t>
    <phoneticPr fontId="5"/>
  </si>
  <si>
    <t>職員B</t>
    <phoneticPr fontId="5"/>
  </si>
  <si>
    <t>職員C</t>
  </si>
  <si>
    <t>職員D</t>
  </si>
  <si>
    <t>職員E</t>
  </si>
  <si>
    <t>職員F</t>
  </si>
  <si>
    <t>職員G</t>
  </si>
  <si>
    <t>職員H</t>
  </si>
  <si>
    <t>職員I</t>
  </si>
  <si>
    <t>823,026,715/8,468</t>
    <phoneticPr fontId="5"/>
  </si>
  <si>
    <t>870,302,044/8,361</t>
    <phoneticPr fontId="5"/>
  </si>
  <si>
    <t>　単位当たりコストについては，テレビ会議システムの活用もあり，中長期的には減少傾向にあって妥当である。</t>
    <rPh sb="31" eb="34">
      <t>チュウチョウキ</t>
    </rPh>
    <rPh sb="34" eb="35">
      <t>テキ</t>
    </rPh>
    <phoneticPr fontId="5"/>
  </si>
  <si>
    <t>東京法務局</t>
    <phoneticPr fontId="5"/>
  </si>
  <si>
    <t>-</t>
    <phoneticPr fontId="5"/>
  </si>
  <si>
    <t>訟務事務の遂行に必要な庁費及び旅費</t>
  </si>
  <si>
    <t>訟務事務の遂行に必要な庁費及び旅費</t>
    <phoneticPr fontId="5"/>
  </si>
  <si>
    <t>-</t>
    <phoneticPr fontId="5"/>
  </si>
  <si>
    <t>-</t>
    <phoneticPr fontId="5"/>
  </si>
  <si>
    <t>福岡法務局</t>
    <rPh sb="0" eb="2">
      <t>フクオカ</t>
    </rPh>
    <phoneticPr fontId="5"/>
  </si>
  <si>
    <t>大阪法務局</t>
    <rPh sb="0" eb="2">
      <t>オオサカ</t>
    </rPh>
    <phoneticPr fontId="5"/>
  </si>
  <si>
    <t>名古屋法務局</t>
    <rPh sb="0" eb="3">
      <t>ナゴヤ</t>
    </rPh>
    <phoneticPr fontId="5"/>
  </si>
  <si>
    <t>札幌法務局</t>
    <rPh sb="0" eb="2">
      <t>サッポロ</t>
    </rPh>
    <phoneticPr fontId="5"/>
  </si>
  <si>
    <t>仙台法務局</t>
    <rPh sb="0" eb="2">
      <t>センダイ</t>
    </rPh>
    <phoneticPr fontId="5"/>
  </si>
  <si>
    <t>広島法務局</t>
    <rPh sb="0" eb="2">
      <t>ヒロシマ</t>
    </rPh>
    <phoneticPr fontId="5"/>
  </si>
  <si>
    <t>高松法務局</t>
    <rPh sb="0" eb="2">
      <t>タカマツ</t>
    </rPh>
    <phoneticPr fontId="5"/>
  </si>
  <si>
    <t>那覇地方法務局</t>
    <rPh sb="0" eb="2">
      <t>ナハ</t>
    </rPh>
    <rPh sb="2" eb="4">
      <t>チホウ</t>
    </rPh>
    <phoneticPr fontId="5"/>
  </si>
  <si>
    <t>富山地方法務局</t>
    <rPh sb="0" eb="2">
      <t>トヤマ</t>
    </rPh>
    <rPh sb="2" eb="4">
      <t>チホウ</t>
    </rPh>
    <phoneticPr fontId="5"/>
  </si>
  <si>
    <t>西鉄旅行株式会社</t>
    <phoneticPr fontId="5"/>
  </si>
  <si>
    <t>名鉄観光サービス株式会社</t>
    <phoneticPr fontId="5"/>
  </si>
  <si>
    <t>株式会社日本旅行</t>
    <phoneticPr fontId="5"/>
  </si>
  <si>
    <t>ニューワールドツーリスト中国観光株式会社</t>
    <phoneticPr fontId="5"/>
  </si>
  <si>
    <t>株式会社カンポトラベル</t>
    <phoneticPr fontId="5"/>
  </si>
  <si>
    <t>株式会社中央ツーリスト</t>
    <phoneticPr fontId="5"/>
  </si>
  <si>
    <t>東武トップツアーズ株式会社</t>
    <phoneticPr fontId="5"/>
  </si>
  <si>
    <t>株式会社ＪＴＢビジネストラベルソリューションズ</t>
    <phoneticPr fontId="5"/>
  </si>
  <si>
    <t>株式会社ホワイトドルフィン</t>
    <phoneticPr fontId="5"/>
  </si>
  <si>
    <t>九州産交ツーリズム株式会社</t>
    <phoneticPr fontId="5"/>
  </si>
  <si>
    <t>旅費</t>
    <phoneticPr fontId="5"/>
  </si>
  <si>
    <t>-</t>
    <phoneticPr fontId="5"/>
  </si>
  <si>
    <t>リコージャパン株式会社</t>
    <phoneticPr fontId="5"/>
  </si>
  <si>
    <t>複写機賃貸借，保守等</t>
    <phoneticPr fontId="5"/>
  </si>
  <si>
    <t>株式会社第一文眞堂</t>
    <phoneticPr fontId="5"/>
  </si>
  <si>
    <t>富士ゼロックス株式会社</t>
    <phoneticPr fontId="5"/>
  </si>
  <si>
    <t>株式会社NTT東日本サービス</t>
    <phoneticPr fontId="5"/>
  </si>
  <si>
    <t>電話料等</t>
    <phoneticPr fontId="5"/>
  </si>
  <si>
    <t>株式会社東洋ノーリツ</t>
    <phoneticPr fontId="5"/>
  </si>
  <si>
    <t>日本郵便株式会社</t>
    <phoneticPr fontId="5"/>
  </si>
  <si>
    <t>郵送料</t>
    <phoneticPr fontId="5"/>
  </si>
  <si>
    <t>新日本法規出版株式会社</t>
    <phoneticPr fontId="5"/>
  </si>
  <si>
    <t>追録購入等</t>
    <phoneticPr fontId="5"/>
  </si>
  <si>
    <t>株式会社大塚商会</t>
    <phoneticPr fontId="5"/>
  </si>
  <si>
    <t>株式会社ぎょうせい</t>
    <phoneticPr fontId="5"/>
  </si>
  <si>
    <t>追録購入等</t>
    <phoneticPr fontId="5"/>
  </si>
  <si>
    <t>コニカミノルタジャパン株式会社</t>
    <phoneticPr fontId="5"/>
  </si>
  <si>
    <t>事務室整備作業等</t>
    <rPh sb="0" eb="3">
      <t>ジムシツ</t>
    </rPh>
    <rPh sb="3" eb="5">
      <t>セイビ</t>
    </rPh>
    <rPh sb="5" eb="7">
      <t>サギョウ</t>
    </rPh>
    <rPh sb="7" eb="8">
      <t>トウ</t>
    </rPh>
    <phoneticPr fontId="5"/>
  </si>
  <si>
    <t>什器類購入等</t>
    <rPh sb="0" eb="2">
      <t>ジュウキ</t>
    </rPh>
    <rPh sb="2" eb="3">
      <t>ルイ</t>
    </rPh>
    <rPh sb="3" eb="5">
      <t>コウニュウ</t>
    </rPh>
    <rPh sb="5" eb="6">
      <t>トウ</t>
    </rPh>
    <phoneticPr fontId="5"/>
  </si>
  <si>
    <t>事務用消耗品購入等</t>
    <rPh sb="0" eb="3">
      <t>ジムヨウ</t>
    </rPh>
    <rPh sb="3" eb="6">
      <t>ショウモウヒン</t>
    </rPh>
    <rPh sb="6" eb="8">
      <t>コウニュウ</t>
    </rPh>
    <rPh sb="8" eb="9">
      <t>トウ</t>
    </rPh>
    <phoneticPr fontId="5"/>
  </si>
  <si>
    <t>複写機賃貸借，保守等</t>
    <phoneticPr fontId="5"/>
  </si>
  <si>
    <t>　契約案件については，基本的に競争入札を実施している。一者応札解消に向けては，公告期間を長めに設定できるよう早めに準備をする，入札実施について業者に連絡するなどしている。
　また，競争性のない随意契約となったものについては，契約の当初に入札により調達され，複数年のリースを行っていたものや契約の相手方以外から調達することが不可能であるものであり妥当である。
　なお，契約の相手方以外から調達することが不可能である複数年度を前提とした契約を締結する場合，基本的に機器更新の際に，国庫債務負担行為を活用する方法で契約を締結することとしている。</t>
    <phoneticPr fontId="5"/>
  </si>
  <si>
    <t>B</t>
  </si>
  <si>
    <t>日立キャピタル株式会社</t>
    <phoneticPr fontId="5"/>
  </si>
  <si>
    <t>訟務事務用モバイルパソコン等賃貸借等</t>
    <phoneticPr fontId="5"/>
  </si>
  <si>
    <t>-</t>
    <phoneticPr fontId="5"/>
  </si>
  <si>
    <t>　周知活動として，行政機関等に出向くなどして予防司法支援制度の説明を799回行い，積極的な利用促進を図った。なお，予防司法支援の事件数は平成28年度より増加し，3,846件であった。</t>
    <rPh sb="68" eb="70">
      <t>ヘイセイ</t>
    </rPh>
    <phoneticPr fontId="5"/>
  </si>
  <si>
    <t>35年度
（令和５年度）</t>
    <rPh sb="6" eb="8">
      <t>レイワ</t>
    </rPh>
    <rPh sb="9" eb="11">
      <t>ネンド</t>
    </rPh>
    <phoneticPr fontId="5"/>
  </si>
  <si>
    <t>35年度
（令和５年度）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</si>
</sst>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51128</xdr:colOff>
      <xdr:row>740</xdr:row>
      <xdr:rowOff>38100</xdr:rowOff>
    </xdr:from>
    <xdr:to>
      <xdr:col>38</xdr:col>
      <xdr:colOff>38521</xdr:colOff>
      <xdr:row>742</xdr:row>
      <xdr:rowOff>332021</xdr:rowOff>
    </xdr:to>
    <xdr:sp macro="" textlink="">
      <xdr:nvSpPr>
        <xdr:cNvPr id="117" name="Rectangle 1"/>
        <xdr:cNvSpPr>
          <a:spLocks noChangeArrowheads="1"/>
        </xdr:cNvSpPr>
      </xdr:nvSpPr>
      <xdr:spPr bwMode="auto">
        <a:xfrm>
          <a:off x="4051628" y="50168175"/>
          <a:ext cx="3587843" cy="998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en-US" altLang="ja-JP" sz="1100" b="0" i="0" u="none" strike="noStrike" baseline="0">
              <a:solidFill>
                <a:srgbClr val="000000"/>
              </a:solidFill>
              <a:latin typeface="ＭＳ Ｐゴシック"/>
              <a:ea typeface="ＭＳ Ｐゴシック"/>
            </a:rPr>
            <a:t>870</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108371</xdr:colOff>
      <xdr:row>743</xdr:row>
      <xdr:rowOff>82503</xdr:rowOff>
    </xdr:from>
    <xdr:to>
      <xdr:col>36</xdr:col>
      <xdr:colOff>178828</xdr:colOff>
      <xdr:row>747</xdr:row>
      <xdr:rowOff>270295</xdr:rowOff>
    </xdr:to>
    <xdr:sp macro="" textlink="">
      <xdr:nvSpPr>
        <xdr:cNvPr id="118" name="Rectangle 2"/>
        <xdr:cNvSpPr>
          <a:spLocks noChangeArrowheads="1"/>
        </xdr:cNvSpPr>
      </xdr:nvSpPr>
      <xdr:spPr bwMode="auto">
        <a:xfrm>
          <a:off x="4308896" y="51269853"/>
          <a:ext cx="3070832" cy="15974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・訟務事務の遂行に必要な庁費及び旅費を法務局・地方法務局に配分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37</xdr:col>
      <xdr:colOff>71765</xdr:colOff>
      <xdr:row>743</xdr:row>
      <xdr:rowOff>82503</xdr:rowOff>
    </xdr:from>
    <xdr:to>
      <xdr:col>38</xdr:col>
      <xdr:colOff>59952</xdr:colOff>
      <xdr:row>747</xdr:row>
      <xdr:rowOff>84558</xdr:rowOff>
    </xdr:to>
    <xdr:sp macro="" textlink="">
      <xdr:nvSpPr>
        <xdr:cNvPr id="119" name="AutoShape 3"/>
        <xdr:cNvSpPr>
          <a:spLocks/>
        </xdr:cNvSpPr>
      </xdr:nvSpPr>
      <xdr:spPr bwMode="auto">
        <a:xfrm>
          <a:off x="7472690" y="51269853"/>
          <a:ext cx="188212" cy="141175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22553</xdr:colOff>
      <xdr:row>743</xdr:row>
      <xdr:rowOff>82503</xdr:rowOff>
    </xdr:from>
    <xdr:to>
      <xdr:col>20</xdr:col>
      <xdr:colOff>196384</xdr:colOff>
      <xdr:row>747</xdr:row>
      <xdr:rowOff>65508</xdr:rowOff>
    </xdr:to>
    <xdr:sp macro="" textlink="">
      <xdr:nvSpPr>
        <xdr:cNvPr id="120" name="AutoShape 4"/>
        <xdr:cNvSpPr>
          <a:spLocks/>
        </xdr:cNvSpPr>
      </xdr:nvSpPr>
      <xdr:spPr bwMode="auto">
        <a:xfrm>
          <a:off x="4023053" y="51269853"/>
          <a:ext cx="173831" cy="139270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124385</xdr:colOff>
      <xdr:row>748</xdr:row>
      <xdr:rowOff>16015</xdr:rowOff>
    </xdr:from>
    <xdr:to>
      <xdr:col>42</xdr:col>
      <xdr:colOff>69850</xdr:colOff>
      <xdr:row>748</xdr:row>
      <xdr:rowOff>16015</xdr:rowOff>
    </xdr:to>
    <xdr:sp macro="" textlink="">
      <xdr:nvSpPr>
        <xdr:cNvPr id="121" name="Line 7"/>
        <xdr:cNvSpPr>
          <a:spLocks noChangeShapeType="1"/>
        </xdr:cNvSpPr>
      </xdr:nvSpPr>
      <xdr:spPr bwMode="auto">
        <a:xfrm>
          <a:off x="2924735" y="52965490"/>
          <a:ext cx="55461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32637</xdr:colOff>
      <xdr:row>749</xdr:row>
      <xdr:rowOff>353593</xdr:rowOff>
    </xdr:from>
    <xdr:to>
      <xdr:col>36</xdr:col>
      <xdr:colOff>183590</xdr:colOff>
      <xdr:row>750</xdr:row>
      <xdr:rowOff>264693</xdr:rowOff>
    </xdr:to>
    <xdr:sp macro="" textlink="">
      <xdr:nvSpPr>
        <xdr:cNvPr id="122" name="Rectangle 11"/>
        <xdr:cNvSpPr>
          <a:spLocks noChangeArrowheads="1"/>
        </xdr:cNvSpPr>
      </xdr:nvSpPr>
      <xdr:spPr bwMode="auto">
        <a:xfrm>
          <a:off x="5233287" y="53655493"/>
          <a:ext cx="2151203" cy="263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10</xdr:col>
      <xdr:colOff>32781</xdr:colOff>
      <xdr:row>749</xdr:row>
      <xdr:rowOff>339305</xdr:rowOff>
    </xdr:from>
    <xdr:to>
      <xdr:col>19</xdr:col>
      <xdr:colOff>31240</xdr:colOff>
      <xdr:row>750</xdr:row>
      <xdr:rowOff>188492</xdr:rowOff>
    </xdr:to>
    <xdr:sp macro="" textlink="">
      <xdr:nvSpPr>
        <xdr:cNvPr id="123" name="Rectangle 13"/>
        <xdr:cNvSpPr>
          <a:spLocks noChangeArrowheads="1"/>
        </xdr:cNvSpPr>
      </xdr:nvSpPr>
      <xdr:spPr bwMode="auto">
        <a:xfrm>
          <a:off x="2033031" y="53641205"/>
          <a:ext cx="1798684" cy="2016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25</xdr:col>
      <xdr:colOff>68263</xdr:colOff>
      <xdr:row>752</xdr:row>
      <xdr:rowOff>256194</xdr:rowOff>
    </xdr:from>
    <xdr:to>
      <xdr:col>25</xdr:col>
      <xdr:colOff>175419</xdr:colOff>
      <xdr:row>754</xdr:row>
      <xdr:rowOff>90534</xdr:rowOff>
    </xdr:to>
    <xdr:sp macro="" textlink="">
      <xdr:nvSpPr>
        <xdr:cNvPr id="124" name="AutoShape 14"/>
        <xdr:cNvSpPr>
          <a:spLocks/>
        </xdr:cNvSpPr>
      </xdr:nvSpPr>
      <xdr:spPr bwMode="auto">
        <a:xfrm>
          <a:off x="5068888" y="54615369"/>
          <a:ext cx="107156" cy="539190"/>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30163</xdr:colOff>
      <xdr:row>750</xdr:row>
      <xdr:rowOff>337437</xdr:rowOff>
    </xdr:from>
    <xdr:to>
      <xdr:col>38</xdr:col>
      <xdr:colOff>59952</xdr:colOff>
      <xdr:row>752</xdr:row>
      <xdr:rowOff>37119</xdr:rowOff>
    </xdr:to>
    <xdr:sp macro="" textlink="">
      <xdr:nvSpPr>
        <xdr:cNvPr id="125" name="Rectangle 15"/>
        <xdr:cNvSpPr>
          <a:spLocks noChangeArrowheads="1"/>
        </xdr:cNvSpPr>
      </xdr:nvSpPr>
      <xdr:spPr bwMode="auto">
        <a:xfrm>
          <a:off x="5030788" y="53991762"/>
          <a:ext cx="2630114"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347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69057</xdr:colOff>
      <xdr:row>750</xdr:row>
      <xdr:rowOff>337437</xdr:rowOff>
    </xdr:from>
    <xdr:to>
      <xdr:col>23</xdr:col>
      <xdr:colOff>94270</xdr:colOff>
      <xdr:row>752</xdr:row>
      <xdr:rowOff>37119</xdr:rowOff>
    </xdr:to>
    <xdr:sp macro="" textlink="">
      <xdr:nvSpPr>
        <xdr:cNvPr id="126" name="Rectangle 17"/>
        <xdr:cNvSpPr>
          <a:spLocks noChangeArrowheads="1"/>
        </xdr:cNvSpPr>
      </xdr:nvSpPr>
      <xdr:spPr bwMode="auto">
        <a:xfrm>
          <a:off x="1669257" y="53991762"/>
          <a:ext cx="3025588" cy="404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Ａ．東京法務局ほか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474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184944</xdr:colOff>
      <xdr:row>752</xdr:row>
      <xdr:rowOff>284769</xdr:rowOff>
    </xdr:from>
    <xdr:to>
      <xdr:col>37</xdr:col>
      <xdr:colOff>62240</xdr:colOff>
      <xdr:row>754</xdr:row>
      <xdr:rowOff>119109</xdr:rowOff>
    </xdr:to>
    <xdr:sp macro="" textlink="">
      <xdr:nvSpPr>
        <xdr:cNvPr id="127" name="Rectangle 18"/>
        <xdr:cNvSpPr>
          <a:spLocks noChangeArrowheads="1"/>
        </xdr:cNvSpPr>
      </xdr:nvSpPr>
      <xdr:spPr bwMode="auto">
        <a:xfrm>
          <a:off x="5185569" y="54643944"/>
          <a:ext cx="2277596" cy="5391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37</xdr:col>
      <xdr:colOff>147965</xdr:colOff>
      <xdr:row>752</xdr:row>
      <xdr:rowOff>256194</xdr:rowOff>
    </xdr:from>
    <xdr:to>
      <xdr:col>38</xdr:col>
      <xdr:colOff>28996</xdr:colOff>
      <xdr:row>754</xdr:row>
      <xdr:rowOff>90534</xdr:rowOff>
    </xdr:to>
    <xdr:sp macro="" textlink="">
      <xdr:nvSpPr>
        <xdr:cNvPr id="128" name="AutoShape 19"/>
        <xdr:cNvSpPr>
          <a:spLocks/>
        </xdr:cNvSpPr>
      </xdr:nvSpPr>
      <xdr:spPr bwMode="auto">
        <a:xfrm>
          <a:off x="7548890" y="54615369"/>
          <a:ext cx="81056" cy="539190"/>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191016</xdr:colOff>
      <xdr:row>749</xdr:row>
      <xdr:rowOff>335239</xdr:rowOff>
    </xdr:from>
    <xdr:to>
      <xdr:col>49</xdr:col>
      <xdr:colOff>263299</xdr:colOff>
      <xdr:row>754</xdr:row>
      <xdr:rowOff>119151</xdr:rowOff>
    </xdr:to>
    <xdr:grpSp>
      <xdr:nvGrpSpPr>
        <xdr:cNvPr id="129" name="グループ化 128"/>
        <xdr:cNvGrpSpPr/>
      </xdr:nvGrpSpPr>
      <xdr:grpSpPr>
        <a:xfrm>
          <a:off x="8151195" y="52450596"/>
          <a:ext cx="2113354" cy="1552841"/>
          <a:chOff x="4326731" y="36493091"/>
          <a:chExt cx="2095499" cy="1575933"/>
        </a:xfrm>
      </xdr:grpSpPr>
      <xdr:sp macro="" textlink="">
        <xdr:nvSpPr>
          <xdr:cNvPr id="130" name="Rectangle 12"/>
          <xdr:cNvSpPr>
            <a:spLocks noChangeArrowheads="1"/>
          </xdr:cNvSpPr>
        </xdr:nvSpPr>
        <xdr:spPr bwMode="auto">
          <a:xfrm>
            <a:off x="4556976" y="36493091"/>
            <a:ext cx="1466850"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131" name="Rectangle 16"/>
          <xdr:cNvSpPr>
            <a:spLocks noChangeArrowheads="1"/>
          </xdr:cNvSpPr>
        </xdr:nvSpPr>
        <xdr:spPr bwMode="auto">
          <a:xfrm>
            <a:off x="4326731" y="36845037"/>
            <a:ext cx="2095499" cy="414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mn-ea"/>
              </a:rPr>
              <a:t>Ｃ．株式会社日本旅行ほか</a:t>
            </a:r>
            <a:endParaRPr lang="ja-JP" altLang="en-US" sz="9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百万円</a:t>
            </a:r>
          </a:p>
        </xdr:txBody>
      </xdr:sp>
      <xdr:sp macro="" textlink="">
        <xdr:nvSpPr>
          <xdr:cNvPr id="132" name="AutoShape 20"/>
          <xdr:cNvSpPr>
            <a:spLocks/>
          </xdr:cNvSpPr>
        </xdr:nvSpPr>
        <xdr:spPr bwMode="auto">
          <a:xfrm>
            <a:off x="4583907" y="37492753"/>
            <a:ext cx="85725" cy="528638"/>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3" name="AutoShape 21"/>
          <xdr:cNvSpPr>
            <a:spLocks/>
          </xdr:cNvSpPr>
        </xdr:nvSpPr>
        <xdr:spPr bwMode="auto">
          <a:xfrm>
            <a:off x="6250782" y="37502286"/>
            <a:ext cx="76200" cy="566738"/>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4" name="Rectangle 22"/>
          <xdr:cNvSpPr>
            <a:spLocks noChangeArrowheads="1"/>
          </xdr:cNvSpPr>
        </xdr:nvSpPr>
        <xdr:spPr bwMode="auto">
          <a:xfrm>
            <a:off x="4707732" y="37492781"/>
            <a:ext cx="152400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grpSp>
    <xdr:clientData/>
  </xdr:twoCellAnchor>
  <xdr:twoCellAnchor>
    <xdr:from>
      <xdr:col>28</xdr:col>
      <xdr:colOff>199284</xdr:colOff>
      <xdr:row>747</xdr:row>
      <xdr:rowOff>153841</xdr:rowOff>
    </xdr:from>
    <xdr:to>
      <xdr:col>28</xdr:col>
      <xdr:colOff>199291</xdr:colOff>
      <xdr:row>749</xdr:row>
      <xdr:rowOff>312644</xdr:rowOff>
    </xdr:to>
    <xdr:sp macro="" textlink="">
      <xdr:nvSpPr>
        <xdr:cNvPr id="135" name="Line 6"/>
        <xdr:cNvSpPr>
          <a:spLocks noChangeShapeType="1"/>
        </xdr:cNvSpPr>
      </xdr:nvSpPr>
      <xdr:spPr bwMode="auto">
        <a:xfrm>
          <a:off x="5799984" y="52750891"/>
          <a:ext cx="7" cy="8636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52947</xdr:colOff>
      <xdr:row>756</xdr:row>
      <xdr:rowOff>96324</xdr:rowOff>
    </xdr:from>
    <xdr:to>
      <xdr:col>26</xdr:col>
      <xdr:colOff>35018</xdr:colOff>
      <xdr:row>756</xdr:row>
      <xdr:rowOff>96324</xdr:rowOff>
    </xdr:to>
    <xdr:sp macro="" textlink="">
      <xdr:nvSpPr>
        <xdr:cNvPr id="136" name="Line 5"/>
        <xdr:cNvSpPr>
          <a:spLocks noChangeShapeType="1"/>
        </xdr:cNvSpPr>
      </xdr:nvSpPr>
      <xdr:spPr bwMode="auto">
        <a:xfrm>
          <a:off x="2853297" y="55865199"/>
          <a:ext cx="2382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98752</xdr:colOff>
      <xdr:row>755</xdr:row>
      <xdr:rowOff>145816</xdr:rowOff>
    </xdr:from>
    <xdr:to>
      <xdr:col>20</xdr:col>
      <xdr:colOff>98752</xdr:colOff>
      <xdr:row>756</xdr:row>
      <xdr:rowOff>96324</xdr:rowOff>
    </xdr:to>
    <xdr:sp macro="" textlink="">
      <xdr:nvSpPr>
        <xdr:cNvPr id="137" name="Line 6"/>
        <xdr:cNvSpPr>
          <a:spLocks noChangeShapeType="1"/>
        </xdr:cNvSpPr>
      </xdr:nvSpPr>
      <xdr:spPr bwMode="auto">
        <a:xfrm>
          <a:off x="4099252" y="55562266"/>
          <a:ext cx="0" cy="3029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752</xdr:row>
      <xdr:rowOff>184756</xdr:rowOff>
    </xdr:from>
    <xdr:to>
      <xdr:col>8</xdr:col>
      <xdr:colOff>135731</xdr:colOff>
      <xdr:row>755</xdr:row>
      <xdr:rowOff>60091</xdr:rowOff>
    </xdr:to>
    <xdr:sp macro="" textlink="">
      <xdr:nvSpPr>
        <xdr:cNvPr id="138" name="AutoShape 23"/>
        <xdr:cNvSpPr>
          <a:spLocks/>
        </xdr:cNvSpPr>
      </xdr:nvSpPr>
      <xdr:spPr bwMode="auto">
        <a:xfrm>
          <a:off x="1638300" y="54543931"/>
          <a:ext cx="97631" cy="932610"/>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183356</xdr:colOff>
      <xdr:row>752</xdr:row>
      <xdr:rowOff>160945</xdr:rowOff>
    </xdr:from>
    <xdr:to>
      <xdr:col>23</xdr:col>
      <xdr:colOff>91888</xdr:colOff>
      <xdr:row>755</xdr:row>
      <xdr:rowOff>200584</xdr:rowOff>
    </xdr:to>
    <xdr:sp macro="" textlink="">
      <xdr:nvSpPr>
        <xdr:cNvPr id="139" name="Rectangle 24"/>
        <xdr:cNvSpPr>
          <a:spLocks noChangeArrowheads="1"/>
        </xdr:cNvSpPr>
      </xdr:nvSpPr>
      <xdr:spPr bwMode="auto">
        <a:xfrm>
          <a:off x="1783556" y="54520120"/>
          <a:ext cx="2908907" cy="109691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・訟務事務の遂行に必要な庁費及び旅費</a:t>
          </a:r>
        </a:p>
      </xdr:txBody>
    </xdr:sp>
    <xdr:clientData/>
  </xdr:twoCellAnchor>
  <xdr:twoCellAnchor>
    <xdr:from>
      <xdr:col>23</xdr:col>
      <xdr:colOff>182375</xdr:colOff>
      <xdr:row>752</xdr:row>
      <xdr:rowOff>210950</xdr:rowOff>
    </xdr:from>
    <xdr:to>
      <xdr:col>24</xdr:col>
      <xdr:colOff>103888</xdr:colOff>
      <xdr:row>755</xdr:row>
      <xdr:rowOff>95810</xdr:rowOff>
    </xdr:to>
    <xdr:sp macro="" textlink="">
      <xdr:nvSpPr>
        <xdr:cNvPr id="140" name="AutoShape 25"/>
        <xdr:cNvSpPr>
          <a:spLocks/>
        </xdr:cNvSpPr>
      </xdr:nvSpPr>
      <xdr:spPr bwMode="auto">
        <a:xfrm>
          <a:off x="4782950" y="54570125"/>
          <a:ext cx="121538" cy="942135"/>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37306</xdr:colOff>
      <xdr:row>757</xdr:row>
      <xdr:rowOff>130688</xdr:rowOff>
    </xdr:from>
    <xdr:to>
      <xdr:col>20</xdr:col>
      <xdr:colOff>77321</xdr:colOff>
      <xdr:row>757</xdr:row>
      <xdr:rowOff>579671</xdr:rowOff>
    </xdr:to>
    <xdr:sp macro="" textlink="">
      <xdr:nvSpPr>
        <xdr:cNvPr id="141" name="Rectangle 26"/>
        <xdr:cNvSpPr>
          <a:spLocks noChangeArrowheads="1"/>
        </xdr:cNvSpPr>
      </xdr:nvSpPr>
      <xdr:spPr bwMode="auto">
        <a:xfrm>
          <a:off x="1837531" y="56566313"/>
          <a:ext cx="2240290" cy="4489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Ｄ．リコージャパン株式会社ほか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352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160814</xdr:colOff>
      <xdr:row>756</xdr:row>
      <xdr:rowOff>544286</xdr:rowOff>
    </xdr:from>
    <xdr:to>
      <xdr:col>19</xdr:col>
      <xdr:colOff>141419</xdr:colOff>
      <xdr:row>757</xdr:row>
      <xdr:rowOff>81644</xdr:rowOff>
    </xdr:to>
    <xdr:sp macro="" textlink="">
      <xdr:nvSpPr>
        <xdr:cNvPr id="142" name="Rectangle 27"/>
        <xdr:cNvSpPr>
          <a:spLocks noChangeArrowheads="1"/>
        </xdr:cNvSpPr>
      </xdr:nvSpPr>
      <xdr:spPr bwMode="auto">
        <a:xfrm>
          <a:off x="1761014" y="56313161"/>
          <a:ext cx="2180880" cy="204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【随意契約（その他）】</a:t>
          </a:r>
        </a:p>
      </xdr:txBody>
    </xdr:sp>
    <xdr:clientData/>
  </xdr:twoCellAnchor>
  <xdr:twoCellAnchor>
    <xdr:from>
      <xdr:col>22</xdr:col>
      <xdr:colOff>7564</xdr:colOff>
      <xdr:row>757</xdr:row>
      <xdr:rowOff>130689</xdr:rowOff>
    </xdr:from>
    <xdr:to>
      <xdr:col>31</xdr:col>
      <xdr:colOff>160618</xdr:colOff>
      <xdr:row>757</xdr:row>
      <xdr:rowOff>578225</xdr:rowOff>
    </xdr:to>
    <xdr:sp macro="" textlink="">
      <xdr:nvSpPr>
        <xdr:cNvPr id="143" name="Rectangle 28"/>
        <xdr:cNvSpPr>
          <a:spLocks noChangeArrowheads="1"/>
        </xdr:cNvSpPr>
      </xdr:nvSpPr>
      <xdr:spPr bwMode="auto">
        <a:xfrm>
          <a:off x="4408114" y="56566314"/>
          <a:ext cx="1953279" cy="447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Ｅ．西鉄旅行株式会社ほか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122</a:t>
          </a:r>
          <a:r>
            <a:rPr lang="ja-JP" altLang="en-US" sz="1100" b="0" i="0" u="none" strike="noStrike" baseline="0">
              <a:solidFill>
                <a:srgbClr val="000000"/>
              </a:solidFill>
              <a:latin typeface="+mj-ea"/>
              <a:ea typeface="+mj-ea"/>
            </a:rPr>
            <a:t>百万円</a:t>
          </a:r>
        </a:p>
      </xdr:txBody>
    </xdr:sp>
    <xdr:clientData/>
  </xdr:twoCellAnchor>
  <xdr:twoCellAnchor>
    <xdr:from>
      <xdr:col>24</xdr:col>
      <xdr:colOff>30069</xdr:colOff>
      <xdr:row>756</xdr:row>
      <xdr:rowOff>507206</xdr:rowOff>
    </xdr:from>
    <xdr:to>
      <xdr:col>29</xdr:col>
      <xdr:colOff>144836</xdr:colOff>
      <xdr:row>757</xdr:row>
      <xdr:rowOff>102113</xdr:rowOff>
    </xdr:to>
    <xdr:sp macro="" textlink="">
      <xdr:nvSpPr>
        <xdr:cNvPr id="144" name="Rectangle 29"/>
        <xdr:cNvSpPr>
          <a:spLocks noChangeArrowheads="1"/>
        </xdr:cNvSpPr>
      </xdr:nvSpPr>
      <xdr:spPr bwMode="auto">
        <a:xfrm>
          <a:off x="4830669" y="56276081"/>
          <a:ext cx="1114892" cy="2616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22</xdr:col>
      <xdr:colOff>34645</xdr:colOff>
      <xdr:row>758</xdr:row>
      <xdr:rowOff>15034</xdr:rowOff>
    </xdr:from>
    <xdr:to>
      <xdr:col>29</xdr:col>
      <xdr:colOff>87686</xdr:colOff>
      <xdr:row>758</xdr:row>
      <xdr:rowOff>483066</xdr:rowOff>
    </xdr:to>
    <xdr:sp macro="" textlink="">
      <xdr:nvSpPr>
        <xdr:cNvPr id="145" name="Rectangle 30"/>
        <xdr:cNvSpPr>
          <a:spLocks noChangeArrowheads="1"/>
        </xdr:cNvSpPr>
      </xdr:nvSpPr>
      <xdr:spPr bwMode="auto">
        <a:xfrm>
          <a:off x="4435195" y="57117409"/>
          <a:ext cx="1453216" cy="468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clientData/>
  </xdr:twoCellAnchor>
  <xdr:twoCellAnchor>
    <xdr:from>
      <xdr:col>9</xdr:col>
      <xdr:colOff>144873</xdr:colOff>
      <xdr:row>758</xdr:row>
      <xdr:rowOff>15035</xdr:rowOff>
    </xdr:from>
    <xdr:to>
      <xdr:col>9</xdr:col>
      <xdr:colOff>190592</xdr:colOff>
      <xdr:row>758</xdr:row>
      <xdr:rowOff>655919</xdr:rowOff>
    </xdr:to>
    <xdr:sp macro="" textlink="">
      <xdr:nvSpPr>
        <xdr:cNvPr id="146" name="AutoShape 31"/>
        <xdr:cNvSpPr>
          <a:spLocks/>
        </xdr:cNvSpPr>
      </xdr:nvSpPr>
      <xdr:spPr bwMode="auto">
        <a:xfrm>
          <a:off x="1945098" y="57117410"/>
          <a:ext cx="45719" cy="640884"/>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186765</xdr:colOff>
      <xdr:row>758</xdr:row>
      <xdr:rowOff>15035</xdr:rowOff>
    </xdr:from>
    <xdr:to>
      <xdr:col>20</xdr:col>
      <xdr:colOff>121024</xdr:colOff>
      <xdr:row>758</xdr:row>
      <xdr:rowOff>622300</xdr:rowOff>
    </xdr:to>
    <xdr:sp macro="" textlink="">
      <xdr:nvSpPr>
        <xdr:cNvPr id="147" name="AutoShape 32"/>
        <xdr:cNvSpPr>
          <a:spLocks/>
        </xdr:cNvSpPr>
      </xdr:nvSpPr>
      <xdr:spPr bwMode="auto">
        <a:xfrm>
          <a:off x="3987240" y="57117410"/>
          <a:ext cx="134284" cy="607265"/>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191714</xdr:colOff>
      <xdr:row>758</xdr:row>
      <xdr:rowOff>15034</xdr:rowOff>
    </xdr:from>
    <xdr:to>
      <xdr:col>22</xdr:col>
      <xdr:colOff>63220</xdr:colOff>
      <xdr:row>758</xdr:row>
      <xdr:rowOff>435441</xdr:rowOff>
    </xdr:to>
    <xdr:sp macro="" textlink="">
      <xdr:nvSpPr>
        <xdr:cNvPr id="148" name="AutoShape 33"/>
        <xdr:cNvSpPr>
          <a:spLocks/>
        </xdr:cNvSpPr>
      </xdr:nvSpPr>
      <xdr:spPr bwMode="auto">
        <a:xfrm>
          <a:off x="4392239" y="57117409"/>
          <a:ext cx="71531" cy="420407"/>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47205</xdr:colOff>
      <xdr:row>758</xdr:row>
      <xdr:rowOff>5509</xdr:rowOff>
    </xdr:from>
    <xdr:to>
      <xdr:col>29</xdr:col>
      <xdr:colOff>154361</xdr:colOff>
      <xdr:row>758</xdr:row>
      <xdr:rowOff>444966</xdr:rowOff>
    </xdr:to>
    <xdr:sp macro="" textlink="">
      <xdr:nvSpPr>
        <xdr:cNvPr id="149" name="AutoShape 34"/>
        <xdr:cNvSpPr>
          <a:spLocks/>
        </xdr:cNvSpPr>
      </xdr:nvSpPr>
      <xdr:spPr bwMode="auto">
        <a:xfrm>
          <a:off x="5847930" y="57107884"/>
          <a:ext cx="107156" cy="439457"/>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35018</xdr:colOff>
      <xdr:row>758</xdr:row>
      <xdr:rowOff>15034</xdr:rowOff>
    </xdr:from>
    <xdr:to>
      <xdr:col>20</xdr:col>
      <xdr:colOff>64994</xdr:colOff>
      <xdr:row>759</xdr:row>
      <xdr:rowOff>61259</xdr:rowOff>
    </xdr:to>
    <xdr:sp macro="" textlink="">
      <xdr:nvSpPr>
        <xdr:cNvPr id="150" name="Rectangle 35"/>
        <xdr:cNvSpPr>
          <a:spLocks noChangeArrowheads="1"/>
        </xdr:cNvSpPr>
      </xdr:nvSpPr>
      <xdr:spPr bwMode="auto">
        <a:xfrm>
          <a:off x="2035268" y="57117409"/>
          <a:ext cx="2030226" cy="712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14</xdr:col>
      <xdr:colOff>50566</xdr:colOff>
      <xdr:row>756</xdr:row>
      <xdr:rowOff>93943</xdr:rowOff>
    </xdr:from>
    <xdr:to>
      <xdr:col>14</xdr:col>
      <xdr:colOff>50568</xdr:colOff>
      <xdr:row>756</xdr:row>
      <xdr:rowOff>471488</xdr:rowOff>
    </xdr:to>
    <xdr:sp macro="" textlink="">
      <xdr:nvSpPr>
        <xdr:cNvPr id="151" name="Line 6"/>
        <xdr:cNvSpPr>
          <a:spLocks noChangeShapeType="1"/>
        </xdr:cNvSpPr>
      </xdr:nvSpPr>
      <xdr:spPr bwMode="auto">
        <a:xfrm flipH="1">
          <a:off x="2850916" y="5586281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42161</xdr:colOff>
      <xdr:row>756</xdr:row>
      <xdr:rowOff>93943</xdr:rowOff>
    </xdr:from>
    <xdr:to>
      <xdr:col>26</xdr:col>
      <xdr:colOff>42163</xdr:colOff>
      <xdr:row>756</xdr:row>
      <xdr:rowOff>471488</xdr:rowOff>
    </xdr:to>
    <xdr:sp macro="" textlink="">
      <xdr:nvSpPr>
        <xdr:cNvPr id="152" name="Line 6"/>
        <xdr:cNvSpPr>
          <a:spLocks noChangeShapeType="1"/>
        </xdr:cNvSpPr>
      </xdr:nvSpPr>
      <xdr:spPr bwMode="auto">
        <a:xfrm flipH="1">
          <a:off x="5242811" y="55862818"/>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139700</xdr:colOff>
      <xdr:row>748</xdr:row>
      <xdr:rowOff>12700</xdr:rowOff>
    </xdr:from>
    <xdr:to>
      <xdr:col>14</xdr:col>
      <xdr:colOff>139702</xdr:colOff>
      <xdr:row>749</xdr:row>
      <xdr:rowOff>314219</xdr:rowOff>
    </xdr:to>
    <xdr:sp macro="" textlink="">
      <xdr:nvSpPr>
        <xdr:cNvPr id="153" name="Line 6"/>
        <xdr:cNvSpPr>
          <a:spLocks noChangeShapeType="1"/>
        </xdr:cNvSpPr>
      </xdr:nvSpPr>
      <xdr:spPr bwMode="auto">
        <a:xfrm flipH="1">
          <a:off x="2940050" y="5296217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88900</xdr:colOff>
      <xdr:row>748</xdr:row>
      <xdr:rowOff>0</xdr:rowOff>
    </xdr:from>
    <xdr:to>
      <xdr:col>42</xdr:col>
      <xdr:colOff>88902</xdr:colOff>
      <xdr:row>749</xdr:row>
      <xdr:rowOff>301519</xdr:rowOff>
    </xdr:to>
    <xdr:sp macro="" textlink="">
      <xdr:nvSpPr>
        <xdr:cNvPr id="154" name="Line 6"/>
        <xdr:cNvSpPr>
          <a:spLocks noChangeShapeType="1"/>
        </xdr:cNvSpPr>
      </xdr:nvSpPr>
      <xdr:spPr bwMode="auto">
        <a:xfrm flipH="1">
          <a:off x="8489950" y="52949475"/>
          <a:ext cx="2" cy="6539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E184" sqref="AE184:AX1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57</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6.2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8.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931</v>
      </c>
      <c r="Q13" s="109"/>
      <c r="R13" s="109"/>
      <c r="S13" s="109"/>
      <c r="T13" s="109"/>
      <c r="U13" s="109"/>
      <c r="V13" s="110"/>
      <c r="W13" s="108">
        <v>984</v>
      </c>
      <c r="X13" s="109"/>
      <c r="Y13" s="109"/>
      <c r="Z13" s="109"/>
      <c r="AA13" s="109"/>
      <c r="AB13" s="109"/>
      <c r="AC13" s="110"/>
      <c r="AD13" s="108">
        <v>993</v>
      </c>
      <c r="AE13" s="109"/>
      <c r="AF13" s="109"/>
      <c r="AG13" s="109"/>
      <c r="AH13" s="109"/>
      <c r="AI13" s="109"/>
      <c r="AJ13" s="110"/>
      <c r="AK13" s="108">
        <v>961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19</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-27</v>
      </c>
      <c r="Q17" s="109"/>
      <c r="R17" s="109"/>
      <c r="S17" s="109"/>
      <c r="T17" s="109"/>
      <c r="U17" s="109"/>
      <c r="V17" s="110"/>
      <c r="W17" s="108">
        <v>-111</v>
      </c>
      <c r="X17" s="109"/>
      <c r="Y17" s="109"/>
      <c r="Z17" s="109"/>
      <c r="AA17" s="109"/>
      <c r="AB17" s="109"/>
      <c r="AC17" s="110"/>
      <c r="AD17" s="108" t="s">
        <v>576</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923</v>
      </c>
      <c r="Q18" s="115"/>
      <c r="R18" s="115"/>
      <c r="S18" s="115"/>
      <c r="T18" s="115"/>
      <c r="U18" s="115"/>
      <c r="V18" s="116"/>
      <c r="W18" s="114">
        <f>SUM(W13:AC17)</f>
        <v>873</v>
      </c>
      <c r="X18" s="115"/>
      <c r="Y18" s="115"/>
      <c r="Z18" s="115"/>
      <c r="AA18" s="115"/>
      <c r="AB18" s="115"/>
      <c r="AC18" s="116"/>
      <c r="AD18" s="114">
        <f>SUM(AD13:AJ17)</f>
        <v>993</v>
      </c>
      <c r="AE18" s="115"/>
      <c r="AF18" s="115"/>
      <c r="AG18" s="115"/>
      <c r="AH18" s="115"/>
      <c r="AI18" s="115"/>
      <c r="AJ18" s="116"/>
      <c r="AK18" s="114">
        <f>SUM(AK13:AQ17)</f>
        <v>961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855</v>
      </c>
      <c r="Q19" s="109"/>
      <c r="R19" s="109"/>
      <c r="S19" s="109"/>
      <c r="T19" s="109"/>
      <c r="U19" s="109"/>
      <c r="V19" s="110"/>
      <c r="W19" s="108">
        <v>823</v>
      </c>
      <c r="X19" s="109"/>
      <c r="Y19" s="109"/>
      <c r="Z19" s="109"/>
      <c r="AA19" s="109"/>
      <c r="AB19" s="109"/>
      <c r="AC19" s="110"/>
      <c r="AD19" s="108">
        <v>870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0.9263271939328277</v>
      </c>
      <c r="Q20" s="539"/>
      <c r="R20" s="539"/>
      <c r="S20" s="539"/>
      <c r="T20" s="539"/>
      <c r="U20" s="539"/>
      <c r="V20" s="539"/>
      <c r="W20" s="539">
        <f t="shared" ref="W20" si="0">IF(W18=0, "-", SUM(W19)/W18)</f>
        <v>0.94272623138602518</v>
      </c>
      <c r="X20" s="539"/>
      <c r="Y20" s="539"/>
      <c r="Z20" s="539"/>
      <c r="AA20" s="539"/>
      <c r="AB20" s="539"/>
      <c r="AC20" s="539"/>
      <c r="AD20" s="539">
        <f t="shared" ref="AD20" si="1">IF(AD18=0, "-", SUM(AD19)/AD18)</f>
        <v>0.8761329305135952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475</v>
      </c>
      <c r="H21" s="927"/>
      <c r="I21" s="927"/>
      <c r="J21" s="927"/>
      <c r="K21" s="927"/>
      <c r="L21" s="927"/>
      <c r="M21" s="927"/>
      <c r="N21" s="927"/>
      <c r="O21" s="927"/>
      <c r="P21" s="539">
        <f>IF(P19=0, "-", SUM(P19)/SUM(P13,P14))</f>
        <v>0.91836734693877553</v>
      </c>
      <c r="Q21" s="539"/>
      <c r="R21" s="539"/>
      <c r="S21" s="539"/>
      <c r="T21" s="539"/>
      <c r="U21" s="539"/>
      <c r="V21" s="539"/>
      <c r="W21" s="539">
        <f t="shared" ref="W21" si="2">IF(W19=0, "-", SUM(W19)/SUM(W13,W14))</f>
        <v>0.83638211382113825</v>
      </c>
      <c r="X21" s="539"/>
      <c r="Y21" s="539"/>
      <c r="Z21" s="539"/>
      <c r="AA21" s="539"/>
      <c r="AB21" s="539"/>
      <c r="AC21" s="539"/>
      <c r="AD21" s="539">
        <f t="shared" ref="AD21" si="3">IF(AD19=0, "-", SUM(AD19)/SUM(AD13,AD14))</f>
        <v>0.8761329305135952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747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214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t="s">
        <v>576</v>
      </c>
      <c r="H25" s="190"/>
      <c r="I25" s="190"/>
      <c r="J25" s="190"/>
      <c r="K25" s="190"/>
      <c r="L25" s="190"/>
      <c r="M25" s="190"/>
      <c r="N25" s="190"/>
      <c r="O25" s="191"/>
      <c r="P25" s="108" t="s">
        <v>579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576</v>
      </c>
      <c r="H26" s="190"/>
      <c r="I26" s="190"/>
      <c r="J26" s="190"/>
      <c r="K26" s="190"/>
      <c r="L26" s="190"/>
      <c r="M26" s="190"/>
      <c r="N26" s="190"/>
      <c r="O26" s="191"/>
      <c r="P26" s="108" t="s">
        <v>579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576</v>
      </c>
      <c r="H27" s="190"/>
      <c r="I27" s="190"/>
      <c r="J27" s="190"/>
      <c r="K27" s="190"/>
      <c r="L27" s="190"/>
      <c r="M27" s="190"/>
      <c r="N27" s="190"/>
      <c r="O27" s="191"/>
      <c r="P27" s="108" t="s">
        <v>580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961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579</v>
      </c>
      <c r="AV31" s="271"/>
      <c r="AW31" s="379" t="s">
        <v>300</v>
      </c>
      <c r="AX31" s="380"/>
    </row>
    <row r="32" spans="1:50" ht="77.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586</v>
      </c>
      <c r="AC32" s="551"/>
      <c r="AD32" s="551"/>
      <c r="AE32" s="364">
        <v>86.2</v>
      </c>
      <c r="AF32" s="365"/>
      <c r="AG32" s="365"/>
      <c r="AH32" s="365"/>
      <c r="AI32" s="364">
        <v>85.9</v>
      </c>
      <c r="AJ32" s="365"/>
      <c r="AK32" s="365"/>
      <c r="AL32" s="365"/>
      <c r="AM32" s="364">
        <v>83.2</v>
      </c>
      <c r="AN32" s="365"/>
      <c r="AO32" s="365"/>
      <c r="AP32" s="365"/>
      <c r="AQ32" s="111" t="s">
        <v>579</v>
      </c>
      <c r="AR32" s="112"/>
      <c r="AS32" s="112"/>
      <c r="AT32" s="113"/>
      <c r="AU32" s="365" t="s">
        <v>579</v>
      </c>
      <c r="AV32" s="365"/>
      <c r="AW32" s="365"/>
      <c r="AX32" s="367"/>
    </row>
    <row r="33" spans="1:50" ht="77.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82.3</v>
      </c>
      <c r="AF33" s="365"/>
      <c r="AG33" s="365"/>
      <c r="AH33" s="365"/>
      <c r="AI33" s="364">
        <v>82.3</v>
      </c>
      <c r="AJ33" s="365"/>
      <c r="AK33" s="365"/>
      <c r="AL33" s="365"/>
      <c r="AM33" s="364">
        <v>85.9</v>
      </c>
      <c r="AN33" s="365"/>
      <c r="AO33" s="365"/>
      <c r="AP33" s="365"/>
      <c r="AQ33" s="111">
        <v>85.1</v>
      </c>
      <c r="AR33" s="112"/>
      <c r="AS33" s="112"/>
      <c r="AT33" s="113"/>
      <c r="AU33" s="365" t="s">
        <v>579</v>
      </c>
      <c r="AV33" s="365"/>
      <c r="AW33" s="365"/>
      <c r="AX33" s="367"/>
    </row>
    <row r="34" spans="1:50" ht="77.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104.73876063183477</v>
      </c>
      <c r="AF34" s="365"/>
      <c r="AG34" s="365"/>
      <c r="AH34" s="365"/>
      <c r="AI34" s="364">
        <f>(AI32/AI33)*100</f>
        <v>104.37424058323208</v>
      </c>
      <c r="AJ34" s="365"/>
      <c r="AK34" s="365"/>
      <c r="AL34" s="366"/>
      <c r="AM34" s="364">
        <f>(AM32/AM33)*100</f>
        <v>96.85681024447031</v>
      </c>
      <c r="AN34" s="365"/>
      <c r="AO34" s="365"/>
      <c r="AP34" s="366"/>
      <c r="AQ34" s="111" t="s">
        <v>587</v>
      </c>
      <c r="AR34" s="112"/>
      <c r="AS34" s="112"/>
      <c r="AT34" s="113"/>
      <c r="AU34" s="365" t="s">
        <v>579</v>
      </c>
      <c r="AV34" s="365"/>
      <c r="AW34" s="365"/>
      <c r="AX34" s="367"/>
    </row>
    <row r="35" spans="1:50" ht="23.25" customHeight="1" x14ac:dyDescent="0.15">
      <c r="A35" s="897" t="s">
        <v>502</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v>31</v>
      </c>
      <c r="AR59" s="136"/>
      <c r="AS59" s="137" t="s">
        <v>355</v>
      </c>
      <c r="AT59" s="172"/>
      <c r="AU59" s="271" t="s">
        <v>587</v>
      </c>
      <c r="AV59" s="271"/>
      <c r="AW59" s="379" t="s">
        <v>300</v>
      </c>
      <c r="AX59" s="380"/>
    </row>
    <row r="60" spans="1:50" ht="23.85" customHeight="1" x14ac:dyDescent="0.15">
      <c r="A60" s="515"/>
      <c r="B60" s="513"/>
      <c r="C60" s="513"/>
      <c r="D60" s="513"/>
      <c r="E60" s="513"/>
      <c r="F60" s="514"/>
      <c r="G60" s="540" t="s">
        <v>583</v>
      </c>
      <c r="H60" s="541"/>
      <c r="I60" s="541"/>
      <c r="J60" s="541"/>
      <c r="K60" s="541"/>
      <c r="L60" s="541"/>
      <c r="M60" s="541"/>
      <c r="N60" s="541"/>
      <c r="O60" s="542"/>
      <c r="P60" s="161" t="s">
        <v>584</v>
      </c>
      <c r="Q60" s="161"/>
      <c r="R60" s="161"/>
      <c r="S60" s="161"/>
      <c r="T60" s="161"/>
      <c r="U60" s="161"/>
      <c r="V60" s="161"/>
      <c r="W60" s="161"/>
      <c r="X60" s="231"/>
      <c r="Y60" s="338" t="s">
        <v>12</v>
      </c>
      <c r="Z60" s="549"/>
      <c r="AA60" s="550"/>
      <c r="AB60" s="551" t="s">
        <v>585</v>
      </c>
      <c r="AC60" s="551"/>
      <c r="AD60" s="551"/>
      <c r="AE60" s="364">
        <v>2413</v>
      </c>
      <c r="AF60" s="365"/>
      <c r="AG60" s="365"/>
      <c r="AH60" s="365"/>
      <c r="AI60" s="364">
        <v>3846</v>
      </c>
      <c r="AJ60" s="365"/>
      <c r="AK60" s="365"/>
      <c r="AL60" s="365"/>
      <c r="AM60" s="364">
        <v>3492</v>
      </c>
      <c r="AN60" s="365"/>
      <c r="AO60" s="365"/>
      <c r="AP60" s="365"/>
      <c r="AQ60" s="111" t="s">
        <v>579</v>
      </c>
      <c r="AR60" s="112"/>
      <c r="AS60" s="112"/>
      <c r="AT60" s="113"/>
      <c r="AU60" s="365" t="s">
        <v>579</v>
      </c>
      <c r="AV60" s="365"/>
      <c r="AW60" s="365"/>
      <c r="AX60" s="367"/>
    </row>
    <row r="61" spans="1:50" ht="23.8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585</v>
      </c>
      <c r="AC61" s="522"/>
      <c r="AD61" s="522"/>
      <c r="AE61" s="364">
        <v>2200</v>
      </c>
      <c r="AF61" s="365"/>
      <c r="AG61" s="365"/>
      <c r="AH61" s="365"/>
      <c r="AI61" s="364">
        <v>2413</v>
      </c>
      <c r="AJ61" s="365"/>
      <c r="AK61" s="365"/>
      <c r="AL61" s="365"/>
      <c r="AM61" s="364">
        <v>3846</v>
      </c>
      <c r="AN61" s="365"/>
      <c r="AO61" s="365"/>
      <c r="AP61" s="365"/>
      <c r="AQ61" s="111">
        <v>3492</v>
      </c>
      <c r="AR61" s="112"/>
      <c r="AS61" s="112"/>
      <c r="AT61" s="113"/>
      <c r="AU61" s="365" t="s">
        <v>579</v>
      </c>
      <c r="AV61" s="365"/>
      <c r="AW61" s="365"/>
      <c r="AX61" s="367"/>
    </row>
    <row r="62" spans="1:50" ht="23.8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f>(AE60/AE61)*100</f>
        <v>109.68181818181819</v>
      </c>
      <c r="AF62" s="365"/>
      <c r="AG62" s="365"/>
      <c r="AH62" s="365"/>
      <c r="AI62" s="364">
        <f>(AI60/AI61)*100</f>
        <v>159.38665561541649</v>
      </c>
      <c r="AJ62" s="365"/>
      <c r="AK62" s="365"/>
      <c r="AL62" s="366"/>
      <c r="AM62" s="364">
        <f>(AM60/AM61)*100</f>
        <v>90.79563182527302</v>
      </c>
      <c r="AN62" s="365"/>
      <c r="AO62" s="365"/>
      <c r="AP62" s="366"/>
      <c r="AQ62" s="111" t="s">
        <v>579</v>
      </c>
      <c r="AR62" s="112"/>
      <c r="AS62" s="112"/>
      <c r="AT62" s="113"/>
      <c r="AU62" s="365" t="s">
        <v>579</v>
      </c>
      <c r="AV62" s="365"/>
      <c r="AW62" s="365"/>
      <c r="AX62" s="367"/>
    </row>
    <row r="63" spans="1:50" ht="23.85" customHeight="1" x14ac:dyDescent="0.15">
      <c r="A63" s="897" t="s">
        <v>502</v>
      </c>
      <c r="B63" s="898"/>
      <c r="C63" s="898"/>
      <c r="D63" s="898"/>
      <c r="E63" s="898"/>
      <c r="F63" s="899"/>
      <c r="G63" s="903" t="s">
        <v>589</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85" customHeight="1" thickBo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469</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476</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448</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15">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4">
        <v>8410</v>
      </c>
      <c r="AF101" s="365"/>
      <c r="AG101" s="365"/>
      <c r="AH101" s="366"/>
      <c r="AI101" s="364">
        <v>8468</v>
      </c>
      <c r="AJ101" s="365"/>
      <c r="AK101" s="365"/>
      <c r="AL101" s="366"/>
      <c r="AM101" s="364">
        <v>8361</v>
      </c>
      <c r="AN101" s="365"/>
      <c r="AO101" s="365"/>
      <c r="AP101" s="366"/>
      <c r="AQ101" s="364" t="s">
        <v>580</v>
      </c>
      <c r="AR101" s="365"/>
      <c r="AS101" s="365"/>
      <c r="AT101" s="366"/>
      <c r="AU101" s="364" t="s">
        <v>579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7311</v>
      </c>
      <c r="AF102" s="358"/>
      <c r="AG102" s="358"/>
      <c r="AH102" s="358"/>
      <c r="AI102" s="358">
        <v>7724</v>
      </c>
      <c r="AJ102" s="358"/>
      <c r="AK102" s="358"/>
      <c r="AL102" s="358"/>
      <c r="AM102" s="358">
        <v>8526</v>
      </c>
      <c r="AN102" s="358"/>
      <c r="AO102" s="358"/>
      <c r="AP102" s="358"/>
      <c r="AQ102" s="814">
        <v>8255</v>
      </c>
      <c r="AR102" s="815"/>
      <c r="AS102" s="815"/>
      <c r="AT102" s="816"/>
      <c r="AU102" s="814">
        <v>8151</v>
      </c>
      <c r="AV102" s="815"/>
      <c r="AW102" s="815"/>
      <c r="AX102" s="816"/>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v>8151</v>
      </c>
      <c r="AV108" s="815"/>
      <c r="AW108" s="815"/>
      <c r="AX108" s="816"/>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101641</v>
      </c>
      <c r="AF116" s="358"/>
      <c r="AG116" s="358"/>
      <c r="AH116" s="358"/>
      <c r="AI116" s="358">
        <v>97193</v>
      </c>
      <c r="AJ116" s="358"/>
      <c r="AK116" s="358"/>
      <c r="AL116" s="358"/>
      <c r="AM116" s="358">
        <v>104091</v>
      </c>
      <c r="AN116" s="358"/>
      <c r="AO116" s="358"/>
      <c r="AP116" s="358"/>
      <c r="AQ116" s="364" t="s">
        <v>579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684</v>
      </c>
      <c r="AJ117" s="306"/>
      <c r="AK117" s="306"/>
      <c r="AL117" s="306"/>
      <c r="AM117" s="306" t="s">
        <v>685</v>
      </c>
      <c r="AN117" s="306"/>
      <c r="AO117" s="306"/>
      <c r="AP117" s="306"/>
      <c r="AQ117" s="306" t="s">
        <v>580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0.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599</v>
      </c>
      <c r="AR133" s="271"/>
      <c r="AS133" s="137" t="s">
        <v>355</v>
      </c>
      <c r="AT133" s="172"/>
      <c r="AU133" s="136" t="s">
        <v>600</v>
      </c>
      <c r="AV133" s="136"/>
      <c r="AW133" s="137" t="s">
        <v>300</v>
      </c>
      <c r="AX133" s="138"/>
    </row>
    <row r="134" spans="1:50" ht="27.75" customHeight="1" x14ac:dyDescent="0.15">
      <c r="A134" s="994"/>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t="s">
        <v>601</v>
      </c>
      <c r="AF134" s="112"/>
      <c r="AG134" s="112"/>
      <c r="AH134" s="112"/>
      <c r="AI134" s="266" t="s">
        <v>599</v>
      </c>
      <c r="AJ134" s="112"/>
      <c r="AK134" s="112"/>
      <c r="AL134" s="112"/>
      <c r="AM134" s="266" t="s">
        <v>599</v>
      </c>
      <c r="AN134" s="112"/>
      <c r="AO134" s="112"/>
      <c r="AP134" s="112"/>
      <c r="AQ134" s="266" t="s">
        <v>600</v>
      </c>
      <c r="AR134" s="112"/>
      <c r="AS134" s="112"/>
      <c r="AT134" s="112"/>
      <c r="AU134" s="266" t="s">
        <v>600</v>
      </c>
      <c r="AV134" s="112"/>
      <c r="AW134" s="112"/>
      <c r="AX134" s="222"/>
    </row>
    <row r="135" spans="1:50" ht="27.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599</v>
      </c>
      <c r="AF135" s="112"/>
      <c r="AG135" s="112"/>
      <c r="AH135" s="112"/>
      <c r="AI135" s="266" t="s">
        <v>599</v>
      </c>
      <c r="AJ135" s="112"/>
      <c r="AK135" s="112"/>
      <c r="AL135" s="112"/>
      <c r="AM135" s="266" t="s">
        <v>599</v>
      </c>
      <c r="AN135" s="112"/>
      <c r="AO135" s="112"/>
      <c r="AP135" s="112"/>
      <c r="AQ135" s="266" t="s">
        <v>599</v>
      </c>
      <c r="AR135" s="112"/>
      <c r="AS135" s="112"/>
      <c r="AT135" s="112"/>
      <c r="AU135" s="266" t="s">
        <v>599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2.75" customHeight="1" x14ac:dyDescent="0.15">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12.7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602</v>
      </c>
      <c r="H154" s="161"/>
      <c r="I154" s="161"/>
      <c r="J154" s="161"/>
      <c r="K154" s="161"/>
      <c r="L154" s="161"/>
      <c r="M154" s="161"/>
      <c r="N154" s="161"/>
      <c r="O154" s="161"/>
      <c r="P154" s="231"/>
      <c r="Q154" s="160" t="s">
        <v>604</v>
      </c>
      <c r="R154" s="161"/>
      <c r="S154" s="161"/>
      <c r="T154" s="161"/>
      <c r="U154" s="161"/>
      <c r="V154" s="161"/>
      <c r="W154" s="161"/>
      <c r="X154" s="161"/>
      <c r="Y154" s="161"/>
      <c r="Z154" s="161"/>
      <c r="AA154" s="923"/>
      <c r="AB154" s="255" t="s">
        <v>739</v>
      </c>
      <c r="AC154" s="256"/>
      <c r="AD154" s="256"/>
      <c r="AE154" s="261" t="s">
        <v>644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5.7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56.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646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6.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12.75" customHeight="1" x14ac:dyDescent="0.15">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12.75"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4.75" customHeight="1" x14ac:dyDescent="0.15">
      <c r="A182" s="994"/>
      <c r="B182" s="252"/>
      <c r="C182" s="251"/>
      <c r="D182" s="252"/>
      <c r="E182" s="251"/>
      <c r="F182" s="314"/>
      <c r="G182" s="230" t="s">
        <v>603</v>
      </c>
      <c r="H182" s="161"/>
      <c r="I182" s="161"/>
      <c r="J182" s="161"/>
      <c r="K182" s="161"/>
      <c r="L182" s="161"/>
      <c r="M182" s="161"/>
      <c r="N182" s="161"/>
      <c r="O182" s="161"/>
      <c r="P182" s="231"/>
      <c r="Q182" s="160" t="s">
        <v>605</v>
      </c>
      <c r="R182" s="161"/>
      <c r="S182" s="161"/>
      <c r="T182" s="161"/>
      <c r="U182" s="161"/>
      <c r="V182" s="161"/>
      <c r="W182" s="161"/>
      <c r="X182" s="161"/>
      <c r="Y182" s="161"/>
      <c r="Z182" s="161"/>
      <c r="AA182" s="923"/>
      <c r="AB182" s="255" t="s">
        <v>740</v>
      </c>
      <c r="AC182" s="256"/>
      <c r="AD182" s="256"/>
      <c r="AE182" s="261" t="s">
        <v>645</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4.75"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15.75"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8.5"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t="s">
        <v>738</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8.5"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5.5" customHeight="1" x14ac:dyDescent="0.15">
      <c r="A188" s="994"/>
      <c r="B188" s="252"/>
      <c r="C188" s="251"/>
      <c r="D188" s="252"/>
      <c r="E188" s="160" t="s">
        <v>647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5.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599</v>
      </c>
      <c r="AR432" s="136"/>
      <c r="AS432" s="137" t="s">
        <v>355</v>
      </c>
      <c r="AT432" s="172"/>
      <c r="AU432" s="136" t="s">
        <v>599</v>
      </c>
      <c r="AV432" s="136"/>
      <c r="AW432" s="137" t="s">
        <v>300</v>
      </c>
      <c r="AX432" s="138"/>
    </row>
    <row r="433" spans="1:50" ht="23.25" customHeight="1" x14ac:dyDescent="0.15">
      <c r="A433" s="994"/>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599</v>
      </c>
      <c r="AC433" s="133"/>
      <c r="AD433" s="133"/>
      <c r="AE433" s="111" t="s">
        <v>599</v>
      </c>
      <c r="AF433" s="112"/>
      <c r="AG433" s="112"/>
      <c r="AH433" s="112"/>
      <c r="AI433" s="111" t="s">
        <v>599</v>
      </c>
      <c r="AJ433" s="112"/>
      <c r="AK433" s="112"/>
      <c r="AL433" s="112"/>
      <c r="AM433" s="111" t="s">
        <v>600</v>
      </c>
      <c r="AN433" s="112"/>
      <c r="AO433" s="112"/>
      <c r="AP433" s="113"/>
      <c r="AQ433" s="111" t="s">
        <v>599</v>
      </c>
      <c r="AR433" s="112"/>
      <c r="AS433" s="112"/>
      <c r="AT433" s="113"/>
      <c r="AU433" s="112" t="s">
        <v>599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599</v>
      </c>
      <c r="AF434" s="112"/>
      <c r="AG434" s="112"/>
      <c r="AH434" s="113"/>
      <c r="AI434" s="111" t="s">
        <v>599</v>
      </c>
      <c r="AJ434" s="112"/>
      <c r="AK434" s="112"/>
      <c r="AL434" s="112"/>
      <c r="AM434" s="111" t="s">
        <v>599</v>
      </c>
      <c r="AN434" s="112"/>
      <c r="AO434" s="112"/>
      <c r="AP434" s="113"/>
      <c r="AQ434" s="111" t="s">
        <v>599</v>
      </c>
      <c r="AR434" s="112"/>
      <c r="AS434" s="112"/>
      <c r="AT434" s="113"/>
      <c r="AU434" s="112" t="s">
        <v>599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599</v>
      </c>
      <c r="AN435" s="112"/>
      <c r="AO435" s="112"/>
      <c r="AP435" s="113"/>
      <c r="AQ435" s="111" t="s">
        <v>599</v>
      </c>
      <c r="AR435" s="112"/>
      <c r="AS435" s="112"/>
      <c r="AT435" s="113"/>
      <c r="AU435" s="112" t="s">
        <v>599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61.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733</v>
      </c>
      <c r="AH705" s="161"/>
      <c r="AI705" s="161"/>
      <c r="AJ705" s="161"/>
      <c r="AK705" s="161"/>
      <c r="AL705" s="161"/>
      <c r="AM705" s="161"/>
      <c r="AN705" s="161"/>
      <c r="AO705" s="161"/>
      <c r="AP705" s="161"/>
      <c r="AQ705" s="161"/>
      <c r="AR705" s="161"/>
      <c r="AS705" s="161"/>
      <c r="AT705" s="161"/>
      <c r="AU705" s="161"/>
      <c r="AV705" s="161"/>
      <c r="AW705" s="161"/>
      <c r="AX705" s="162"/>
    </row>
    <row r="706" spans="1:50" ht="61.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61.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610</v>
      </c>
      <c r="AE710" s="155"/>
      <c r="AF710" s="155"/>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599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82.5"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612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119.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610</v>
      </c>
      <c r="AE719" s="668"/>
      <c r="AF719" s="668"/>
      <c r="AG719" s="160" t="s">
        <v>599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599</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627</v>
      </c>
      <c r="F737" s="122"/>
      <c r="G737" s="122"/>
      <c r="H737" s="122"/>
      <c r="I737" s="122"/>
      <c r="J737" s="122"/>
      <c r="K737" s="122"/>
      <c r="L737" s="122"/>
      <c r="M737" s="122"/>
      <c r="N737" s="101" t="s">
        <v>539</v>
      </c>
      <c r="O737" s="101"/>
      <c r="P737" s="101"/>
      <c r="Q737" s="101"/>
      <c r="R737" s="122" t="s">
        <v>628</v>
      </c>
      <c r="S737" s="122"/>
      <c r="T737" s="122"/>
      <c r="U737" s="122"/>
      <c r="V737" s="122"/>
      <c r="W737" s="122"/>
      <c r="X737" s="122"/>
      <c r="Y737" s="122"/>
      <c r="Z737" s="122"/>
      <c r="AA737" s="101" t="s">
        <v>538</v>
      </c>
      <c r="AB737" s="101"/>
      <c r="AC737" s="101"/>
      <c r="AD737" s="101"/>
      <c r="AE737" s="122" t="s">
        <v>628</v>
      </c>
      <c r="AF737" s="122"/>
      <c r="AG737" s="122"/>
      <c r="AH737" s="122"/>
      <c r="AI737" s="122"/>
      <c r="AJ737" s="122"/>
      <c r="AK737" s="122"/>
      <c r="AL737" s="122"/>
      <c r="AM737" s="122"/>
      <c r="AN737" s="101" t="s">
        <v>537</v>
      </c>
      <c r="AO737" s="101"/>
      <c r="AP737" s="101"/>
      <c r="AQ737" s="101"/>
      <c r="AR737" s="102" t="s">
        <v>629</v>
      </c>
      <c r="AS737" s="103"/>
      <c r="AT737" s="103"/>
      <c r="AU737" s="103"/>
      <c r="AV737" s="103"/>
      <c r="AW737" s="103"/>
      <c r="AX737" s="104"/>
      <c r="AY737" s="89"/>
      <c r="AZ737" s="89"/>
    </row>
    <row r="738" spans="1:52" ht="24.75" customHeight="1" x14ac:dyDescent="0.15">
      <c r="A738" s="123" t="s">
        <v>536</v>
      </c>
      <c r="B738" s="124"/>
      <c r="C738" s="124"/>
      <c r="D738" s="125"/>
      <c r="E738" s="122" t="s">
        <v>630</v>
      </c>
      <c r="F738" s="122"/>
      <c r="G738" s="122"/>
      <c r="H738" s="122"/>
      <c r="I738" s="122"/>
      <c r="J738" s="122"/>
      <c r="K738" s="122"/>
      <c r="L738" s="122"/>
      <c r="M738" s="122"/>
      <c r="N738" s="101" t="s">
        <v>535</v>
      </c>
      <c r="O738" s="101"/>
      <c r="P738" s="101"/>
      <c r="Q738" s="101"/>
      <c r="R738" s="122" t="s">
        <v>631</v>
      </c>
      <c r="S738" s="122"/>
      <c r="T738" s="122"/>
      <c r="U738" s="122"/>
      <c r="V738" s="122"/>
      <c r="W738" s="122"/>
      <c r="X738" s="122"/>
      <c r="Y738" s="122"/>
      <c r="Z738" s="122"/>
      <c r="AA738" s="101" t="s">
        <v>534</v>
      </c>
      <c r="AB738" s="101"/>
      <c r="AC738" s="101"/>
      <c r="AD738" s="101"/>
      <c r="AE738" s="122" t="s">
        <v>632</v>
      </c>
      <c r="AF738" s="122"/>
      <c r="AG738" s="122"/>
      <c r="AH738" s="122"/>
      <c r="AI738" s="122"/>
      <c r="AJ738" s="122"/>
      <c r="AK738" s="122"/>
      <c r="AL738" s="122"/>
      <c r="AM738" s="122"/>
      <c r="AN738" s="101" t="s">
        <v>530</v>
      </c>
      <c r="AO738" s="101"/>
      <c r="AP738" s="101"/>
      <c r="AQ738" s="101"/>
      <c r="AR738" s="102" t="s">
        <v>633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55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619</v>
      </c>
      <c r="H781" s="450"/>
      <c r="I781" s="450"/>
      <c r="J781" s="450"/>
      <c r="K781" s="451"/>
      <c r="L781" s="452" t="s">
        <v>620</v>
      </c>
      <c r="M781" s="453"/>
      <c r="N781" s="453"/>
      <c r="O781" s="453"/>
      <c r="P781" s="453"/>
      <c r="Q781" s="453"/>
      <c r="R781" s="453"/>
      <c r="S781" s="453"/>
      <c r="T781" s="453"/>
      <c r="U781" s="453"/>
      <c r="V781" s="453"/>
      <c r="W781" s="453"/>
      <c r="X781" s="454"/>
      <c r="Y781" s="455">
        <v>102</v>
      </c>
      <c r="Z781" s="456"/>
      <c r="AA781" s="456"/>
      <c r="AB781" s="557"/>
      <c r="AC781" s="449" t="s">
        <v>622</v>
      </c>
      <c r="AD781" s="450"/>
      <c r="AE781" s="450"/>
      <c r="AF781" s="450"/>
      <c r="AG781" s="451"/>
      <c r="AH781" s="452" t="s">
        <v>623</v>
      </c>
      <c r="AI781" s="453"/>
      <c r="AJ781" s="453"/>
      <c r="AK781" s="453"/>
      <c r="AL781" s="453"/>
      <c r="AM781" s="453"/>
      <c r="AN781" s="453"/>
      <c r="AO781" s="453"/>
      <c r="AP781" s="453"/>
      <c r="AQ781" s="453"/>
      <c r="AR781" s="453"/>
      <c r="AS781" s="453"/>
      <c r="AT781" s="454"/>
      <c r="AU781" s="455">
        <v>56</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56</v>
      </c>
      <c r="AV791" s="415"/>
      <c r="AW791" s="415"/>
      <c r="AX791" s="417"/>
    </row>
    <row r="792" spans="1:50" ht="24.75" customHeight="1" x14ac:dyDescent="0.15">
      <c r="A792" s="556"/>
      <c r="B792" s="763"/>
      <c r="C792" s="763"/>
      <c r="D792" s="763"/>
      <c r="E792" s="763"/>
      <c r="F792" s="764"/>
      <c r="G792" s="439" t="s">
        <v>672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624</v>
      </c>
      <c r="H794" s="450"/>
      <c r="I794" s="450"/>
      <c r="J794" s="450"/>
      <c r="K794" s="451"/>
      <c r="L794" s="452" t="s">
        <v>625</v>
      </c>
      <c r="M794" s="453"/>
      <c r="N794" s="453"/>
      <c r="O794" s="453"/>
      <c r="P794" s="453"/>
      <c r="Q794" s="453"/>
      <c r="R794" s="453"/>
      <c r="S794" s="453"/>
      <c r="T794" s="453"/>
      <c r="U794" s="453"/>
      <c r="V794" s="453"/>
      <c r="W794" s="453"/>
      <c r="X794" s="454"/>
      <c r="Y794" s="455">
        <v>13</v>
      </c>
      <c r="Z794" s="456"/>
      <c r="AA794" s="456"/>
      <c r="AB794" s="557"/>
      <c r="AC794" s="449" t="s">
        <v>634</v>
      </c>
      <c r="AD794" s="450"/>
      <c r="AE794" s="450"/>
      <c r="AF794" s="450"/>
      <c r="AG794" s="451"/>
      <c r="AH794" s="452" t="s">
        <v>638</v>
      </c>
      <c r="AI794" s="453"/>
      <c r="AJ794" s="453"/>
      <c r="AK794" s="453"/>
      <c r="AL794" s="453"/>
      <c r="AM794" s="453"/>
      <c r="AN794" s="453"/>
      <c r="AO794" s="453"/>
      <c r="AP794" s="453"/>
      <c r="AQ794" s="453"/>
      <c r="AR794" s="453"/>
      <c r="AS794" s="453"/>
      <c r="AT794" s="454"/>
      <c r="AU794" s="455">
        <v>21</v>
      </c>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635</v>
      </c>
      <c r="AD795" s="349"/>
      <c r="AE795" s="349"/>
      <c r="AF795" s="349"/>
      <c r="AG795" s="350"/>
      <c r="AH795" s="401" t="s">
        <v>639</v>
      </c>
      <c r="AI795" s="402"/>
      <c r="AJ795" s="402"/>
      <c r="AK795" s="402"/>
      <c r="AL795" s="402"/>
      <c r="AM795" s="402"/>
      <c r="AN795" s="402"/>
      <c r="AO795" s="402"/>
      <c r="AP795" s="402"/>
      <c r="AQ795" s="402"/>
      <c r="AR795" s="402"/>
      <c r="AS795" s="402"/>
      <c r="AT795" s="403"/>
      <c r="AU795" s="398">
        <v>4</v>
      </c>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636</v>
      </c>
      <c r="AD796" s="349"/>
      <c r="AE796" s="349"/>
      <c r="AF796" s="349"/>
      <c r="AG796" s="350"/>
      <c r="AH796" s="401" t="s">
        <v>640</v>
      </c>
      <c r="AI796" s="402"/>
      <c r="AJ796" s="402"/>
      <c r="AK796" s="402"/>
      <c r="AL796" s="402"/>
      <c r="AM796" s="402"/>
      <c r="AN796" s="402"/>
      <c r="AO796" s="402"/>
      <c r="AP796" s="402"/>
      <c r="AQ796" s="402"/>
      <c r="AR796" s="402"/>
      <c r="AS796" s="402"/>
      <c r="AT796" s="403"/>
      <c r="AU796" s="398">
        <v>3</v>
      </c>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637</v>
      </c>
      <c r="AD797" s="349"/>
      <c r="AE797" s="349"/>
      <c r="AF797" s="349"/>
      <c r="AG797" s="350"/>
      <c r="AH797" s="401" t="s">
        <v>641</v>
      </c>
      <c r="AI797" s="402"/>
      <c r="AJ797" s="402"/>
      <c r="AK797" s="402"/>
      <c r="AL797" s="402"/>
      <c r="AM797" s="402"/>
      <c r="AN797" s="402"/>
      <c r="AO797" s="402"/>
      <c r="AP797" s="402"/>
      <c r="AQ797" s="402"/>
      <c r="AR797" s="402"/>
      <c r="AS797" s="402"/>
      <c r="AT797" s="403"/>
      <c r="AU797" s="398">
        <v>3</v>
      </c>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31</v>
      </c>
      <c r="AV804" s="415"/>
      <c r="AW804" s="415"/>
      <c r="AX804" s="417"/>
    </row>
    <row r="805" spans="1:50" ht="24.75" customHeight="1" x14ac:dyDescent="0.15">
      <c r="A805" s="556"/>
      <c r="B805" s="763"/>
      <c r="C805" s="763"/>
      <c r="D805" s="763"/>
      <c r="E805" s="763"/>
      <c r="F805" s="764"/>
      <c r="G805" s="439" t="s">
        <v>642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624</v>
      </c>
      <c r="H807" s="450"/>
      <c r="I807" s="450"/>
      <c r="J807" s="450"/>
      <c r="K807" s="451"/>
      <c r="L807" s="452" t="s">
        <v>626</v>
      </c>
      <c r="M807" s="453"/>
      <c r="N807" s="453"/>
      <c r="O807" s="453"/>
      <c r="P807" s="453"/>
      <c r="Q807" s="453"/>
      <c r="R807" s="453"/>
      <c r="S807" s="453"/>
      <c r="T807" s="453"/>
      <c r="U807" s="453"/>
      <c r="V807" s="453"/>
      <c r="W807" s="453"/>
      <c r="X807" s="454"/>
      <c r="Y807" s="455">
        <v>22</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22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687</v>
      </c>
      <c r="D837" s="418"/>
      <c r="E837" s="418"/>
      <c r="F837" s="418"/>
      <c r="G837" s="418"/>
      <c r="H837" s="418"/>
      <c r="I837" s="418"/>
      <c r="J837" s="419" t="s">
        <v>688</v>
      </c>
      <c r="K837" s="420"/>
      <c r="L837" s="420"/>
      <c r="M837" s="420"/>
      <c r="N837" s="420"/>
      <c r="O837" s="420"/>
      <c r="P837" s="425" t="s">
        <v>690</v>
      </c>
      <c r="Q837" s="317"/>
      <c r="R837" s="317"/>
      <c r="S837" s="317"/>
      <c r="T837" s="317"/>
      <c r="U837" s="317"/>
      <c r="V837" s="317"/>
      <c r="W837" s="317"/>
      <c r="X837" s="317"/>
      <c r="Y837" s="318">
        <v>102</v>
      </c>
      <c r="Z837" s="319"/>
      <c r="AA837" s="319"/>
      <c r="AB837" s="320"/>
      <c r="AC837" s="328" t="s">
        <v>196</v>
      </c>
      <c r="AD837" s="423"/>
      <c r="AE837" s="423"/>
      <c r="AF837" s="423"/>
      <c r="AG837" s="423"/>
      <c r="AH837" s="421" t="s">
        <v>688</v>
      </c>
      <c r="AI837" s="422"/>
      <c r="AJ837" s="422"/>
      <c r="AK837" s="422"/>
      <c r="AL837" s="325" t="s">
        <v>691</v>
      </c>
      <c r="AM837" s="326"/>
      <c r="AN837" s="326"/>
      <c r="AO837" s="327"/>
      <c r="AP837" s="321" t="s">
        <v>692</v>
      </c>
      <c r="AQ837" s="321"/>
      <c r="AR837" s="321"/>
      <c r="AS837" s="321"/>
      <c r="AT837" s="321"/>
      <c r="AU837" s="321"/>
      <c r="AV837" s="321"/>
      <c r="AW837" s="321"/>
      <c r="AX837" s="321"/>
    </row>
    <row r="838" spans="1:50" ht="30" customHeight="1" x14ac:dyDescent="0.15">
      <c r="A838" s="404">
        <v>2</v>
      </c>
      <c r="B838" s="404">
        <v>1</v>
      </c>
      <c r="C838" s="424" t="s">
        <v>693</v>
      </c>
      <c r="D838" s="418"/>
      <c r="E838" s="418"/>
      <c r="F838" s="418"/>
      <c r="G838" s="418"/>
      <c r="H838" s="418"/>
      <c r="I838" s="418"/>
      <c r="J838" s="419" t="s">
        <v>688</v>
      </c>
      <c r="K838" s="420"/>
      <c r="L838" s="420"/>
      <c r="M838" s="420"/>
      <c r="N838" s="420"/>
      <c r="O838" s="420"/>
      <c r="P838" s="317" t="s">
        <v>689</v>
      </c>
      <c r="Q838" s="317"/>
      <c r="R838" s="317"/>
      <c r="S838" s="317"/>
      <c r="T838" s="317"/>
      <c r="U838" s="317"/>
      <c r="V838" s="317"/>
      <c r="W838" s="317"/>
      <c r="X838" s="317"/>
      <c r="Y838" s="318">
        <v>52</v>
      </c>
      <c r="Z838" s="319"/>
      <c r="AA838" s="319"/>
      <c r="AB838" s="320"/>
      <c r="AC838" s="328" t="s">
        <v>196</v>
      </c>
      <c r="AD838" s="328"/>
      <c r="AE838" s="328"/>
      <c r="AF838" s="328"/>
      <c r="AG838" s="328"/>
      <c r="AH838" s="421" t="s">
        <v>576</v>
      </c>
      <c r="AI838" s="422"/>
      <c r="AJ838" s="422"/>
      <c r="AK838" s="422"/>
      <c r="AL838" s="325" t="s">
        <v>576</v>
      </c>
      <c r="AM838" s="326"/>
      <c r="AN838" s="326"/>
      <c r="AO838" s="327"/>
      <c r="AP838" s="321" t="s">
        <v>576</v>
      </c>
      <c r="AQ838" s="321"/>
      <c r="AR838" s="321"/>
      <c r="AS838" s="321"/>
      <c r="AT838" s="321"/>
      <c r="AU838" s="321"/>
      <c r="AV838" s="321"/>
      <c r="AW838" s="321"/>
      <c r="AX838" s="321"/>
    </row>
    <row r="839" spans="1:50" ht="30" customHeight="1" x14ac:dyDescent="0.15">
      <c r="A839" s="404">
        <v>3</v>
      </c>
      <c r="B839" s="404">
        <v>1</v>
      </c>
      <c r="C839" s="424" t="s">
        <v>694</v>
      </c>
      <c r="D839" s="418"/>
      <c r="E839" s="418"/>
      <c r="F839" s="418"/>
      <c r="G839" s="418"/>
      <c r="H839" s="418"/>
      <c r="I839" s="418"/>
      <c r="J839" s="419" t="s">
        <v>576</v>
      </c>
      <c r="K839" s="420"/>
      <c r="L839" s="420"/>
      <c r="M839" s="420"/>
      <c r="N839" s="420"/>
      <c r="O839" s="420"/>
      <c r="P839" s="425" t="s">
        <v>689</v>
      </c>
      <c r="Q839" s="317"/>
      <c r="R839" s="317"/>
      <c r="S839" s="317"/>
      <c r="T839" s="317"/>
      <c r="U839" s="317"/>
      <c r="V839" s="317"/>
      <c r="W839" s="317"/>
      <c r="X839" s="317"/>
      <c r="Y839" s="318">
        <v>39</v>
      </c>
      <c r="Z839" s="319"/>
      <c r="AA839" s="319"/>
      <c r="AB839" s="320"/>
      <c r="AC839" s="328" t="s">
        <v>196</v>
      </c>
      <c r="AD839" s="328"/>
      <c r="AE839" s="328"/>
      <c r="AF839" s="328"/>
      <c r="AG839" s="328"/>
      <c r="AH839" s="323" t="s">
        <v>576</v>
      </c>
      <c r="AI839" s="324"/>
      <c r="AJ839" s="324"/>
      <c r="AK839" s="324"/>
      <c r="AL839" s="325" t="s">
        <v>576</v>
      </c>
      <c r="AM839" s="326"/>
      <c r="AN839" s="326"/>
      <c r="AO839" s="327"/>
      <c r="AP839" s="321" t="s">
        <v>576</v>
      </c>
      <c r="AQ839" s="321"/>
      <c r="AR839" s="321"/>
      <c r="AS839" s="321"/>
      <c r="AT839" s="321"/>
      <c r="AU839" s="321"/>
      <c r="AV839" s="321"/>
      <c r="AW839" s="321"/>
      <c r="AX839" s="321"/>
    </row>
    <row r="840" spans="1:50" ht="30" customHeight="1" x14ac:dyDescent="0.15">
      <c r="A840" s="404">
        <v>4</v>
      </c>
      <c r="B840" s="404">
        <v>1</v>
      </c>
      <c r="C840" s="424" t="s">
        <v>695</v>
      </c>
      <c r="D840" s="418"/>
      <c r="E840" s="418"/>
      <c r="F840" s="418"/>
      <c r="G840" s="418"/>
      <c r="H840" s="418"/>
      <c r="I840" s="418"/>
      <c r="J840" s="419" t="s">
        <v>576</v>
      </c>
      <c r="K840" s="420"/>
      <c r="L840" s="420"/>
      <c r="M840" s="420"/>
      <c r="N840" s="420"/>
      <c r="O840" s="420"/>
      <c r="P840" s="425" t="s">
        <v>689</v>
      </c>
      <c r="Q840" s="317"/>
      <c r="R840" s="317"/>
      <c r="S840" s="317"/>
      <c r="T840" s="317"/>
      <c r="U840" s="317"/>
      <c r="V840" s="317"/>
      <c r="W840" s="317"/>
      <c r="X840" s="317"/>
      <c r="Y840" s="318">
        <v>28</v>
      </c>
      <c r="Z840" s="319"/>
      <c r="AA840" s="319"/>
      <c r="AB840" s="320"/>
      <c r="AC840" s="328" t="s">
        <v>196</v>
      </c>
      <c r="AD840" s="328"/>
      <c r="AE840" s="328"/>
      <c r="AF840" s="328"/>
      <c r="AG840" s="328"/>
      <c r="AH840" s="323" t="s">
        <v>576</v>
      </c>
      <c r="AI840" s="324"/>
      <c r="AJ840" s="324"/>
      <c r="AK840" s="324"/>
      <c r="AL840" s="325" t="s">
        <v>576</v>
      </c>
      <c r="AM840" s="326"/>
      <c r="AN840" s="326"/>
      <c r="AO840" s="327"/>
      <c r="AP840" s="321" t="s">
        <v>576</v>
      </c>
      <c r="AQ840" s="321"/>
      <c r="AR840" s="321"/>
      <c r="AS840" s="321"/>
      <c r="AT840" s="321"/>
      <c r="AU840" s="321"/>
      <c r="AV840" s="321"/>
      <c r="AW840" s="321"/>
      <c r="AX840" s="321"/>
    </row>
    <row r="841" spans="1:50" ht="30" customHeight="1" x14ac:dyDescent="0.15">
      <c r="A841" s="404">
        <v>5</v>
      </c>
      <c r="B841" s="404">
        <v>1</v>
      </c>
      <c r="C841" s="424" t="s">
        <v>696</v>
      </c>
      <c r="D841" s="418"/>
      <c r="E841" s="418"/>
      <c r="F841" s="418"/>
      <c r="G841" s="418"/>
      <c r="H841" s="418"/>
      <c r="I841" s="418"/>
      <c r="J841" s="419" t="s">
        <v>576</v>
      </c>
      <c r="K841" s="420"/>
      <c r="L841" s="420"/>
      <c r="M841" s="420"/>
      <c r="N841" s="420"/>
      <c r="O841" s="420"/>
      <c r="P841" s="317" t="s">
        <v>689</v>
      </c>
      <c r="Q841" s="317"/>
      <c r="R841" s="317"/>
      <c r="S841" s="317"/>
      <c r="T841" s="317"/>
      <c r="U841" s="317"/>
      <c r="V841" s="317"/>
      <c r="W841" s="317"/>
      <c r="X841" s="317"/>
      <c r="Y841" s="318">
        <v>26</v>
      </c>
      <c r="Z841" s="319"/>
      <c r="AA841" s="319"/>
      <c r="AB841" s="320"/>
      <c r="AC841" s="322" t="s">
        <v>196</v>
      </c>
      <c r="AD841" s="322"/>
      <c r="AE841" s="322"/>
      <c r="AF841" s="322"/>
      <c r="AG841" s="322"/>
      <c r="AH841" s="323" t="s">
        <v>576</v>
      </c>
      <c r="AI841" s="324"/>
      <c r="AJ841" s="324"/>
      <c r="AK841" s="324"/>
      <c r="AL841" s="325" t="s">
        <v>576</v>
      </c>
      <c r="AM841" s="326"/>
      <c r="AN841" s="326"/>
      <c r="AO841" s="327"/>
      <c r="AP841" s="321" t="s">
        <v>576</v>
      </c>
      <c r="AQ841" s="321"/>
      <c r="AR841" s="321"/>
      <c r="AS841" s="321"/>
      <c r="AT841" s="321"/>
      <c r="AU841" s="321"/>
      <c r="AV841" s="321"/>
      <c r="AW841" s="321"/>
      <c r="AX841" s="321"/>
    </row>
    <row r="842" spans="1:50" ht="30" customHeight="1" x14ac:dyDescent="0.15">
      <c r="A842" s="404">
        <v>6</v>
      </c>
      <c r="B842" s="404">
        <v>1</v>
      </c>
      <c r="C842" s="424" t="s">
        <v>697</v>
      </c>
      <c r="D842" s="418"/>
      <c r="E842" s="418"/>
      <c r="F842" s="418"/>
      <c r="G842" s="418"/>
      <c r="H842" s="418"/>
      <c r="I842" s="418"/>
      <c r="J842" s="419" t="s">
        <v>576</v>
      </c>
      <c r="K842" s="420"/>
      <c r="L842" s="420"/>
      <c r="M842" s="420"/>
      <c r="N842" s="420"/>
      <c r="O842" s="420"/>
      <c r="P842" s="317" t="s">
        <v>689</v>
      </c>
      <c r="Q842" s="317"/>
      <c r="R842" s="317"/>
      <c r="S842" s="317"/>
      <c r="T842" s="317"/>
      <c r="U842" s="317"/>
      <c r="V842" s="317"/>
      <c r="W842" s="317"/>
      <c r="X842" s="317"/>
      <c r="Y842" s="318">
        <v>21</v>
      </c>
      <c r="Z842" s="319"/>
      <c r="AA842" s="319"/>
      <c r="AB842" s="320"/>
      <c r="AC842" s="322" t="s">
        <v>196</v>
      </c>
      <c r="AD842" s="322"/>
      <c r="AE842" s="322"/>
      <c r="AF842" s="322"/>
      <c r="AG842" s="322"/>
      <c r="AH842" s="323" t="s">
        <v>576</v>
      </c>
      <c r="AI842" s="324"/>
      <c r="AJ842" s="324"/>
      <c r="AK842" s="324"/>
      <c r="AL842" s="325" t="s">
        <v>576</v>
      </c>
      <c r="AM842" s="326"/>
      <c r="AN842" s="326"/>
      <c r="AO842" s="327"/>
      <c r="AP842" s="321" t="s">
        <v>576</v>
      </c>
      <c r="AQ842" s="321"/>
      <c r="AR842" s="321"/>
      <c r="AS842" s="321"/>
      <c r="AT842" s="321"/>
      <c r="AU842" s="321"/>
      <c r="AV842" s="321"/>
      <c r="AW842" s="321"/>
      <c r="AX842" s="321"/>
    </row>
    <row r="843" spans="1:50" ht="30" customHeight="1" x14ac:dyDescent="0.15">
      <c r="A843" s="404">
        <v>7</v>
      </c>
      <c r="B843" s="404">
        <v>1</v>
      </c>
      <c r="C843" s="424" t="s">
        <v>698</v>
      </c>
      <c r="D843" s="418"/>
      <c r="E843" s="418"/>
      <c r="F843" s="418"/>
      <c r="G843" s="418"/>
      <c r="H843" s="418"/>
      <c r="I843" s="418"/>
      <c r="J843" s="419" t="s">
        <v>576</v>
      </c>
      <c r="K843" s="420"/>
      <c r="L843" s="420"/>
      <c r="M843" s="420"/>
      <c r="N843" s="420"/>
      <c r="O843" s="420"/>
      <c r="P843" s="317" t="s">
        <v>689</v>
      </c>
      <c r="Q843" s="317"/>
      <c r="R843" s="317"/>
      <c r="S843" s="317"/>
      <c r="T843" s="317"/>
      <c r="U843" s="317"/>
      <c r="V843" s="317"/>
      <c r="W843" s="317"/>
      <c r="X843" s="317"/>
      <c r="Y843" s="318">
        <v>20</v>
      </c>
      <c r="Z843" s="319"/>
      <c r="AA843" s="319"/>
      <c r="AB843" s="320"/>
      <c r="AC843" s="322" t="s">
        <v>196</v>
      </c>
      <c r="AD843" s="322"/>
      <c r="AE843" s="322"/>
      <c r="AF843" s="322"/>
      <c r="AG843" s="322"/>
      <c r="AH843" s="323" t="s">
        <v>576</v>
      </c>
      <c r="AI843" s="324"/>
      <c r="AJ843" s="324"/>
      <c r="AK843" s="324"/>
      <c r="AL843" s="325" t="s">
        <v>576</v>
      </c>
      <c r="AM843" s="326"/>
      <c r="AN843" s="326"/>
      <c r="AO843" s="327"/>
      <c r="AP843" s="321" t="s">
        <v>576</v>
      </c>
      <c r="AQ843" s="321"/>
      <c r="AR843" s="321"/>
      <c r="AS843" s="321"/>
      <c r="AT843" s="321"/>
      <c r="AU843" s="321"/>
      <c r="AV843" s="321"/>
      <c r="AW843" s="321"/>
      <c r="AX843" s="321"/>
    </row>
    <row r="844" spans="1:50" ht="30" customHeight="1" x14ac:dyDescent="0.15">
      <c r="A844" s="404">
        <v>8</v>
      </c>
      <c r="B844" s="404">
        <v>1</v>
      </c>
      <c r="C844" s="424" t="s">
        <v>699</v>
      </c>
      <c r="D844" s="418"/>
      <c r="E844" s="418"/>
      <c r="F844" s="418"/>
      <c r="G844" s="418"/>
      <c r="H844" s="418"/>
      <c r="I844" s="418"/>
      <c r="J844" s="419" t="s">
        <v>576</v>
      </c>
      <c r="K844" s="420"/>
      <c r="L844" s="420"/>
      <c r="M844" s="420"/>
      <c r="N844" s="420"/>
      <c r="O844" s="420"/>
      <c r="P844" s="317" t="s">
        <v>689</v>
      </c>
      <c r="Q844" s="317"/>
      <c r="R844" s="317"/>
      <c r="S844" s="317"/>
      <c r="T844" s="317"/>
      <c r="U844" s="317"/>
      <c r="V844" s="317"/>
      <c r="W844" s="317"/>
      <c r="X844" s="317"/>
      <c r="Y844" s="318">
        <v>11</v>
      </c>
      <c r="Z844" s="319"/>
      <c r="AA844" s="319"/>
      <c r="AB844" s="320"/>
      <c r="AC844" s="322" t="s">
        <v>196</v>
      </c>
      <c r="AD844" s="322"/>
      <c r="AE844" s="322"/>
      <c r="AF844" s="322"/>
      <c r="AG844" s="322"/>
      <c r="AH844" s="323" t="s">
        <v>576</v>
      </c>
      <c r="AI844" s="324"/>
      <c r="AJ844" s="324"/>
      <c r="AK844" s="324"/>
      <c r="AL844" s="325" t="s">
        <v>576</v>
      </c>
      <c r="AM844" s="326"/>
      <c r="AN844" s="326"/>
      <c r="AO844" s="327"/>
      <c r="AP844" s="321" t="s">
        <v>576</v>
      </c>
      <c r="AQ844" s="321"/>
      <c r="AR844" s="321"/>
      <c r="AS844" s="321"/>
      <c r="AT844" s="321"/>
      <c r="AU844" s="321"/>
      <c r="AV844" s="321"/>
      <c r="AW844" s="321"/>
      <c r="AX844" s="321"/>
    </row>
    <row r="845" spans="1:50" ht="30" customHeight="1" x14ac:dyDescent="0.15">
      <c r="A845" s="404">
        <v>9</v>
      </c>
      <c r="B845" s="404">
        <v>1</v>
      </c>
      <c r="C845" s="424" t="s">
        <v>700</v>
      </c>
      <c r="D845" s="418"/>
      <c r="E845" s="418"/>
      <c r="F845" s="418"/>
      <c r="G845" s="418"/>
      <c r="H845" s="418"/>
      <c r="I845" s="418"/>
      <c r="J845" s="419" t="s">
        <v>576</v>
      </c>
      <c r="K845" s="420"/>
      <c r="L845" s="420"/>
      <c r="M845" s="420"/>
      <c r="N845" s="420"/>
      <c r="O845" s="420"/>
      <c r="P845" s="317" t="s">
        <v>689</v>
      </c>
      <c r="Q845" s="317"/>
      <c r="R845" s="317"/>
      <c r="S845" s="317"/>
      <c r="T845" s="317"/>
      <c r="U845" s="317"/>
      <c r="V845" s="317"/>
      <c r="W845" s="317"/>
      <c r="X845" s="317"/>
      <c r="Y845" s="318">
        <v>9</v>
      </c>
      <c r="Z845" s="319"/>
      <c r="AA845" s="319"/>
      <c r="AB845" s="320"/>
      <c r="AC845" s="322" t="s">
        <v>196</v>
      </c>
      <c r="AD845" s="322"/>
      <c r="AE845" s="322"/>
      <c r="AF845" s="322"/>
      <c r="AG845" s="322"/>
      <c r="AH845" s="323" t="s">
        <v>576</v>
      </c>
      <c r="AI845" s="324"/>
      <c r="AJ845" s="324"/>
      <c r="AK845" s="324"/>
      <c r="AL845" s="325" t="s">
        <v>576</v>
      </c>
      <c r="AM845" s="326"/>
      <c r="AN845" s="326"/>
      <c r="AO845" s="327"/>
      <c r="AP845" s="321" t="s">
        <v>576</v>
      </c>
      <c r="AQ845" s="321"/>
      <c r="AR845" s="321"/>
      <c r="AS845" s="321"/>
      <c r="AT845" s="321"/>
      <c r="AU845" s="321"/>
      <c r="AV845" s="321"/>
      <c r="AW845" s="321"/>
      <c r="AX845" s="321"/>
    </row>
    <row r="846" spans="1:50" ht="30" customHeight="1" x14ac:dyDescent="0.15">
      <c r="A846" s="404">
        <v>10</v>
      </c>
      <c r="B846" s="404">
        <v>1</v>
      </c>
      <c r="C846" s="424" t="s">
        <v>701</v>
      </c>
      <c r="D846" s="418"/>
      <c r="E846" s="418"/>
      <c r="F846" s="418"/>
      <c r="G846" s="418"/>
      <c r="H846" s="418"/>
      <c r="I846" s="418"/>
      <c r="J846" s="419" t="s">
        <v>576</v>
      </c>
      <c r="K846" s="420"/>
      <c r="L846" s="420"/>
      <c r="M846" s="420"/>
      <c r="N846" s="420"/>
      <c r="O846" s="420"/>
      <c r="P846" s="317" t="s">
        <v>689</v>
      </c>
      <c r="Q846" s="317"/>
      <c r="R846" s="317"/>
      <c r="S846" s="317"/>
      <c r="T846" s="317"/>
      <c r="U846" s="317"/>
      <c r="V846" s="317"/>
      <c r="W846" s="317"/>
      <c r="X846" s="317"/>
      <c r="Y846" s="318">
        <v>8</v>
      </c>
      <c r="Z846" s="319"/>
      <c r="AA846" s="319"/>
      <c r="AB846" s="320"/>
      <c r="AC846" s="322" t="s">
        <v>196</v>
      </c>
      <c r="AD846" s="322"/>
      <c r="AE846" s="322"/>
      <c r="AF846" s="322"/>
      <c r="AG846" s="322"/>
      <c r="AH846" s="323" t="s">
        <v>576</v>
      </c>
      <c r="AI846" s="324"/>
      <c r="AJ846" s="324"/>
      <c r="AK846" s="324"/>
      <c r="AL846" s="325" t="s">
        <v>576</v>
      </c>
      <c r="AM846" s="326"/>
      <c r="AN846" s="326"/>
      <c r="AO846" s="327"/>
      <c r="AP846" s="321" t="s">
        <v>576</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648</v>
      </c>
      <c r="D870" s="418"/>
      <c r="E870" s="418"/>
      <c r="F870" s="418"/>
      <c r="G870" s="418"/>
      <c r="H870" s="418"/>
      <c r="I870" s="418"/>
      <c r="J870" s="419">
        <v>7010401017486</v>
      </c>
      <c r="K870" s="420"/>
      <c r="L870" s="420"/>
      <c r="M870" s="420"/>
      <c r="N870" s="420"/>
      <c r="O870" s="420"/>
      <c r="P870" s="425" t="s">
        <v>649</v>
      </c>
      <c r="Q870" s="317"/>
      <c r="R870" s="317"/>
      <c r="S870" s="317"/>
      <c r="T870" s="317"/>
      <c r="U870" s="317"/>
      <c r="V870" s="317"/>
      <c r="W870" s="317"/>
      <c r="X870" s="317"/>
      <c r="Y870" s="318">
        <v>56</v>
      </c>
      <c r="Z870" s="319"/>
      <c r="AA870" s="319"/>
      <c r="AB870" s="320"/>
      <c r="AC870" s="328" t="s">
        <v>494</v>
      </c>
      <c r="AD870" s="423"/>
      <c r="AE870" s="423"/>
      <c r="AF870" s="423"/>
      <c r="AG870" s="423"/>
      <c r="AH870" s="421">
        <v>1</v>
      </c>
      <c r="AI870" s="422"/>
      <c r="AJ870" s="422"/>
      <c r="AK870" s="422"/>
      <c r="AL870" s="325">
        <v>99.9</v>
      </c>
      <c r="AM870" s="326"/>
      <c r="AN870" s="326"/>
      <c r="AO870" s="327"/>
      <c r="AP870" s="321" t="s">
        <v>650</v>
      </c>
      <c r="AQ870" s="321"/>
      <c r="AR870" s="321"/>
      <c r="AS870" s="321"/>
      <c r="AT870" s="321"/>
      <c r="AU870" s="321"/>
      <c r="AV870" s="321"/>
      <c r="AW870" s="321"/>
      <c r="AX870" s="321"/>
    </row>
    <row r="871" spans="1:50" ht="30" customHeight="1" x14ac:dyDescent="0.15">
      <c r="A871" s="404">
        <v>2</v>
      </c>
      <c r="B871" s="404">
        <v>1</v>
      </c>
      <c r="C871" s="424" t="s">
        <v>651</v>
      </c>
      <c r="D871" s="418"/>
      <c r="E871" s="418"/>
      <c r="F871" s="418"/>
      <c r="G871" s="418"/>
      <c r="H871" s="418"/>
      <c r="I871" s="418"/>
      <c r="J871" s="419">
        <v>1010901026918</v>
      </c>
      <c r="K871" s="420"/>
      <c r="L871" s="420"/>
      <c r="M871" s="420"/>
      <c r="N871" s="420"/>
      <c r="O871" s="420"/>
      <c r="P871" s="425" t="s">
        <v>652</v>
      </c>
      <c r="Q871" s="317"/>
      <c r="R871" s="317"/>
      <c r="S871" s="317"/>
      <c r="T871" s="317"/>
      <c r="U871" s="317"/>
      <c r="V871" s="317"/>
      <c r="W871" s="317"/>
      <c r="X871" s="317"/>
      <c r="Y871" s="318">
        <v>36</v>
      </c>
      <c r="Z871" s="319"/>
      <c r="AA871" s="319"/>
      <c r="AB871" s="320"/>
      <c r="AC871" s="328" t="s">
        <v>494</v>
      </c>
      <c r="AD871" s="328"/>
      <c r="AE871" s="328"/>
      <c r="AF871" s="328"/>
      <c r="AG871" s="328"/>
      <c r="AH871" s="421">
        <v>1</v>
      </c>
      <c r="AI871" s="422"/>
      <c r="AJ871" s="422"/>
      <c r="AK871" s="422"/>
      <c r="AL871" s="325">
        <v>98.6</v>
      </c>
      <c r="AM871" s="326"/>
      <c r="AN871" s="326"/>
      <c r="AO871" s="327"/>
      <c r="AP871" s="321" t="s">
        <v>665</v>
      </c>
      <c r="AQ871" s="321"/>
      <c r="AR871" s="321"/>
      <c r="AS871" s="321"/>
      <c r="AT871" s="321"/>
      <c r="AU871" s="321"/>
      <c r="AV871" s="321"/>
      <c r="AW871" s="321"/>
      <c r="AX871" s="321"/>
    </row>
    <row r="872" spans="1:50" ht="30" customHeight="1" x14ac:dyDescent="0.15">
      <c r="A872" s="404">
        <v>3</v>
      </c>
      <c r="B872" s="404">
        <v>1</v>
      </c>
      <c r="C872" s="424" t="s">
        <v>653</v>
      </c>
      <c r="D872" s="418"/>
      <c r="E872" s="418"/>
      <c r="F872" s="418"/>
      <c r="G872" s="418"/>
      <c r="H872" s="418"/>
      <c r="I872" s="418"/>
      <c r="J872" s="419">
        <v>2010001033475</v>
      </c>
      <c r="K872" s="420"/>
      <c r="L872" s="420"/>
      <c r="M872" s="420"/>
      <c r="N872" s="420"/>
      <c r="O872" s="420"/>
      <c r="P872" s="425" t="s">
        <v>662</v>
      </c>
      <c r="Q872" s="317"/>
      <c r="R872" s="317"/>
      <c r="S872" s="317"/>
      <c r="T872" s="317"/>
      <c r="U872" s="317"/>
      <c r="V872" s="317"/>
      <c r="W872" s="317"/>
      <c r="X872" s="317"/>
      <c r="Y872" s="318">
        <v>34</v>
      </c>
      <c r="Z872" s="319"/>
      <c r="AA872" s="319"/>
      <c r="AB872" s="320"/>
      <c r="AC872" s="328" t="s">
        <v>661</v>
      </c>
      <c r="AD872" s="328"/>
      <c r="AE872" s="328"/>
      <c r="AF872" s="328"/>
      <c r="AG872" s="328"/>
      <c r="AH872" s="323" t="s">
        <v>663</v>
      </c>
      <c r="AI872" s="324"/>
      <c r="AJ872" s="324"/>
      <c r="AK872" s="324"/>
      <c r="AL872" s="325" t="s">
        <v>664</v>
      </c>
      <c r="AM872" s="326"/>
      <c r="AN872" s="326"/>
      <c r="AO872" s="327"/>
      <c r="AP872" s="321" t="s">
        <v>663</v>
      </c>
      <c r="AQ872" s="321"/>
      <c r="AR872" s="321"/>
      <c r="AS872" s="321"/>
      <c r="AT872" s="321"/>
      <c r="AU872" s="321"/>
      <c r="AV872" s="321"/>
      <c r="AW872" s="321"/>
      <c r="AX872" s="321"/>
    </row>
    <row r="873" spans="1:50" ht="45" customHeight="1" x14ac:dyDescent="0.15">
      <c r="A873" s="404">
        <v>4</v>
      </c>
      <c r="B873" s="404">
        <v>1</v>
      </c>
      <c r="C873" s="424" t="s">
        <v>654</v>
      </c>
      <c r="D873" s="418"/>
      <c r="E873" s="418"/>
      <c r="F873" s="418"/>
      <c r="G873" s="418"/>
      <c r="H873" s="418"/>
      <c r="I873" s="418"/>
      <c r="J873" s="419">
        <v>6010401024970</v>
      </c>
      <c r="K873" s="420"/>
      <c r="L873" s="420"/>
      <c r="M873" s="420"/>
      <c r="N873" s="420"/>
      <c r="O873" s="420"/>
      <c r="P873" s="425" t="s">
        <v>666</v>
      </c>
      <c r="Q873" s="317"/>
      <c r="R873" s="317"/>
      <c r="S873" s="317"/>
      <c r="T873" s="317"/>
      <c r="U873" s="317"/>
      <c r="V873" s="317"/>
      <c r="W873" s="317"/>
      <c r="X873" s="317"/>
      <c r="Y873" s="318">
        <v>26</v>
      </c>
      <c r="Z873" s="319"/>
      <c r="AA873" s="319"/>
      <c r="AB873" s="320"/>
      <c r="AC873" s="328" t="s">
        <v>661</v>
      </c>
      <c r="AD873" s="328"/>
      <c r="AE873" s="328"/>
      <c r="AF873" s="328"/>
      <c r="AG873" s="328"/>
      <c r="AH873" s="323" t="s">
        <v>665</v>
      </c>
      <c r="AI873" s="324"/>
      <c r="AJ873" s="324"/>
      <c r="AK873" s="324"/>
      <c r="AL873" s="325" t="s">
        <v>664</v>
      </c>
      <c r="AM873" s="326"/>
      <c r="AN873" s="326"/>
      <c r="AO873" s="327"/>
      <c r="AP873" s="321" t="s">
        <v>663</v>
      </c>
      <c r="AQ873" s="321"/>
      <c r="AR873" s="321"/>
      <c r="AS873" s="321"/>
      <c r="AT873" s="321"/>
      <c r="AU873" s="321"/>
      <c r="AV873" s="321"/>
      <c r="AW873" s="321"/>
      <c r="AX873" s="321"/>
    </row>
    <row r="874" spans="1:50" ht="45" customHeight="1" x14ac:dyDescent="0.15">
      <c r="A874" s="404">
        <v>5</v>
      </c>
      <c r="B874" s="404">
        <v>1</v>
      </c>
      <c r="C874" s="424" t="s">
        <v>655</v>
      </c>
      <c r="D874" s="418"/>
      <c r="E874" s="418"/>
      <c r="F874" s="418"/>
      <c r="G874" s="418"/>
      <c r="H874" s="418"/>
      <c r="I874" s="418"/>
      <c r="J874" s="419">
        <v>7010601037788</v>
      </c>
      <c r="K874" s="420"/>
      <c r="L874" s="420"/>
      <c r="M874" s="420"/>
      <c r="N874" s="420"/>
      <c r="O874" s="420"/>
      <c r="P874" s="425" t="s">
        <v>666</v>
      </c>
      <c r="Q874" s="317"/>
      <c r="R874" s="317"/>
      <c r="S874" s="317"/>
      <c r="T874" s="317"/>
      <c r="U874" s="317"/>
      <c r="V874" s="317"/>
      <c r="W874" s="317"/>
      <c r="X874" s="317"/>
      <c r="Y874" s="318">
        <v>20</v>
      </c>
      <c r="Z874" s="319"/>
      <c r="AA874" s="319"/>
      <c r="AB874" s="320"/>
      <c r="AC874" s="322" t="s">
        <v>661</v>
      </c>
      <c r="AD874" s="322"/>
      <c r="AE874" s="322"/>
      <c r="AF874" s="322"/>
      <c r="AG874" s="322"/>
      <c r="AH874" s="323" t="s">
        <v>663</v>
      </c>
      <c r="AI874" s="324"/>
      <c r="AJ874" s="324"/>
      <c r="AK874" s="324"/>
      <c r="AL874" s="325" t="s">
        <v>663</v>
      </c>
      <c r="AM874" s="326"/>
      <c r="AN874" s="326"/>
      <c r="AO874" s="327"/>
      <c r="AP874" s="321" t="s">
        <v>663</v>
      </c>
      <c r="AQ874" s="321"/>
      <c r="AR874" s="321"/>
      <c r="AS874" s="321"/>
      <c r="AT874" s="321"/>
      <c r="AU874" s="321"/>
      <c r="AV874" s="321"/>
      <c r="AW874" s="321"/>
      <c r="AX874" s="321"/>
    </row>
    <row r="875" spans="1:50" ht="45" customHeight="1" x14ac:dyDescent="0.15">
      <c r="A875" s="404">
        <v>6</v>
      </c>
      <c r="B875" s="404">
        <v>1</v>
      </c>
      <c r="C875" s="424" t="s">
        <v>656</v>
      </c>
      <c r="D875" s="418"/>
      <c r="E875" s="418"/>
      <c r="F875" s="418"/>
      <c r="G875" s="418"/>
      <c r="H875" s="418"/>
      <c r="I875" s="418"/>
      <c r="J875" s="419">
        <v>5010001006767</v>
      </c>
      <c r="K875" s="420"/>
      <c r="L875" s="420"/>
      <c r="M875" s="420"/>
      <c r="N875" s="420"/>
      <c r="O875" s="420"/>
      <c r="P875" s="425" t="s">
        <v>667</v>
      </c>
      <c r="Q875" s="317"/>
      <c r="R875" s="317"/>
      <c r="S875" s="317"/>
      <c r="T875" s="317"/>
      <c r="U875" s="317"/>
      <c r="V875" s="317"/>
      <c r="W875" s="317"/>
      <c r="X875" s="317"/>
      <c r="Y875" s="318">
        <v>18</v>
      </c>
      <c r="Z875" s="319"/>
      <c r="AA875" s="319"/>
      <c r="AB875" s="320"/>
      <c r="AC875" s="322" t="s">
        <v>494</v>
      </c>
      <c r="AD875" s="322"/>
      <c r="AE875" s="322"/>
      <c r="AF875" s="322"/>
      <c r="AG875" s="322"/>
      <c r="AH875" s="323">
        <v>1</v>
      </c>
      <c r="AI875" s="324"/>
      <c r="AJ875" s="324"/>
      <c r="AK875" s="324"/>
      <c r="AL875" s="325">
        <v>78.400000000000006</v>
      </c>
      <c r="AM875" s="326"/>
      <c r="AN875" s="326"/>
      <c r="AO875" s="327"/>
      <c r="AP875" s="321" t="s">
        <v>664</v>
      </c>
      <c r="AQ875" s="321"/>
      <c r="AR875" s="321"/>
      <c r="AS875" s="321"/>
      <c r="AT875" s="321"/>
      <c r="AU875" s="321"/>
      <c r="AV875" s="321"/>
      <c r="AW875" s="321"/>
      <c r="AX875" s="321"/>
    </row>
    <row r="876" spans="1:50" ht="30" customHeight="1" x14ac:dyDescent="0.15">
      <c r="A876" s="404">
        <v>7</v>
      </c>
      <c r="B876" s="404">
        <v>1</v>
      </c>
      <c r="C876" s="424" t="s">
        <v>657</v>
      </c>
      <c r="D876" s="418"/>
      <c r="E876" s="418"/>
      <c r="F876" s="418"/>
      <c r="G876" s="418"/>
      <c r="H876" s="418"/>
      <c r="I876" s="418"/>
      <c r="J876" s="419">
        <v>6010401066253</v>
      </c>
      <c r="K876" s="420"/>
      <c r="L876" s="420"/>
      <c r="M876" s="420"/>
      <c r="N876" s="420"/>
      <c r="O876" s="420"/>
      <c r="P876" s="425" t="s">
        <v>668</v>
      </c>
      <c r="Q876" s="317"/>
      <c r="R876" s="317"/>
      <c r="S876" s="317"/>
      <c r="T876" s="317"/>
      <c r="U876" s="317"/>
      <c r="V876" s="317"/>
      <c r="W876" s="317"/>
      <c r="X876" s="317"/>
      <c r="Y876" s="318">
        <v>13</v>
      </c>
      <c r="Z876" s="319"/>
      <c r="AA876" s="319"/>
      <c r="AB876" s="320"/>
      <c r="AC876" s="322" t="s">
        <v>494</v>
      </c>
      <c r="AD876" s="322"/>
      <c r="AE876" s="322"/>
      <c r="AF876" s="322"/>
      <c r="AG876" s="322"/>
      <c r="AH876" s="323">
        <v>1</v>
      </c>
      <c r="AI876" s="324"/>
      <c r="AJ876" s="324"/>
      <c r="AK876" s="324"/>
      <c r="AL876" s="325">
        <v>97.2</v>
      </c>
      <c r="AM876" s="326"/>
      <c r="AN876" s="326"/>
      <c r="AO876" s="327"/>
      <c r="AP876" s="321" t="s">
        <v>665</v>
      </c>
      <c r="AQ876" s="321"/>
      <c r="AR876" s="321"/>
      <c r="AS876" s="321"/>
      <c r="AT876" s="321"/>
      <c r="AU876" s="321"/>
      <c r="AV876" s="321"/>
      <c r="AW876" s="321"/>
      <c r="AX876" s="321"/>
    </row>
    <row r="877" spans="1:50" ht="30" customHeight="1" x14ac:dyDescent="0.15">
      <c r="A877" s="404">
        <v>8</v>
      </c>
      <c r="B877" s="404">
        <v>1</v>
      </c>
      <c r="C877" s="424" t="s">
        <v>658</v>
      </c>
      <c r="D877" s="418"/>
      <c r="E877" s="418"/>
      <c r="F877" s="418"/>
      <c r="G877" s="418"/>
      <c r="H877" s="418"/>
      <c r="I877" s="418"/>
      <c r="J877" s="419">
        <v>2011001000473</v>
      </c>
      <c r="K877" s="420"/>
      <c r="L877" s="420"/>
      <c r="M877" s="420"/>
      <c r="N877" s="420"/>
      <c r="O877" s="420"/>
      <c r="P877" s="425" t="s">
        <v>669</v>
      </c>
      <c r="Q877" s="317"/>
      <c r="R877" s="317"/>
      <c r="S877" s="317"/>
      <c r="T877" s="317"/>
      <c r="U877" s="317"/>
      <c r="V877" s="317"/>
      <c r="W877" s="317"/>
      <c r="X877" s="317"/>
      <c r="Y877" s="318">
        <v>9</v>
      </c>
      <c r="Z877" s="319"/>
      <c r="AA877" s="319"/>
      <c r="AB877" s="320"/>
      <c r="AC877" s="322" t="s">
        <v>501</v>
      </c>
      <c r="AD877" s="322"/>
      <c r="AE877" s="322"/>
      <c r="AF877" s="322"/>
      <c r="AG877" s="322"/>
      <c r="AH877" s="323" t="s">
        <v>663</v>
      </c>
      <c r="AI877" s="324"/>
      <c r="AJ877" s="324"/>
      <c r="AK877" s="324"/>
      <c r="AL877" s="325">
        <v>95.8</v>
      </c>
      <c r="AM877" s="326"/>
      <c r="AN877" s="326"/>
      <c r="AO877" s="327"/>
      <c r="AP877" s="321" t="s">
        <v>663</v>
      </c>
      <c r="AQ877" s="321"/>
      <c r="AR877" s="321"/>
      <c r="AS877" s="321"/>
      <c r="AT877" s="321"/>
      <c r="AU877" s="321"/>
      <c r="AV877" s="321"/>
      <c r="AW877" s="321"/>
      <c r="AX877" s="321"/>
    </row>
    <row r="878" spans="1:50" ht="45" customHeight="1" x14ac:dyDescent="0.15">
      <c r="A878" s="404">
        <v>9</v>
      </c>
      <c r="B878" s="404">
        <v>1</v>
      </c>
      <c r="C878" s="424" t="s">
        <v>659</v>
      </c>
      <c r="D878" s="418"/>
      <c r="E878" s="418"/>
      <c r="F878" s="418"/>
      <c r="G878" s="418"/>
      <c r="H878" s="418"/>
      <c r="I878" s="418"/>
      <c r="J878" s="419">
        <v>6010401015821</v>
      </c>
      <c r="K878" s="420"/>
      <c r="L878" s="420"/>
      <c r="M878" s="420"/>
      <c r="N878" s="420"/>
      <c r="O878" s="420"/>
      <c r="P878" s="425" t="s">
        <v>670</v>
      </c>
      <c r="Q878" s="317"/>
      <c r="R878" s="317"/>
      <c r="S878" s="317"/>
      <c r="T878" s="317"/>
      <c r="U878" s="317"/>
      <c r="V878" s="317"/>
      <c r="W878" s="317"/>
      <c r="X878" s="317"/>
      <c r="Y878" s="318">
        <v>9</v>
      </c>
      <c r="Z878" s="319"/>
      <c r="AA878" s="319"/>
      <c r="AB878" s="320"/>
      <c r="AC878" s="322" t="s">
        <v>661</v>
      </c>
      <c r="AD878" s="322"/>
      <c r="AE878" s="322"/>
      <c r="AF878" s="322"/>
      <c r="AG878" s="322"/>
      <c r="AH878" s="323" t="s">
        <v>663</v>
      </c>
      <c r="AI878" s="324"/>
      <c r="AJ878" s="324"/>
      <c r="AK878" s="324"/>
      <c r="AL878" s="325" t="s">
        <v>663</v>
      </c>
      <c r="AM878" s="326"/>
      <c r="AN878" s="326"/>
      <c r="AO878" s="327"/>
      <c r="AP878" s="321" t="s">
        <v>665</v>
      </c>
      <c r="AQ878" s="321"/>
      <c r="AR878" s="321"/>
      <c r="AS878" s="321"/>
      <c r="AT878" s="321"/>
      <c r="AU878" s="321"/>
      <c r="AV878" s="321"/>
      <c r="AW878" s="321"/>
      <c r="AX878" s="321"/>
    </row>
    <row r="879" spans="1:50" ht="30" customHeight="1" x14ac:dyDescent="0.15">
      <c r="A879" s="404">
        <v>10</v>
      </c>
      <c r="B879" s="404">
        <v>1</v>
      </c>
      <c r="C879" s="424" t="s">
        <v>660</v>
      </c>
      <c r="D879" s="418"/>
      <c r="E879" s="418"/>
      <c r="F879" s="418"/>
      <c r="G879" s="418"/>
      <c r="H879" s="418"/>
      <c r="I879" s="418"/>
      <c r="J879" s="419">
        <v>9010001142187</v>
      </c>
      <c r="K879" s="420"/>
      <c r="L879" s="420"/>
      <c r="M879" s="420"/>
      <c r="N879" s="420"/>
      <c r="O879" s="420"/>
      <c r="P879" s="425" t="s">
        <v>671</v>
      </c>
      <c r="Q879" s="317"/>
      <c r="R879" s="317"/>
      <c r="S879" s="317"/>
      <c r="T879" s="317"/>
      <c r="U879" s="317"/>
      <c r="V879" s="317"/>
      <c r="W879" s="317"/>
      <c r="X879" s="317"/>
      <c r="Y879" s="318">
        <v>7</v>
      </c>
      <c r="Z879" s="319"/>
      <c r="AA879" s="319"/>
      <c r="AB879" s="320"/>
      <c r="AC879" s="322" t="s">
        <v>501</v>
      </c>
      <c r="AD879" s="322"/>
      <c r="AE879" s="322"/>
      <c r="AF879" s="322"/>
      <c r="AG879" s="322"/>
      <c r="AH879" s="323" t="s">
        <v>663</v>
      </c>
      <c r="AI879" s="324"/>
      <c r="AJ879" s="324"/>
      <c r="AK879" s="324"/>
      <c r="AL879" s="325">
        <v>100</v>
      </c>
      <c r="AM879" s="326"/>
      <c r="AN879" s="326"/>
      <c r="AO879" s="327"/>
      <c r="AP879" s="321" t="s">
        <v>663</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673</v>
      </c>
      <c r="D903" s="418"/>
      <c r="E903" s="418"/>
      <c r="F903" s="418"/>
      <c r="G903" s="418"/>
      <c r="H903" s="418"/>
      <c r="I903" s="418"/>
      <c r="J903" s="419">
        <v>1010401023408</v>
      </c>
      <c r="K903" s="420"/>
      <c r="L903" s="420"/>
      <c r="M903" s="420"/>
      <c r="N903" s="420"/>
      <c r="O903" s="420"/>
      <c r="P903" s="425" t="s">
        <v>674</v>
      </c>
      <c r="Q903" s="317"/>
      <c r="R903" s="317"/>
      <c r="S903" s="317"/>
      <c r="T903" s="317"/>
      <c r="U903" s="317"/>
      <c r="V903" s="317"/>
      <c r="W903" s="317"/>
      <c r="X903" s="317"/>
      <c r="Y903" s="318">
        <v>13</v>
      </c>
      <c r="Z903" s="319"/>
      <c r="AA903" s="319"/>
      <c r="AB903" s="320"/>
      <c r="AC903" s="328" t="s">
        <v>196</v>
      </c>
      <c r="AD903" s="423"/>
      <c r="AE903" s="423"/>
      <c r="AF903" s="423"/>
      <c r="AG903" s="423"/>
      <c r="AH903" s="421" t="s">
        <v>665</v>
      </c>
      <c r="AI903" s="422"/>
      <c r="AJ903" s="422"/>
      <c r="AK903" s="422"/>
      <c r="AL903" s="325" t="s">
        <v>663</v>
      </c>
      <c r="AM903" s="326"/>
      <c r="AN903" s="326"/>
      <c r="AO903" s="327"/>
      <c r="AP903" s="321" t="s">
        <v>665</v>
      </c>
      <c r="AQ903" s="321"/>
      <c r="AR903" s="321"/>
      <c r="AS903" s="321"/>
      <c r="AT903" s="321"/>
      <c r="AU903" s="321"/>
      <c r="AV903" s="321"/>
      <c r="AW903" s="321"/>
      <c r="AX903" s="321"/>
    </row>
    <row r="904" spans="1:50" ht="30" customHeight="1" x14ac:dyDescent="0.15">
      <c r="A904" s="404">
        <v>2</v>
      </c>
      <c r="B904" s="404">
        <v>1</v>
      </c>
      <c r="C904" s="424" t="s">
        <v>675</v>
      </c>
      <c r="D904" s="418"/>
      <c r="E904" s="418"/>
      <c r="F904" s="418"/>
      <c r="G904" s="418"/>
      <c r="H904" s="418"/>
      <c r="I904" s="418"/>
      <c r="J904" s="419" t="s">
        <v>576</v>
      </c>
      <c r="K904" s="420"/>
      <c r="L904" s="420"/>
      <c r="M904" s="420"/>
      <c r="N904" s="420"/>
      <c r="O904" s="420"/>
      <c r="P904" s="317" t="s">
        <v>674</v>
      </c>
      <c r="Q904" s="317"/>
      <c r="R904" s="317"/>
      <c r="S904" s="317"/>
      <c r="T904" s="317"/>
      <c r="U904" s="317"/>
      <c r="V904" s="317"/>
      <c r="W904" s="317"/>
      <c r="X904" s="317"/>
      <c r="Y904" s="318">
        <v>7</v>
      </c>
      <c r="Z904" s="319"/>
      <c r="AA904" s="319"/>
      <c r="AB904" s="320"/>
      <c r="AC904" s="328" t="s">
        <v>196</v>
      </c>
      <c r="AD904" s="328"/>
      <c r="AE904" s="328"/>
      <c r="AF904" s="328"/>
      <c r="AG904" s="328"/>
      <c r="AH904" s="421" t="s">
        <v>663</v>
      </c>
      <c r="AI904" s="422"/>
      <c r="AJ904" s="422"/>
      <c r="AK904" s="422"/>
      <c r="AL904" s="325" t="s">
        <v>663</v>
      </c>
      <c r="AM904" s="326"/>
      <c r="AN904" s="326"/>
      <c r="AO904" s="327"/>
      <c r="AP904" s="321" t="s">
        <v>665</v>
      </c>
      <c r="AQ904" s="321"/>
      <c r="AR904" s="321"/>
      <c r="AS904" s="321"/>
      <c r="AT904" s="321"/>
      <c r="AU904" s="321"/>
      <c r="AV904" s="321"/>
      <c r="AW904" s="321"/>
      <c r="AX904" s="321"/>
    </row>
    <row r="905" spans="1:50" ht="30" customHeight="1" x14ac:dyDescent="0.15">
      <c r="A905" s="404">
        <v>3</v>
      </c>
      <c r="B905" s="404">
        <v>1</v>
      </c>
      <c r="C905" s="424" t="s">
        <v>676</v>
      </c>
      <c r="D905" s="418"/>
      <c r="E905" s="418"/>
      <c r="F905" s="418"/>
      <c r="G905" s="418"/>
      <c r="H905" s="418"/>
      <c r="I905" s="418"/>
      <c r="J905" s="419" t="s">
        <v>576</v>
      </c>
      <c r="K905" s="420"/>
      <c r="L905" s="420"/>
      <c r="M905" s="420"/>
      <c r="N905" s="420"/>
      <c r="O905" s="420"/>
      <c r="P905" s="425" t="s">
        <v>674</v>
      </c>
      <c r="Q905" s="317"/>
      <c r="R905" s="317"/>
      <c r="S905" s="317"/>
      <c r="T905" s="317"/>
      <c r="U905" s="317"/>
      <c r="V905" s="317"/>
      <c r="W905" s="317"/>
      <c r="X905" s="317"/>
      <c r="Y905" s="318">
        <v>5</v>
      </c>
      <c r="Z905" s="319"/>
      <c r="AA905" s="319"/>
      <c r="AB905" s="320"/>
      <c r="AC905" s="328" t="s">
        <v>196</v>
      </c>
      <c r="AD905" s="328"/>
      <c r="AE905" s="328"/>
      <c r="AF905" s="328"/>
      <c r="AG905" s="328"/>
      <c r="AH905" s="323" t="s">
        <v>663</v>
      </c>
      <c r="AI905" s="324"/>
      <c r="AJ905" s="324"/>
      <c r="AK905" s="324"/>
      <c r="AL905" s="325" t="s">
        <v>663</v>
      </c>
      <c r="AM905" s="326"/>
      <c r="AN905" s="326"/>
      <c r="AO905" s="327"/>
      <c r="AP905" s="321" t="s">
        <v>665</v>
      </c>
      <c r="AQ905" s="321"/>
      <c r="AR905" s="321"/>
      <c r="AS905" s="321"/>
      <c r="AT905" s="321"/>
      <c r="AU905" s="321"/>
      <c r="AV905" s="321"/>
      <c r="AW905" s="321"/>
      <c r="AX905" s="321"/>
    </row>
    <row r="906" spans="1:50" ht="30" customHeight="1" x14ac:dyDescent="0.15">
      <c r="A906" s="404">
        <v>4</v>
      </c>
      <c r="B906" s="404">
        <v>1</v>
      </c>
      <c r="C906" s="424" t="s">
        <v>677</v>
      </c>
      <c r="D906" s="418"/>
      <c r="E906" s="418"/>
      <c r="F906" s="418"/>
      <c r="G906" s="418"/>
      <c r="H906" s="418"/>
      <c r="I906" s="418"/>
      <c r="J906" s="419" t="s">
        <v>576</v>
      </c>
      <c r="K906" s="420"/>
      <c r="L906" s="420"/>
      <c r="M906" s="420"/>
      <c r="N906" s="420"/>
      <c r="O906" s="420"/>
      <c r="P906" s="425" t="s">
        <v>674</v>
      </c>
      <c r="Q906" s="317"/>
      <c r="R906" s="317"/>
      <c r="S906" s="317"/>
      <c r="T906" s="317"/>
      <c r="U906" s="317"/>
      <c r="V906" s="317"/>
      <c r="W906" s="317"/>
      <c r="X906" s="317"/>
      <c r="Y906" s="318">
        <v>3</v>
      </c>
      <c r="Z906" s="319"/>
      <c r="AA906" s="319"/>
      <c r="AB906" s="320"/>
      <c r="AC906" s="328" t="s">
        <v>196</v>
      </c>
      <c r="AD906" s="328"/>
      <c r="AE906" s="328"/>
      <c r="AF906" s="328"/>
      <c r="AG906" s="328"/>
      <c r="AH906" s="323" t="s">
        <v>663</v>
      </c>
      <c r="AI906" s="324"/>
      <c r="AJ906" s="324"/>
      <c r="AK906" s="324"/>
      <c r="AL906" s="325" t="s">
        <v>663</v>
      </c>
      <c r="AM906" s="326"/>
      <c r="AN906" s="326"/>
      <c r="AO906" s="327"/>
      <c r="AP906" s="321" t="s">
        <v>663</v>
      </c>
      <c r="AQ906" s="321"/>
      <c r="AR906" s="321"/>
      <c r="AS906" s="321"/>
      <c r="AT906" s="321"/>
      <c r="AU906" s="321"/>
      <c r="AV906" s="321"/>
      <c r="AW906" s="321"/>
      <c r="AX906" s="321"/>
    </row>
    <row r="907" spans="1:50" ht="30" customHeight="1" x14ac:dyDescent="0.15">
      <c r="A907" s="404">
        <v>5</v>
      </c>
      <c r="B907" s="404">
        <v>1</v>
      </c>
      <c r="C907" s="418" t="s">
        <v>678</v>
      </c>
      <c r="D907" s="418"/>
      <c r="E907" s="418"/>
      <c r="F907" s="418"/>
      <c r="G907" s="418"/>
      <c r="H907" s="418"/>
      <c r="I907" s="418"/>
      <c r="J907" s="419" t="s">
        <v>576</v>
      </c>
      <c r="K907" s="420"/>
      <c r="L907" s="420"/>
      <c r="M907" s="420"/>
      <c r="N907" s="420"/>
      <c r="O907" s="420"/>
      <c r="P907" s="317" t="s">
        <v>674</v>
      </c>
      <c r="Q907" s="317"/>
      <c r="R907" s="317"/>
      <c r="S907" s="317"/>
      <c r="T907" s="317"/>
      <c r="U907" s="317"/>
      <c r="V907" s="317"/>
      <c r="W907" s="317"/>
      <c r="X907" s="317"/>
      <c r="Y907" s="318">
        <v>3</v>
      </c>
      <c r="Z907" s="319"/>
      <c r="AA907" s="319"/>
      <c r="AB907" s="320"/>
      <c r="AC907" s="322" t="s">
        <v>196</v>
      </c>
      <c r="AD907" s="322"/>
      <c r="AE907" s="322"/>
      <c r="AF907" s="322"/>
      <c r="AG907" s="322"/>
      <c r="AH907" s="323" t="s">
        <v>663</v>
      </c>
      <c r="AI907" s="324"/>
      <c r="AJ907" s="324"/>
      <c r="AK907" s="324"/>
      <c r="AL907" s="325" t="s">
        <v>663</v>
      </c>
      <c r="AM907" s="326"/>
      <c r="AN907" s="326"/>
      <c r="AO907" s="327"/>
      <c r="AP907" s="321" t="s">
        <v>664</v>
      </c>
      <c r="AQ907" s="321"/>
      <c r="AR907" s="321"/>
      <c r="AS907" s="321"/>
      <c r="AT907" s="321"/>
      <c r="AU907" s="321"/>
      <c r="AV907" s="321"/>
      <c r="AW907" s="321"/>
      <c r="AX907" s="321"/>
    </row>
    <row r="908" spans="1:50" ht="30" customHeight="1" x14ac:dyDescent="0.15">
      <c r="A908" s="404">
        <v>6</v>
      </c>
      <c r="B908" s="404">
        <v>1</v>
      </c>
      <c r="C908" s="418" t="s">
        <v>679</v>
      </c>
      <c r="D908" s="418"/>
      <c r="E908" s="418"/>
      <c r="F908" s="418"/>
      <c r="G908" s="418"/>
      <c r="H908" s="418"/>
      <c r="I908" s="418"/>
      <c r="J908" s="419" t="s">
        <v>576</v>
      </c>
      <c r="K908" s="420"/>
      <c r="L908" s="420"/>
      <c r="M908" s="420"/>
      <c r="N908" s="420"/>
      <c r="O908" s="420"/>
      <c r="P908" s="317" t="s">
        <v>674</v>
      </c>
      <c r="Q908" s="317"/>
      <c r="R908" s="317"/>
      <c r="S908" s="317"/>
      <c r="T908" s="317"/>
      <c r="U908" s="317"/>
      <c r="V908" s="317"/>
      <c r="W908" s="317"/>
      <c r="X908" s="317"/>
      <c r="Y908" s="318">
        <v>3</v>
      </c>
      <c r="Z908" s="319"/>
      <c r="AA908" s="319"/>
      <c r="AB908" s="320"/>
      <c r="AC908" s="322" t="s">
        <v>196</v>
      </c>
      <c r="AD908" s="322"/>
      <c r="AE908" s="322"/>
      <c r="AF908" s="322"/>
      <c r="AG908" s="322"/>
      <c r="AH908" s="323" t="s">
        <v>663</v>
      </c>
      <c r="AI908" s="324"/>
      <c r="AJ908" s="324"/>
      <c r="AK908" s="324"/>
      <c r="AL908" s="325" t="s">
        <v>663</v>
      </c>
      <c r="AM908" s="326"/>
      <c r="AN908" s="326"/>
      <c r="AO908" s="327"/>
      <c r="AP908" s="321" t="s">
        <v>665</v>
      </c>
      <c r="AQ908" s="321"/>
      <c r="AR908" s="321"/>
      <c r="AS908" s="321"/>
      <c r="AT908" s="321"/>
      <c r="AU908" s="321"/>
      <c r="AV908" s="321"/>
      <c r="AW908" s="321"/>
      <c r="AX908" s="321"/>
    </row>
    <row r="909" spans="1:50" ht="30" customHeight="1" x14ac:dyDescent="0.15">
      <c r="A909" s="404">
        <v>7</v>
      </c>
      <c r="B909" s="404">
        <v>1</v>
      </c>
      <c r="C909" s="418" t="s">
        <v>680</v>
      </c>
      <c r="D909" s="418"/>
      <c r="E909" s="418"/>
      <c r="F909" s="418"/>
      <c r="G909" s="418"/>
      <c r="H909" s="418"/>
      <c r="I909" s="418"/>
      <c r="J909" s="419" t="s">
        <v>576</v>
      </c>
      <c r="K909" s="420"/>
      <c r="L909" s="420"/>
      <c r="M909" s="420"/>
      <c r="N909" s="420"/>
      <c r="O909" s="420"/>
      <c r="P909" s="317" t="s">
        <v>674</v>
      </c>
      <c r="Q909" s="317"/>
      <c r="R909" s="317"/>
      <c r="S909" s="317"/>
      <c r="T909" s="317"/>
      <c r="U909" s="317"/>
      <c r="V909" s="317"/>
      <c r="W909" s="317"/>
      <c r="X909" s="317"/>
      <c r="Y909" s="318">
        <v>2</v>
      </c>
      <c r="Z909" s="319"/>
      <c r="AA909" s="319"/>
      <c r="AB909" s="320"/>
      <c r="AC909" s="322" t="s">
        <v>196</v>
      </c>
      <c r="AD909" s="322"/>
      <c r="AE909" s="322"/>
      <c r="AF909" s="322"/>
      <c r="AG909" s="322"/>
      <c r="AH909" s="323" t="s">
        <v>663</v>
      </c>
      <c r="AI909" s="324"/>
      <c r="AJ909" s="324"/>
      <c r="AK909" s="324"/>
      <c r="AL909" s="325" t="s">
        <v>663</v>
      </c>
      <c r="AM909" s="326"/>
      <c r="AN909" s="326"/>
      <c r="AO909" s="327"/>
      <c r="AP909" s="321" t="s">
        <v>664</v>
      </c>
      <c r="AQ909" s="321"/>
      <c r="AR909" s="321"/>
      <c r="AS909" s="321"/>
      <c r="AT909" s="321"/>
      <c r="AU909" s="321"/>
      <c r="AV909" s="321"/>
      <c r="AW909" s="321"/>
      <c r="AX909" s="321"/>
    </row>
    <row r="910" spans="1:50" ht="30" customHeight="1" x14ac:dyDescent="0.15">
      <c r="A910" s="404">
        <v>8</v>
      </c>
      <c r="B910" s="404">
        <v>1</v>
      </c>
      <c r="C910" s="418" t="s">
        <v>681</v>
      </c>
      <c r="D910" s="418"/>
      <c r="E910" s="418"/>
      <c r="F910" s="418"/>
      <c r="G910" s="418"/>
      <c r="H910" s="418"/>
      <c r="I910" s="418"/>
      <c r="J910" s="419" t="s">
        <v>576</v>
      </c>
      <c r="K910" s="420"/>
      <c r="L910" s="420"/>
      <c r="M910" s="420"/>
      <c r="N910" s="420"/>
      <c r="O910" s="420"/>
      <c r="P910" s="317" t="s">
        <v>674</v>
      </c>
      <c r="Q910" s="317"/>
      <c r="R910" s="317"/>
      <c r="S910" s="317"/>
      <c r="T910" s="317"/>
      <c r="U910" s="317"/>
      <c r="V910" s="317"/>
      <c r="W910" s="317"/>
      <c r="X910" s="317"/>
      <c r="Y910" s="318">
        <v>2</v>
      </c>
      <c r="Z910" s="319"/>
      <c r="AA910" s="319"/>
      <c r="AB910" s="320"/>
      <c r="AC910" s="322" t="s">
        <v>196</v>
      </c>
      <c r="AD910" s="322"/>
      <c r="AE910" s="322"/>
      <c r="AF910" s="322"/>
      <c r="AG910" s="322"/>
      <c r="AH910" s="323" t="s">
        <v>663</v>
      </c>
      <c r="AI910" s="324"/>
      <c r="AJ910" s="324"/>
      <c r="AK910" s="324"/>
      <c r="AL910" s="325" t="s">
        <v>663</v>
      </c>
      <c r="AM910" s="326"/>
      <c r="AN910" s="326"/>
      <c r="AO910" s="327"/>
      <c r="AP910" s="321" t="s">
        <v>665</v>
      </c>
      <c r="AQ910" s="321"/>
      <c r="AR910" s="321"/>
      <c r="AS910" s="321"/>
      <c r="AT910" s="321"/>
      <c r="AU910" s="321"/>
      <c r="AV910" s="321"/>
      <c r="AW910" s="321"/>
      <c r="AX910" s="321"/>
    </row>
    <row r="911" spans="1:50" ht="30" customHeight="1" x14ac:dyDescent="0.15">
      <c r="A911" s="404">
        <v>9</v>
      </c>
      <c r="B911" s="404">
        <v>1</v>
      </c>
      <c r="C911" s="418" t="s">
        <v>682</v>
      </c>
      <c r="D911" s="418"/>
      <c r="E911" s="418"/>
      <c r="F911" s="418"/>
      <c r="G911" s="418"/>
      <c r="H911" s="418"/>
      <c r="I911" s="418"/>
      <c r="J911" s="419" t="s">
        <v>576</v>
      </c>
      <c r="K911" s="420"/>
      <c r="L911" s="420"/>
      <c r="M911" s="420"/>
      <c r="N911" s="420"/>
      <c r="O911" s="420"/>
      <c r="P911" s="317" t="s">
        <v>674</v>
      </c>
      <c r="Q911" s="317"/>
      <c r="R911" s="317"/>
      <c r="S911" s="317"/>
      <c r="T911" s="317"/>
      <c r="U911" s="317"/>
      <c r="V911" s="317"/>
      <c r="W911" s="317"/>
      <c r="X911" s="317"/>
      <c r="Y911" s="318">
        <v>1</v>
      </c>
      <c r="Z911" s="319"/>
      <c r="AA911" s="319"/>
      <c r="AB911" s="320"/>
      <c r="AC911" s="322" t="s">
        <v>196</v>
      </c>
      <c r="AD911" s="322"/>
      <c r="AE911" s="322"/>
      <c r="AF911" s="322"/>
      <c r="AG911" s="322"/>
      <c r="AH911" s="323" t="s">
        <v>663</v>
      </c>
      <c r="AI911" s="324"/>
      <c r="AJ911" s="324"/>
      <c r="AK911" s="324"/>
      <c r="AL911" s="325" t="s">
        <v>663</v>
      </c>
      <c r="AM911" s="326"/>
      <c r="AN911" s="326"/>
      <c r="AO911" s="327"/>
      <c r="AP911" s="321" t="s">
        <v>664</v>
      </c>
      <c r="AQ911" s="321"/>
      <c r="AR911" s="321"/>
      <c r="AS911" s="321"/>
      <c r="AT911" s="321"/>
      <c r="AU911" s="321"/>
      <c r="AV911" s="321"/>
      <c r="AW911" s="321"/>
      <c r="AX911" s="321"/>
    </row>
    <row r="912" spans="1:50" ht="30" customHeight="1" x14ac:dyDescent="0.15">
      <c r="A912" s="404">
        <v>10</v>
      </c>
      <c r="B912" s="404">
        <v>1</v>
      </c>
      <c r="C912" s="418" t="s">
        <v>683</v>
      </c>
      <c r="D912" s="418"/>
      <c r="E912" s="418"/>
      <c r="F912" s="418"/>
      <c r="G912" s="418"/>
      <c r="H912" s="418"/>
      <c r="I912" s="418"/>
      <c r="J912" s="419" t="s">
        <v>576</v>
      </c>
      <c r="K912" s="420"/>
      <c r="L912" s="420"/>
      <c r="M912" s="420"/>
      <c r="N912" s="420"/>
      <c r="O912" s="420"/>
      <c r="P912" s="317" t="s">
        <v>674</v>
      </c>
      <c r="Q912" s="317"/>
      <c r="R912" s="317"/>
      <c r="S912" s="317"/>
      <c r="T912" s="317"/>
      <c r="U912" s="317"/>
      <c r="V912" s="317"/>
      <c r="W912" s="317"/>
      <c r="X912" s="317"/>
      <c r="Y912" s="318">
        <v>1</v>
      </c>
      <c r="Z912" s="319"/>
      <c r="AA912" s="319"/>
      <c r="AB912" s="320"/>
      <c r="AC912" s="322" t="s">
        <v>196</v>
      </c>
      <c r="AD912" s="322"/>
      <c r="AE912" s="322"/>
      <c r="AF912" s="322"/>
      <c r="AG912" s="322"/>
      <c r="AH912" s="323" t="s">
        <v>664</v>
      </c>
      <c r="AI912" s="324"/>
      <c r="AJ912" s="324"/>
      <c r="AK912" s="324"/>
      <c r="AL912" s="325" t="s">
        <v>664</v>
      </c>
      <c r="AM912" s="326"/>
      <c r="AN912" s="326"/>
      <c r="AO912" s="327"/>
      <c r="AP912" s="321" t="s">
        <v>664</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714</v>
      </c>
      <c r="D936" s="418"/>
      <c r="E936" s="418"/>
      <c r="F936" s="418"/>
      <c r="G936" s="418"/>
      <c r="H936" s="418"/>
      <c r="I936" s="418"/>
      <c r="J936" s="419">
        <v>1010001110829</v>
      </c>
      <c r="K936" s="420"/>
      <c r="L936" s="420"/>
      <c r="M936" s="420"/>
      <c r="N936" s="420"/>
      <c r="O936" s="420"/>
      <c r="P936" s="425" t="s">
        <v>715</v>
      </c>
      <c r="Q936" s="317"/>
      <c r="R936" s="317"/>
      <c r="S936" s="317"/>
      <c r="T936" s="317"/>
      <c r="U936" s="317"/>
      <c r="V936" s="317"/>
      <c r="W936" s="317"/>
      <c r="X936" s="317"/>
      <c r="Y936" s="318">
        <v>31</v>
      </c>
      <c r="Z936" s="319"/>
      <c r="AA936" s="319"/>
      <c r="AB936" s="320"/>
      <c r="AC936" s="328" t="s">
        <v>501</v>
      </c>
      <c r="AD936" s="423"/>
      <c r="AE936" s="423"/>
      <c r="AF936" s="423"/>
      <c r="AG936" s="423"/>
      <c r="AH936" s="421" t="s">
        <v>688</v>
      </c>
      <c r="AI936" s="422"/>
      <c r="AJ936" s="422"/>
      <c r="AK936" s="422"/>
      <c r="AL936" s="325">
        <v>100</v>
      </c>
      <c r="AM936" s="326"/>
      <c r="AN936" s="326"/>
      <c r="AO936" s="327"/>
      <c r="AP936" s="321" t="s">
        <v>713</v>
      </c>
      <c r="AQ936" s="321"/>
      <c r="AR936" s="321"/>
      <c r="AS936" s="321"/>
      <c r="AT936" s="321"/>
      <c r="AU936" s="321"/>
      <c r="AV936" s="321"/>
      <c r="AW936" s="321"/>
      <c r="AX936" s="321"/>
    </row>
    <row r="937" spans="1:50" ht="30" customHeight="1" x14ac:dyDescent="0.15">
      <c r="A937" s="404">
        <v>2</v>
      </c>
      <c r="B937" s="404">
        <v>1</v>
      </c>
      <c r="C937" s="424" t="s">
        <v>716</v>
      </c>
      <c r="D937" s="418"/>
      <c r="E937" s="418"/>
      <c r="F937" s="418"/>
      <c r="G937" s="418"/>
      <c r="H937" s="418"/>
      <c r="I937" s="418"/>
      <c r="J937" s="419">
        <v>5010401017488</v>
      </c>
      <c r="K937" s="420"/>
      <c r="L937" s="420"/>
      <c r="M937" s="420"/>
      <c r="N937" s="420"/>
      <c r="O937" s="420"/>
      <c r="P937" s="425" t="s">
        <v>729</v>
      </c>
      <c r="Q937" s="317"/>
      <c r="R937" s="317"/>
      <c r="S937" s="317"/>
      <c r="T937" s="317"/>
      <c r="U937" s="317"/>
      <c r="V937" s="317"/>
      <c r="W937" s="317"/>
      <c r="X937" s="317"/>
      <c r="Y937" s="318">
        <v>19</v>
      </c>
      <c r="Z937" s="319"/>
      <c r="AA937" s="319"/>
      <c r="AB937" s="320"/>
      <c r="AC937" s="328" t="s">
        <v>494</v>
      </c>
      <c r="AD937" s="328"/>
      <c r="AE937" s="328"/>
      <c r="AF937" s="328"/>
      <c r="AG937" s="328"/>
      <c r="AH937" s="421">
        <v>3</v>
      </c>
      <c r="AI937" s="422"/>
      <c r="AJ937" s="422"/>
      <c r="AK937" s="422"/>
      <c r="AL937" s="325">
        <v>57.6</v>
      </c>
      <c r="AM937" s="326"/>
      <c r="AN937" s="326"/>
      <c r="AO937" s="327"/>
      <c r="AP937" s="321" t="s">
        <v>688</v>
      </c>
      <c r="AQ937" s="321"/>
      <c r="AR937" s="321"/>
      <c r="AS937" s="321"/>
      <c r="AT937" s="321"/>
      <c r="AU937" s="321"/>
      <c r="AV937" s="321"/>
      <c r="AW937" s="321"/>
      <c r="AX937" s="321"/>
    </row>
    <row r="938" spans="1:50" ht="30" customHeight="1" x14ac:dyDescent="0.15">
      <c r="A938" s="404">
        <v>3</v>
      </c>
      <c r="B938" s="404">
        <v>1</v>
      </c>
      <c r="C938" s="424" t="s">
        <v>717</v>
      </c>
      <c r="D938" s="418"/>
      <c r="E938" s="418"/>
      <c r="F938" s="418"/>
      <c r="G938" s="418"/>
      <c r="H938" s="418"/>
      <c r="I938" s="418"/>
      <c r="J938" s="419">
        <v>3010401026805</v>
      </c>
      <c r="K938" s="420"/>
      <c r="L938" s="420"/>
      <c r="M938" s="420"/>
      <c r="N938" s="420"/>
      <c r="O938" s="420"/>
      <c r="P938" s="425" t="s">
        <v>732</v>
      </c>
      <c r="Q938" s="317"/>
      <c r="R938" s="317"/>
      <c r="S938" s="317"/>
      <c r="T938" s="317"/>
      <c r="U938" s="317"/>
      <c r="V938" s="317"/>
      <c r="W938" s="317"/>
      <c r="X938" s="317"/>
      <c r="Y938" s="318">
        <v>15</v>
      </c>
      <c r="Z938" s="319"/>
      <c r="AA938" s="319"/>
      <c r="AB938" s="320"/>
      <c r="AC938" s="328" t="s">
        <v>501</v>
      </c>
      <c r="AD938" s="328"/>
      <c r="AE938" s="328"/>
      <c r="AF938" s="328"/>
      <c r="AG938" s="328"/>
      <c r="AH938" s="323" t="s">
        <v>688</v>
      </c>
      <c r="AI938" s="324"/>
      <c r="AJ938" s="324"/>
      <c r="AK938" s="324"/>
      <c r="AL938" s="325">
        <v>100</v>
      </c>
      <c r="AM938" s="326"/>
      <c r="AN938" s="326"/>
      <c r="AO938" s="327"/>
      <c r="AP938" s="321" t="s">
        <v>688</v>
      </c>
      <c r="AQ938" s="321"/>
      <c r="AR938" s="321"/>
      <c r="AS938" s="321"/>
      <c r="AT938" s="321"/>
      <c r="AU938" s="321"/>
      <c r="AV938" s="321"/>
      <c r="AW938" s="321"/>
      <c r="AX938" s="321"/>
    </row>
    <row r="939" spans="1:50" ht="30" customHeight="1" x14ac:dyDescent="0.15">
      <c r="A939" s="404">
        <v>4</v>
      </c>
      <c r="B939" s="404">
        <v>1</v>
      </c>
      <c r="C939" s="424" t="s">
        <v>718</v>
      </c>
      <c r="D939" s="418"/>
      <c r="E939" s="418"/>
      <c r="F939" s="418"/>
      <c r="G939" s="418"/>
      <c r="H939" s="418"/>
      <c r="I939" s="418"/>
      <c r="J939" s="419">
        <v>5011101069539</v>
      </c>
      <c r="K939" s="420"/>
      <c r="L939" s="420"/>
      <c r="M939" s="420"/>
      <c r="N939" s="420"/>
      <c r="O939" s="420"/>
      <c r="P939" s="425" t="s">
        <v>719</v>
      </c>
      <c r="Q939" s="317"/>
      <c r="R939" s="317"/>
      <c r="S939" s="317"/>
      <c r="T939" s="317"/>
      <c r="U939" s="317"/>
      <c r="V939" s="317"/>
      <c r="W939" s="317"/>
      <c r="X939" s="317"/>
      <c r="Y939" s="318">
        <v>14</v>
      </c>
      <c r="Z939" s="319"/>
      <c r="AA939" s="319"/>
      <c r="AB939" s="320"/>
      <c r="AC939" s="328" t="s">
        <v>501</v>
      </c>
      <c r="AD939" s="328"/>
      <c r="AE939" s="328"/>
      <c r="AF939" s="328"/>
      <c r="AG939" s="328"/>
      <c r="AH939" s="323" t="s">
        <v>688</v>
      </c>
      <c r="AI939" s="324"/>
      <c r="AJ939" s="324"/>
      <c r="AK939" s="324"/>
      <c r="AL939" s="325" t="s">
        <v>688</v>
      </c>
      <c r="AM939" s="326"/>
      <c r="AN939" s="326"/>
      <c r="AO939" s="327"/>
      <c r="AP939" s="321" t="s">
        <v>688</v>
      </c>
      <c r="AQ939" s="321"/>
      <c r="AR939" s="321"/>
      <c r="AS939" s="321"/>
      <c r="AT939" s="321"/>
      <c r="AU939" s="321"/>
      <c r="AV939" s="321"/>
      <c r="AW939" s="321"/>
      <c r="AX939" s="321"/>
    </row>
    <row r="940" spans="1:50" ht="30" customHeight="1" x14ac:dyDescent="0.15">
      <c r="A940" s="404">
        <v>5</v>
      </c>
      <c r="B940" s="404">
        <v>1</v>
      </c>
      <c r="C940" s="424" t="s">
        <v>720</v>
      </c>
      <c r="D940" s="418"/>
      <c r="E940" s="418"/>
      <c r="F940" s="418"/>
      <c r="G940" s="418"/>
      <c r="H940" s="418"/>
      <c r="I940" s="418"/>
      <c r="J940" s="419">
        <v>8010001024196</v>
      </c>
      <c r="K940" s="420"/>
      <c r="L940" s="420"/>
      <c r="M940" s="420"/>
      <c r="N940" s="420"/>
      <c r="O940" s="420"/>
      <c r="P940" s="425" t="s">
        <v>730</v>
      </c>
      <c r="Q940" s="317"/>
      <c r="R940" s="317"/>
      <c r="S940" s="317"/>
      <c r="T940" s="317"/>
      <c r="U940" s="317"/>
      <c r="V940" s="317"/>
      <c r="W940" s="317"/>
      <c r="X940" s="317"/>
      <c r="Y940" s="318">
        <v>10</v>
      </c>
      <c r="Z940" s="319"/>
      <c r="AA940" s="319"/>
      <c r="AB940" s="320"/>
      <c r="AC940" s="322" t="s">
        <v>494</v>
      </c>
      <c r="AD940" s="322"/>
      <c r="AE940" s="322"/>
      <c r="AF940" s="322"/>
      <c r="AG940" s="322"/>
      <c r="AH940" s="323">
        <v>3</v>
      </c>
      <c r="AI940" s="324"/>
      <c r="AJ940" s="324"/>
      <c r="AK940" s="324"/>
      <c r="AL940" s="325">
        <v>91.4</v>
      </c>
      <c r="AM940" s="326"/>
      <c r="AN940" s="326"/>
      <c r="AO940" s="327"/>
      <c r="AP940" s="321" t="s">
        <v>688</v>
      </c>
      <c r="AQ940" s="321"/>
      <c r="AR940" s="321"/>
      <c r="AS940" s="321"/>
      <c r="AT940" s="321"/>
      <c r="AU940" s="321"/>
      <c r="AV940" s="321"/>
      <c r="AW940" s="321"/>
      <c r="AX940" s="321"/>
    </row>
    <row r="941" spans="1:50" ht="30" customHeight="1" x14ac:dyDescent="0.15">
      <c r="A941" s="404">
        <v>6</v>
      </c>
      <c r="B941" s="404">
        <v>1</v>
      </c>
      <c r="C941" s="424" t="s">
        <v>721</v>
      </c>
      <c r="D941" s="418"/>
      <c r="E941" s="418"/>
      <c r="F941" s="418"/>
      <c r="G941" s="418"/>
      <c r="H941" s="418"/>
      <c r="I941" s="418"/>
      <c r="J941" s="419">
        <v>1010001112577</v>
      </c>
      <c r="K941" s="420"/>
      <c r="L941" s="420"/>
      <c r="M941" s="420"/>
      <c r="N941" s="420"/>
      <c r="O941" s="420"/>
      <c r="P941" s="425" t="s">
        <v>722</v>
      </c>
      <c r="Q941" s="317"/>
      <c r="R941" s="317"/>
      <c r="S941" s="317"/>
      <c r="T941" s="317"/>
      <c r="U941" s="317"/>
      <c r="V941" s="317"/>
      <c r="W941" s="317"/>
      <c r="X941" s="317"/>
      <c r="Y941" s="318">
        <v>9</v>
      </c>
      <c r="Z941" s="319"/>
      <c r="AA941" s="319"/>
      <c r="AB941" s="320"/>
      <c r="AC941" s="322" t="s">
        <v>501</v>
      </c>
      <c r="AD941" s="322"/>
      <c r="AE941" s="322"/>
      <c r="AF941" s="322"/>
      <c r="AG941" s="322"/>
      <c r="AH941" s="323" t="s">
        <v>688</v>
      </c>
      <c r="AI941" s="324"/>
      <c r="AJ941" s="324"/>
      <c r="AK941" s="324"/>
      <c r="AL941" s="325" t="s">
        <v>688</v>
      </c>
      <c r="AM941" s="326"/>
      <c r="AN941" s="326"/>
      <c r="AO941" s="327"/>
      <c r="AP941" s="321" t="s">
        <v>691</v>
      </c>
      <c r="AQ941" s="321"/>
      <c r="AR941" s="321"/>
      <c r="AS941" s="321"/>
      <c r="AT941" s="321"/>
      <c r="AU941" s="321"/>
      <c r="AV941" s="321"/>
      <c r="AW941" s="321"/>
      <c r="AX941" s="321"/>
    </row>
    <row r="942" spans="1:50" ht="30" customHeight="1" x14ac:dyDescent="0.15">
      <c r="A942" s="404">
        <v>7</v>
      </c>
      <c r="B942" s="404">
        <v>1</v>
      </c>
      <c r="C942" s="424" t="s">
        <v>723</v>
      </c>
      <c r="D942" s="418"/>
      <c r="E942" s="418"/>
      <c r="F942" s="418"/>
      <c r="G942" s="418"/>
      <c r="H942" s="418"/>
      <c r="I942" s="418"/>
      <c r="J942" s="419">
        <v>7010401017486</v>
      </c>
      <c r="K942" s="420"/>
      <c r="L942" s="420"/>
      <c r="M942" s="420"/>
      <c r="N942" s="420"/>
      <c r="O942" s="420"/>
      <c r="P942" s="425" t="s">
        <v>724</v>
      </c>
      <c r="Q942" s="317"/>
      <c r="R942" s="317"/>
      <c r="S942" s="317"/>
      <c r="T942" s="317"/>
      <c r="U942" s="317"/>
      <c r="V942" s="317"/>
      <c r="W942" s="317"/>
      <c r="X942" s="317"/>
      <c r="Y942" s="318">
        <v>8</v>
      </c>
      <c r="Z942" s="319"/>
      <c r="AA942" s="319"/>
      <c r="AB942" s="320"/>
      <c r="AC942" s="322" t="s">
        <v>500</v>
      </c>
      <c r="AD942" s="322"/>
      <c r="AE942" s="322"/>
      <c r="AF942" s="322"/>
      <c r="AG942" s="322"/>
      <c r="AH942" s="323" t="s">
        <v>688</v>
      </c>
      <c r="AI942" s="324"/>
      <c r="AJ942" s="324"/>
      <c r="AK942" s="324"/>
      <c r="AL942" s="325" t="s">
        <v>688</v>
      </c>
      <c r="AM942" s="326"/>
      <c r="AN942" s="326"/>
      <c r="AO942" s="327"/>
      <c r="AP942" s="321" t="s">
        <v>713</v>
      </c>
      <c r="AQ942" s="321"/>
      <c r="AR942" s="321"/>
      <c r="AS942" s="321"/>
      <c r="AT942" s="321"/>
      <c r="AU942" s="321"/>
      <c r="AV942" s="321"/>
      <c r="AW942" s="321"/>
      <c r="AX942" s="321"/>
    </row>
    <row r="943" spans="1:50" ht="30" customHeight="1" x14ac:dyDescent="0.15">
      <c r="A943" s="404">
        <v>8</v>
      </c>
      <c r="B943" s="404">
        <v>1</v>
      </c>
      <c r="C943" s="424" t="s">
        <v>725</v>
      </c>
      <c r="D943" s="418"/>
      <c r="E943" s="418"/>
      <c r="F943" s="418"/>
      <c r="G943" s="418"/>
      <c r="H943" s="418"/>
      <c r="I943" s="418"/>
      <c r="J943" s="419">
        <v>1010001012983</v>
      </c>
      <c r="K943" s="420"/>
      <c r="L943" s="420"/>
      <c r="M943" s="420"/>
      <c r="N943" s="420"/>
      <c r="O943" s="420"/>
      <c r="P943" s="425" t="s">
        <v>731</v>
      </c>
      <c r="Q943" s="317"/>
      <c r="R943" s="317"/>
      <c r="S943" s="317"/>
      <c r="T943" s="317"/>
      <c r="U943" s="317"/>
      <c r="V943" s="317"/>
      <c r="W943" s="317"/>
      <c r="X943" s="317"/>
      <c r="Y943" s="318">
        <v>6</v>
      </c>
      <c r="Z943" s="319"/>
      <c r="AA943" s="319"/>
      <c r="AB943" s="320"/>
      <c r="AC943" s="322" t="s">
        <v>494</v>
      </c>
      <c r="AD943" s="322"/>
      <c r="AE943" s="322"/>
      <c r="AF943" s="322"/>
      <c r="AG943" s="322"/>
      <c r="AH943" s="323">
        <v>2</v>
      </c>
      <c r="AI943" s="324"/>
      <c r="AJ943" s="324"/>
      <c r="AK943" s="324"/>
      <c r="AL943" s="325">
        <v>80</v>
      </c>
      <c r="AM943" s="326"/>
      <c r="AN943" s="326"/>
      <c r="AO943" s="327"/>
      <c r="AP943" s="321" t="s">
        <v>688</v>
      </c>
      <c r="AQ943" s="321"/>
      <c r="AR943" s="321"/>
      <c r="AS943" s="321"/>
      <c r="AT943" s="321"/>
      <c r="AU943" s="321"/>
      <c r="AV943" s="321"/>
      <c r="AW943" s="321"/>
      <c r="AX943" s="321"/>
    </row>
    <row r="944" spans="1:50" ht="30" customHeight="1" x14ac:dyDescent="0.15">
      <c r="A944" s="404">
        <v>9</v>
      </c>
      <c r="B944" s="404">
        <v>1</v>
      </c>
      <c r="C944" s="424" t="s">
        <v>726</v>
      </c>
      <c r="D944" s="418"/>
      <c r="E944" s="418"/>
      <c r="F944" s="418"/>
      <c r="G944" s="418"/>
      <c r="H944" s="418"/>
      <c r="I944" s="418"/>
      <c r="J944" s="419">
        <v>1010001100425</v>
      </c>
      <c r="K944" s="420"/>
      <c r="L944" s="420"/>
      <c r="M944" s="420"/>
      <c r="N944" s="420"/>
      <c r="O944" s="420"/>
      <c r="P944" s="425" t="s">
        <v>727</v>
      </c>
      <c r="Q944" s="317"/>
      <c r="R944" s="317"/>
      <c r="S944" s="317"/>
      <c r="T944" s="317"/>
      <c r="U944" s="317"/>
      <c r="V944" s="317"/>
      <c r="W944" s="317"/>
      <c r="X944" s="317"/>
      <c r="Y944" s="318">
        <v>6</v>
      </c>
      <c r="Z944" s="319"/>
      <c r="AA944" s="319"/>
      <c r="AB944" s="320"/>
      <c r="AC944" s="322" t="s">
        <v>500</v>
      </c>
      <c r="AD944" s="322"/>
      <c r="AE944" s="322"/>
      <c r="AF944" s="322"/>
      <c r="AG944" s="322"/>
      <c r="AH944" s="323" t="s">
        <v>688</v>
      </c>
      <c r="AI944" s="324"/>
      <c r="AJ944" s="324"/>
      <c r="AK944" s="324"/>
      <c r="AL944" s="325" t="s">
        <v>688</v>
      </c>
      <c r="AM944" s="326"/>
      <c r="AN944" s="326"/>
      <c r="AO944" s="327"/>
      <c r="AP944" s="321" t="s">
        <v>691</v>
      </c>
      <c r="AQ944" s="321"/>
      <c r="AR944" s="321"/>
      <c r="AS944" s="321"/>
      <c r="AT944" s="321"/>
      <c r="AU944" s="321"/>
      <c r="AV944" s="321"/>
      <c r="AW944" s="321"/>
      <c r="AX944" s="321"/>
    </row>
    <row r="945" spans="1:50" ht="30" customHeight="1" x14ac:dyDescent="0.15">
      <c r="A945" s="404">
        <v>10</v>
      </c>
      <c r="B945" s="404">
        <v>1</v>
      </c>
      <c r="C945" s="424" t="s">
        <v>728</v>
      </c>
      <c r="D945" s="418"/>
      <c r="E945" s="418"/>
      <c r="F945" s="418"/>
      <c r="G945" s="418"/>
      <c r="H945" s="418"/>
      <c r="I945" s="418"/>
      <c r="J945" s="419">
        <v>9013401005070</v>
      </c>
      <c r="K945" s="420"/>
      <c r="L945" s="420"/>
      <c r="M945" s="420"/>
      <c r="N945" s="420"/>
      <c r="O945" s="420"/>
      <c r="P945" s="425" t="s">
        <v>715</v>
      </c>
      <c r="Q945" s="317"/>
      <c r="R945" s="317"/>
      <c r="S945" s="317"/>
      <c r="T945" s="317"/>
      <c r="U945" s="317"/>
      <c r="V945" s="317"/>
      <c r="W945" s="317"/>
      <c r="X945" s="317"/>
      <c r="Y945" s="318">
        <v>4</v>
      </c>
      <c r="Z945" s="319"/>
      <c r="AA945" s="319"/>
      <c r="AB945" s="320"/>
      <c r="AC945" s="322" t="s">
        <v>494</v>
      </c>
      <c r="AD945" s="322"/>
      <c r="AE945" s="322"/>
      <c r="AF945" s="322"/>
      <c r="AG945" s="322"/>
      <c r="AH945" s="323">
        <v>1</v>
      </c>
      <c r="AI945" s="324"/>
      <c r="AJ945" s="324"/>
      <c r="AK945" s="324"/>
      <c r="AL945" s="325">
        <v>77.900000000000006</v>
      </c>
      <c r="AM945" s="326"/>
      <c r="AN945" s="326"/>
      <c r="AO945" s="327"/>
      <c r="AP945" s="321" t="s">
        <v>688</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702</v>
      </c>
      <c r="D969" s="418"/>
      <c r="E969" s="418"/>
      <c r="F969" s="418"/>
      <c r="G969" s="418"/>
      <c r="H969" s="418"/>
      <c r="I969" s="418"/>
      <c r="J969" s="419">
        <v>2290001009530</v>
      </c>
      <c r="K969" s="420"/>
      <c r="L969" s="420"/>
      <c r="M969" s="420"/>
      <c r="N969" s="420"/>
      <c r="O969" s="420"/>
      <c r="P969" s="425" t="s">
        <v>712</v>
      </c>
      <c r="Q969" s="317"/>
      <c r="R969" s="317"/>
      <c r="S969" s="317"/>
      <c r="T969" s="317"/>
      <c r="U969" s="317"/>
      <c r="V969" s="317"/>
      <c r="W969" s="317"/>
      <c r="X969" s="317"/>
      <c r="Y969" s="318">
        <v>22</v>
      </c>
      <c r="Z969" s="319"/>
      <c r="AA969" s="319"/>
      <c r="AB969" s="320"/>
      <c r="AC969" s="328" t="s">
        <v>196</v>
      </c>
      <c r="AD969" s="423"/>
      <c r="AE969" s="423"/>
      <c r="AF969" s="423"/>
      <c r="AG969" s="423"/>
      <c r="AH969" s="421" t="s">
        <v>688</v>
      </c>
      <c r="AI969" s="422"/>
      <c r="AJ969" s="422"/>
      <c r="AK969" s="422"/>
      <c r="AL969" s="325" t="s">
        <v>691</v>
      </c>
      <c r="AM969" s="326"/>
      <c r="AN969" s="326"/>
      <c r="AO969" s="327"/>
      <c r="AP969" s="321" t="s">
        <v>713</v>
      </c>
      <c r="AQ969" s="321"/>
      <c r="AR969" s="321"/>
      <c r="AS969" s="321"/>
      <c r="AT969" s="321"/>
      <c r="AU969" s="321"/>
      <c r="AV969" s="321"/>
      <c r="AW969" s="321"/>
      <c r="AX969" s="321"/>
    </row>
    <row r="970" spans="1:50" ht="30" customHeight="1" x14ac:dyDescent="0.15">
      <c r="A970" s="404">
        <v>2</v>
      </c>
      <c r="B970" s="404">
        <v>1</v>
      </c>
      <c r="C970" s="424" t="s">
        <v>703</v>
      </c>
      <c r="D970" s="418"/>
      <c r="E970" s="418"/>
      <c r="F970" s="418"/>
      <c r="G970" s="418"/>
      <c r="H970" s="418"/>
      <c r="I970" s="418"/>
      <c r="J970" s="419">
        <v>4180001033060</v>
      </c>
      <c r="K970" s="420"/>
      <c r="L970" s="420"/>
      <c r="M970" s="420"/>
      <c r="N970" s="420"/>
      <c r="O970" s="420"/>
      <c r="P970" s="317" t="s">
        <v>674</v>
      </c>
      <c r="Q970" s="317"/>
      <c r="R970" s="317"/>
      <c r="S970" s="317"/>
      <c r="T970" s="317"/>
      <c r="U970" s="317"/>
      <c r="V970" s="317"/>
      <c r="W970" s="317"/>
      <c r="X970" s="317"/>
      <c r="Y970" s="318">
        <v>8</v>
      </c>
      <c r="Z970" s="319"/>
      <c r="AA970" s="319"/>
      <c r="AB970" s="320"/>
      <c r="AC970" s="328" t="s">
        <v>196</v>
      </c>
      <c r="AD970" s="328"/>
      <c r="AE970" s="328"/>
      <c r="AF970" s="328"/>
      <c r="AG970" s="328"/>
      <c r="AH970" s="421" t="s">
        <v>576</v>
      </c>
      <c r="AI970" s="422"/>
      <c r="AJ970" s="422"/>
      <c r="AK970" s="422"/>
      <c r="AL970" s="325" t="s">
        <v>576</v>
      </c>
      <c r="AM970" s="326"/>
      <c r="AN970" s="326"/>
      <c r="AO970" s="327"/>
      <c r="AP970" s="321" t="s">
        <v>576</v>
      </c>
      <c r="AQ970" s="321"/>
      <c r="AR970" s="321"/>
      <c r="AS970" s="321"/>
      <c r="AT970" s="321"/>
      <c r="AU970" s="321"/>
      <c r="AV970" s="321"/>
      <c r="AW970" s="321"/>
      <c r="AX970" s="321"/>
    </row>
    <row r="971" spans="1:50" ht="30" customHeight="1" x14ac:dyDescent="0.15">
      <c r="A971" s="404">
        <v>3</v>
      </c>
      <c r="B971" s="404">
        <v>1</v>
      </c>
      <c r="C971" s="424" t="s">
        <v>704</v>
      </c>
      <c r="D971" s="418"/>
      <c r="E971" s="418"/>
      <c r="F971" s="418"/>
      <c r="G971" s="418"/>
      <c r="H971" s="418"/>
      <c r="I971" s="418"/>
      <c r="J971" s="419">
        <v>1010401023408</v>
      </c>
      <c r="K971" s="420"/>
      <c r="L971" s="420"/>
      <c r="M971" s="420"/>
      <c r="N971" s="420"/>
      <c r="O971" s="420"/>
      <c r="P971" s="425" t="s">
        <v>674</v>
      </c>
      <c r="Q971" s="317"/>
      <c r="R971" s="317"/>
      <c r="S971" s="317"/>
      <c r="T971" s="317"/>
      <c r="U971" s="317"/>
      <c r="V971" s="317"/>
      <c r="W971" s="317"/>
      <c r="X971" s="317"/>
      <c r="Y971" s="318">
        <v>8</v>
      </c>
      <c r="Z971" s="319"/>
      <c r="AA971" s="319"/>
      <c r="AB971" s="320"/>
      <c r="AC971" s="328" t="s">
        <v>196</v>
      </c>
      <c r="AD971" s="328"/>
      <c r="AE971" s="328"/>
      <c r="AF971" s="328"/>
      <c r="AG971" s="328"/>
      <c r="AH971" s="323" t="s">
        <v>576</v>
      </c>
      <c r="AI971" s="324"/>
      <c r="AJ971" s="324"/>
      <c r="AK971" s="324"/>
      <c r="AL971" s="325" t="s">
        <v>576</v>
      </c>
      <c r="AM971" s="326"/>
      <c r="AN971" s="326"/>
      <c r="AO971" s="327"/>
      <c r="AP971" s="321" t="s">
        <v>576</v>
      </c>
      <c r="AQ971" s="321"/>
      <c r="AR971" s="321"/>
      <c r="AS971" s="321"/>
      <c r="AT971" s="321"/>
      <c r="AU971" s="321"/>
      <c r="AV971" s="321"/>
      <c r="AW971" s="321"/>
      <c r="AX971" s="321"/>
    </row>
    <row r="972" spans="1:50" ht="45" customHeight="1" x14ac:dyDescent="0.15">
      <c r="A972" s="404">
        <v>4</v>
      </c>
      <c r="B972" s="404">
        <v>1</v>
      </c>
      <c r="C972" s="424" t="s">
        <v>705</v>
      </c>
      <c r="D972" s="418"/>
      <c r="E972" s="418"/>
      <c r="F972" s="418"/>
      <c r="G972" s="418"/>
      <c r="H972" s="418"/>
      <c r="I972" s="418"/>
      <c r="J972" s="419">
        <v>4240001008675</v>
      </c>
      <c r="K972" s="420"/>
      <c r="L972" s="420"/>
      <c r="M972" s="420"/>
      <c r="N972" s="420"/>
      <c r="O972" s="420"/>
      <c r="P972" s="425" t="s">
        <v>674</v>
      </c>
      <c r="Q972" s="317"/>
      <c r="R972" s="317"/>
      <c r="S972" s="317"/>
      <c r="T972" s="317"/>
      <c r="U972" s="317"/>
      <c r="V972" s="317"/>
      <c r="W972" s="317"/>
      <c r="X972" s="317"/>
      <c r="Y972" s="318">
        <v>7</v>
      </c>
      <c r="Z972" s="319"/>
      <c r="AA972" s="319"/>
      <c r="AB972" s="320"/>
      <c r="AC972" s="328" t="s">
        <v>196</v>
      </c>
      <c r="AD972" s="328"/>
      <c r="AE972" s="328"/>
      <c r="AF972" s="328"/>
      <c r="AG972" s="328"/>
      <c r="AH972" s="323" t="s">
        <v>576</v>
      </c>
      <c r="AI972" s="324"/>
      <c r="AJ972" s="324"/>
      <c r="AK972" s="324"/>
      <c r="AL972" s="325" t="s">
        <v>576</v>
      </c>
      <c r="AM972" s="326"/>
      <c r="AN972" s="326"/>
      <c r="AO972" s="327"/>
      <c r="AP972" s="321" t="s">
        <v>576</v>
      </c>
      <c r="AQ972" s="321"/>
      <c r="AR972" s="321"/>
      <c r="AS972" s="321"/>
      <c r="AT972" s="321"/>
      <c r="AU972" s="321"/>
      <c r="AV972" s="321"/>
      <c r="AW972" s="321"/>
      <c r="AX972" s="321"/>
    </row>
    <row r="973" spans="1:50" ht="30" customHeight="1" x14ac:dyDescent="0.15">
      <c r="A973" s="404">
        <v>5</v>
      </c>
      <c r="B973" s="404">
        <v>1</v>
      </c>
      <c r="C973" s="424" t="s">
        <v>708</v>
      </c>
      <c r="D973" s="418"/>
      <c r="E973" s="418"/>
      <c r="F973" s="418"/>
      <c r="G973" s="418"/>
      <c r="H973" s="418"/>
      <c r="I973" s="418"/>
      <c r="J973" s="419">
        <v>4013201004021</v>
      </c>
      <c r="K973" s="420"/>
      <c r="L973" s="420"/>
      <c r="M973" s="420"/>
      <c r="N973" s="420"/>
      <c r="O973" s="420"/>
      <c r="P973" s="317" t="s">
        <v>674</v>
      </c>
      <c r="Q973" s="317"/>
      <c r="R973" s="317"/>
      <c r="S973" s="317"/>
      <c r="T973" s="317"/>
      <c r="U973" s="317"/>
      <c r="V973" s="317"/>
      <c r="W973" s="317"/>
      <c r="X973" s="317"/>
      <c r="Y973" s="318">
        <v>6</v>
      </c>
      <c r="Z973" s="319"/>
      <c r="AA973" s="319"/>
      <c r="AB973" s="320"/>
      <c r="AC973" s="322" t="s">
        <v>196</v>
      </c>
      <c r="AD973" s="322"/>
      <c r="AE973" s="322"/>
      <c r="AF973" s="322"/>
      <c r="AG973" s="322"/>
      <c r="AH973" s="323" t="s">
        <v>576</v>
      </c>
      <c r="AI973" s="324"/>
      <c r="AJ973" s="324"/>
      <c r="AK973" s="324"/>
      <c r="AL973" s="325" t="s">
        <v>576</v>
      </c>
      <c r="AM973" s="326"/>
      <c r="AN973" s="326"/>
      <c r="AO973" s="327"/>
      <c r="AP973" s="321" t="s">
        <v>576</v>
      </c>
      <c r="AQ973" s="321"/>
      <c r="AR973" s="321"/>
      <c r="AS973" s="321"/>
      <c r="AT973" s="321"/>
      <c r="AU973" s="321"/>
      <c r="AV973" s="321"/>
      <c r="AW973" s="321"/>
      <c r="AX973" s="321"/>
    </row>
    <row r="974" spans="1:50" ht="45" customHeight="1" x14ac:dyDescent="0.15">
      <c r="A974" s="404">
        <v>6</v>
      </c>
      <c r="B974" s="404">
        <v>1</v>
      </c>
      <c r="C974" s="424" t="s">
        <v>709</v>
      </c>
      <c r="D974" s="418"/>
      <c r="E974" s="418"/>
      <c r="F974" s="418"/>
      <c r="G974" s="418"/>
      <c r="H974" s="418"/>
      <c r="I974" s="418"/>
      <c r="J974" s="419">
        <v>3010601027256</v>
      </c>
      <c r="K974" s="420"/>
      <c r="L974" s="420"/>
      <c r="M974" s="420"/>
      <c r="N974" s="420"/>
      <c r="O974" s="420"/>
      <c r="P974" s="317" t="s">
        <v>674</v>
      </c>
      <c r="Q974" s="317"/>
      <c r="R974" s="317"/>
      <c r="S974" s="317"/>
      <c r="T974" s="317"/>
      <c r="U974" s="317"/>
      <c r="V974" s="317"/>
      <c r="W974" s="317"/>
      <c r="X974" s="317"/>
      <c r="Y974" s="318">
        <v>5</v>
      </c>
      <c r="Z974" s="319"/>
      <c r="AA974" s="319"/>
      <c r="AB974" s="320"/>
      <c r="AC974" s="322" t="s">
        <v>196</v>
      </c>
      <c r="AD974" s="322"/>
      <c r="AE974" s="322"/>
      <c r="AF974" s="322"/>
      <c r="AG974" s="322"/>
      <c r="AH974" s="323" t="s">
        <v>576</v>
      </c>
      <c r="AI974" s="324"/>
      <c r="AJ974" s="324"/>
      <c r="AK974" s="324"/>
      <c r="AL974" s="325" t="s">
        <v>576</v>
      </c>
      <c r="AM974" s="326"/>
      <c r="AN974" s="326"/>
      <c r="AO974" s="327"/>
      <c r="AP974" s="321" t="s">
        <v>576</v>
      </c>
      <c r="AQ974" s="321"/>
      <c r="AR974" s="321"/>
      <c r="AS974" s="321"/>
      <c r="AT974" s="321"/>
      <c r="AU974" s="321"/>
      <c r="AV974" s="321"/>
      <c r="AW974" s="321"/>
      <c r="AX974" s="321"/>
    </row>
    <row r="975" spans="1:50" ht="30" customHeight="1" x14ac:dyDescent="0.15">
      <c r="A975" s="404">
        <v>7</v>
      </c>
      <c r="B975" s="404">
        <v>1</v>
      </c>
      <c r="C975" s="424" t="s">
        <v>706</v>
      </c>
      <c r="D975" s="418"/>
      <c r="E975" s="418"/>
      <c r="F975" s="418"/>
      <c r="G975" s="418"/>
      <c r="H975" s="418"/>
      <c r="I975" s="418"/>
      <c r="J975" s="419">
        <v>7220001001893</v>
      </c>
      <c r="K975" s="420"/>
      <c r="L975" s="420"/>
      <c r="M975" s="420"/>
      <c r="N975" s="420"/>
      <c r="O975" s="420"/>
      <c r="P975" s="317" t="s">
        <v>674</v>
      </c>
      <c r="Q975" s="317"/>
      <c r="R975" s="317"/>
      <c r="S975" s="317"/>
      <c r="T975" s="317"/>
      <c r="U975" s="317"/>
      <c r="V975" s="317"/>
      <c r="W975" s="317"/>
      <c r="X975" s="317"/>
      <c r="Y975" s="318">
        <v>2</v>
      </c>
      <c r="Z975" s="319"/>
      <c r="AA975" s="319"/>
      <c r="AB975" s="320"/>
      <c r="AC975" s="322" t="s">
        <v>196</v>
      </c>
      <c r="AD975" s="322"/>
      <c r="AE975" s="322"/>
      <c r="AF975" s="322"/>
      <c r="AG975" s="322"/>
      <c r="AH975" s="323" t="s">
        <v>576</v>
      </c>
      <c r="AI975" s="324"/>
      <c r="AJ975" s="324"/>
      <c r="AK975" s="324"/>
      <c r="AL975" s="325" t="s">
        <v>576</v>
      </c>
      <c r="AM975" s="326"/>
      <c r="AN975" s="326"/>
      <c r="AO975" s="327"/>
      <c r="AP975" s="321" t="s">
        <v>576</v>
      </c>
      <c r="AQ975" s="321"/>
      <c r="AR975" s="321"/>
      <c r="AS975" s="321"/>
      <c r="AT975" s="321"/>
      <c r="AU975" s="321"/>
      <c r="AV975" s="321"/>
      <c r="AW975" s="321"/>
      <c r="AX975" s="321"/>
    </row>
    <row r="976" spans="1:50" ht="30" customHeight="1" x14ac:dyDescent="0.15">
      <c r="A976" s="404">
        <v>8</v>
      </c>
      <c r="B976" s="404">
        <v>1</v>
      </c>
      <c r="C976" s="424" t="s">
        <v>707</v>
      </c>
      <c r="D976" s="418"/>
      <c r="E976" s="418"/>
      <c r="F976" s="418"/>
      <c r="G976" s="418"/>
      <c r="H976" s="418"/>
      <c r="I976" s="418"/>
      <c r="J976" s="419">
        <v>4360001001412</v>
      </c>
      <c r="K976" s="420"/>
      <c r="L976" s="420"/>
      <c r="M976" s="420"/>
      <c r="N976" s="420"/>
      <c r="O976" s="420"/>
      <c r="P976" s="317" t="s">
        <v>674</v>
      </c>
      <c r="Q976" s="317"/>
      <c r="R976" s="317"/>
      <c r="S976" s="317"/>
      <c r="T976" s="317"/>
      <c r="U976" s="317"/>
      <c r="V976" s="317"/>
      <c r="W976" s="317"/>
      <c r="X976" s="317"/>
      <c r="Y976" s="318">
        <v>2</v>
      </c>
      <c r="Z976" s="319"/>
      <c r="AA976" s="319"/>
      <c r="AB976" s="320"/>
      <c r="AC976" s="322" t="s">
        <v>196</v>
      </c>
      <c r="AD976" s="322"/>
      <c r="AE976" s="322"/>
      <c r="AF976" s="322"/>
      <c r="AG976" s="322"/>
      <c r="AH976" s="323" t="s">
        <v>576</v>
      </c>
      <c r="AI976" s="324"/>
      <c r="AJ976" s="324"/>
      <c r="AK976" s="324"/>
      <c r="AL976" s="325" t="s">
        <v>576</v>
      </c>
      <c r="AM976" s="326"/>
      <c r="AN976" s="326"/>
      <c r="AO976" s="327"/>
      <c r="AP976" s="321" t="s">
        <v>576</v>
      </c>
      <c r="AQ976" s="321"/>
      <c r="AR976" s="321"/>
      <c r="AS976" s="321"/>
      <c r="AT976" s="321"/>
      <c r="AU976" s="321"/>
      <c r="AV976" s="321"/>
      <c r="AW976" s="321"/>
      <c r="AX976" s="321"/>
    </row>
    <row r="977" spans="1:50" ht="30" customHeight="1" x14ac:dyDescent="0.15">
      <c r="A977" s="404">
        <v>9</v>
      </c>
      <c r="B977" s="404">
        <v>1</v>
      </c>
      <c r="C977" s="424" t="s">
        <v>710</v>
      </c>
      <c r="D977" s="418"/>
      <c r="E977" s="418"/>
      <c r="F977" s="418"/>
      <c r="G977" s="418"/>
      <c r="H977" s="418"/>
      <c r="I977" s="418"/>
      <c r="J977" s="419">
        <v>9330001008059</v>
      </c>
      <c r="K977" s="420"/>
      <c r="L977" s="420"/>
      <c r="M977" s="420"/>
      <c r="N977" s="420"/>
      <c r="O977" s="420"/>
      <c r="P977" s="317" t="s">
        <v>674</v>
      </c>
      <c r="Q977" s="317"/>
      <c r="R977" s="317"/>
      <c r="S977" s="317"/>
      <c r="T977" s="317"/>
      <c r="U977" s="317"/>
      <c r="V977" s="317"/>
      <c r="W977" s="317"/>
      <c r="X977" s="317"/>
      <c r="Y977" s="318">
        <v>1</v>
      </c>
      <c r="Z977" s="319"/>
      <c r="AA977" s="319"/>
      <c r="AB977" s="320"/>
      <c r="AC977" s="322" t="s">
        <v>196</v>
      </c>
      <c r="AD977" s="322"/>
      <c r="AE977" s="322"/>
      <c r="AF977" s="322"/>
      <c r="AG977" s="322"/>
      <c r="AH977" s="323" t="s">
        <v>576</v>
      </c>
      <c r="AI977" s="324"/>
      <c r="AJ977" s="324"/>
      <c r="AK977" s="324"/>
      <c r="AL977" s="325" t="s">
        <v>576</v>
      </c>
      <c r="AM977" s="326"/>
      <c r="AN977" s="326"/>
      <c r="AO977" s="327"/>
      <c r="AP977" s="321" t="s">
        <v>576</v>
      </c>
      <c r="AQ977" s="321"/>
      <c r="AR977" s="321"/>
      <c r="AS977" s="321"/>
      <c r="AT977" s="321"/>
      <c r="AU977" s="321"/>
      <c r="AV977" s="321"/>
      <c r="AW977" s="321"/>
      <c r="AX977" s="321"/>
    </row>
    <row r="978" spans="1:50" ht="30" customHeight="1" x14ac:dyDescent="0.15">
      <c r="A978" s="404">
        <v>10</v>
      </c>
      <c r="B978" s="404">
        <v>1</v>
      </c>
      <c r="C978" s="424" t="s">
        <v>711</v>
      </c>
      <c r="D978" s="418"/>
      <c r="E978" s="418"/>
      <c r="F978" s="418"/>
      <c r="G978" s="418"/>
      <c r="H978" s="418"/>
      <c r="I978" s="418"/>
      <c r="J978" s="419">
        <v>8330001006724</v>
      </c>
      <c r="K978" s="420"/>
      <c r="L978" s="420"/>
      <c r="M978" s="420"/>
      <c r="N978" s="420"/>
      <c r="O978" s="420"/>
      <c r="P978" s="317" t="s">
        <v>674</v>
      </c>
      <c r="Q978" s="317"/>
      <c r="R978" s="317"/>
      <c r="S978" s="317"/>
      <c r="T978" s="317"/>
      <c r="U978" s="317"/>
      <c r="V978" s="317"/>
      <c r="W978" s="317"/>
      <c r="X978" s="317"/>
      <c r="Y978" s="318">
        <v>1</v>
      </c>
      <c r="Z978" s="319"/>
      <c r="AA978" s="319"/>
      <c r="AB978" s="320"/>
      <c r="AC978" s="322" t="s">
        <v>196</v>
      </c>
      <c r="AD978" s="322"/>
      <c r="AE978" s="322"/>
      <c r="AF978" s="322"/>
      <c r="AG978" s="322"/>
      <c r="AH978" s="323" t="s">
        <v>576</v>
      </c>
      <c r="AI978" s="324"/>
      <c r="AJ978" s="324"/>
      <c r="AK978" s="324"/>
      <c r="AL978" s="325" t="s">
        <v>576</v>
      </c>
      <c r="AM978" s="326"/>
      <c r="AN978" s="326"/>
      <c r="AO978" s="327"/>
      <c r="AP978" s="321" t="s">
        <v>576</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hidden="1" customHeight="1" x14ac:dyDescent="0.15">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3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0"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2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450</v>
      </c>
      <c r="AQ1101" s="427"/>
      <c r="AR1101" s="427"/>
      <c r="AS1101" s="427"/>
      <c r="AT1101" s="427"/>
      <c r="AU1101" s="427"/>
      <c r="AV1101" s="427"/>
      <c r="AW1101" s="427"/>
      <c r="AX1101" s="427"/>
    </row>
    <row r="1102" spans="1:50" ht="30" customHeight="1" x14ac:dyDescent="0.15">
      <c r="A1102" s="404">
        <v>1</v>
      </c>
      <c r="B1102" s="404">
        <v>1</v>
      </c>
      <c r="C1102" s="893" t="s">
        <v>734</v>
      </c>
      <c r="D1102" s="893"/>
      <c r="E1102" s="261" t="s">
        <v>735</v>
      </c>
      <c r="F1102" s="892"/>
      <c r="G1102" s="892"/>
      <c r="H1102" s="892"/>
      <c r="I1102" s="892"/>
      <c r="J1102" s="419">
        <v>6010401024970</v>
      </c>
      <c r="K1102" s="420"/>
      <c r="L1102" s="420"/>
      <c r="M1102" s="420"/>
      <c r="N1102" s="420"/>
      <c r="O1102" s="420"/>
      <c r="P1102" s="425" t="s">
        <v>736</v>
      </c>
      <c r="Q1102" s="317"/>
      <c r="R1102" s="317"/>
      <c r="S1102" s="317"/>
      <c r="T1102" s="317"/>
      <c r="U1102" s="317"/>
      <c r="V1102" s="317"/>
      <c r="W1102" s="317"/>
      <c r="X1102" s="317"/>
      <c r="Y1102" s="318">
        <v>25</v>
      </c>
      <c r="Z1102" s="319"/>
      <c r="AA1102" s="319"/>
      <c r="AB1102" s="320"/>
      <c r="AC1102" s="322" t="s">
        <v>494</v>
      </c>
      <c r="AD1102" s="322"/>
      <c r="AE1102" s="322"/>
      <c r="AF1102" s="322"/>
      <c r="AG1102" s="322"/>
      <c r="AH1102" s="323">
        <v>1</v>
      </c>
      <c r="AI1102" s="324"/>
      <c r="AJ1102" s="324"/>
      <c r="AK1102" s="324"/>
      <c r="AL1102" s="325">
        <v>99.5</v>
      </c>
      <c r="AM1102" s="326"/>
      <c r="AN1102" s="326"/>
      <c r="AO1102" s="327"/>
      <c r="AP1102" s="321" t="s">
        <v>737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30"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E62">
    <cfRule type="expression" dxfId="705" priority="5">
      <formula>IF(RIGHT(TEXT(AE62,"0.#"),1)=".",FALSE,TRUE)</formula>
    </cfRule>
    <cfRule type="expression" dxfId="704" priority="6">
      <formula>IF(RIGHT(TEXT(AE62,"0.#"),1)=".",TRUE,FALSE)</formula>
    </cfRule>
  </conditionalFormatting>
  <conditionalFormatting sqref="AI62">
    <cfRule type="expression" dxfId="703" priority="3">
      <formula>IF(RIGHT(TEXT(AI62,"0.#"),1)=".",FALSE,TRUE)</formula>
    </cfRule>
    <cfRule type="expression" dxfId="702" priority="4">
      <formula>IF(RIGHT(TEXT(AI62,"0.#"),1)=".",TRUE,FALSE)</formula>
    </cfRule>
  </conditionalFormatting>
  <conditionalFormatting sqref="AM62">
    <cfRule type="expression" dxfId="701" priority="1">
      <formula>IF(RIGHT(TEXT(AM62,"0.#"),1)=".",FALSE,TRUE)</formula>
    </cfRule>
    <cfRule type="expression" dxfId="700"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9" max="49" man="1"/>
    <brk id="727" max="49" man="1"/>
    <brk id="778"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2019-06-25T09:09:36Z</cp:lastPrinted>
  <dcterms:created xsi:type="dcterms:W3CDTF">2012-03-13T00:50:25Z</dcterms:created>
  <dcterms:modified xsi:type="dcterms:W3CDTF">2019-06-28T07:23:14Z</dcterms:modified>
</cp:coreProperties>
</file>