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r-kasamatsu1h\Desktop\基本計画\HP\02_公表済み分の改定\02_入管庁\01_在留申請手続関連\"/>
    </mc:Choice>
  </mc:AlternateContent>
  <bookViews>
    <workbookView xWindow="0" yWindow="0" windowWidth="20490" windowHeight="7530"/>
  </bookViews>
  <sheets>
    <sheet name="スコアカード" sheetId="15" r:id="rId1"/>
  </sheets>
  <calcPr calcId="162913"/>
</workbook>
</file>

<file path=xl/calcChain.xml><?xml version="1.0" encoding="utf-8"?>
<calcChain xmlns="http://schemas.openxmlformats.org/spreadsheetml/2006/main">
  <c r="AS12" i="15" l="1"/>
  <c r="AS11" i="15"/>
  <c r="AS10" i="15"/>
  <c r="AN12" i="15"/>
  <c r="AN11" i="15"/>
  <c r="AN10" i="15"/>
  <c r="AI12" i="15"/>
  <c r="AI11" i="15"/>
  <c r="AI10" i="15"/>
  <c r="AB12" i="15"/>
  <c r="AB11" i="15"/>
  <c r="AB10" i="15"/>
  <c r="S12" i="15"/>
  <c r="S11" i="15"/>
  <c r="S10" i="15"/>
</calcChain>
</file>

<file path=xl/sharedStrings.xml><?xml version="1.0" encoding="utf-8"?>
<sst xmlns="http://schemas.openxmlformats.org/spreadsheetml/2006/main" count="198" uniqueCount="82">
  <si>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</si>
  <si>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</si>
  <si>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</si>
  <si>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</si>
  <si>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</si>
  <si>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</si>
  <si>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</si>
  <si>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対象事業名</t>
    <rPh sb="0" eb="2">
      <t>タイショウ</t>
    </rPh>
    <rPh sb="2" eb="4">
      <t>ジギョウ</t>
    </rPh>
    <rPh sb="4" eb="5">
      <t>メイ</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</si>
  <si>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</si>
  <si>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</si>
  <si>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</si>
  <si>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</si>
  <si>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</si>
  <si>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</si>
  <si>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</si>
  <si>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</si>
  <si>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国</t>
    <rPh sb="0" eb="1">
      <t>クニ</t>
    </rPh>
    <phoneticPr fontId="2"/>
  </si>
  <si>
    <t>府省名</t>
    <rPh sb="0" eb="2">
      <t>フショウ</t>
    </rPh>
    <rPh sb="2" eb="3">
      <t>メイ</t>
    </rPh>
    <phoneticPr fontId="2"/>
  </si>
  <si>
    <t>手続ＩＤ</t>
    <rPh sb="0" eb="2">
      <t>テツヅキ</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</si>
  <si>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t>
    </r>
    <r>
      <rPr>
        <sz val="22"/>
        <color rgb="FFFF0000"/>
        <rFont val="ＭＳ ゴシック"/>
        <family val="3"/>
        <charset val="128"/>
      </rPr>
      <t>●</t>
    </r>
    <r>
      <rPr>
        <sz val="22"/>
        <color theme="1"/>
        <rFont val="ＭＳ ゴシック"/>
        <family val="3"/>
        <charset val="128"/>
      </rPr>
      <t>：基本計画に記載の課題項目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</si>
  <si>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</si>
  <si>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オンライン完結○×（添付書類やキャッシュレス化など）</t>
    <rPh sb="5" eb="7">
      <t>カンケツ</t>
    </rPh>
    <rPh sb="10" eb="12">
      <t>テンプ</t>
    </rPh>
    <rPh sb="12" eb="14">
      <t>ショルイ</t>
    </rPh>
    <rPh sb="22" eb="23">
      <t>カ</t>
    </rPh>
    <phoneticPr fontId="2"/>
  </si>
  <si>
    <t>課題①</t>
    <rPh sb="0" eb="2">
      <t>カダイ</t>
    </rPh>
    <phoneticPr fontId="2"/>
  </si>
  <si>
    <t>アクションプランｄ</t>
    <phoneticPr fontId="2"/>
  </si>
  <si>
    <t>アクションプランe</t>
    <phoneticPr fontId="2"/>
  </si>
  <si>
    <t>達成期限
（中間KPI）</t>
    <rPh sb="0" eb="2">
      <t>タッセイ</t>
    </rPh>
    <rPh sb="2" eb="4">
      <t>キゲン</t>
    </rPh>
    <rPh sb="6" eb="8">
      <t>チュウカン</t>
    </rPh>
    <phoneticPr fontId="2"/>
  </si>
  <si>
    <t>課題②</t>
    <rPh sb="0" eb="2">
      <t>カダイ</t>
    </rPh>
    <phoneticPr fontId="2"/>
  </si>
  <si>
    <t>アクションプラン
d</t>
    <phoneticPr fontId="2"/>
  </si>
  <si>
    <t>アクションプラン
e</t>
    <phoneticPr fontId="2"/>
  </si>
  <si>
    <t>課題③</t>
    <rPh sb="0" eb="2">
      <t>カダイ</t>
    </rPh>
    <phoneticPr fontId="2"/>
  </si>
  <si>
    <t>課題④</t>
    <rPh sb="0" eb="2">
      <t>カダイ</t>
    </rPh>
    <phoneticPr fontId="2"/>
  </si>
  <si>
    <t>アクションプラン</t>
    <phoneticPr fontId="2"/>
  </si>
  <si>
    <t>在留申請オンラインシステムの利用者が限定的である。</t>
    <phoneticPr fontId="2"/>
  </si>
  <si>
    <t>令和５年３月末までにオンライン利用対象者を９０％以上にする。</t>
    <rPh sb="5" eb="6">
      <t>ツキ</t>
    </rPh>
    <rPh sb="15" eb="17">
      <t>リヨウ</t>
    </rPh>
    <rPh sb="17" eb="20">
      <t>タイショウシャ</t>
    </rPh>
    <rPh sb="24" eb="26">
      <t>イジョウ</t>
    </rPh>
    <phoneticPr fontId="2"/>
  </si>
  <si>
    <r>
      <t>法令改正及びシステム改修①</t>
    </r>
    <r>
      <rPr>
        <sz val="16"/>
        <color theme="8"/>
        <rFont val="游ゴシック"/>
        <family val="3"/>
        <charset val="128"/>
        <scheme val="minor"/>
      </rPr>
      <t>の予定</t>
    </r>
    <r>
      <rPr>
        <strike/>
        <sz val="16"/>
        <color theme="8"/>
        <rFont val="游ゴシック"/>
        <family val="3"/>
        <charset val="128"/>
        <scheme val="minor"/>
      </rPr>
      <t>検討</t>
    </r>
    <rPh sb="4" eb="5">
      <t>オヨ</t>
    </rPh>
    <rPh sb="10" eb="12">
      <t>カイシュウ</t>
    </rPh>
    <rPh sb="14" eb="16">
      <t>ヨテイ</t>
    </rPh>
    <rPh sb="16" eb="18">
      <t>ケントウ</t>
    </rPh>
    <phoneticPr fontId="2"/>
  </si>
  <si>
    <t>システム改修②の検討</t>
    <rPh sb="8" eb="10">
      <t>ケントウ</t>
    </rPh>
    <phoneticPr fontId="2"/>
  </si>
  <si>
    <t>システム改修③の検討</t>
    <rPh sb="8" eb="10">
      <t>ケントウ</t>
    </rPh>
    <phoneticPr fontId="2"/>
  </si>
  <si>
    <t>対象在留資格の見直し</t>
    <rPh sb="0" eb="2">
      <t>タイショウ</t>
    </rPh>
    <rPh sb="2" eb="4">
      <t>ザイリュウ</t>
    </rPh>
    <rPh sb="4" eb="6">
      <t>シカク</t>
    </rPh>
    <rPh sb="7" eb="9">
      <t>ミナオ</t>
    </rPh>
    <phoneticPr fontId="2"/>
  </si>
  <si>
    <t>利用申出承認要件の見直し</t>
    <rPh sb="0" eb="2">
      <t>リヨウ</t>
    </rPh>
    <rPh sb="2" eb="4">
      <t>モウシデ</t>
    </rPh>
    <rPh sb="4" eb="6">
      <t>ショウニン</t>
    </rPh>
    <rPh sb="6" eb="8">
      <t>ヨウケン</t>
    </rPh>
    <rPh sb="9" eb="11">
      <t>ミナオ</t>
    </rPh>
    <phoneticPr fontId="2"/>
  </si>
  <si>
    <t>令和５年３月末</t>
    <rPh sb="5" eb="6">
      <t>ツキ</t>
    </rPh>
    <phoneticPr fontId="2"/>
  </si>
  <si>
    <t>オンライン完結していない。</t>
    <phoneticPr fontId="2"/>
  </si>
  <si>
    <t>令和６年３月末までにオンライン利用率を２０％以上にする。</t>
    <rPh sb="5" eb="6">
      <t>ツキ</t>
    </rPh>
    <phoneticPr fontId="2"/>
  </si>
  <si>
    <t>システム改修①の検討</t>
    <rPh sb="4" eb="6">
      <t>カイシュウ</t>
    </rPh>
    <rPh sb="8" eb="10">
      <t>ケントウ</t>
    </rPh>
    <phoneticPr fontId="2"/>
  </si>
  <si>
    <t>　およそ全ての申請に係る提出資料をオンライン上で添付できるようにする。</t>
    <phoneticPr fontId="2"/>
  </si>
  <si>
    <t>法令改正①及びシステム改修②の検討</t>
    <rPh sb="0" eb="2">
      <t>ホウレイ</t>
    </rPh>
    <rPh sb="2" eb="4">
      <t>カイセイ</t>
    </rPh>
    <rPh sb="5" eb="6">
      <t>オヨ</t>
    </rPh>
    <rPh sb="11" eb="13">
      <t>カイシュウ</t>
    </rPh>
    <rPh sb="15" eb="17">
      <t>ケントウ</t>
    </rPh>
    <phoneticPr fontId="2"/>
  </si>
  <si>
    <t>法令改正②及びシステム改修③の検討</t>
    <rPh sb="0" eb="2">
      <t>ホウレイ</t>
    </rPh>
    <rPh sb="2" eb="4">
      <t>カイセイ</t>
    </rPh>
    <rPh sb="5" eb="6">
      <t>オヨ</t>
    </rPh>
    <rPh sb="11" eb="13">
      <t>カイシュウ</t>
    </rPh>
    <rPh sb="15" eb="17">
      <t>ケントウ</t>
    </rPh>
    <phoneticPr fontId="2"/>
  </si>
  <si>
    <t>令和６年３月末</t>
    <rPh sb="5" eb="6">
      <t>ツキ</t>
    </rPh>
    <phoneticPr fontId="2"/>
  </si>
  <si>
    <t>官民連携がなされていない。添付書類が多い。</t>
    <phoneticPr fontId="2"/>
  </si>
  <si>
    <t>法令改正及びシステム改修の検討</t>
    <rPh sb="4" eb="5">
      <t>オヨ</t>
    </rPh>
    <rPh sb="10" eb="12">
      <t>カイシュウ</t>
    </rPh>
    <rPh sb="13" eb="15">
      <t>ケントウ</t>
    </rPh>
    <phoneticPr fontId="2"/>
  </si>
  <si>
    <t>提出書類の見直し</t>
    <rPh sb="0" eb="2">
      <t>テイシュツ</t>
    </rPh>
    <rPh sb="2" eb="4">
      <t>ショルイ</t>
    </rPh>
    <rPh sb="5" eb="7">
      <t>ミナオ</t>
    </rPh>
    <phoneticPr fontId="2"/>
  </si>
  <si>
    <t>オンライン申請手続の案内がわかりにくい。</t>
    <rPh sb="5" eb="7">
      <t>シンセイ</t>
    </rPh>
    <rPh sb="7" eb="9">
      <t>テツヅ</t>
    </rPh>
    <rPh sb="10" eb="12">
      <t>アンナイ</t>
    </rPh>
    <phoneticPr fontId="2"/>
  </si>
  <si>
    <t>令和６年３月末までにオンライン利用率を２０％以上にする。</t>
    <phoneticPr fontId="2"/>
  </si>
  <si>
    <t>利用案内等の改正</t>
    <rPh sb="0" eb="2">
      <t>リヨウ</t>
    </rPh>
    <rPh sb="2" eb="5">
      <t>アンナイトウ</t>
    </rPh>
    <rPh sb="6" eb="8">
      <t>カイセイ</t>
    </rPh>
    <phoneticPr fontId="2"/>
  </si>
  <si>
    <t>×</t>
    <phoneticPr fontId="2"/>
  </si>
  <si>
    <t>未実施</t>
    <rPh sb="0" eb="3">
      <t>ミジッシ</t>
    </rPh>
    <phoneticPr fontId="2"/>
  </si>
  <si>
    <t>オンライン完結していない。</t>
  </si>
  <si>
    <t>およそ全ての申請に係る提出資料をオンライン上で添付できるようにする。</t>
    <phoneticPr fontId="2"/>
  </si>
  <si>
    <t>官民連携がなされていない。添付書類が多い。</t>
  </si>
  <si>
    <t>令和６年３月末までにオンライン利用率を２０％以上にする。</t>
  </si>
  <si>
    <r>
      <t>システム改修④の予定</t>
    </r>
    <r>
      <rPr>
        <strike/>
        <sz val="16"/>
        <rFont val="游ゴシック"/>
        <family val="3"/>
        <charset val="128"/>
        <scheme val="minor"/>
      </rPr>
      <t>検討</t>
    </r>
    <rPh sb="4" eb="6">
      <t>カイシュウ</t>
    </rPh>
    <rPh sb="8" eb="10">
      <t>ヨテイ</t>
    </rPh>
    <rPh sb="10" eb="12">
      <t>ケントウ</t>
    </rPh>
    <phoneticPr fontId="2"/>
  </si>
  <si>
    <t>出入国在留管理庁</t>
    <phoneticPr fontId="2"/>
  </si>
  <si>
    <t>在留申請手続関連</t>
    <phoneticPr fontId="2"/>
  </si>
  <si>
    <t>令和６年３月末</t>
  </si>
  <si>
    <t>在留資格認定証明書の交付申請</t>
  </si>
  <si>
    <t>在留資格変更許可の申請</t>
    <rPh sb="0" eb="2">
      <t>ザイリュウ</t>
    </rPh>
    <rPh sb="2" eb="4">
      <t>シカク</t>
    </rPh>
    <rPh sb="4" eb="6">
      <t>ヘンコウ</t>
    </rPh>
    <rPh sb="6" eb="8">
      <t>キョカ</t>
    </rPh>
    <rPh sb="9" eb="11">
      <t>シンセイ</t>
    </rPh>
    <phoneticPr fontId="2"/>
  </si>
  <si>
    <t>在留期間更新許可の申請</t>
    <phoneticPr fontId="2"/>
  </si>
  <si>
    <t>申請等</t>
    <rPh sb="0" eb="3">
      <t>シンセイトウ</t>
    </rPh>
    <phoneticPr fontId="2"/>
  </si>
  <si>
    <t>国民等</t>
    <rPh sb="0" eb="2">
      <t>コクミン</t>
    </rPh>
    <rPh sb="2" eb="3">
      <t>トウ</t>
    </rPh>
    <phoneticPr fontId="2"/>
  </si>
  <si>
    <t>国</t>
    <rPh sb="0" eb="1">
      <t>クニ</t>
    </rPh>
    <phoneticPr fontId="2"/>
  </si>
  <si>
    <t>総手続件数
（令和元年）</t>
    <rPh sb="0" eb="1">
      <t>ソウ</t>
    </rPh>
    <rPh sb="1" eb="3">
      <t>テツヅキ</t>
    </rPh>
    <rPh sb="3" eb="5">
      <t>ケンスウ</t>
    </rPh>
    <rPh sb="7" eb="9">
      <t>レイワ</t>
    </rPh>
    <rPh sb="9" eb="11">
      <t>ガンネン</t>
    </rPh>
    <phoneticPr fontId="2"/>
  </si>
  <si>
    <r>
      <t>オンライン利用率（</t>
    </r>
    <r>
      <rPr>
        <sz val="16"/>
        <color theme="1"/>
        <rFont val="ＭＳ ゴシック"/>
        <family val="3"/>
        <charset val="128"/>
      </rPr>
      <t>令和元年７月～１２月）</t>
    </r>
    <rPh sb="5" eb="8">
      <t>リヨウリツ</t>
    </rPh>
    <rPh sb="9" eb="11">
      <t>レイワ</t>
    </rPh>
    <rPh sb="11" eb="13">
      <t>ガンネン</t>
    </rPh>
    <rPh sb="14" eb="15">
      <t>ツキ</t>
    </rPh>
    <rPh sb="18" eb="19">
      <t>ツキ</t>
    </rPh>
    <phoneticPr fontId="2"/>
  </si>
  <si>
    <t>課題⑤</t>
    <rPh sb="0" eb="2">
      <t>カダイ</t>
    </rPh>
    <phoneticPr fontId="2"/>
  </si>
  <si>
    <t>システムのUI/UXに改善すべき点が多い。</t>
    <phoneticPr fontId="2"/>
  </si>
  <si>
    <t>在留カードの有効期間の更新申請</t>
    <phoneticPr fontId="2"/>
  </si>
  <si>
    <t>申請等</t>
    <phoneticPr fontId="2"/>
  </si>
  <si>
    <t>国民等</t>
    <phoneticPr fontId="2"/>
  </si>
  <si>
    <r>
      <t>法令改正及びシステム改修①の予定</t>
    </r>
    <r>
      <rPr>
        <strike/>
        <sz val="16"/>
        <color theme="1"/>
        <rFont val="游ゴシック"/>
        <family val="3"/>
        <charset val="128"/>
        <scheme val="minor"/>
      </rPr>
      <t>検討</t>
    </r>
    <rPh sb="4" eb="5">
      <t>オヨ</t>
    </rPh>
    <rPh sb="10" eb="12">
      <t>カイシュウ</t>
    </rPh>
    <rPh sb="14" eb="16">
      <t>ヨテイ</t>
    </rPh>
    <rPh sb="16" eb="18">
      <t>ケントウ</t>
    </rPh>
    <phoneticPr fontId="2"/>
  </si>
  <si>
    <t>システム改修④の予定</t>
    <rPh sb="4" eb="6">
      <t>カイシュウ</t>
    </rPh>
    <rPh sb="8" eb="10">
      <t>ヨテイ</t>
    </rPh>
    <phoneticPr fontId="2"/>
  </si>
  <si>
    <t>令和６年３月末</t>
    <rPh sb="0" eb="2">
      <t>レイワ</t>
    </rPh>
    <rPh sb="3" eb="4">
      <t>ネン</t>
    </rPh>
    <rPh sb="5" eb="7">
      <t>ガツマツ</t>
    </rPh>
    <phoneticPr fontId="2"/>
  </si>
  <si>
    <t>利用者に対して定期的にアンケートを行うなどして問題点を把握し、継続的にUI/UXの改善を図る。</t>
    <phoneticPr fontId="2"/>
  </si>
  <si>
    <t>民間APIの段階的な開始</t>
    <rPh sb="0" eb="2">
      <t>ミンカン</t>
    </rPh>
    <rPh sb="6" eb="9">
      <t>ダンカイテキ</t>
    </rPh>
    <rPh sb="10" eb="12">
      <t>カイシ</t>
    </rPh>
    <phoneticPr fontId="2"/>
  </si>
  <si>
    <t>令和３年９月２７日時点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</si>
</sst>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
      <sz val="26"/>
      <color theme="1"/>
      <name val="游ゴシック"/>
      <family val="2"/>
      <charset val="128"/>
      <scheme val="minor"/>
    </font>
    <font>
      <sz val="14"/>
      <color theme="1"/>
      <name val="游ゴシック"/>
      <family val="3"/>
      <charset val="128"/>
      <scheme val="minor"/>
    </font>
    <font>
      <sz val="16"/>
      <color theme="1"/>
      <name val="游ゴシック"/>
      <family val="3"/>
      <charset val="128"/>
      <scheme val="minor"/>
    </font>
    <font>
      <sz val="16"/>
      <name val="游ゴシック"/>
      <family val="3"/>
      <charset val="128"/>
      <scheme val="minor"/>
    </font>
    <font>
      <sz val="16"/>
      <color theme="8"/>
      <name val="游ゴシック"/>
      <family val="3"/>
      <charset val="128"/>
      <scheme val="minor"/>
    </font>
    <font>
      <strike/>
      <sz val="16"/>
      <color theme="8"/>
      <name val="游ゴシック"/>
      <family val="3"/>
      <charset val="128"/>
      <scheme val="minor"/>
    </font>
    <font>
      <strike/>
      <sz val="16"/>
      <name val="游ゴシック"/>
      <family val="3"/>
      <charset val="128"/>
      <scheme val="minor"/>
    </font>
    <font>
      <strike/>
      <sz val="16"/>
      <color theme="1"/>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left style="medium">
        <color indexed="64"/>
      </left>
      <right style="dotted">
        <color indexed="64"/>
      </right>
      <top style="dotted">
        <color indexed="64"/>
      </top>
      <bottom/>
      <diagonal/>
    </border>
    <border>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
      <left style="medium">
        <color indexed="64"/>
      </left>
      <right style="dotted">
        <color indexed="64"/>
      </right>
      <top/>
      <bottom/>
      <diagonal/>
    </border>
    <border>
      <left/>
      <right style="dotted">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medium">
        <color indexed="64"/>
      </right>
      <top/>
      <bottom style="dotted">
        <color indexed="64"/>
      </bottom>
      <diagonal/>
    </border>
    <border diagonalDown="1">
      <left style="medium">
        <color indexed="64"/>
      </left>
      <right style="dotted">
        <color indexed="64"/>
      </right>
      <top style="thin">
        <color indexed="64"/>
      </top>
      <bottom style="dotted">
        <color indexed="64"/>
      </bottom>
      <diagonal style="thin">
        <color indexed="64"/>
      </diagonal>
    </border>
    <border diagonalDown="1">
      <left/>
      <right style="dotted">
        <color indexed="64"/>
      </right>
      <top style="thin">
        <color indexed="64"/>
      </top>
      <bottom style="dotted">
        <color indexed="64"/>
      </bottom>
      <diagonal style="thin">
        <color indexed="64"/>
      </diagonal>
    </border>
    <border diagonalDown="1">
      <left/>
      <right/>
      <top style="thin">
        <color indexed="64"/>
      </top>
      <bottom style="dotted">
        <color indexed="64"/>
      </bottom>
      <diagonal style="thin">
        <color indexed="64"/>
      </diagonal>
    </border>
    <border diagonalDown="1">
      <left style="dotted">
        <color indexed="64"/>
      </left>
      <right style="dotted">
        <color indexed="64"/>
      </right>
      <top style="thin">
        <color indexed="64"/>
      </top>
      <bottom style="dotted">
        <color indexed="64"/>
      </bottom>
      <diagonal style="thin">
        <color indexed="64"/>
      </diagonal>
    </border>
    <border diagonalDown="1">
      <left/>
      <right style="medium">
        <color indexed="64"/>
      </right>
      <top style="thin">
        <color indexed="64"/>
      </top>
      <bottom style="dotted">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6">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7" fillId="0" borderId="0" xfId="0" applyFont="1" applyAlignment="1"/>
    <xf numFmtId="9" fontId="3" fillId="0" borderId="0" xfId="2" applyFont="1" applyAlignment="1">
      <alignment vertical="center" wrapText="1"/>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9" fontId="9" fillId="2" borderId="2" xfId="2" applyFont="1" applyFill="1" applyBorder="1" applyAlignment="1">
      <alignment horizontal="center" vertical="center" wrapText="1"/>
    </xf>
    <xf numFmtId="0" fontId="9" fillId="5" borderId="2" xfId="0" applyFont="1" applyFill="1" applyBorder="1" applyAlignment="1">
      <alignment horizontal="center" vertical="center" wrapText="1"/>
    </xf>
    <xf numFmtId="0" fontId="14" fillId="0" borderId="0" xfId="0" applyFont="1" applyAlignment="1">
      <alignment vertical="center"/>
    </xf>
    <xf numFmtId="0" fontId="16" fillId="0" borderId="0" xfId="0" applyFont="1">
      <alignment vertical="center"/>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6" fillId="0" borderId="12" xfId="0" applyFont="1" applyFill="1" applyBorder="1" applyAlignment="1">
      <alignment horizontal="center" vertical="center"/>
    </xf>
    <xf numFmtId="0" fontId="17" fillId="0" borderId="30" xfId="0" applyFont="1" applyFill="1" applyBorder="1" applyAlignment="1">
      <alignment horizontal="center" vertical="center" wrapText="1"/>
    </xf>
    <xf numFmtId="0" fontId="17" fillId="9" borderId="6" xfId="0" applyFont="1" applyFill="1" applyBorder="1" applyAlignment="1">
      <alignment vertical="center" wrapText="1"/>
    </xf>
    <xf numFmtId="0" fontId="17" fillId="9" borderId="30" xfId="0" applyFont="1" applyFill="1" applyBorder="1" applyAlignment="1">
      <alignment vertical="center" wrapText="1"/>
    </xf>
    <xf numFmtId="0" fontId="16" fillId="0" borderId="0" xfId="0" applyFont="1" applyFill="1" applyBorder="1" applyAlignment="1">
      <alignment horizontal="center" vertical="center"/>
    </xf>
    <xf numFmtId="0" fontId="16" fillId="0" borderId="15" xfId="0" applyFont="1" applyFill="1" applyBorder="1" applyAlignment="1">
      <alignment horizontal="center" vertical="center"/>
    </xf>
    <xf numFmtId="0" fontId="17" fillId="0" borderId="31" xfId="0" applyFont="1" applyFill="1" applyBorder="1" applyAlignment="1">
      <alignment vertical="center" wrapText="1"/>
    </xf>
    <xf numFmtId="0" fontId="17" fillId="0" borderId="32" xfId="0" applyFont="1" applyFill="1" applyBorder="1" applyAlignment="1">
      <alignment horizontal="center" vertical="center" wrapText="1"/>
    </xf>
    <xf numFmtId="0" fontId="17" fillId="9" borderId="4" xfId="0" applyFont="1" applyFill="1" applyBorder="1" applyAlignment="1">
      <alignment vertical="center" wrapText="1"/>
    </xf>
    <xf numFmtId="0" fontId="17" fillId="9" borderId="32" xfId="0" applyFont="1" applyFill="1" applyBorder="1" applyAlignment="1">
      <alignment vertical="center" wrapText="1"/>
    </xf>
    <xf numFmtId="0" fontId="18" fillId="9" borderId="32" xfId="0" applyFont="1" applyFill="1" applyBorder="1" applyAlignment="1">
      <alignment vertical="center" wrapText="1"/>
    </xf>
    <xf numFmtId="0" fontId="17" fillId="0" borderId="11" xfId="0" applyFont="1" applyFill="1" applyBorder="1" applyAlignment="1">
      <alignment vertical="center" wrapText="1"/>
    </xf>
    <xf numFmtId="0" fontId="18" fillId="9" borderId="4" xfId="0" applyFont="1" applyFill="1" applyBorder="1" applyAlignment="1">
      <alignment vertical="center" wrapText="1"/>
    </xf>
    <xf numFmtId="0" fontId="17" fillId="0" borderId="33" xfId="0" applyFont="1" applyFill="1" applyBorder="1" applyAlignment="1">
      <alignment vertical="center" wrapText="1"/>
    </xf>
    <xf numFmtId="0" fontId="16" fillId="0" borderId="16" xfId="0" applyFont="1" applyFill="1" applyBorder="1" applyAlignment="1">
      <alignment horizontal="center" vertical="center"/>
    </xf>
    <xf numFmtId="0" fontId="16" fillId="0" borderId="34" xfId="0" applyFont="1" applyFill="1" applyBorder="1" applyAlignment="1">
      <alignment horizontal="center" vertical="center" wrapText="1"/>
    </xf>
    <xf numFmtId="0" fontId="16" fillId="0" borderId="34" xfId="0" applyFont="1" applyFill="1" applyBorder="1" applyAlignment="1">
      <alignment vertical="center" wrapText="1"/>
    </xf>
    <xf numFmtId="0" fontId="16" fillId="0" borderId="7" xfId="0" applyFont="1" applyFill="1" applyBorder="1" applyAlignment="1">
      <alignment vertical="center" wrapText="1"/>
    </xf>
    <xf numFmtId="0" fontId="16" fillId="0" borderId="36" xfId="0" applyFont="1" applyFill="1" applyBorder="1" applyAlignment="1">
      <alignment vertical="center" wrapText="1"/>
    </xf>
    <xf numFmtId="0" fontId="16" fillId="0" borderId="37" xfId="0" applyFont="1" applyFill="1" applyBorder="1">
      <alignment vertical="center"/>
    </xf>
    <xf numFmtId="0" fontId="16" fillId="0" borderId="38" xfId="0" applyFont="1" applyFill="1" applyBorder="1">
      <alignment vertical="center"/>
    </xf>
    <xf numFmtId="0" fontId="16" fillId="0" borderId="35" xfId="0" applyFont="1" applyFill="1" applyBorder="1" applyAlignment="1">
      <alignment vertical="center" wrapText="1"/>
    </xf>
    <xf numFmtId="0" fontId="16" fillId="0" borderId="38" xfId="0" applyFont="1" applyFill="1" applyBorder="1" applyAlignment="1">
      <alignment horizontal="center" vertical="center" wrapText="1"/>
    </xf>
    <xf numFmtId="0" fontId="16" fillId="0" borderId="36" xfId="0" applyFont="1" applyFill="1" applyBorder="1">
      <alignment vertical="center"/>
    </xf>
    <xf numFmtId="0" fontId="16" fillId="0" borderId="34" xfId="0" applyFont="1" applyFill="1" applyBorder="1">
      <alignment vertical="center"/>
    </xf>
    <xf numFmtId="0" fontId="16" fillId="0" borderId="7" xfId="0" applyFont="1" applyFill="1" applyBorder="1">
      <alignment vertical="center"/>
    </xf>
    <xf numFmtId="0" fontId="16" fillId="0" borderId="39" xfId="0" applyFont="1" applyFill="1" applyBorder="1">
      <alignment vertical="center"/>
    </xf>
    <xf numFmtId="0" fontId="15" fillId="3" borderId="0" xfId="0" applyFont="1" applyFill="1" applyBorder="1" applyAlignment="1">
      <alignment horizontal="center" vertical="center"/>
    </xf>
    <xf numFmtId="0" fontId="18" fillId="3" borderId="8" xfId="0" applyFont="1" applyFill="1" applyBorder="1" applyAlignment="1">
      <alignment horizontal="center" vertical="center"/>
    </xf>
    <xf numFmtId="0" fontId="18" fillId="0" borderId="30" xfId="0" applyFont="1" applyFill="1" applyBorder="1" applyAlignment="1">
      <alignment vertical="center" wrapText="1"/>
    </xf>
    <xf numFmtId="0" fontId="18" fillId="0" borderId="11" xfId="0" applyFont="1" applyFill="1" applyBorder="1" applyAlignment="1">
      <alignment vertical="center" wrapText="1"/>
    </xf>
    <xf numFmtId="0" fontId="18" fillId="0" borderId="32" xfId="0" applyFont="1" applyFill="1" applyBorder="1" applyAlignment="1">
      <alignment vertical="center" wrapText="1"/>
    </xf>
    <xf numFmtId="0" fontId="18" fillId="0" borderId="4" xfId="0" applyFont="1" applyFill="1" applyBorder="1" applyAlignment="1">
      <alignment vertical="center" wrapText="1"/>
    </xf>
    <xf numFmtId="0" fontId="18" fillId="0" borderId="14"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9" borderId="32" xfId="0" applyFont="1" applyFill="1" applyBorder="1" applyAlignment="1">
      <alignment horizontal="center" vertical="center" wrapText="1"/>
    </xf>
    <xf numFmtId="0" fontId="18" fillId="6" borderId="32" xfId="0" applyFont="1" applyFill="1" applyBorder="1" applyAlignment="1">
      <alignment vertical="center" wrapText="1"/>
    </xf>
    <xf numFmtId="177" fontId="9" fillId="0" borderId="28" xfId="1" applyNumberFormat="1" applyFont="1" applyFill="1" applyBorder="1" applyAlignment="1">
      <alignment vertical="center" wrapText="1"/>
    </xf>
    <xf numFmtId="0" fontId="9" fillId="0" borderId="7" xfId="0" applyFont="1" applyFill="1" applyBorder="1" applyAlignment="1">
      <alignment horizontal="center" vertical="center"/>
    </xf>
    <xf numFmtId="0" fontId="9" fillId="0" borderId="7" xfId="0" applyFont="1" applyFill="1" applyBorder="1" applyAlignment="1">
      <alignment horizontal="center" vertical="center" wrapText="1"/>
    </xf>
    <xf numFmtId="38" fontId="9" fillId="0" borderId="7" xfId="1" applyFont="1" applyFill="1" applyBorder="1" applyAlignment="1">
      <alignment horizontal="center" vertical="center" wrapText="1"/>
    </xf>
    <xf numFmtId="38" fontId="9" fillId="0" borderId="7" xfId="1" applyFont="1" applyFill="1" applyBorder="1" applyAlignment="1">
      <alignment vertical="center" wrapText="1"/>
    </xf>
    <xf numFmtId="9" fontId="9" fillId="0" borderId="7" xfId="2" applyFont="1" applyFill="1" applyBorder="1" applyAlignment="1">
      <alignment vertical="center" wrapText="1"/>
    </xf>
    <xf numFmtId="176" fontId="9" fillId="0" borderId="29" xfId="2" applyNumberFormat="1" applyFont="1" applyFill="1" applyBorder="1" applyAlignment="1">
      <alignment vertical="center" wrapText="1"/>
    </xf>
    <xf numFmtId="0" fontId="9" fillId="5"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76" fontId="18" fillId="10" borderId="4" xfId="2" applyNumberFormat="1" applyFont="1" applyFill="1" applyBorder="1" applyAlignment="1">
      <alignment vertical="center" wrapText="1"/>
    </xf>
    <xf numFmtId="176" fontId="18" fillId="7" borderId="4" xfId="2" applyNumberFormat="1" applyFont="1" applyFill="1" applyBorder="1" applyAlignment="1">
      <alignment vertical="center" wrapText="1"/>
    </xf>
    <xf numFmtId="0" fontId="17" fillId="0" borderId="42" xfId="0" applyFont="1" applyFill="1" applyBorder="1" applyAlignment="1">
      <alignment vertical="center" wrapText="1"/>
    </xf>
    <xf numFmtId="0" fontId="17" fillId="0" borderId="43" xfId="0" applyFont="1" applyFill="1" applyBorder="1" applyAlignment="1">
      <alignment horizontal="center" vertical="center" wrapText="1"/>
    </xf>
    <xf numFmtId="0" fontId="17" fillId="9" borderId="40" xfId="0" applyFont="1" applyFill="1" applyBorder="1" applyAlignment="1">
      <alignment vertical="center" wrapText="1"/>
    </xf>
    <xf numFmtId="0" fontId="17" fillId="9" borderId="43" xfId="0" applyFont="1" applyFill="1" applyBorder="1" applyAlignment="1">
      <alignment vertical="center" wrapText="1"/>
    </xf>
    <xf numFmtId="0" fontId="18" fillId="9" borderId="43" xfId="0" applyFont="1" applyFill="1" applyBorder="1" applyAlignment="1">
      <alignment vertical="center" wrapText="1"/>
    </xf>
    <xf numFmtId="176" fontId="18" fillId="7" borderId="40" xfId="0" applyNumberFormat="1" applyFont="1" applyFill="1" applyBorder="1" applyAlignment="1">
      <alignment vertical="center" wrapText="1"/>
    </xf>
    <xf numFmtId="0" fontId="18" fillId="0" borderId="40" xfId="0" applyFont="1" applyFill="1" applyBorder="1" applyAlignment="1">
      <alignment vertical="center" wrapText="1"/>
    </xf>
    <xf numFmtId="0" fontId="18" fillId="0" borderId="44" xfId="0" applyFont="1" applyFill="1" applyBorder="1" applyAlignment="1">
      <alignment vertical="center" wrapText="1"/>
    </xf>
    <xf numFmtId="0" fontId="18" fillId="0" borderId="43" xfId="0" applyFont="1" applyFill="1" applyBorder="1" applyAlignment="1">
      <alignment vertical="center" wrapText="1"/>
    </xf>
    <xf numFmtId="0" fontId="18" fillId="9" borderId="43" xfId="0" applyFont="1" applyFill="1" applyBorder="1" applyAlignment="1">
      <alignment horizontal="center" vertical="center" wrapText="1"/>
    </xf>
    <xf numFmtId="0" fontId="18" fillId="6" borderId="43" xfId="0" applyFont="1" applyFill="1" applyBorder="1" applyAlignment="1">
      <alignment vertical="center" wrapText="1"/>
    </xf>
    <xf numFmtId="0" fontId="18" fillId="9" borderId="40" xfId="0" applyFont="1" applyFill="1" applyBorder="1" applyAlignment="1">
      <alignment vertical="center" wrapText="1"/>
    </xf>
    <xf numFmtId="0" fontId="18" fillId="0" borderId="45" xfId="0" applyFont="1" applyFill="1" applyBorder="1" applyAlignment="1">
      <alignment horizontal="center" vertical="center" wrapText="1"/>
    </xf>
    <xf numFmtId="0" fontId="17" fillId="0" borderId="46" xfId="0" applyFont="1" applyFill="1" applyBorder="1" applyAlignment="1">
      <alignment vertical="center" wrapText="1"/>
    </xf>
    <xf numFmtId="0" fontId="17" fillId="0" borderId="6" xfId="0" applyFont="1" applyFill="1" applyBorder="1" applyAlignment="1">
      <alignment vertical="center" wrapText="1"/>
    </xf>
    <xf numFmtId="0" fontId="17" fillId="0" borderId="10" xfId="0" applyFont="1" applyFill="1" applyBorder="1" applyAlignment="1">
      <alignment vertical="center" wrapText="1"/>
    </xf>
    <xf numFmtId="0" fontId="17" fillId="0" borderId="30" xfId="0" applyFont="1" applyFill="1" applyBorder="1" applyAlignment="1">
      <alignment vertical="center" wrapText="1"/>
    </xf>
    <xf numFmtId="0" fontId="17" fillId="9" borderId="30" xfId="0" applyFont="1" applyFill="1" applyBorder="1" applyAlignment="1">
      <alignment horizontal="center" vertical="center" wrapText="1"/>
    </xf>
    <xf numFmtId="0" fontId="17" fillId="6" borderId="30" xfId="0" applyFont="1" applyFill="1" applyBorder="1" applyAlignment="1">
      <alignment vertical="center" wrapText="1"/>
    </xf>
    <xf numFmtId="0" fontId="17" fillId="0" borderId="13" xfId="0" applyFont="1" applyFill="1" applyBorder="1" applyAlignment="1">
      <alignment horizontal="center" vertical="center" wrapText="1"/>
    </xf>
    <xf numFmtId="0" fontId="17" fillId="0" borderId="47" xfId="0" applyFont="1" applyFill="1" applyBorder="1" applyAlignment="1">
      <alignment vertical="center" wrapText="1"/>
    </xf>
    <xf numFmtId="0" fontId="17" fillId="0" borderId="48" xfId="0" applyFont="1" applyFill="1" applyBorder="1" applyAlignment="1">
      <alignment vertical="center" wrapText="1"/>
    </xf>
    <xf numFmtId="176" fontId="17" fillId="9" borderId="50" xfId="0" applyNumberFormat="1" applyFont="1" applyFill="1" applyBorder="1" applyAlignment="1">
      <alignment vertical="center" wrapText="1"/>
    </xf>
    <xf numFmtId="0" fontId="17" fillId="0" borderId="51" xfId="0" applyFont="1" applyFill="1" applyBorder="1" applyAlignment="1">
      <alignment vertical="center" wrapText="1"/>
    </xf>
    <xf numFmtId="0" fontId="17" fillId="0" borderId="49" xfId="0" applyFont="1" applyFill="1" applyBorder="1" applyAlignment="1">
      <alignment vertical="center" wrapText="1"/>
    </xf>
    <xf numFmtId="176" fontId="17" fillId="0" borderId="50" xfId="0" applyNumberFormat="1" applyFont="1" applyFill="1" applyBorder="1" applyAlignment="1">
      <alignment vertical="center" wrapText="1"/>
    </xf>
    <xf numFmtId="177" fontId="13" fillId="0" borderId="24" xfId="1" applyNumberFormat="1" applyFont="1" applyFill="1" applyBorder="1" applyAlignment="1">
      <alignment horizontal="center" vertical="center" wrapText="1"/>
    </xf>
    <xf numFmtId="0" fontId="13" fillId="0" borderId="6" xfId="0" applyFont="1" applyFill="1" applyBorder="1" applyAlignment="1">
      <alignment horizontal="center" vertical="center" wrapText="1"/>
    </xf>
    <xf numFmtId="38" fontId="13" fillId="0" borderId="6" xfId="1" applyFont="1" applyFill="1" applyBorder="1" applyAlignment="1">
      <alignment horizontal="center" vertical="center" wrapText="1"/>
    </xf>
    <xf numFmtId="9" fontId="13" fillId="0" borderId="6" xfId="2" applyFont="1" applyFill="1" applyBorder="1" applyAlignment="1">
      <alignment horizontal="center" vertical="center" wrapText="1"/>
    </xf>
    <xf numFmtId="176" fontId="13" fillId="0" borderId="25" xfId="2" applyNumberFormat="1" applyFont="1" applyFill="1" applyBorder="1" applyAlignment="1">
      <alignment horizontal="center" vertical="center" wrapText="1"/>
    </xf>
    <xf numFmtId="177" fontId="13" fillId="0" borderId="41" xfId="1" applyNumberFormat="1" applyFont="1" applyFill="1" applyBorder="1" applyAlignment="1">
      <alignment horizontal="center" vertical="center" wrapText="1"/>
    </xf>
    <xf numFmtId="0" fontId="13" fillId="0" borderId="40" xfId="0" applyFont="1" applyFill="1" applyBorder="1" applyAlignment="1">
      <alignment horizontal="center" vertical="center"/>
    </xf>
    <xf numFmtId="0" fontId="13" fillId="0" borderId="40" xfId="0" applyFont="1" applyFill="1" applyBorder="1" applyAlignment="1">
      <alignment horizontal="center" vertical="center" wrapText="1"/>
    </xf>
    <xf numFmtId="38" fontId="13" fillId="0" borderId="40" xfId="1" applyFont="1" applyFill="1" applyBorder="1" applyAlignment="1">
      <alignment horizontal="center" vertical="center" wrapText="1"/>
    </xf>
    <xf numFmtId="9" fontId="13" fillId="0" borderId="40" xfId="2" applyFont="1" applyFill="1" applyBorder="1" applyAlignment="1">
      <alignment horizontal="center" vertical="center" wrapText="1"/>
    </xf>
    <xf numFmtId="176" fontId="13" fillId="0" borderId="40" xfId="2" applyNumberFormat="1" applyFont="1" applyFill="1" applyBorder="1" applyAlignment="1">
      <alignment horizontal="center" vertical="center" wrapText="1"/>
    </xf>
    <xf numFmtId="0" fontId="13" fillId="0" borderId="0" xfId="0" applyFont="1" applyAlignment="1">
      <alignment horizontal="center" vertical="center"/>
    </xf>
    <xf numFmtId="177" fontId="13" fillId="0" borderId="26" xfId="1" applyNumberFormat="1" applyFont="1" applyFill="1" applyBorder="1" applyAlignment="1">
      <alignment horizontal="center" vertical="center" wrapText="1"/>
    </xf>
    <xf numFmtId="0" fontId="13" fillId="0" borderId="4" xfId="0" applyFont="1" applyFill="1" applyBorder="1" applyAlignment="1">
      <alignment horizontal="center" vertical="center"/>
    </xf>
    <xf numFmtId="0" fontId="13" fillId="0" borderId="4" xfId="0" applyFont="1" applyFill="1" applyBorder="1" applyAlignment="1">
      <alignment horizontal="center" vertical="center" wrapText="1"/>
    </xf>
    <xf numFmtId="38" fontId="13" fillId="0" borderId="4" xfId="1" applyFont="1" applyFill="1" applyBorder="1" applyAlignment="1">
      <alignment horizontal="center" vertical="center" wrapText="1"/>
    </xf>
    <xf numFmtId="9" fontId="13" fillId="0" borderId="4" xfId="2" applyFont="1" applyFill="1" applyBorder="1" applyAlignment="1">
      <alignment horizontal="center" vertical="center" wrapText="1"/>
    </xf>
    <xf numFmtId="176" fontId="13" fillId="0" borderId="4" xfId="2" applyNumberFormat="1" applyFont="1" applyFill="1" applyBorder="1" applyAlignment="1">
      <alignment horizontal="center" vertical="center" wrapText="1"/>
    </xf>
    <xf numFmtId="176" fontId="13" fillId="0" borderId="27" xfId="2" applyNumberFormat="1"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13" fillId="8" borderId="21" xfId="0" applyFont="1" applyFill="1" applyBorder="1" applyAlignment="1">
      <alignment horizontal="center" vertical="center"/>
    </xf>
    <xf numFmtId="0" fontId="13" fillId="8" borderId="22" xfId="0" applyFont="1" applyFill="1" applyBorder="1" applyAlignment="1">
      <alignment horizontal="center" vertical="center"/>
    </xf>
    <xf numFmtId="0" fontId="13" fillId="8" borderId="23" xfId="0" applyFont="1" applyFill="1" applyBorder="1" applyAlignment="1">
      <alignment horizontal="center" vertical="center"/>
    </xf>
    <xf numFmtId="0" fontId="9" fillId="0" borderId="1" xfId="0" applyFont="1" applyBorder="1" applyAlignment="1">
      <alignment horizontal="left" vertical="center"/>
    </xf>
    <xf numFmtId="0" fontId="9" fillId="8" borderId="21" xfId="0" applyFont="1" applyFill="1" applyBorder="1" applyAlignment="1">
      <alignment horizontal="center" vertical="center"/>
    </xf>
    <xf numFmtId="0" fontId="9" fillId="8" borderId="22" xfId="0" applyFont="1" applyFill="1" applyBorder="1" applyAlignment="1">
      <alignment horizontal="center" vertical="center"/>
    </xf>
    <xf numFmtId="0" fontId="9" fillId="8" borderId="23" xfId="0" applyFont="1" applyFill="1" applyBorder="1" applyAlignment="1">
      <alignment horizontal="center" vertical="center"/>
    </xf>
    <xf numFmtId="0" fontId="15" fillId="3" borderId="20" xfId="0" applyFont="1" applyFill="1" applyBorder="1" applyAlignment="1">
      <alignment horizontal="center" vertical="center"/>
    </xf>
    <xf numFmtId="0" fontId="15" fillId="3" borderId="0" xfId="0" applyFont="1" applyFill="1" applyBorder="1" applyAlignment="1">
      <alignment horizontal="center" vertical="center"/>
    </xf>
  </cellXfs>
  <cellStyles count="3">
    <cellStyle name="パーセント" xfId="2" builtinId="5"/>
    <cellStyle name="桁区切り" xfId="1" builtinId="6"/>
    <cellStyle name="標準" xfId="0" builtinId="0"/>
  </cellStyles>
  <dxfs count="10">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757116</xdr:colOff>
      <xdr:row>1</xdr:row>
      <xdr:rowOff>80685</xdr:rowOff>
    </xdr:from>
    <xdr:to>
      <xdr:col>46</xdr:col>
      <xdr:colOff>111370</xdr:colOff>
      <xdr:row>2</xdr:row>
      <xdr:rowOff>654050</xdr:rowOff>
    </xdr:to>
    <xdr:sp macro="" textlink="">
      <xdr:nvSpPr>
        <xdr:cNvPr id="2" name="テキスト ボックス 1"/>
        <xdr:cNvSpPr txBox="1"/>
      </xdr:nvSpPr>
      <xdr:spPr>
        <a:xfrm>
          <a:off x="37855770" y="324916"/>
          <a:ext cx="5166946" cy="81759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3:AV19"/>
  <sheetViews>
    <sheetView showGridLines="0" tabSelected="1" zoomScale="40" zoomScaleNormal="40" workbookViewId="0">
      <selection activeCell="G4" sqref="G4"/>
    </sheetView>
  </sheetViews>
  <sheetFormatPr defaultColWidth="8.75" defaultRowHeight="18.75" x14ac:dyDescent="0.4"/>
  <cols>
    <col min="1" max="1" width="16" style="1" customWidth="1"/>
    <col min="2" max="2" width="52.125" style="1" bestFit="1" customWidth="1"/>
    <col min="3" max="3" width="15.875" style="1" bestFit="1" customWidth="1"/>
    <col min="4" max="4" width="15.25" style="1" customWidth="1"/>
    <col min="5" max="5" width="16.5" style="3" customWidth="1"/>
    <col min="6" max="6" width="25.75" style="3" customWidth="1"/>
    <col min="7" max="7" width="25.75" style="5" customWidth="1"/>
    <col min="8" max="8" width="19.875" style="5" customWidth="1"/>
    <col min="9" max="9" width="18" style="7" customWidth="1"/>
    <col min="10" max="10" width="26.625" style="5" bestFit="1" customWidth="1"/>
    <col min="11" max="11" width="4.25" style="5" customWidth="1"/>
    <col min="12" max="12" width="10.625" style="5" customWidth="1"/>
    <col min="13" max="13" width="10.625" style="1" customWidth="1"/>
    <col min="14" max="14" width="10.625" style="5" customWidth="1"/>
    <col min="15" max="15" width="10.625" style="3" customWidth="1"/>
    <col min="16" max="22" width="10.625" style="5" customWidth="1"/>
    <col min="23" max="23" width="10.625" style="3" customWidth="1"/>
    <col min="24" max="25" width="10.625" style="5" customWidth="1"/>
    <col min="26" max="27" width="10.625" style="3" customWidth="1"/>
    <col min="28" max="32" width="10.625" style="1" customWidth="1"/>
    <col min="33" max="39" width="10.625" customWidth="1"/>
    <col min="40" max="46" width="10.625" style="1" customWidth="1"/>
    <col min="47" max="47" width="2.5" style="1" customWidth="1"/>
    <col min="48" max="48" width="10.625" style="1" customWidth="1"/>
    <col min="49" max="49" width="3.625" style="1" customWidth="1"/>
    <col min="50" max="16384" width="8.75" style="1"/>
  </cols>
  <sheetData>
    <row r="3" spans="1:48" ht="58.15" customHeight="1" x14ac:dyDescent="0.4">
      <c r="D3" s="2" t="s">
        <v>6</v>
      </c>
      <c r="G3" s="14" t="s">
        <v>81</v>
      </c>
      <c r="H3" s="4"/>
      <c r="I3" s="4"/>
    </row>
    <row r="5" spans="1:48" ht="55.9" customHeight="1" x14ac:dyDescent="0.4">
      <c r="A5" s="117" t="s">
        <v>17</v>
      </c>
      <c r="B5" s="118"/>
      <c r="C5" s="119"/>
      <c r="D5" s="120" t="s">
        <v>60</v>
      </c>
      <c r="E5" s="120"/>
      <c r="F5" s="120"/>
      <c r="G5" s="120"/>
      <c r="H5" s="120"/>
      <c r="I5" s="120"/>
    </row>
    <row r="6" spans="1:48" ht="55.9" customHeight="1" thickBot="1" x14ac:dyDescent="0.45">
      <c r="A6" s="121" t="s">
        <v>7</v>
      </c>
      <c r="B6" s="122"/>
      <c r="C6" s="123"/>
      <c r="D6" s="120" t="s">
        <v>61</v>
      </c>
      <c r="E6" s="120"/>
      <c r="F6" s="120"/>
      <c r="G6" s="120"/>
      <c r="H6" s="120"/>
      <c r="I6" s="120"/>
    </row>
    <row r="7" spans="1:48" ht="99.95" customHeight="1" thickBot="1" x14ac:dyDescent="0.3">
      <c r="A7" s="6" t="s">
        <v>14</v>
      </c>
      <c r="C7" s="3"/>
      <c r="D7" s="3"/>
      <c r="E7" s="5"/>
      <c r="F7" s="5"/>
      <c r="G7" s="7"/>
      <c r="I7" s="5"/>
      <c r="K7" s="1"/>
      <c r="L7" s="124" t="s">
        <v>2</v>
      </c>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47"/>
      <c r="AQ7" s="47"/>
      <c r="AR7" s="47"/>
      <c r="AS7" s="47"/>
      <c r="AT7" s="47"/>
      <c r="AU7" s="15"/>
      <c r="AV7" s="113" t="s">
        <v>21</v>
      </c>
    </row>
    <row r="8" spans="1:48" ht="138" customHeight="1" x14ac:dyDescent="0.4">
      <c r="A8" s="10" t="s">
        <v>18</v>
      </c>
      <c r="B8" s="65" t="s">
        <v>8</v>
      </c>
      <c r="C8" s="11" t="s">
        <v>9</v>
      </c>
      <c r="D8" s="11" t="s">
        <v>10</v>
      </c>
      <c r="E8" s="11" t="s">
        <v>11</v>
      </c>
      <c r="F8" s="11" t="s">
        <v>69</v>
      </c>
      <c r="G8" s="12" t="s">
        <v>70</v>
      </c>
      <c r="H8" s="11" t="s">
        <v>15</v>
      </c>
      <c r="I8" s="13" t="s">
        <v>13</v>
      </c>
      <c r="J8" s="64" t="s">
        <v>12</v>
      </c>
      <c r="K8" s="8"/>
      <c r="L8" s="16" t="s">
        <v>22</v>
      </c>
      <c r="M8" s="17" t="s">
        <v>1</v>
      </c>
      <c r="N8" s="17" t="s">
        <v>3</v>
      </c>
      <c r="O8" s="17" t="s">
        <v>4</v>
      </c>
      <c r="P8" s="17" t="s">
        <v>5</v>
      </c>
      <c r="Q8" s="18" t="s">
        <v>23</v>
      </c>
      <c r="R8" s="18" t="s">
        <v>24</v>
      </c>
      <c r="S8" s="18" t="s">
        <v>0</v>
      </c>
      <c r="T8" s="18" t="s">
        <v>25</v>
      </c>
      <c r="U8" s="54" t="s">
        <v>26</v>
      </c>
      <c r="V8" s="18" t="s">
        <v>1</v>
      </c>
      <c r="W8" s="18" t="s">
        <v>3</v>
      </c>
      <c r="X8" s="18" t="s">
        <v>4</v>
      </c>
      <c r="Y8" s="18" t="s">
        <v>5</v>
      </c>
      <c r="Z8" s="18" t="s">
        <v>27</v>
      </c>
      <c r="AA8" s="18" t="s">
        <v>28</v>
      </c>
      <c r="AB8" s="18" t="s">
        <v>0</v>
      </c>
      <c r="AC8" s="18" t="s">
        <v>25</v>
      </c>
      <c r="AD8" s="48" t="s">
        <v>29</v>
      </c>
      <c r="AE8" s="18" t="s">
        <v>1</v>
      </c>
      <c r="AF8" s="18" t="s">
        <v>3</v>
      </c>
      <c r="AG8" s="18" t="s">
        <v>4</v>
      </c>
      <c r="AH8" s="18" t="s">
        <v>5</v>
      </c>
      <c r="AI8" s="18" t="s">
        <v>0</v>
      </c>
      <c r="AJ8" s="19" t="s">
        <v>25</v>
      </c>
      <c r="AK8" s="48" t="s">
        <v>30</v>
      </c>
      <c r="AL8" s="18" t="s">
        <v>1</v>
      </c>
      <c r="AM8" s="18" t="s">
        <v>31</v>
      </c>
      <c r="AN8" s="18" t="s">
        <v>0</v>
      </c>
      <c r="AO8" s="18" t="s">
        <v>25</v>
      </c>
      <c r="AP8" s="48" t="s">
        <v>71</v>
      </c>
      <c r="AQ8" s="18" t="s">
        <v>1</v>
      </c>
      <c r="AR8" s="18" t="s">
        <v>31</v>
      </c>
      <c r="AS8" s="18" t="s">
        <v>0</v>
      </c>
      <c r="AT8" s="18" t="s">
        <v>25</v>
      </c>
      <c r="AU8" s="20"/>
      <c r="AV8" s="114"/>
    </row>
    <row r="9" spans="1:48" ht="99.95" customHeight="1" x14ac:dyDescent="0.4">
      <c r="A9" s="94">
        <v>12945</v>
      </c>
      <c r="B9" s="95" t="s">
        <v>73</v>
      </c>
      <c r="C9" s="95" t="s">
        <v>74</v>
      </c>
      <c r="D9" s="95" t="s">
        <v>75</v>
      </c>
      <c r="E9" s="96" t="s">
        <v>16</v>
      </c>
      <c r="F9" s="96">
        <v>171571</v>
      </c>
      <c r="G9" s="97" t="s">
        <v>54</v>
      </c>
      <c r="H9" s="97" t="s">
        <v>54</v>
      </c>
      <c r="I9" s="97">
        <v>0.2</v>
      </c>
      <c r="J9" s="98" t="s">
        <v>78</v>
      </c>
      <c r="L9" s="83" t="s">
        <v>32</v>
      </c>
      <c r="M9" s="21" t="s">
        <v>33</v>
      </c>
      <c r="N9" s="22" t="s">
        <v>76</v>
      </c>
      <c r="O9" s="23" t="s">
        <v>35</v>
      </c>
      <c r="P9" s="23" t="s">
        <v>36</v>
      </c>
      <c r="Q9" s="23" t="s">
        <v>37</v>
      </c>
      <c r="R9" s="23" t="s">
        <v>38</v>
      </c>
      <c r="S9" s="90"/>
      <c r="T9" s="82" t="s">
        <v>39</v>
      </c>
      <c r="U9" s="83" t="s">
        <v>40</v>
      </c>
      <c r="V9" s="84" t="s">
        <v>41</v>
      </c>
      <c r="W9" s="85" t="s">
        <v>42</v>
      </c>
      <c r="X9" s="86" t="s">
        <v>43</v>
      </c>
      <c r="Y9" s="22" t="s">
        <v>44</v>
      </c>
      <c r="Z9" s="22" t="s">
        <v>45</v>
      </c>
      <c r="AA9" s="22" t="s">
        <v>77</v>
      </c>
      <c r="AB9" s="90"/>
      <c r="AC9" s="87" t="s">
        <v>46</v>
      </c>
      <c r="AD9" s="88"/>
      <c r="AE9" s="89"/>
      <c r="AF9" s="89"/>
      <c r="AG9" s="89"/>
      <c r="AH9" s="92"/>
      <c r="AI9" s="93"/>
      <c r="AJ9" s="91"/>
      <c r="AK9" s="83" t="s">
        <v>50</v>
      </c>
      <c r="AL9" s="84" t="s">
        <v>51</v>
      </c>
      <c r="AM9" s="84" t="s">
        <v>52</v>
      </c>
      <c r="AN9" s="93"/>
      <c r="AO9" s="87" t="s">
        <v>46</v>
      </c>
      <c r="AP9" s="83" t="s">
        <v>72</v>
      </c>
      <c r="AQ9" s="84" t="s">
        <v>51</v>
      </c>
      <c r="AR9" s="49" t="s">
        <v>79</v>
      </c>
      <c r="AS9" s="93"/>
      <c r="AT9" s="87" t="s">
        <v>46</v>
      </c>
      <c r="AV9" s="25" t="s">
        <v>53</v>
      </c>
    </row>
    <row r="10" spans="1:48" ht="99.95" customHeight="1" x14ac:dyDescent="0.4">
      <c r="A10" s="99">
        <v>12979</v>
      </c>
      <c r="B10" s="100" t="s">
        <v>63</v>
      </c>
      <c r="C10" s="101" t="s">
        <v>66</v>
      </c>
      <c r="D10" s="101" t="s">
        <v>67</v>
      </c>
      <c r="E10" s="102" t="s">
        <v>68</v>
      </c>
      <c r="F10" s="102">
        <v>600919</v>
      </c>
      <c r="G10" s="103" t="s">
        <v>54</v>
      </c>
      <c r="H10" s="104">
        <v>1.2E-2</v>
      </c>
      <c r="I10" s="103">
        <v>0.2</v>
      </c>
      <c r="J10" s="105" t="s">
        <v>62</v>
      </c>
      <c r="K10" s="9"/>
      <c r="L10" s="68" t="s">
        <v>32</v>
      </c>
      <c r="M10" s="69" t="s">
        <v>33</v>
      </c>
      <c r="N10" s="70" t="s">
        <v>34</v>
      </c>
      <c r="O10" s="71" t="s">
        <v>35</v>
      </c>
      <c r="P10" s="72" t="s">
        <v>36</v>
      </c>
      <c r="Q10" s="72" t="s">
        <v>37</v>
      </c>
      <c r="R10" s="72" t="s">
        <v>38</v>
      </c>
      <c r="S10" s="73">
        <f>1.2/20</f>
        <v>0.06</v>
      </c>
      <c r="T10" s="74" t="s">
        <v>39</v>
      </c>
      <c r="U10" s="75" t="s">
        <v>40</v>
      </c>
      <c r="V10" s="76" t="s">
        <v>41</v>
      </c>
      <c r="W10" s="77" t="s">
        <v>42</v>
      </c>
      <c r="X10" s="78" t="s">
        <v>43</v>
      </c>
      <c r="Y10" s="79" t="s">
        <v>44</v>
      </c>
      <c r="Z10" s="79" t="s">
        <v>45</v>
      </c>
      <c r="AA10" s="79" t="s">
        <v>59</v>
      </c>
      <c r="AB10" s="73">
        <f>1.2/20</f>
        <v>0.06</v>
      </c>
      <c r="AC10" s="80" t="s">
        <v>46</v>
      </c>
      <c r="AD10" s="75" t="s">
        <v>47</v>
      </c>
      <c r="AE10" s="76" t="s">
        <v>41</v>
      </c>
      <c r="AF10" s="72" t="s">
        <v>48</v>
      </c>
      <c r="AG10" s="72" t="s">
        <v>49</v>
      </c>
      <c r="AH10" s="72" t="s">
        <v>80</v>
      </c>
      <c r="AI10" s="73">
        <f>1.2/20</f>
        <v>0.06</v>
      </c>
      <c r="AJ10" s="81" t="s">
        <v>46</v>
      </c>
      <c r="AK10" s="75" t="s">
        <v>50</v>
      </c>
      <c r="AL10" s="76" t="s">
        <v>51</v>
      </c>
      <c r="AM10" s="78" t="s">
        <v>52</v>
      </c>
      <c r="AN10" s="73">
        <f>1.2/20</f>
        <v>0.06</v>
      </c>
      <c r="AO10" s="80" t="s">
        <v>46</v>
      </c>
      <c r="AP10" s="75" t="s">
        <v>72</v>
      </c>
      <c r="AQ10" s="76" t="s">
        <v>51</v>
      </c>
      <c r="AR10" s="72" t="s">
        <v>79</v>
      </c>
      <c r="AS10" s="73">
        <f>1.2/20</f>
        <v>0.06</v>
      </c>
      <c r="AT10" s="80" t="s">
        <v>46</v>
      </c>
      <c r="AU10" s="24"/>
      <c r="AV10" s="25" t="s">
        <v>53</v>
      </c>
    </row>
    <row r="11" spans="1:48" ht="99.95" customHeight="1" x14ac:dyDescent="0.4">
      <c r="A11" s="106">
        <v>13125</v>
      </c>
      <c r="B11" s="107" t="s">
        <v>64</v>
      </c>
      <c r="C11" s="108" t="s">
        <v>66</v>
      </c>
      <c r="D11" s="108" t="s">
        <v>67</v>
      </c>
      <c r="E11" s="109" t="s">
        <v>68</v>
      </c>
      <c r="F11" s="109">
        <v>286445</v>
      </c>
      <c r="G11" s="110" t="s">
        <v>54</v>
      </c>
      <c r="H11" s="111">
        <v>2.7E-2</v>
      </c>
      <c r="I11" s="110">
        <v>0.2</v>
      </c>
      <c r="J11" s="112" t="s">
        <v>62</v>
      </c>
      <c r="K11" s="9"/>
      <c r="L11" s="26" t="s">
        <v>32</v>
      </c>
      <c r="M11" s="27" t="s">
        <v>33</v>
      </c>
      <c r="N11" s="28" t="s">
        <v>34</v>
      </c>
      <c r="O11" s="29" t="s">
        <v>35</v>
      </c>
      <c r="P11" s="30" t="s">
        <v>36</v>
      </c>
      <c r="Q11" s="30" t="s">
        <v>37</v>
      </c>
      <c r="R11" s="30" t="s">
        <v>38</v>
      </c>
      <c r="S11" s="66">
        <f>2.7/20</f>
        <v>0.13500000000000001</v>
      </c>
      <c r="T11" s="52" t="s">
        <v>39</v>
      </c>
      <c r="U11" s="50" t="s">
        <v>55</v>
      </c>
      <c r="V11" s="51" t="s">
        <v>41</v>
      </c>
      <c r="W11" s="55" t="s">
        <v>42</v>
      </c>
      <c r="X11" s="56" t="s">
        <v>56</v>
      </c>
      <c r="Y11" s="32" t="s">
        <v>44</v>
      </c>
      <c r="Z11" s="32" t="s">
        <v>45</v>
      </c>
      <c r="AA11" s="32" t="s">
        <v>59</v>
      </c>
      <c r="AB11" s="66">
        <f>2.7/20</f>
        <v>0.13500000000000001</v>
      </c>
      <c r="AC11" s="53" t="s">
        <v>46</v>
      </c>
      <c r="AD11" s="50" t="s">
        <v>57</v>
      </c>
      <c r="AE11" s="51" t="s">
        <v>41</v>
      </c>
      <c r="AF11" s="30" t="s">
        <v>48</v>
      </c>
      <c r="AG11" s="30" t="s">
        <v>49</v>
      </c>
      <c r="AH11" s="72" t="s">
        <v>80</v>
      </c>
      <c r="AI11" s="66">
        <f>2.7/20</f>
        <v>0.13500000000000001</v>
      </c>
      <c r="AJ11" s="33" t="s">
        <v>46</v>
      </c>
      <c r="AK11" s="50" t="s">
        <v>50</v>
      </c>
      <c r="AL11" s="51" t="s">
        <v>58</v>
      </c>
      <c r="AM11" s="56" t="s">
        <v>52</v>
      </c>
      <c r="AN11" s="66">
        <f>2.7/20</f>
        <v>0.13500000000000001</v>
      </c>
      <c r="AO11" s="53" t="s">
        <v>46</v>
      </c>
      <c r="AP11" s="50" t="s">
        <v>72</v>
      </c>
      <c r="AQ11" s="51" t="s">
        <v>58</v>
      </c>
      <c r="AR11" s="72" t="s">
        <v>79</v>
      </c>
      <c r="AS11" s="66">
        <f>2.7/20</f>
        <v>0.13500000000000001</v>
      </c>
      <c r="AT11" s="53" t="s">
        <v>46</v>
      </c>
      <c r="AU11" s="24"/>
      <c r="AV11" s="34" t="s">
        <v>53</v>
      </c>
    </row>
    <row r="12" spans="1:48" ht="99.95" customHeight="1" x14ac:dyDescent="0.4">
      <c r="A12" s="106">
        <v>13126</v>
      </c>
      <c r="B12" s="107" t="s">
        <v>65</v>
      </c>
      <c r="C12" s="108" t="s">
        <v>66</v>
      </c>
      <c r="D12" s="108" t="s">
        <v>67</v>
      </c>
      <c r="E12" s="109" t="s">
        <v>68</v>
      </c>
      <c r="F12" s="109">
        <v>774696</v>
      </c>
      <c r="G12" s="111">
        <v>2E-3</v>
      </c>
      <c r="H12" s="111">
        <v>1.4999999999999999E-2</v>
      </c>
      <c r="I12" s="110">
        <v>0.2</v>
      </c>
      <c r="J12" s="112" t="s">
        <v>62</v>
      </c>
      <c r="K12" s="9"/>
      <c r="L12" s="31" t="s">
        <v>32</v>
      </c>
      <c r="M12" s="27" t="s">
        <v>33</v>
      </c>
      <c r="N12" s="28" t="s">
        <v>34</v>
      </c>
      <c r="O12" s="29" t="s">
        <v>35</v>
      </c>
      <c r="P12" s="30" t="s">
        <v>36</v>
      </c>
      <c r="Q12" s="30" t="s">
        <v>37</v>
      </c>
      <c r="R12" s="30" t="s">
        <v>38</v>
      </c>
      <c r="S12" s="67">
        <f>1.3/19.8</f>
        <v>6.5656565656565663E-2</v>
      </c>
      <c r="T12" s="52" t="s">
        <v>39</v>
      </c>
      <c r="U12" s="50" t="s">
        <v>55</v>
      </c>
      <c r="V12" s="51" t="s">
        <v>41</v>
      </c>
      <c r="W12" s="55" t="s">
        <v>42</v>
      </c>
      <c r="X12" s="56" t="s">
        <v>56</v>
      </c>
      <c r="Y12" s="32" t="s">
        <v>44</v>
      </c>
      <c r="Z12" s="32" t="s">
        <v>45</v>
      </c>
      <c r="AA12" s="32" t="s">
        <v>59</v>
      </c>
      <c r="AB12" s="67">
        <f>1.3/19.8</f>
        <v>6.5656565656565663E-2</v>
      </c>
      <c r="AC12" s="53" t="s">
        <v>46</v>
      </c>
      <c r="AD12" s="50" t="s">
        <v>57</v>
      </c>
      <c r="AE12" s="51" t="s">
        <v>41</v>
      </c>
      <c r="AF12" s="30" t="s">
        <v>48</v>
      </c>
      <c r="AG12" s="30" t="s">
        <v>49</v>
      </c>
      <c r="AH12" s="72" t="s">
        <v>80</v>
      </c>
      <c r="AI12" s="67">
        <f>1.3/19.8</f>
        <v>6.5656565656565663E-2</v>
      </c>
      <c r="AJ12" s="33" t="s">
        <v>46</v>
      </c>
      <c r="AK12" s="50" t="s">
        <v>50</v>
      </c>
      <c r="AL12" s="51" t="s">
        <v>58</v>
      </c>
      <c r="AM12" s="56" t="s">
        <v>52</v>
      </c>
      <c r="AN12" s="67">
        <f>1.3/19.8</f>
        <v>6.5656565656565663E-2</v>
      </c>
      <c r="AO12" s="53" t="s">
        <v>46</v>
      </c>
      <c r="AP12" s="50" t="s">
        <v>72</v>
      </c>
      <c r="AQ12" s="51" t="s">
        <v>58</v>
      </c>
      <c r="AR12" s="72" t="s">
        <v>79</v>
      </c>
      <c r="AS12" s="67">
        <f>1.3/19.8</f>
        <v>6.5656565656565663E-2</v>
      </c>
      <c r="AT12" s="53" t="s">
        <v>46</v>
      </c>
      <c r="AU12" s="24"/>
      <c r="AV12" s="34" t="s">
        <v>53</v>
      </c>
    </row>
    <row r="13" spans="1:48" ht="111" customHeight="1" x14ac:dyDescent="0.4">
      <c r="A13" s="57"/>
      <c r="B13" s="58"/>
      <c r="C13" s="59"/>
      <c r="D13" s="59"/>
      <c r="E13" s="60"/>
      <c r="F13" s="61"/>
      <c r="G13" s="62"/>
      <c r="H13" s="62"/>
      <c r="I13" s="62"/>
      <c r="J13" s="63"/>
      <c r="K13" s="9"/>
      <c r="L13" s="38"/>
      <c r="M13" s="35"/>
      <c r="N13" s="36"/>
      <c r="O13" s="36"/>
      <c r="P13" s="37"/>
      <c r="Q13" s="37"/>
      <c r="R13" s="37"/>
      <c r="S13" s="37"/>
      <c r="T13" s="41"/>
      <c r="U13" s="38"/>
      <c r="V13" s="36"/>
      <c r="W13" s="35"/>
      <c r="X13" s="36"/>
      <c r="Y13" s="36"/>
      <c r="Z13" s="36"/>
      <c r="AA13" s="36"/>
      <c r="AB13" s="35"/>
      <c r="AC13" s="42"/>
      <c r="AD13" s="43"/>
      <c r="AE13" s="44"/>
      <c r="AF13" s="44"/>
      <c r="AG13" s="44"/>
      <c r="AH13" s="39"/>
      <c r="AI13" s="45"/>
      <c r="AJ13" s="40"/>
      <c r="AK13" s="43"/>
      <c r="AL13" s="44"/>
      <c r="AM13" s="44"/>
      <c r="AN13" s="45"/>
      <c r="AO13" s="40"/>
      <c r="AP13" s="43"/>
      <c r="AQ13" s="44"/>
      <c r="AR13" s="44"/>
      <c r="AS13" s="45"/>
      <c r="AT13" s="40"/>
      <c r="AU13" s="24"/>
      <c r="AV13" s="46"/>
    </row>
    <row r="14" spans="1:48" ht="13.5" x14ac:dyDescent="0.4">
      <c r="AG14" s="1"/>
      <c r="AH14" s="1"/>
      <c r="AI14" s="1"/>
      <c r="AJ14" s="1"/>
      <c r="AK14" s="1"/>
      <c r="AL14" s="1"/>
      <c r="AM14" s="1"/>
    </row>
    <row r="15" spans="1:48" ht="13.5" x14ac:dyDescent="0.4">
      <c r="AG15" s="1"/>
      <c r="AH15" s="1"/>
      <c r="AI15" s="1"/>
      <c r="AJ15" s="1"/>
      <c r="AK15" s="1"/>
      <c r="AL15" s="1"/>
      <c r="AM15" s="1"/>
    </row>
    <row r="16" spans="1:48" ht="225.6" customHeight="1" x14ac:dyDescent="0.4">
      <c r="A16" s="115" t="s">
        <v>19</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G16" s="1"/>
      <c r="AH16" s="1"/>
      <c r="AI16" s="1"/>
      <c r="AJ16" s="1"/>
      <c r="AK16" s="1"/>
      <c r="AL16" s="1"/>
      <c r="AM16" s="1"/>
    </row>
    <row r="17" spans="1:39" ht="180" customHeight="1" x14ac:dyDescent="0.4">
      <c r="A17" s="115" t="s">
        <v>20</v>
      </c>
      <c r="B17" s="116"/>
      <c r="C17" s="116"/>
      <c r="D17" s="116"/>
      <c r="E17" s="116"/>
      <c r="F17" s="116"/>
      <c r="G17" s="116"/>
      <c r="H17" s="116"/>
      <c r="I17" s="116"/>
      <c r="J17" s="116"/>
      <c r="K17" s="116"/>
      <c r="L17" s="116"/>
      <c r="M17" s="116"/>
      <c r="N17" s="116"/>
      <c r="O17" s="116"/>
      <c r="P17" s="116"/>
      <c r="Q17" s="116"/>
      <c r="R17" s="116"/>
      <c r="S17" s="116"/>
      <c r="T17" s="116"/>
      <c r="AG17" s="1"/>
      <c r="AH17" s="1"/>
      <c r="AI17" s="1"/>
      <c r="AJ17" s="1"/>
      <c r="AK17" s="1"/>
      <c r="AL17" s="1"/>
      <c r="AM17" s="1"/>
    </row>
    <row r="18" spans="1:39" ht="13.5" x14ac:dyDescent="0.4">
      <c r="AG18" s="1"/>
      <c r="AH18" s="1"/>
      <c r="AI18" s="1"/>
      <c r="AJ18" s="1"/>
      <c r="AK18" s="1"/>
      <c r="AL18" s="1"/>
      <c r="AM18" s="1"/>
    </row>
    <row r="19" spans="1:39" ht="13.5" x14ac:dyDescent="0.4">
      <c r="AG19" s="1"/>
      <c r="AH19" s="1"/>
      <c r="AI19" s="1"/>
      <c r="AJ19" s="1"/>
      <c r="AK19" s="1"/>
      <c r="AL19" s="1"/>
      <c r="AM19" s="1"/>
    </row>
  </sheetData>
  <mergeCells count="8">
    <mergeCell ref="AV7:AV8"/>
    <mergeCell ref="A16:AA16"/>
    <mergeCell ref="A17:T17"/>
    <mergeCell ref="A5:C5"/>
    <mergeCell ref="D5:I5"/>
    <mergeCell ref="A6:C6"/>
    <mergeCell ref="D6:I6"/>
    <mergeCell ref="L7:AO7"/>
  </mergeCells>
  <phoneticPr fontId="2"/>
  <conditionalFormatting sqref="J11:J13">
    <cfRule type="cellIs" dxfId="9" priority="6" operator="between">
      <formula>0.0001</formula>
      <formula>0.1</formula>
    </cfRule>
    <cfRule type="cellIs" dxfId="8" priority="7" operator="between">
      <formula>0.1</formula>
      <formula>0.5</formula>
    </cfRule>
    <cfRule type="cellIs" dxfId="7" priority="8" operator="between">
      <formula>0.5</formula>
      <formula>0.8</formula>
    </cfRule>
    <cfRule type="cellIs" dxfId="6" priority="9" operator="between">
      <formula>0.8</formula>
      <formula>0.95</formula>
    </cfRule>
    <cfRule type="cellIs" dxfId="5" priority="10" operator="between">
      <formula>0.95</formula>
      <formula>15</formula>
    </cfRule>
  </conditionalFormatting>
  <conditionalFormatting sqref="J9">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28"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スコアカード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2021-09-14T10:32:33Z</cp:lastPrinted>
  <dcterms:created xsi:type="dcterms:W3CDTF">2020-08-03T02:20:44Z</dcterms:created>
  <dcterms:modified xsi:type="dcterms:W3CDTF">2021-10-14T02:48:54Z</dcterms:modified>
</cp:coreProperties>
</file>