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5年度\03 【大】企画\01 【中】予算執行の調査\04 【小：3廃】公共調達適正化に関する文書\01_契約の公表\r5.6\03公表\令和4年度分\4.5\"/>
    </mc:Choice>
  </mc:AlternateContent>
  <bookViews>
    <workbookView xWindow="30" yWindow="20" windowWidth="11540" windowHeight="8060" firstSheet="1" activeTab="1"/>
  </bookViews>
  <sheets>
    <sheet name="リスト" sheetId="9" state="hidden" r:id="rId1"/>
    <sheet name="別表２" sheetId="19" r:id="rId2"/>
  </sheets>
  <definedNames>
    <definedName name="_xlnm._FilterDatabase" localSheetId="0" hidden="1">リスト!#REF!</definedName>
    <definedName name="_xlnm._FilterDatabase" localSheetId="1" hidden="1">別表２!$A$3:$K$6</definedName>
    <definedName name="_xlnm.Print_Titles" localSheetId="1">別表２!$3:$3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calcChain.xml><?xml version="1.0" encoding="utf-8"?>
<calcChain xmlns="http://schemas.openxmlformats.org/spreadsheetml/2006/main">
  <c r="J6" i="19" l="1"/>
  <c r="J5" i="19"/>
  <c r="J4" i="19"/>
</calcChain>
</file>

<file path=xl/sharedStrings.xml><?xml version="1.0" encoding="utf-8"?>
<sst xmlns="http://schemas.openxmlformats.org/spreadsheetml/2006/main" count="66" uniqueCount="63">
  <si>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</si>
  <si>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</si>
  <si>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</si>
  <si>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</si>
  <si>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</si>
  <si>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</si>
  <si>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備  考</t>
    <rPh sb="0" eb="1">
      <t>ソナエ</t>
    </rPh>
    <rPh sb="3" eb="4">
      <t>コウ</t>
    </rPh>
    <phoneticPr fontId="2"/>
  </si>
  <si>
    <t>その他の公益法人</t>
    <rPh sb="2" eb="3">
      <t>タ</t>
    </rPh>
    <rPh sb="4" eb="6">
      <t>コウエキ</t>
    </rPh>
    <rPh sb="6" eb="8">
      <t>ホウジン</t>
    </rPh>
    <phoneticPr fontId="2"/>
  </si>
  <si>
    <t>契約の相手方の区分</t>
    <rPh sb="0" eb="2">
      <t>ケイヤク</t>
    </rPh>
    <rPh sb="3" eb="5">
      <t>アイテ</t>
    </rPh>
    <rPh sb="5" eb="6">
      <t>カタ</t>
    </rPh>
    <rPh sb="7" eb="9">
      <t>クブン</t>
    </rPh>
    <phoneticPr fontId="2"/>
  </si>
  <si>
    <t>所管公益法人</t>
    <rPh sb="0" eb="2">
      <t>ショカン</t>
    </rPh>
    <rPh sb="2" eb="4">
      <t>コウエキ</t>
    </rPh>
    <rPh sb="4" eb="6">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</si>
  <si>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</si>
  <si>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</si>
  <si>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</si>
  <si>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一般競争入札</t>
    <rPh sb="0" eb="2">
      <t>イッパン</t>
    </rPh>
    <rPh sb="2" eb="4">
      <t>キョウソウ</t>
    </rPh>
    <rPh sb="4" eb="6">
      <t>ニュウサツ</t>
    </rPh>
    <phoneticPr fontId="2"/>
  </si>
  <si>
    <t>指名競争入札</t>
    <rPh sb="0" eb="2">
      <t>シメイ</t>
    </rPh>
    <rPh sb="2" eb="4">
      <t>キョウソウ</t>
    </rPh>
    <rPh sb="4" eb="6">
      <t>ニュウサツ</t>
    </rPh>
    <phoneticPr fontId="2"/>
  </si>
  <si>
    <t>企画競争</t>
    <rPh sb="0" eb="2">
      <t>キカク</t>
    </rPh>
    <rPh sb="2" eb="4">
      <t>キョウソウ</t>
    </rPh>
    <phoneticPr fontId="2"/>
  </si>
  <si>
    <t>公募</t>
    <rPh sb="0" eb="2">
      <t>コウボ</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</si>
  <si>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</si>
  <si>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</si>
  <si>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</si>
  <si>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</si>
  <si>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</si>
  <si>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</si>
  <si>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</si>
  <si>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総合評価実施</t>
    <rPh sb="0" eb="2">
      <t>ソウゴウ</t>
    </rPh>
    <rPh sb="2" eb="4">
      <t>ヒョウカ</t>
    </rPh>
    <rPh sb="4" eb="6">
      <t>ジッシ</t>
    </rPh>
    <phoneticPr fontId="2"/>
  </si>
  <si>
    <t>物品役務等</t>
    <rPh sb="0" eb="2">
      <t>ブッピン</t>
    </rPh>
    <rPh sb="2" eb="4">
      <t>エキム</t>
    </rPh>
    <rPh sb="4" eb="5">
      <t>トウ</t>
    </rPh>
    <phoneticPr fontId="2"/>
  </si>
  <si>
    <t>価格競争</t>
    <rPh sb="0" eb="4">
      <t>カカクキョウソウ</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</si>
  <si>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</si>
  <si>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</si>
  <si>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</si>
  <si>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</si>
  <si>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</si>
  <si>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</si>
  <si>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</si>
  <si>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</si>
  <si>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</si>
  <si>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</si>
  <si>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</si>
  <si>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随意契約（その他）</t>
    <rPh sb="0" eb="2">
      <t>ズイイ</t>
    </rPh>
    <rPh sb="2" eb="4">
      <t>ケイヤク</t>
    </rPh>
    <rPh sb="7" eb="8">
      <t>タ</t>
    </rPh>
    <phoneticPr fontId="2"/>
  </si>
  <si>
    <t>一括調達形態</t>
    <rPh sb="0" eb="2">
      <t>イッカツ</t>
    </rPh>
    <rPh sb="2" eb="4">
      <t>チョウタツ</t>
    </rPh>
    <rPh sb="4" eb="6">
      <t>ケイタイ</t>
    </rPh>
    <phoneticPr fontId="2"/>
  </si>
  <si>
    <t>近隣官署一括</t>
    <rPh sb="0" eb="2">
      <t>キンリン</t>
    </rPh>
    <rPh sb="2" eb="4">
      <t>カンショ</t>
    </rPh>
    <rPh sb="4" eb="6">
      <t>イッカツ</t>
    </rPh>
    <phoneticPr fontId="2"/>
  </si>
  <si>
    <t>平成25年度</t>
    <rPh sb="0" eb="2">
      <t>ヘイセイ</t>
    </rPh>
    <rPh sb="4" eb="5">
      <t>ネン</t>
    </rPh>
    <rPh sb="5" eb="6">
      <t>ド</t>
    </rPh>
    <phoneticPr fontId="2"/>
  </si>
  <si>
    <t>合同庁舎一括</t>
    <rPh sb="0" eb="1">
      <t>ゴウ</t>
    </rPh>
    <rPh sb="1" eb="2">
      <t>ドウ</t>
    </rPh>
    <rPh sb="2" eb="3">
      <t>チョウ</t>
    </rPh>
    <rPh sb="3" eb="4">
      <t>シャ</t>
    </rPh>
    <rPh sb="4" eb="6">
      <t>イッカツ</t>
    </rPh>
    <phoneticPr fontId="2"/>
  </si>
  <si>
    <t>平成26年度以降</t>
    <rPh sb="0" eb="2">
      <t>ヘイセイ</t>
    </rPh>
    <rPh sb="4" eb="5">
      <t>ネン</t>
    </rPh>
    <rPh sb="5" eb="6">
      <t>ド</t>
    </rPh>
    <rPh sb="6" eb="8">
      <t>イコウ</t>
    </rPh>
    <phoneticPr fontId="2"/>
  </si>
  <si>
    <t>管区一括</t>
    <rPh sb="0" eb="2">
      <t>カンク</t>
    </rPh>
    <rPh sb="2" eb="4">
      <t>イッカツ</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</si>
  <si>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</si>
  <si>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リスト</t>
    <phoneticPr fontId="2"/>
  </si>
  <si>
    <t>No.</t>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</si>
  <si>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</si>
  <si>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</si>
  <si>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公共調達の適正化について（平成18年8月25日付財計第2017号）に基づく随意契約に係る情報の公表（公共工事）</t>
    <phoneticPr fontId="2"/>
  </si>
  <si>
    <t>予定価格（円）
（税込）</t>
    <rPh sb="0" eb="2">
      <t>ヨテイ</t>
    </rPh>
    <rPh sb="2" eb="4">
      <t>カカク</t>
    </rPh>
    <phoneticPr fontId="2"/>
  </si>
  <si>
    <t>契約金額（円）
（税込）</t>
    <rPh sb="0" eb="2">
      <t>ケイヤク</t>
    </rPh>
    <rPh sb="2" eb="4">
      <t>キンガク</t>
    </rPh>
    <phoneticPr fontId="2"/>
  </si>
  <si>
    <t>支出負担行為担当官
　法務省大臣官房施設課長
　松本　麗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シセツ</t>
    </rPh>
    <rPh sb="20" eb="22">
      <t>カチョウ</t>
    </rPh>
    <rPh sb="24" eb="26">
      <t>マツモト</t>
    </rPh>
    <rPh sb="27" eb="28">
      <t>レイ</t>
    </rPh>
    <rPh sb="30" eb="33">
      <t>トウキョウト</t>
    </rPh>
    <rPh sb="33" eb="37">
      <t>チヨダク</t>
    </rPh>
    <rPh sb="37" eb="38">
      <t>カスミ</t>
    </rPh>
    <rPh sb="39" eb="40">
      <t>セキ</t>
    </rPh>
    <phoneticPr fontId="2"/>
  </si>
  <si>
    <t>湖南学院職員宿舎設計その2業務
石川県金沢市上中町ロ11-1
令和4年5月17日～令和5年3月30日</t>
  </si>
  <si>
    <t>有限会社西川建築設計事務所
福井県大野市糸魚町1-45</t>
  </si>
  <si>
    <t>岡崎拘置支所実施設計業務
東京都千代田区霞が関1-1-1
令和4年5月20日～令和5年3月30日</t>
  </si>
  <si>
    <t>株式会社都市環境設計
大阪府大阪市浪速区恵美須西2-14-30</t>
  </si>
  <si>
    <t>広島法務総合研修寮（仮称）実施設計業務
東京都千代田区霞が関1-1-1
令和4年5月25日～令和5年3月31日</t>
  </si>
  <si>
    <t>株式会社内藤建築事務所
京都府京都市左京区田中大堰町182</t>
  </si>
  <si>
    <t>本業務は、令和4年度着工予定である湖南学院職員宿舎新営工事（以下「本工事」という。）の施工段階において、同3年度に実施した湖南学院職員宿舎等実施設計業務（以下「原設計」という）に関わる質疑応答、説明、ＣＬＴパネル工法等に関する検討のほか、工事進捗に伴う意図伝達のための図面作成など、設計意図及び経緯を工事の施工者や工事監理業務の受注者へ正確に伝える設計意図伝達業務である。
本工事は、ＣＬＴパネル工法という特殊工法によるものであり、その特殊性から工場製作に伴う事前準備、施工上の詳細な納まりの検討・調整、専用金物の選定及び資材運搬計画等の確認及び調整を含む工程となる。
そのため、本業務を適切に行うためには、原設計に関して、設計図書では完全に表現できない性質の情報を含め、ＣＬＴパネル工法を含む設計内容を熟知し、詳細な設計情報に精通している必要があり、原設計の受注者（有限会社西川建築設計事務所）以外の者が本業務を行うことは現実的に極めて困難である。
また、原設計の受注者以外の者が本業務を行った場合、適切な設計意図伝達が行われず、品質の低下を招くことも懸念される。
以上のことを考慮し、原設計である受注者を契約の相手方に特定したもの。
（会計法第29条の3第4項、予決令第102条の4第3号）</t>
    <rPh sb="384" eb="386">
      <t>ユウゲン</t>
    </rPh>
    <rPh sb="386" eb="388">
      <t>カイシャ</t>
    </rPh>
    <rPh sb="504" eb="506">
      <t>ケイヤク</t>
    </rPh>
    <rPh sb="507" eb="509">
      <t>アイテ</t>
    </rPh>
    <rPh sb="509" eb="510">
      <t>ガタ</t>
    </rPh>
    <rPh sb="511" eb="513">
      <t>トクテイ</t>
    </rPh>
    <phoneticPr fontId="2"/>
  </si>
  <si>
    <t>プロポーザル方式により、契約の相手方を特定したもの。（会計法第29条の3第4項、予決令第102条の4第3号）</t>
  </si>
  <si>
    <t>令和4年5月分</t>
    <rPh sb="0" eb="2">
      <t>レイワ</t>
    </rPh>
    <rPh sb="3" eb="4">
      <t>ネン</t>
    </rPh>
    <rPh sb="5" eb="7">
      <t>ガツブン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</si>
</sst>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411]ggge&quot;年&quot;m&quot;月&quot;d&quot;日&quot;;@"/>
    <numFmt numFmtId="178" formatCode="0_);[Red]\(0\)"/>
    <numFmt numFmtId="179" formatCode="#,##0_);[Red]\(#,##0\)"/>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sz val="8"/>
      <name val="ＭＳ Ｐゴシック"/>
      <family val="3"/>
      <charset val="128"/>
    </font>
    <font>
      <b/>
      <sz val="11"/>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27">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177" fontId="4" fillId="0" borderId="1" xfId="0"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177" fontId="4" fillId="0" borderId="1" xfId="4" applyNumberFormat="1" applyFont="1" applyFill="1" applyBorder="1" applyAlignment="1">
      <alignment horizontal="center" vertical="center" wrapText="1"/>
    </xf>
    <xf numFmtId="178" fontId="4" fillId="0" borderId="1" xfId="4" applyNumberFormat="1" applyFont="1" applyFill="1" applyBorder="1" applyAlignment="1">
      <alignment horizontal="center" vertical="center" wrapText="1"/>
    </xf>
    <xf numFmtId="0" fontId="4" fillId="0" borderId="0" xfId="4" applyFont="1" applyFill="1" applyBorder="1" applyAlignment="1">
      <alignment horizontal="center" vertical="center" wrapText="1"/>
    </xf>
    <xf numFmtId="0" fontId="0" fillId="0" borderId="0" xfId="0" applyFont="1" applyFill="1" applyBorder="1" applyAlignment="1">
      <alignment horizontal="left" vertical="center"/>
    </xf>
    <xf numFmtId="176" fontId="4" fillId="0" borderId="1" xfId="1" applyNumberFormat="1" applyFont="1" applyFill="1" applyBorder="1" applyAlignment="1">
      <alignment horizontal="center" vertical="center" wrapText="1"/>
    </xf>
    <xf numFmtId="179" fontId="4" fillId="0" borderId="1" xfId="0" applyNumberFormat="1" applyFont="1" applyFill="1" applyBorder="1" applyAlignment="1">
      <alignment horizontal="center" vertical="center" wrapText="1"/>
    </xf>
    <xf numFmtId="179" fontId="0" fillId="0" borderId="0"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178" fontId="0" fillId="0" borderId="0"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0" fontId="4" fillId="0" borderId="1" xfId="4" applyFont="1" applyFill="1" applyBorder="1" applyAlignment="1">
      <alignment horizontal="left" vertical="center" wrapText="1"/>
    </xf>
    <xf numFmtId="0" fontId="0" fillId="0" borderId="0" xfId="0" applyFont="1" applyFill="1" applyBorder="1" applyAlignment="1">
      <alignment horizontal="left" vertical="center" wrapText="1"/>
    </xf>
    <xf numFmtId="38" fontId="4" fillId="0" borderId="1" xfId="5"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NumberFormat="1" applyFont="1" applyFill="1" applyBorder="1" applyAlignment="1">
      <alignment horizontal="center" vertical="center"/>
    </xf>
  </cellXfs>
  <cellStyles count="6">
    <cellStyle name="パーセント" xfId="1" builtinId="5"/>
    <cellStyle name="パーセント 2" xfId="2"/>
    <cellStyle name="桁区切り" xfId="5" builtinId="6"/>
    <cellStyle name="標準" xfId="0" builtinId="0"/>
    <cellStyle name="標準 2" xfId="3"/>
    <cellStyle name="標準_１６７調査票４案件best100（再検討）0914提出用"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4"/>
  <sheetViews>
    <sheetView zoomScale="70" workbookViewId="0"/>
  </sheetViews>
  <sheetFormatPr defaultColWidth="9" defaultRowHeight="13" x14ac:dyDescent="0.2"/>
  <cols>
    <col min="1" max="1" width="2.6328125" style="1" customWidth="1"/>
    <col min="2" max="5" width="18.7265625" style="1" customWidth="1"/>
    <col min="6" max="6" width="22.90625" style="1" customWidth="1"/>
    <col min="7" max="7" width="22.26953125" style="1" customWidth="1"/>
    <col min="8" max="9" width="18.90625" style="1" customWidth="1"/>
    <col min="10" max="16384" width="9" style="1"/>
  </cols>
  <sheetData>
    <row r="2" spans="1:9" x14ac:dyDescent="0.2">
      <c r="B2" s="1" t="s">
        <v>46</v>
      </c>
    </row>
    <row r="4" spans="1:9" ht="30.75" customHeight="1" x14ac:dyDescent="0.2">
      <c r="A4" s="2"/>
      <c r="B4" s="3" t="s">
        <v>17</v>
      </c>
      <c r="C4" s="3" t="s">
        <v>8</v>
      </c>
      <c r="D4" s="3" t="s">
        <v>18</v>
      </c>
      <c r="E4" s="3" t="s">
        <v>19</v>
      </c>
      <c r="F4" s="3" t="s">
        <v>20</v>
      </c>
      <c r="G4" s="3" t="s">
        <v>21</v>
      </c>
      <c r="H4" s="3" t="s">
        <v>22</v>
      </c>
      <c r="I4" s="3" t="s">
        <v>39</v>
      </c>
    </row>
    <row r="5" spans="1:9" ht="30.75" customHeight="1" x14ac:dyDescent="0.2">
      <c r="A5" s="2">
        <v>1</v>
      </c>
      <c r="B5" s="2" t="s">
        <v>23</v>
      </c>
      <c r="C5" s="2" t="s">
        <v>9</v>
      </c>
      <c r="D5" s="2" t="s">
        <v>13</v>
      </c>
      <c r="E5" s="2" t="s">
        <v>24</v>
      </c>
      <c r="F5" s="2" t="s">
        <v>15</v>
      </c>
      <c r="G5" s="2" t="s">
        <v>45</v>
      </c>
      <c r="H5" s="2" t="s">
        <v>28</v>
      </c>
      <c r="I5" s="2" t="s">
        <v>40</v>
      </c>
    </row>
    <row r="6" spans="1:9" ht="30.75" customHeight="1" x14ac:dyDescent="0.2">
      <c r="A6" s="2">
        <v>2</v>
      </c>
      <c r="B6" s="2" t="s">
        <v>25</v>
      </c>
      <c r="C6" s="2" t="s">
        <v>7</v>
      </c>
      <c r="D6" s="2" t="s">
        <v>14</v>
      </c>
      <c r="E6" s="2" t="s">
        <v>26</v>
      </c>
      <c r="F6" s="2" t="s">
        <v>16</v>
      </c>
      <c r="G6" s="2" t="s">
        <v>27</v>
      </c>
      <c r="H6" s="2" t="s">
        <v>41</v>
      </c>
      <c r="I6" s="2" t="s">
        <v>42</v>
      </c>
    </row>
    <row r="7" spans="1:9" ht="30.75" customHeight="1" x14ac:dyDescent="0.2">
      <c r="A7" s="2">
        <v>3</v>
      </c>
      <c r="B7" s="2"/>
      <c r="C7" s="2" t="s">
        <v>48</v>
      </c>
      <c r="D7" s="2"/>
      <c r="E7" s="2"/>
      <c r="F7" s="2" t="s">
        <v>29</v>
      </c>
      <c r="G7" s="2" t="s">
        <v>30</v>
      </c>
      <c r="H7" s="2" t="s">
        <v>43</v>
      </c>
      <c r="I7" s="2" t="s">
        <v>44</v>
      </c>
    </row>
    <row r="8" spans="1:9" ht="30.75" customHeight="1" x14ac:dyDescent="0.2">
      <c r="A8" s="2">
        <v>4</v>
      </c>
      <c r="B8" s="2"/>
      <c r="C8" s="2" t="s">
        <v>10</v>
      </c>
      <c r="D8" s="2"/>
      <c r="E8" s="2"/>
      <c r="F8" s="2" t="s">
        <v>31</v>
      </c>
      <c r="G8" s="2" t="s">
        <v>32</v>
      </c>
      <c r="H8" s="2"/>
      <c r="I8" s="2"/>
    </row>
    <row r="9" spans="1:9" ht="30.75" customHeight="1" x14ac:dyDescent="0.2">
      <c r="A9" s="2">
        <v>5</v>
      </c>
      <c r="B9" s="2"/>
      <c r="C9" s="2" t="s">
        <v>11</v>
      </c>
      <c r="D9" s="2"/>
      <c r="E9" s="2"/>
      <c r="F9" s="2" t="s">
        <v>33</v>
      </c>
      <c r="G9" s="2" t="s">
        <v>34</v>
      </c>
      <c r="H9" s="2"/>
      <c r="I9" s="2"/>
    </row>
    <row r="10" spans="1:9" ht="30.75" customHeight="1" x14ac:dyDescent="0.2">
      <c r="A10" s="2">
        <v>6</v>
      </c>
      <c r="B10" s="2"/>
      <c r="C10" s="2" t="s">
        <v>12</v>
      </c>
      <c r="D10" s="2"/>
      <c r="E10" s="2"/>
      <c r="F10" s="2" t="s">
        <v>35</v>
      </c>
      <c r="G10" s="2" t="s">
        <v>36</v>
      </c>
      <c r="H10" s="2"/>
      <c r="I10" s="2"/>
    </row>
    <row r="11" spans="1:9" ht="30.75" customHeight="1" x14ac:dyDescent="0.2">
      <c r="A11" s="2">
        <v>7</v>
      </c>
      <c r="B11" s="2"/>
      <c r="C11" s="2"/>
      <c r="D11" s="2"/>
      <c r="E11" s="2"/>
      <c r="F11" s="2" t="s">
        <v>37</v>
      </c>
      <c r="G11" s="2"/>
      <c r="H11" s="2"/>
      <c r="I11" s="2"/>
    </row>
    <row r="12" spans="1:9" ht="30.75" customHeight="1" x14ac:dyDescent="0.2">
      <c r="A12" s="2">
        <v>8</v>
      </c>
      <c r="B12" s="2"/>
      <c r="C12" s="2"/>
      <c r="D12" s="2"/>
      <c r="E12" s="2"/>
      <c r="F12" s="2" t="s">
        <v>38</v>
      </c>
      <c r="G12" s="2"/>
      <c r="H12" s="2"/>
      <c r="I12" s="2"/>
    </row>
    <row r="13" spans="1:9" ht="30.75" customHeight="1" x14ac:dyDescent="0.2">
      <c r="A13" s="2">
        <v>9</v>
      </c>
      <c r="B13" s="2"/>
      <c r="C13" s="2"/>
      <c r="D13" s="2"/>
      <c r="E13" s="2"/>
      <c r="F13" s="2"/>
      <c r="G13" s="2"/>
      <c r="H13" s="2"/>
      <c r="I13" s="2"/>
    </row>
    <row r="14" spans="1:9" ht="30.75" customHeight="1" x14ac:dyDescent="0.2">
      <c r="A14" s="2">
        <v>10</v>
      </c>
      <c r="B14" s="2"/>
      <c r="C14" s="2"/>
      <c r="D14" s="2"/>
      <c r="E14" s="2"/>
      <c r="F14" s="2"/>
      <c r="G14" s="2"/>
      <c r="H14" s="2"/>
      <c r="I14" s="2"/>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K6"/>
  <sheetViews>
    <sheetView showZeros="0" tabSelected="1" view="pageBreakPreview" zoomScale="85" zoomScaleNormal="85" zoomScaleSheetLayoutView="85" workbookViewId="0">
      <selection sqref="A1:K1"/>
    </sheetView>
  </sheetViews>
  <sheetFormatPr defaultColWidth="9" defaultRowHeight="13" x14ac:dyDescent="0.2"/>
  <cols>
    <col min="1" max="1" width="3.26953125" style="18" bestFit="1" customWidth="1"/>
    <col min="2" max="3" width="27.26953125" style="13" customWidth="1"/>
    <col min="4" max="4" width="16.81640625" style="8" bestFit="1" customWidth="1"/>
    <col min="5" max="5" width="21.7265625" style="13" customWidth="1"/>
    <col min="6" max="6" width="15.26953125" style="19" bestFit="1" customWidth="1"/>
    <col min="7" max="7" width="72.7265625" style="13" customWidth="1"/>
    <col min="8" max="9" width="14.36328125" style="16" bestFit="1" customWidth="1"/>
    <col min="10" max="10" width="6.6328125" style="20" bestFit="1" customWidth="1"/>
    <col min="11" max="11" width="29.1796875" style="22" customWidth="1"/>
    <col min="12" max="16384" width="9" style="18"/>
  </cols>
  <sheetData>
    <row r="1" spans="1:11" ht="26.25" customHeight="1" x14ac:dyDescent="0.2">
      <c r="A1" s="24" t="s">
        <v>50</v>
      </c>
      <c r="B1" s="25"/>
      <c r="C1" s="25"/>
      <c r="D1" s="25"/>
      <c r="E1" s="25"/>
      <c r="F1" s="25"/>
      <c r="G1" s="25"/>
      <c r="H1" s="25"/>
      <c r="I1" s="25"/>
      <c r="J1" s="25"/>
      <c r="K1" s="25"/>
    </row>
    <row r="2" spans="1:11" ht="29.25" customHeight="1" x14ac:dyDescent="0.2">
      <c r="B2" s="18"/>
      <c r="C2" s="18"/>
      <c r="E2" s="18"/>
      <c r="G2" s="18"/>
      <c r="J2" s="26" t="s">
        <v>62</v>
      </c>
      <c r="K2" s="26"/>
    </row>
    <row r="3" spans="1:11" s="9" customFormat="1" ht="47.25" customHeight="1" x14ac:dyDescent="0.2">
      <c r="A3" s="4" t="s">
        <v>47</v>
      </c>
      <c r="B3" s="4" t="s">
        <v>0</v>
      </c>
      <c r="C3" s="4" t="s">
        <v>1</v>
      </c>
      <c r="D3" s="6" t="s">
        <v>2</v>
      </c>
      <c r="E3" s="4" t="s">
        <v>3</v>
      </c>
      <c r="F3" s="7" t="s">
        <v>49</v>
      </c>
      <c r="G3" s="4" t="s">
        <v>5</v>
      </c>
      <c r="H3" s="15" t="s">
        <v>51</v>
      </c>
      <c r="I3" s="15" t="s">
        <v>52</v>
      </c>
      <c r="J3" s="17" t="s">
        <v>4</v>
      </c>
      <c r="K3" s="4" t="s">
        <v>6</v>
      </c>
    </row>
    <row r="4" spans="1:11" s="12" customFormat="1" ht="129.5" customHeight="1" x14ac:dyDescent="0.2">
      <c r="A4" s="4">
        <v>1</v>
      </c>
      <c r="B4" s="5" t="s">
        <v>54</v>
      </c>
      <c r="C4" s="5" t="s">
        <v>53</v>
      </c>
      <c r="D4" s="10">
        <v>44697</v>
      </c>
      <c r="E4" s="5" t="s">
        <v>55</v>
      </c>
      <c r="F4" s="11">
        <v>6210002009574</v>
      </c>
      <c r="G4" s="5" t="s">
        <v>60</v>
      </c>
      <c r="H4" s="23">
        <v>3548600</v>
      </c>
      <c r="I4" s="23">
        <v>3355000</v>
      </c>
      <c r="J4" s="14">
        <f t="shared" ref="J4:J6" si="0">IFERROR(I4/H4,"-")</f>
        <v>0.9454432734035958</v>
      </c>
      <c r="K4" s="21"/>
    </row>
    <row r="5" spans="1:11" s="9" customFormat="1" ht="129.5" customHeight="1" x14ac:dyDescent="0.2">
      <c r="A5" s="4">
        <v>2</v>
      </c>
      <c r="B5" s="5" t="s">
        <v>56</v>
      </c>
      <c r="C5" s="5" t="s">
        <v>53</v>
      </c>
      <c r="D5" s="10">
        <v>44700</v>
      </c>
      <c r="E5" s="5" t="s">
        <v>57</v>
      </c>
      <c r="F5" s="11">
        <v>8120001039142</v>
      </c>
      <c r="G5" s="5" t="s">
        <v>61</v>
      </c>
      <c r="H5" s="23">
        <v>71083100</v>
      </c>
      <c r="I5" s="23">
        <v>70400000</v>
      </c>
      <c r="J5" s="14">
        <f t="shared" si="0"/>
        <v>0.99039012085854439</v>
      </c>
      <c r="K5" s="21"/>
    </row>
    <row r="6" spans="1:11" s="9" customFormat="1" ht="129.5" customHeight="1" x14ac:dyDescent="0.2">
      <c r="A6" s="4">
        <v>3</v>
      </c>
      <c r="B6" s="5" t="s">
        <v>58</v>
      </c>
      <c r="C6" s="5" t="s">
        <v>53</v>
      </c>
      <c r="D6" s="10">
        <v>44705</v>
      </c>
      <c r="E6" s="5" t="s">
        <v>59</v>
      </c>
      <c r="F6" s="11">
        <v>4130001025120</v>
      </c>
      <c r="G6" s="5" t="s">
        <v>61</v>
      </c>
      <c r="H6" s="23">
        <v>70307600</v>
      </c>
      <c r="I6" s="23">
        <v>69300000</v>
      </c>
      <c r="J6" s="14">
        <f t="shared" si="0"/>
        <v>0.98566869015582947</v>
      </c>
      <c r="K6" s="21"/>
    </row>
  </sheetData>
  <autoFilter ref="A3:K6"/>
  <mergeCells count="2">
    <mergeCell ref="A1:K1"/>
    <mergeCell ref="J2:K2"/>
  </mergeCells>
  <phoneticPr fontId="2"/>
  <dataValidations count="7">
    <dataValidation imeMode="on" allowBlank="1" showInputMessage="1" showErrorMessage="1" sqref="G6 K4:K6"/>
    <dataValidation type="textLength" errorStyle="warning" imeMode="disabled" operator="equal" allowBlank="1" showInputMessage="1" showErrorMessage="1" error="13桁で入力してください。" sqref="F4:F6">
      <formula1>13</formula1>
    </dataValidation>
    <dataValidation type="date" errorStyle="warning" imeMode="disabled" allowBlank="1" showInputMessage="1" showErrorMessage="1" error="令和２年度の日付を入力してください。" sqref="D4:D6">
      <formula1>43922</formula1>
      <formula2>44286</formula2>
    </dataValidation>
    <dataValidation imeMode="disabled" allowBlank="1" showInputMessage="1" showErrorMessage="1" sqref="A4:A6"/>
    <dataValidation type="custom" errorStyle="warning" imeMode="on" allowBlank="1" showInputMessage="1" showErrorMessage="1" error="「丁目」，「番地」，「号」，「－（全角）」が含まれています（いずれも住所表示には使用不可）。" sqref="E4:E6 B4:C6">
      <formula1>ISERROR(FIND("丁目",B4))*ISERROR(FIND("番地",B4))*ISERROR(FIND("号",B4))*ISERROR(FIND("－",B4))</formula1>
    </dataValidation>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H6">
      <formula1>AND(H4&gt;=I4,H4&gt;999999)</formula1>
    </dataValidation>
    <dataValidation type="custom" errorStyle="warning" imeMode="disabled" allowBlank="1" showInputMessage="1" showErrorMessage="1" error="契約金額が予定価格を超えています。" sqref="I4:I6">
      <formula1>H4&gt;=I4</formula1>
    </dataValidation>
  </dataValidations>
  <printOptions horizontalCentered="1"/>
  <pageMargins left="0.19685039370078741" right="0.19685039370078741" top="0.62992125984251968" bottom="0.43307086614173229" header="0.35433070866141736" footer="0.31496062992125984"/>
  <pageSetup paperSize="9" scale="59" fitToHeight="0" orientation="landscape" cellComments="asDisplayed" r:id="rId1"/>
  <headerFooter alignWithMargins="0">
    <oddHeader>&amp;R&amp;10別表２</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リスト</vt:lpstr>
      <vt:lpstr>別表２</vt:lpstr>
      <vt:lpstr>別表２!Print_Titles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2023-08-04T01:52:28Z</cp:lastPrinted>
  <dcterms:created xsi:type="dcterms:W3CDTF">2009-06-19T08:08:47Z</dcterms:created>
  <dcterms:modified xsi:type="dcterms:W3CDTF">2023-08-04T01:55:20Z</dcterms:modified>
</cp:coreProperties>
</file>