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5年度\03 【大】企画\01 【中】予算執行の調査\04 【小：3廃】公共調達適正化に関する文書\01_契約の公表\r5.6\03公表\令和4年度分\4.5\"/>
    </mc:Choice>
  </mc:AlternateContent>
  <bookViews>
    <workbookView xWindow="3900" yWindow="60" windowWidth="14940" windowHeight="8010" firstSheet="1" activeTab="1"/>
  </bookViews>
  <sheets>
    <sheet name="リスト" sheetId="12" state="hidden" r:id="rId1"/>
    <sheet name="別表４" sheetId="26" r:id="rId2"/>
  </sheets>
  <definedNames>
    <definedName name="_xlnm._FilterDatabase" localSheetId="0" hidden="1">リスト!#REF!</definedName>
    <definedName name="_xlnm._FilterDatabase" localSheetId="1" hidden="1">別表４!$A$3:$K$33</definedName>
    <definedName name="_xlnm.Print_Titles" localSheetId="1">別表４!$3:$3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calcChain.xml><?xml version="1.0" encoding="utf-8"?>
<calcChain xmlns="http://schemas.openxmlformats.org/spreadsheetml/2006/main">
  <c r="J33" i="26" l="1"/>
  <c r="J32" i="26"/>
  <c r="J31" i="26"/>
  <c r="J30" i="26"/>
  <c r="J29" i="26"/>
  <c r="J28" i="26"/>
  <c r="J27" i="26"/>
  <c r="J26" i="26"/>
  <c r="J25" i="26"/>
  <c r="J24" i="26"/>
  <c r="J23" i="26"/>
  <c r="J22" i="26"/>
  <c r="J21" i="26"/>
  <c r="J20" i="26"/>
  <c r="J19" i="26"/>
  <c r="J18" i="26"/>
  <c r="J17" i="26"/>
  <c r="J16" i="26"/>
  <c r="J15" i="26"/>
  <c r="J14" i="26"/>
  <c r="J13" i="26"/>
  <c r="J12" i="26"/>
  <c r="J11" i="26"/>
  <c r="J10" i="26"/>
  <c r="J9" i="26"/>
  <c r="J8" i="26"/>
  <c r="J7" i="26"/>
  <c r="J6" i="26"/>
  <c r="J5" i="26"/>
  <c r="J4" i="26"/>
</calcChain>
</file>

<file path=xl/sharedStrings.xml><?xml version="1.0" encoding="utf-8"?>
<sst xmlns="http://schemas.openxmlformats.org/spreadsheetml/2006/main" count="194" uniqueCount="131">
  <si>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</si>
  <si>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</si>
  <si>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</si>
  <si>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</si>
  <si>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所管公益法人</t>
    <rPh sb="0" eb="2">
      <t>ショカン</t>
    </rPh>
    <rPh sb="2" eb="4">
      <t>コウエキ</t>
    </rPh>
    <rPh sb="4" eb="6">
      <t>ホウジン</t>
    </rPh>
    <phoneticPr fontId="2"/>
  </si>
  <si>
    <t>その他の公益法人</t>
    <rPh sb="2" eb="3">
      <t>タ</t>
    </rPh>
    <rPh sb="4" eb="6">
      <t>コウエキ</t>
    </rPh>
    <rPh sb="6" eb="8">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</si>
  <si>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</si>
  <si>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</si>
  <si>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</si>
  <si>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契約の相手方の区分</t>
    <rPh sb="0" eb="2">
      <t>ケイヤク</t>
    </rPh>
    <rPh sb="3" eb="5">
      <t>アイテ</t>
    </rPh>
    <rPh sb="5" eb="6">
      <t>カタ</t>
    </rPh>
    <rPh sb="7" eb="9">
      <t>クブン</t>
    </rPh>
    <phoneticPr fontId="2"/>
  </si>
  <si>
    <t>随意契約によることとした会計法令の根拠条文及び理由
（企画競争又は公募）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</si>
  <si>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落札率
（％）</t>
    <rPh sb="0" eb="2">
      <t>ラクサツ</t>
    </rPh>
    <rPh sb="2" eb="3">
      <t>リツ</t>
    </rPh>
    <phoneticPr fontId="2"/>
  </si>
  <si>
    <t>一括調達形態</t>
    <rPh sb="0" eb="2">
      <t>イッカツ</t>
    </rPh>
    <rPh sb="2" eb="4">
      <t>チョウタツ</t>
    </rPh>
    <rPh sb="4" eb="6">
      <t>ケイタイ</t>
    </rPh>
    <phoneticPr fontId="2"/>
  </si>
  <si>
    <t>合同庁舎一括</t>
    <rPh sb="0" eb="1">
      <t>ゴウ</t>
    </rPh>
    <rPh sb="1" eb="2">
      <t>ドウ</t>
    </rPh>
    <rPh sb="2" eb="3">
      <t>チョウ</t>
    </rPh>
    <rPh sb="3" eb="4">
      <t>シャ</t>
    </rPh>
    <rPh sb="4" eb="6">
      <t>イッカツ</t>
    </rPh>
    <phoneticPr fontId="2"/>
  </si>
  <si>
    <t>近隣官署一括</t>
    <rPh sb="0" eb="2">
      <t>キンリン</t>
    </rPh>
    <rPh sb="2" eb="4">
      <t>カンショ</t>
    </rPh>
    <rPh sb="4" eb="6">
      <t>イッカツ</t>
    </rPh>
    <phoneticPr fontId="2"/>
  </si>
  <si>
    <t>管区一括</t>
    <rPh sb="0" eb="2">
      <t>カンク</t>
    </rPh>
    <rPh sb="2" eb="4">
      <t>イッカツ</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</si>
  <si>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</si>
  <si>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</si>
  <si>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</si>
  <si>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</si>
  <si>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</si>
  <si>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</si>
  <si>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</si>
  <si>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一般競争入札</t>
    <rPh sb="0" eb="2">
      <t>イッパン</t>
    </rPh>
    <rPh sb="2" eb="4">
      <t>キョウソウ</t>
    </rPh>
    <rPh sb="4" eb="6">
      <t>ニュウサツ</t>
    </rPh>
    <phoneticPr fontId="2"/>
  </si>
  <si>
    <t>総合評価実施</t>
    <rPh sb="0" eb="2">
      <t>ソウゴウ</t>
    </rPh>
    <rPh sb="2" eb="4">
      <t>ヒョウカ</t>
    </rPh>
    <rPh sb="4" eb="6">
      <t>ジッシ</t>
    </rPh>
    <phoneticPr fontId="2"/>
  </si>
  <si>
    <t>企画競争</t>
    <rPh sb="0" eb="2">
      <t>キカク</t>
    </rPh>
    <rPh sb="2" eb="4">
      <t>キョウソウ</t>
    </rPh>
    <phoneticPr fontId="2"/>
  </si>
  <si>
    <t>物品役務等</t>
    <rPh sb="0" eb="2">
      <t>ブッピン</t>
    </rPh>
    <rPh sb="2" eb="4">
      <t>エキム</t>
    </rPh>
    <rPh sb="4" eb="5">
      <t>トウ</t>
    </rPh>
    <phoneticPr fontId="2"/>
  </si>
  <si>
    <t>指名競争入札</t>
    <rPh sb="0" eb="2">
      <t>シメイ</t>
    </rPh>
    <rPh sb="2" eb="4">
      <t>キョウソウ</t>
    </rPh>
    <rPh sb="4" eb="6">
      <t>ニュウサツ</t>
    </rPh>
    <phoneticPr fontId="2"/>
  </si>
  <si>
    <t>価格競争</t>
    <rPh sb="0" eb="4">
      <t>カカクキョウソウ</t>
    </rPh>
    <phoneticPr fontId="2"/>
  </si>
  <si>
    <t>公募</t>
    <rPh sb="0" eb="2">
      <t>コウボ</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</si>
  <si>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</si>
  <si>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</si>
  <si>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</si>
  <si>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</si>
  <si>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</si>
  <si>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</si>
  <si>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</si>
  <si>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</si>
  <si>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</si>
  <si>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</si>
  <si>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</si>
  <si>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秘密随意契約</t>
    <rPh sb="0" eb="2">
      <t>ヒミツ</t>
    </rPh>
    <rPh sb="2" eb="4">
      <t>ズイイ</t>
    </rPh>
    <rPh sb="4" eb="6">
      <t>ケイヤク</t>
    </rPh>
    <phoneticPr fontId="2"/>
  </si>
  <si>
    <t>随意契約（その他）</t>
    <rPh sb="0" eb="2">
      <t>ズイイ</t>
    </rPh>
    <rPh sb="2" eb="4">
      <t>ケイヤク</t>
    </rPh>
    <rPh sb="7" eb="8">
      <t>タ</t>
    </rPh>
    <phoneticPr fontId="2"/>
  </si>
  <si>
    <t>平成25年度</t>
    <rPh sb="0" eb="2">
      <t>ヘイセイ</t>
    </rPh>
    <rPh sb="4" eb="5">
      <t>ネン</t>
    </rPh>
    <rPh sb="5" eb="6">
      <t>ド</t>
    </rPh>
    <phoneticPr fontId="2"/>
  </si>
  <si>
    <t>平成26年度以降</t>
    <rPh sb="0" eb="2">
      <t>ヘイセイ</t>
    </rPh>
    <rPh sb="4" eb="5">
      <t>ネン</t>
    </rPh>
    <rPh sb="5" eb="6">
      <t>ド</t>
    </rPh>
    <rPh sb="6" eb="8">
      <t>イコウ</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</si>
  <si>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</si>
  <si>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プルダウンメニューリスト</t>
    <phoneticPr fontId="2"/>
  </si>
  <si>
    <t>備　考</t>
    <rPh sb="0" eb="1">
      <t>ソナエ</t>
    </rPh>
    <rPh sb="2" eb="3">
      <t>コウ</t>
    </rPh>
    <phoneticPr fontId="2"/>
  </si>
  <si>
    <t>No.</t>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</si>
  <si>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</si>
  <si>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</si>
  <si>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公共調達の適正化について（平成18年8月25日付財計第2017号）に基づく随意契約に係る情報の公表（物品役務等）</t>
    <rPh sb="50" eb="52">
      <t>ブッピン</t>
    </rPh>
    <rPh sb="52" eb="54">
      <t>エキム</t>
    </rPh>
    <rPh sb="54" eb="55">
      <t>トウ</t>
    </rPh>
    <phoneticPr fontId="2"/>
  </si>
  <si>
    <t>予定価格（円）
（税込）</t>
    <rPh sb="0" eb="2">
      <t>ヨテイ</t>
    </rPh>
    <rPh sb="2" eb="4">
      <t>カカク</t>
    </rPh>
    <phoneticPr fontId="2"/>
  </si>
  <si>
    <t>契約金額（円）
（税込）</t>
    <rPh sb="0" eb="2">
      <t>ケイヤク</t>
    </rPh>
    <rPh sb="2" eb="4">
      <t>キンガク</t>
    </rPh>
    <phoneticPr fontId="2"/>
  </si>
  <si>
    <t>-</t>
  </si>
  <si>
    <t>単価契約</t>
    <rPh sb="0" eb="2">
      <t>タンカ</t>
    </rPh>
    <rPh sb="2" eb="4">
      <t>ケイヤク</t>
    </rPh>
    <phoneticPr fontId="2"/>
  </si>
  <si>
    <t>保安要員の手配に係る業務委託契約</t>
    <rPh sb="0" eb="4">
      <t>ホアンヨウイン</t>
    </rPh>
    <rPh sb="5" eb="7">
      <t>テハイ</t>
    </rPh>
    <rPh sb="8" eb="9">
      <t>カカ</t>
    </rPh>
    <rPh sb="10" eb="12">
      <t>ギョウム</t>
    </rPh>
    <rPh sb="12" eb="16">
      <t>イタクケイヤク</t>
    </rPh>
    <phoneticPr fontId="2"/>
  </si>
  <si>
    <t>再度の入札をしても落札者がないため。（会計法第29条の3第5項、予決令第99条の2）</t>
  </si>
  <si>
    <t>支出負担行為担当官
　東京出入国在留管理局長
　石岡　邦章
（東京都港区港南5-5-30）</t>
    <rPh sb="0" eb="9">
      <t>シシュツフタンコウイタントウカン</t>
    </rPh>
    <rPh sb="11" eb="22">
      <t>トウキョウシュツニュウコクザイリュウカンリキョクチョウ</t>
    </rPh>
    <rPh sb="24" eb="26">
      <t>イシオカ</t>
    </rPh>
    <rPh sb="27" eb="29">
      <t>クニアキ</t>
    </rPh>
    <rPh sb="31" eb="34">
      <t>トウキョウト</t>
    </rPh>
    <rPh sb="34" eb="36">
      <t>ミナトク</t>
    </rPh>
    <rPh sb="36" eb="38">
      <t>コウナン</t>
    </rPh>
    <phoneticPr fontId="2"/>
  </si>
  <si>
    <t>支出負担行為担当官
　福島地方法務局長
　小笠原　修
（福島県福島市霞町1-46）</t>
    <rPh sb="0" eb="2">
      <t>シシュツ</t>
    </rPh>
    <rPh sb="2" eb="4">
      <t>フタン</t>
    </rPh>
    <rPh sb="4" eb="6">
      <t>コウイ</t>
    </rPh>
    <rPh sb="6" eb="9">
      <t>タントウカン</t>
    </rPh>
    <rPh sb="11" eb="13">
      <t>フクシマ</t>
    </rPh>
    <rPh sb="13" eb="15">
      <t>チホウ</t>
    </rPh>
    <rPh sb="15" eb="18">
      <t>ホウムキョク</t>
    </rPh>
    <rPh sb="18" eb="19">
      <t>チョウ</t>
    </rPh>
    <rPh sb="21" eb="24">
      <t>オガサワラ</t>
    </rPh>
    <rPh sb="25" eb="26">
      <t>オサム</t>
    </rPh>
    <rPh sb="28" eb="31">
      <t>フクシマケン</t>
    </rPh>
    <rPh sb="31" eb="34">
      <t>フクシマシ</t>
    </rPh>
    <rPh sb="34" eb="36">
      <t>カスミチョウ</t>
    </rPh>
    <phoneticPr fontId="2"/>
  </si>
  <si>
    <t>支出負担行為担当官
　札幌地方検察庁検事正
　恒川　由理子
（北海道札幌市中央区大通西12）</t>
    <rPh sb="0" eb="2">
      <t>シシュツ</t>
    </rPh>
    <rPh sb="2" eb="4">
      <t>フタン</t>
    </rPh>
    <rPh sb="4" eb="6">
      <t>コウイ</t>
    </rPh>
    <rPh sb="6" eb="9">
      <t>タントウカン</t>
    </rPh>
    <rPh sb="11" eb="13">
      <t>サッポロ</t>
    </rPh>
    <rPh sb="13" eb="15">
      <t>チホウ</t>
    </rPh>
    <rPh sb="15" eb="18">
      <t>ケンサツチョウ</t>
    </rPh>
    <rPh sb="18" eb="21">
      <t>ケンジセイ</t>
    </rPh>
    <rPh sb="23" eb="25">
      <t>ツネカワ</t>
    </rPh>
    <rPh sb="26" eb="29">
      <t>ユリコ</t>
    </rPh>
    <rPh sb="31" eb="43">
      <t>ホッカイドウサッポロシチュウオウクオオドオリニシ</t>
    </rPh>
    <phoneticPr fontId="2"/>
  </si>
  <si>
    <t>支出負担行為担当官
　出入国在留管理庁次長
　西山　卓爾
（東京都千代田区霞が関1-1-1）</t>
  </si>
  <si>
    <t>支出負担行為担当官
　法務省大臣官房会計課長
　松井　信憲
（東京都千代田区霞が関1-1-1）</t>
    <rPh sb="24" eb="26">
      <t>マツイ</t>
    </rPh>
    <rPh sb="27" eb="28">
      <t>シン</t>
    </rPh>
    <rPh sb="28" eb="29">
      <t>ケン</t>
    </rPh>
    <phoneticPr fontId="2"/>
  </si>
  <si>
    <t>株式会社BRICK's
東京都新宿区新宿4-3-17</t>
    <rPh sb="0" eb="4">
      <t>カブシキガイシャ</t>
    </rPh>
    <rPh sb="12" eb="15">
      <t>トウキョウト</t>
    </rPh>
    <rPh sb="15" eb="18">
      <t>シンジュクク</t>
    </rPh>
    <rPh sb="18" eb="20">
      <t>シンジュク</t>
    </rPh>
    <phoneticPr fontId="2"/>
  </si>
  <si>
    <t>株式会社日立製作所
東京都千代田区丸の内1-6-6</t>
  </si>
  <si>
    <t>独立行政法人国立印刷局
東京都港区虎ノ門2-2-5</t>
  </si>
  <si>
    <t>庁用車（マイクロバス）修理</t>
    <rPh sb="0" eb="3">
      <t>チョウヨウシャ</t>
    </rPh>
    <rPh sb="11" eb="13">
      <t>シュウリ</t>
    </rPh>
    <phoneticPr fontId="2"/>
  </si>
  <si>
    <t>三菱ふそうトラック・バス株式会社品川支店
東京都品川区東品川3-12-1</t>
    <rPh sb="0" eb="2">
      <t>ミツビシ</t>
    </rPh>
    <rPh sb="12" eb="16">
      <t>カブシキガイシャ</t>
    </rPh>
    <rPh sb="16" eb="18">
      <t>シナガワ</t>
    </rPh>
    <rPh sb="18" eb="20">
      <t>シテン</t>
    </rPh>
    <rPh sb="21" eb="24">
      <t>トウキョウト</t>
    </rPh>
    <rPh sb="24" eb="26">
      <t>シナガワ</t>
    </rPh>
    <rPh sb="26" eb="27">
      <t>ク</t>
    </rPh>
    <rPh sb="27" eb="30">
      <t>ヒガシシナガワ</t>
    </rPh>
    <phoneticPr fontId="2"/>
  </si>
  <si>
    <t>遠隔多言語電話通訳業務（対応時間追加分）</t>
    <rPh sb="0" eb="5">
      <t>エンカクタゲンゴ</t>
    </rPh>
    <rPh sb="5" eb="9">
      <t>デンワツウヤク</t>
    </rPh>
    <rPh sb="9" eb="11">
      <t>ギョウム</t>
    </rPh>
    <rPh sb="12" eb="14">
      <t>タイオウ</t>
    </rPh>
    <rPh sb="14" eb="16">
      <t>ジカン</t>
    </rPh>
    <rPh sb="16" eb="19">
      <t>ツイカブン</t>
    </rPh>
    <phoneticPr fontId="2"/>
  </si>
  <si>
    <t>自主的帰国及び社会復帰支援プログラム業務委託　一式</t>
  </si>
  <si>
    <t>国際移住機関（ＩＯＭ）駐日事務所（住所非公開）</t>
  </si>
  <si>
    <t>検察庁における徴収金の納付方法拡充に向けた調査・分析等業務　一式</t>
    <rPh sb="30" eb="32">
      <t>イッシキ</t>
    </rPh>
    <phoneticPr fontId="2"/>
  </si>
  <si>
    <t>デロイトトーマツコンサルティング合同会社
東京都千代田区丸の内3-2-3</t>
    <rPh sb="16" eb="18">
      <t>ゴウドウ</t>
    </rPh>
    <rPh sb="18" eb="20">
      <t>カイシャ</t>
    </rPh>
    <rPh sb="21" eb="24">
      <t>トウキョウト</t>
    </rPh>
    <rPh sb="24" eb="28">
      <t>チヨダク</t>
    </rPh>
    <rPh sb="28" eb="29">
      <t>マル</t>
    </rPh>
    <rPh sb="30" eb="31">
      <t>ウチ</t>
    </rPh>
    <phoneticPr fontId="2"/>
  </si>
  <si>
    <t>令和4年司法試験会場借料　一式</t>
  </si>
  <si>
    <t>一般社団法人労働福祉センターみやぎ
宮城県仙台市青葉区本町2-12-7</t>
    <rPh sb="0" eb="10">
      <t>イッパンシャダンホウジンロウドウフクシ</t>
    </rPh>
    <rPh sb="18" eb="21">
      <t>ミヤギケン</t>
    </rPh>
    <rPh sb="21" eb="29">
      <t>センダイシアオバクホンチョウ</t>
    </rPh>
    <phoneticPr fontId="2"/>
  </si>
  <si>
    <t>株式会社コンベンションリンケージ
東京都千代田区三番町2</t>
    <rPh sb="0" eb="4">
      <t>カブ</t>
    </rPh>
    <rPh sb="17" eb="20">
      <t>トウキョウト</t>
    </rPh>
    <rPh sb="20" eb="23">
      <t>チヨダ</t>
    </rPh>
    <rPh sb="23" eb="24">
      <t>ク</t>
    </rPh>
    <rPh sb="24" eb="27">
      <t>サンバンチョウ</t>
    </rPh>
    <phoneticPr fontId="2"/>
  </si>
  <si>
    <t>公益財団法人愛知県教育・スポーツ振興財団
愛知県名古屋市中区新栄1-49-10</t>
    <rPh sb="0" eb="2">
      <t>コウエキ</t>
    </rPh>
    <rPh sb="2" eb="6">
      <t>ザイダンホウジン</t>
    </rPh>
    <rPh sb="6" eb="9">
      <t>アイチケン</t>
    </rPh>
    <rPh sb="9" eb="11">
      <t>キョウイク</t>
    </rPh>
    <rPh sb="16" eb="20">
      <t>シンコウザイダン</t>
    </rPh>
    <rPh sb="21" eb="24">
      <t>アイチケン</t>
    </rPh>
    <rPh sb="24" eb="28">
      <t>ナゴヤシ</t>
    </rPh>
    <rPh sb="28" eb="30">
      <t>ナカク</t>
    </rPh>
    <rPh sb="30" eb="32">
      <t>シンサカエ</t>
    </rPh>
    <phoneticPr fontId="2"/>
  </si>
  <si>
    <t>南近代ビル株式会社
福岡県福岡市博多区博多駅南4-2-10</t>
    <rPh sb="0" eb="3">
      <t>ミナミキンダイ</t>
    </rPh>
    <rPh sb="5" eb="9">
      <t>カブ</t>
    </rPh>
    <rPh sb="10" eb="23">
      <t>フクオカケンフクオカシハカタクハカタエキミナミ</t>
    </rPh>
    <phoneticPr fontId="2"/>
  </si>
  <si>
    <t>公益財団法人大阪産業局
大阪府大阪市中央区本町橋2-5</t>
    <rPh sb="0" eb="6">
      <t>コウエキザイダンホウジン</t>
    </rPh>
    <rPh sb="6" eb="11">
      <t>オオサカサンギョウキョク</t>
    </rPh>
    <rPh sb="12" eb="24">
      <t>540-0029</t>
    </rPh>
    <phoneticPr fontId="2"/>
  </si>
  <si>
    <t>株式会社テーオーシー
東京都品川区西五反田7-22-17</t>
    <rPh sb="0" eb="4">
      <t>カブ</t>
    </rPh>
    <rPh sb="11" eb="14">
      <t>トウキョウト</t>
    </rPh>
    <rPh sb="14" eb="17">
      <t>シナガワク</t>
    </rPh>
    <rPh sb="17" eb="18">
      <t>ニシ</t>
    </rPh>
    <rPh sb="18" eb="21">
      <t>ゴタンダ</t>
    </rPh>
    <phoneticPr fontId="2"/>
  </si>
  <si>
    <t>株式会社ティーケーピー
東京都新宿区市谷八幡町8</t>
    <rPh sb="0" eb="4">
      <t>カブ</t>
    </rPh>
    <rPh sb="12" eb="15">
      <t>トウキョウト</t>
    </rPh>
    <rPh sb="15" eb="18">
      <t>シンジュクク</t>
    </rPh>
    <rPh sb="18" eb="20">
      <t>イチガヤ</t>
    </rPh>
    <rPh sb="20" eb="23">
      <t>ヤハタチョウ</t>
    </rPh>
    <phoneticPr fontId="2"/>
  </si>
  <si>
    <t>人権擁護委員必携（第六版）ほかの供給　一式</t>
    <rPh sb="0" eb="2">
      <t>ジンケン</t>
    </rPh>
    <rPh sb="2" eb="4">
      <t>ヨウゴ</t>
    </rPh>
    <rPh sb="4" eb="6">
      <t>イイン</t>
    </rPh>
    <rPh sb="6" eb="8">
      <t>ヒッケイ</t>
    </rPh>
    <rPh sb="9" eb="10">
      <t>ダイ</t>
    </rPh>
    <rPh sb="10" eb="11">
      <t>ロク</t>
    </rPh>
    <rPh sb="11" eb="12">
      <t>ハン</t>
    </rPh>
    <rPh sb="16" eb="18">
      <t>キョウキュウ</t>
    </rPh>
    <rPh sb="19" eb="21">
      <t>イッシキ</t>
    </rPh>
    <phoneticPr fontId="2"/>
  </si>
  <si>
    <t>公益財団法人人権擁護協力会
東京都千代田区外神田2-2-17</t>
    <rPh sb="0" eb="2">
      <t>コウエキ</t>
    </rPh>
    <rPh sb="2" eb="4">
      <t>ザイダン</t>
    </rPh>
    <rPh sb="4" eb="6">
      <t>ホウジン</t>
    </rPh>
    <rPh sb="6" eb="8">
      <t>ジンケン</t>
    </rPh>
    <rPh sb="8" eb="10">
      <t>ヨウゴ</t>
    </rPh>
    <rPh sb="10" eb="13">
      <t>キョウリョクカイ</t>
    </rPh>
    <rPh sb="14" eb="17">
      <t>トウキョウト</t>
    </rPh>
    <rPh sb="17" eb="21">
      <t>チヨダク</t>
    </rPh>
    <rPh sb="21" eb="24">
      <t>ソトカンダ</t>
    </rPh>
    <phoneticPr fontId="2"/>
  </si>
  <si>
    <t>難民旅行証明書製造業務　一式</t>
    <rPh sb="0" eb="2">
      <t>ナンミン</t>
    </rPh>
    <rPh sb="2" eb="4">
      <t>リョコウ</t>
    </rPh>
    <rPh sb="4" eb="7">
      <t>ショウメイショ</t>
    </rPh>
    <rPh sb="7" eb="9">
      <t>セイゾウ</t>
    </rPh>
    <rPh sb="9" eb="11">
      <t>ギョウム</t>
    </rPh>
    <rPh sb="12" eb="14">
      <t>イッシキ</t>
    </rPh>
    <phoneticPr fontId="2"/>
  </si>
  <si>
    <t>令和4年司法試験予備試験短答式会場借料　一式</t>
    <rPh sb="0" eb="1">
      <t>レイ</t>
    </rPh>
    <rPh sb="1" eb="2">
      <t>ワ</t>
    </rPh>
    <rPh sb="3" eb="4">
      <t>ネン</t>
    </rPh>
    <rPh sb="4" eb="6">
      <t>シホウ</t>
    </rPh>
    <rPh sb="6" eb="8">
      <t>シケン</t>
    </rPh>
    <rPh sb="8" eb="10">
      <t>ヨビ</t>
    </rPh>
    <rPh sb="10" eb="12">
      <t>シケン</t>
    </rPh>
    <rPh sb="12" eb="15">
      <t>タントウシキ</t>
    </rPh>
    <rPh sb="15" eb="17">
      <t>カイジョウ</t>
    </rPh>
    <rPh sb="17" eb="19">
      <t>シャクリョウ</t>
    </rPh>
    <rPh sb="20" eb="22">
      <t>イッシキ</t>
    </rPh>
    <phoneticPr fontId="2"/>
  </si>
  <si>
    <t>学校法人谷岡学園大阪商業大学
大阪府東大阪市御厨栄町4-1-10</t>
    <rPh sb="0" eb="2">
      <t>ガッコウ</t>
    </rPh>
    <rPh sb="2" eb="4">
      <t>ホウジン</t>
    </rPh>
    <rPh sb="4" eb="6">
      <t>タニオカ</t>
    </rPh>
    <rPh sb="6" eb="8">
      <t>ガクエン</t>
    </rPh>
    <rPh sb="8" eb="14">
      <t>オオサカショウギョウダイガク</t>
    </rPh>
    <rPh sb="15" eb="26">
      <t>オオサカフヒガシオオサカシミクリヤサカエマチ</t>
    </rPh>
    <phoneticPr fontId="2"/>
  </si>
  <si>
    <t>学校法人鶴学園広島工業大学専門学校
広島県広島市西区福島町2-1-1</t>
    <rPh sb="0" eb="2">
      <t>ガッコウ</t>
    </rPh>
    <rPh sb="2" eb="4">
      <t>ホウジン</t>
    </rPh>
    <rPh sb="4" eb="5">
      <t>ツル</t>
    </rPh>
    <rPh sb="5" eb="7">
      <t>ガクエン</t>
    </rPh>
    <rPh sb="7" eb="9">
      <t>ヒロシマ</t>
    </rPh>
    <rPh sb="9" eb="11">
      <t>コウギョウ</t>
    </rPh>
    <rPh sb="11" eb="13">
      <t>ダイガク</t>
    </rPh>
    <rPh sb="13" eb="15">
      <t>センモン</t>
    </rPh>
    <rPh sb="15" eb="17">
      <t>ガッコウ</t>
    </rPh>
    <rPh sb="18" eb="21">
      <t>ヒロシマケン</t>
    </rPh>
    <rPh sb="21" eb="24">
      <t>ヒロシマシ</t>
    </rPh>
    <rPh sb="24" eb="26">
      <t>ニシク</t>
    </rPh>
    <rPh sb="26" eb="29">
      <t>フクシマチョウ</t>
    </rPh>
    <phoneticPr fontId="2"/>
  </si>
  <si>
    <t>協同組合仙台卸商センター
宮城県仙台市若林区卸町2-15-2</t>
    <rPh sb="0" eb="2">
      <t>キョウドウ</t>
    </rPh>
    <rPh sb="2" eb="4">
      <t>クミアイ</t>
    </rPh>
    <rPh sb="4" eb="6">
      <t>センダイ</t>
    </rPh>
    <rPh sb="6" eb="7">
      <t>オロシ</t>
    </rPh>
    <rPh sb="7" eb="8">
      <t>ショウ</t>
    </rPh>
    <rPh sb="13" eb="16">
      <t>ミヤギケン</t>
    </rPh>
    <rPh sb="16" eb="19">
      <t>センダイシ</t>
    </rPh>
    <rPh sb="19" eb="22">
      <t>ワカバヤシク</t>
    </rPh>
    <rPh sb="22" eb="24">
      <t>オロシマチ</t>
    </rPh>
    <phoneticPr fontId="2"/>
  </si>
  <si>
    <t>中京大学サービス株式会社
愛知県名古屋市昭和区八事本町101-2</t>
    <rPh sb="0" eb="2">
      <t>チュウキョウ</t>
    </rPh>
    <rPh sb="2" eb="4">
      <t>ダイガク</t>
    </rPh>
    <rPh sb="8" eb="12">
      <t>カブ</t>
    </rPh>
    <rPh sb="13" eb="16">
      <t>アイチケン</t>
    </rPh>
    <rPh sb="16" eb="27">
      <t>ナゴヤシショウワクヤゴトホンマチ</t>
    </rPh>
    <phoneticPr fontId="2"/>
  </si>
  <si>
    <t>学校法人中央大学
東京都八王子市東中野742-1</t>
    <rPh sb="0" eb="2">
      <t>ガッコウ</t>
    </rPh>
    <rPh sb="2" eb="4">
      <t>ホウジン</t>
    </rPh>
    <rPh sb="4" eb="6">
      <t>チュウオウ</t>
    </rPh>
    <rPh sb="6" eb="8">
      <t>ダイガク</t>
    </rPh>
    <rPh sb="9" eb="12">
      <t>トウキョウト</t>
    </rPh>
    <rPh sb="12" eb="16">
      <t>ハチオウジシ</t>
    </rPh>
    <rPh sb="16" eb="19">
      <t>ヒガシナカノ</t>
    </rPh>
    <phoneticPr fontId="2"/>
  </si>
  <si>
    <t>学校法人関西学院関西学院大学
兵庫県西宮市上ケ原一番町1-155</t>
    <rPh sb="0" eb="2">
      <t>ガッコウ</t>
    </rPh>
    <rPh sb="2" eb="4">
      <t>ホウジン</t>
    </rPh>
    <rPh sb="4" eb="6">
      <t>カンセイ</t>
    </rPh>
    <rPh sb="6" eb="8">
      <t>ガクイン</t>
    </rPh>
    <rPh sb="8" eb="10">
      <t>カンサイ</t>
    </rPh>
    <rPh sb="10" eb="12">
      <t>ガクイン</t>
    </rPh>
    <rPh sb="12" eb="14">
      <t>ダイガク</t>
    </rPh>
    <rPh sb="15" eb="18">
      <t>ヒョウゴケン</t>
    </rPh>
    <rPh sb="18" eb="21">
      <t>ニシノミヤシ</t>
    </rPh>
    <rPh sb="21" eb="22">
      <t>カミ</t>
    </rPh>
    <rPh sb="23" eb="24">
      <t>ハラ</t>
    </rPh>
    <rPh sb="24" eb="26">
      <t>イチバン</t>
    </rPh>
    <rPh sb="26" eb="27">
      <t>チョウ</t>
    </rPh>
    <phoneticPr fontId="2"/>
  </si>
  <si>
    <t>学校法人拓殖大学
東京都文京区小日向3-4-14</t>
    <rPh sb="0" eb="2">
      <t>ガッコウ</t>
    </rPh>
    <rPh sb="2" eb="4">
      <t>ホウジン</t>
    </rPh>
    <rPh sb="4" eb="6">
      <t>タクショク</t>
    </rPh>
    <rPh sb="6" eb="8">
      <t>ダイガク</t>
    </rPh>
    <rPh sb="9" eb="12">
      <t>トウキョウト</t>
    </rPh>
    <rPh sb="12" eb="15">
      <t>ブンキョウク</t>
    </rPh>
    <rPh sb="15" eb="18">
      <t>コヒナタ</t>
    </rPh>
    <phoneticPr fontId="2"/>
  </si>
  <si>
    <t>学校法人早稲田大学
東京都新宿区戸塚町1-104</t>
    <rPh sb="0" eb="2">
      <t>ガッコウ</t>
    </rPh>
    <rPh sb="2" eb="4">
      <t>ホウジン</t>
    </rPh>
    <rPh sb="4" eb="7">
      <t>ワセダ</t>
    </rPh>
    <rPh sb="7" eb="9">
      <t>ダイガク</t>
    </rPh>
    <rPh sb="10" eb="13">
      <t>トウキョウト</t>
    </rPh>
    <rPh sb="13" eb="16">
      <t>シンジュクク</t>
    </rPh>
    <rPh sb="16" eb="19">
      <t>トツカチョウ</t>
    </rPh>
    <phoneticPr fontId="2"/>
  </si>
  <si>
    <t>性犯罪者に対する再犯防止プログラム～地域ガイドライン（仮称）の開発に係る調査研究業務　一式</t>
    <rPh sb="0" eb="3">
      <t>セイハンザイ</t>
    </rPh>
    <rPh sb="3" eb="4">
      <t>シャ</t>
    </rPh>
    <rPh sb="5" eb="6">
      <t>タイ</t>
    </rPh>
    <rPh sb="8" eb="10">
      <t>サイハン</t>
    </rPh>
    <rPh sb="10" eb="12">
      <t>ボウシ</t>
    </rPh>
    <rPh sb="18" eb="20">
      <t>チイキ</t>
    </rPh>
    <rPh sb="27" eb="29">
      <t>カショウ</t>
    </rPh>
    <rPh sb="31" eb="33">
      <t>カイハツ</t>
    </rPh>
    <rPh sb="34" eb="35">
      <t>カカ</t>
    </rPh>
    <rPh sb="36" eb="38">
      <t>チョウサ</t>
    </rPh>
    <rPh sb="38" eb="40">
      <t>ケンキュウ</t>
    </rPh>
    <rPh sb="40" eb="42">
      <t>ギョウム</t>
    </rPh>
    <rPh sb="43" eb="45">
      <t>イッシキ</t>
    </rPh>
    <phoneticPr fontId="2"/>
  </si>
  <si>
    <t>エム・アール・アイリサーチアソシエイツ株式会社
東京都千代田区永田町2-10-3</t>
    <rPh sb="19" eb="23">
      <t>カブシキカイシャ</t>
    </rPh>
    <rPh sb="24" eb="27">
      <t>トウキョウト</t>
    </rPh>
    <rPh sb="27" eb="31">
      <t>チヨダク</t>
    </rPh>
    <rPh sb="31" eb="34">
      <t>ナガタチョウ</t>
    </rPh>
    <phoneticPr fontId="2"/>
  </si>
  <si>
    <t>学校法人立教学院
東京都豊島区西池袋5-10-5</t>
    <rPh sb="0" eb="2">
      <t>ガッコウ</t>
    </rPh>
    <rPh sb="2" eb="4">
      <t>ホウジン</t>
    </rPh>
    <rPh sb="4" eb="6">
      <t>リッキョウ</t>
    </rPh>
    <rPh sb="6" eb="8">
      <t>ガクイン</t>
    </rPh>
    <rPh sb="9" eb="12">
      <t>トウキョウト</t>
    </rPh>
    <rPh sb="12" eb="15">
      <t>トシマク</t>
    </rPh>
    <rPh sb="15" eb="18">
      <t>ニシイケブクロ</t>
    </rPh>
    <phoneticPr fontId="2"/>
  </si>
  <si>
    <t>仙台法務局管区内法務局・地方法務局（6局）ストレスチェック検査業務契約</t>
  </si>
  <si>
    <t>株式会社インソース
東京都千代田区神田小川町3-20</t>
  </si>
  <si>
    <t>高濃度ＰＣＢ処理業務委託</t>
    <rPh sb="0" eb="3">
      <t>コウノウド</t>
    </rPh>
    <rPh sb="6" eb="8">
      <t>ショリ</t>
    </rPh>
    <rPh sb="8" eb="10">
      <t>ギョウム</t>
    </rPh>
    <rPh sb="10" eb="12">
      <t>イタク</t>
    </rPh>
    <phoneticPr fontId="2"/>
  </si>
  <si>
    <t>中間貯蔵・環境安全事業株式会社　北海道ＰＣＢ処理事業所
北海道室蘭市仲町14-7</t>
    <rPh sb="0" eb="4">
      <t>チュウカンチョゾウ</t>
    </rPh>
    <rPh sb="5" eb="7">
      <t>カンキョウ</t>
    </rPh>
    <rPh sb="7" eb="9">
      <t>アンゼン</t>
    </rPh>
    <rPh sb="9" eb="11">
      <t>ジギョウ</t>
    </rPh>
    <rPh sb="11" eb="15">
      <t>カブシキガイシャ</t>
    </rPh>
    <rPh sb="16" eb="27">
      <t>ホッカイドウpcbショリジギョウショ</t>
    </rPh>
    <rPh sb="28" eb="36">
      <t>ホッカイドウムロランシナカマチ</t>
    </rPh>
    <phoneticPr fontId="2"/>
  </si>
  <si>
    <t>捜査・公判支援機器（ＤＦ連携支援機器）の導入に伴うネットワーク帯域増幅等支援業務　一式</t>
    <rPh sb="41" eb="43">
      <t>イッシキ</t>
    </rPh>
    <phoneticPr fontId="2"/>
  </si>
  <si>
    <t>KDDI株式会社
東京都千代田区大手町1-8-1</t>
    <rPh sb="4" eb="8">
      <t>カブシキガイシャ</t>
    </rPh>
    <rPh sb="9" eb="12">
      <t>トウキョウト</t>
    </rPh>
    <rPh sb="12" eb="16">
      <t>チヨダク</t>
    </rPh>
    <rPh sb="16" eb="18">
      <t>オオテ</t>
    </rPh>
    <rPh sb="18" eb="19">
      <t>マチ</t>
    </rPh>
    <phoneticPr fontId="2"/>
  </si>
  <si>
    <t>金塊分析委託契約</t>
    <rPh sb="0" eb="2">
      <t>キンカイ</t>
    </rPh>
    <rPh sb="2" eb="4">
      <t>ブンセキ</t>
    </rPh>
    <rPh sb="4" eb="6">
      <t>イタク</t>
    </rPh>
    <rPh sb="6" eb="8">
      <t>ケイヤク</t>
    </rPh>
    <phoneticPr fontId="2"/>
  </si>
  <si>
    <t>独立行政法人造幣局
大阪府大阪市北区天満1-1-79</t>
    <rPh sb="0" eb="2">
      <t>ドクリツ</t>
    </rPh>
    <rPh sb="2" eb="4">
      <t>ギョウセイ</t>
    </rPh>
    <rPh sb="4" eb="6">
      <t>ホウジン</t>
    </rPh>
    <rPh sb="6" eb="9">
      <t>ゾウヘイキョク</t>
    </rPh>
    <rPh sb="10" eb="13">
      <t>オオサカフ</t>
    </rPh>
    <rPh sb="13" eb="15">
      <t>オオサカ</t>
    </rPh>
    <rPh sb="15" eb="16">
      <t>シ</t>
    </rPh>
    <rPh sb="16" eb="17">
      <t>キタ</t>
    </rPh>
    <rPh sb="17" eb="18">
      <t>ク</t>
    </rPh>
    <rPh sb="18" eb="20">
      <t>テンマ</t>
    </rPh>
    <phoneticPr fontId="2"/>
  </si>
  <si>
    <t>支出負担行為担当官
　入国者収容所大村入国管理センター所長
　鈴木　和人
（長崎県大村市古賀島町644-3）</t>
    <rPh sb="0" eb="2">
      <t>シシュツ</t>
    </rPh>
    <rPh sb="2" eb="4">
      <t>フタン</t>
    </rPh>
    <rPh sb="4" eb="6">
      <t>コウイ</t>
    </rPh>
    <rPh sb="6" eb="9">
      <t>タントウカン</t>
    </rPh>
    <rPh sb="11" eb="14">
      <t>ニュウコクシャ</t>
    </rPh>
    <rPh sb="14" eb="17">
      <t>シュウヨウジョ</t>
    </rPh>
    <rPh sb="17" eb="23">
      <t>オオムラニュウコクカンリ</t>
    </rPh>
    <rPh sb="27" eb="29">
      <t>ショチョウ</t>
    </rPh>
    <rPh sb="31" eb="36">
      <t>ワジン</t>
    </rPh>
    <rPh sb="38" eb="41">
      <t>ナガサキケン</t>
    </rPh>
    <rPh sb="41" eb="44">
      <t>オオムラシ</t>
    </rPh>
    <rPh sb="44" eb="48">
      <t>コガシママチ</t>
    </rPh>
    <phoneticPr fontId="2"/>
  </si>
  <si>
    <t>有限会社ジーエストラベル
大阪府大阪市中央区東心斎橋1-13-21</t>
    <rPh sb="0" eb="4">
      <t>ユウゲンカイシャ</t>
    </rPh>
    <rPh sb="13" eb="16">
      <t>オオサカフ</t>
    </rPh>
    <rPh sb="16" eb="19">
      <t>オオサカシ</t>
    </rPh>
    <rPh sb="19" eb="22">
      <t>チュウオウク</t>
    </rPh>
    <rPh sb="22" eb="23">
      <t>ヒガシ</t>
    </rPh>
    <rPh sb="23" eb="26">
      <t>シンサイバシ</t>
    </rPh>
    <phoneticPr fontId="2"/>
  </si>
  <si>
    <t>矯正総合情報通信ネットワークにおけるＭ365導入に係るネットワーク構築等業務　一式</t>
    <rPh sb="39" eb="41">
      <t>イッシキ</t>
    </rPh>
    <phoneticPr fontId="2"/>
  </si>
  <si>
    <t>株式会社インターネットイニシアティブ
東京都千代田区富士見2-10-2</t>
    <rPh sb="0" eb="4">
      <t>カブシキガイシャ</t>
    </rPh>
    <rPh sb="19" eb="22">
      <t>トウキョウト</t>
    </rPh>
    <rPh sb="22" eb="26">
      <t>チヨダク</t>
    </rPh>
    <rPh sb="26" eb="29">
      <t>フジミ</t>
    </rPh>
    <phoneticPr fontId="2"/>
  </si>
  <si>
    <t>出入国在留管理庁と外国人技能実習機構との情報連携のための外国人出入国情報システム等の改修作業</t>
  </si>
  <si>
    <t>支出負担行為担当官
　出入国在留管理庁次長
　西山　卓爾
（東京都千代田区霞が関1-1-1）</t>
    <rPh sb="0" eb="9">
      <t>シシュツフタンコウイタントウカン</t>
    </rPh>
    <rPh sb="11" eb="21">
      <t>シュツニュウコクザイリュウカンリチョウジチョウ</t>
    </rPh>
    <rPh sb="23" eb="25">
      <t>ニシヤマ</t>
    </rPh>
    <rPh sb="26" eb="28">
      <t>タクジ</t>
    </rPh>
    <rPh sb="30" eb="37">
      <t>トウキョウトチヨダク</t>
    </rPh>
    <rPh sb="37" eb="38">
      <t>カスミ</t>
    </rPh>
    <rPh sb="39" eb="40">
      <t>セキ</t>
    </rPh>
    <phoneticPr fontId="8"/>
  </si>
  <si>
    <t>賃貸借契約に基づき使用している車両であり、貸主が指定している修理業者は契約の相手方であるため。（会計法第29条の3第4項、予決令第102条の4第3号）</t>
    <rPh sb="0" eb="3">
      <t>チンタイシャク</t>
    </rPh>
    <rPh sb="3" eb="5">
      <t>ケイヤク</t>
    </rPh>
    <rPh sb="6" eb="7">
      <t>モト</t>
    </rPh>
    <rPh sb="9" eb="11">
      <t>シヨウ</t>
    </rPh>
    <rPh sb="15" eb="17">
      <t>シャリョウ</t>
    </rPh>
    <rPh sb="21" eb="23">
      <t>カシヌシ</t>
    </rPh>
    <rPh sb="24" eb="26">
      <t>シテイ</t>
    </rPh>
    <rPh sb="30" eb="32">
      <t>シュウリ</t>
    </rPh>
    <rPh sb="32" eb="34">
      <t>ギョウシャ</t>
    </rPh>
    <rPh sb="35" eb="37">
      <t>ケイヤク</t>
    </rPh>
    <rPh sb="38" eb="41">
      <t>アイテガタ</t>
    </rPh>
    <rPh sb="48" eb="51">
      <t>カイケイホウ</t>
    </rPh>
    <rPh sb="51" eb="52">
      <t>ダイ</t>
    </rPh>
    <rPh sb="54" eb="55">
      <t>ジョウ</t>
    </rPh>
    <rPh sb="57" eb="58">
      <t>ダイ</t>
    </rPh>
    <rPh sb="59" eb="60">
      <t>コウ</t>
    </rPh>
    <rPh sb="61" eb="64">
      <t>ヨケツレイ</t>
    </rPh>
    <rPh sb="64" eb="65">
      <t>ダイ</t>
    </rPh>
    <rPh sb="68" eb="69">
      <t>ジョウ</t>
    </rPh>
    <rPh sb="71" eb="72">
      <t>ダイ</t>
    </rPh>
    <rPh sb="73" eb="74">
      <t>ゴウ</t>
    </rPh>
    <phoneticPr fontId="2"/>
  </si>
  <si>
    <t>ウクライナ避難民に係る関係者からの問合せ対応のために調達を要するところ、既に契約締結している本業務の契約の相手方のみが対応可能であるため。（会計法第29条の3第4項、予決令第102条の4第3号）</t>
    <rPh sb="5" eb="8">
      <t>ヒナンミン</t>
    </rPh>
    <rPh sb="9" eb="10">
      <t>カカ</t>
    </rPh>
    <rPh sb="11" eb="13">
      <t>カンケイ</t>
    </rPh>
    <rPh sb="13" eb="14">
      <t>シャ</t>
    </rPh>
    <rPh sb="17" eb="18">
      <t>ト</t>
    </rPh>
    <rPh sb="18" eb="19">
      <t>ア</t>
    </rPh>
    <rPh sb="20" eb="22">
      <t>タイオウ</t>
    </rPh>
    <rPh sb="26" eb="28">
      <t>チョウタツ</t>
    </rPh>
    <rPh sb="29" eb="30">
      <t>ヨウ</t>
    </rPh>
    <rPh sb="36" eb="37">
      <t>スデ</t>
    </rPh>
    <rPh sb="38" eb="40">
      <t>ケイヤク</t>
    </rPh>
    <rPh sb="40" eb="42">
      <t>テイケツ</t>
    </rPh>
    <rPh sb="46" eb="49">
      <t>ホンギョウム</t>
    </rPh>
    <rPh sb="50" eb="52">
      <t>ケイヤク</t>
    </rPh>
    <rPh sb="53" eb="55">
      <t>アイテ</t>
    </rPh>
    <rPh sb="55" eb="56">
      <t>ガタ</t>
    </rPh>
    <rPh sb="59" eb="61">
      <t>タイオウ</t>
    </rPh>
    <rPh sb="61" eb="63">
      <t>カノウ</t>
    </rPh>
    <phoneticPr fontId="2"/>
  </si>
  <si>
    <t>本件仕様の条件を満たし、自主的帰国及び社会復帰支援プログラム業務を実施できるのは、契約の相手方のみであるため。（会計法第29条の3第4項、予決令第102条の4第3号）</t>
  </si>
  <si>
    <t>本件は、品質を最優先する必要があり、民間事業者のノウハウや創意工夫を積極的に活用すべき案件である。また、これらの方策の実現方法について、調達仕様書において具体的に定義して調達を行うと、民間事業者のノウハウや創意工夫の活用が不可能となるため、一般競争入札ではなく企画競争によることが適する案件であるため、企画競争による調達形態とし、契約の相手方が特定されたものである。（会計法第29条の3第4項、特例政令第12条第1項第2号）</t>
    <rPh sb="0" eb="2">
      <t>ホンケン</t>
    </rPh>
    <rPh sb="160" eb="162">
      <t>ケイタイ</t>
    </rPh>
    <rPh sb="165" eb="167">
      <t>ケイヤク</t>
    </rPh>
    <rPh sb="168" eb="171">
      <t>アイテガタ</t>
    </rPh>
    <rPh sb="172" eb="174">
      <t>トクテイ</t>
    </rPh>
    <phoneticPr fontId="2"/>
  </si>
  <si>
    <t>公募を実施した結果、複数の者から応募があったが、本件調達目的を達し得る物件を賃貸借可能か審査したところ、契約の相手方を除いて要件を充足する施設がなく、競争を許さないため。（会計法第29条の3第4項、予決令第102条の4第3号）</t>
  </si>
  <si>
    <t>公募を実施した結果、応募者は1者のみであり、本件は、その者との契約であって、競争を許さないため。（会計法第29条の3第4項、予決令第102条の4第3号）</t>
  </si>
  <si>
    <t>札幌市の会場については、公募を実施した結果、応募者は1者のみであり、本件は、その者との契約であって、競争を許さないため。（会計法第29条の3第4項、予決令第102条の4第3号）」
東京都の会場については、公募を実施した結果、複数の者から応募があったが、本件調達目的を達し得る物件を賃貸借可能か審査したところ、契約の相手方を除いて要件を充足する施設がなく、競争を許さないため。（会計法第29条の3第4項、予決令第102条の4第3号）</t>
    <rPh sb="0" eb="3">
      <t>サッポロシ</t>
    </rPh>
    <rPh sb="4" eb="6">
      <t>カイジョウ</t>
    </rPh>
    <phoneticPr fontId="2"/>
  </si>
  <si>
    <t>本件著作物の著作権は、契約の相手方のみが有しているため。（会計法第29条の3第4項、予決令第102条の4第3号）</t>
    <rPh sb="0" eb="2">
      <t>ホンケン</t>
    </rPh>
    <rPh sb="2" eb="5">
      <t>チョサクブツ</t>
    </rPh>
    <rPh sb="6" eb="9">
      <t>チョサクケン</t>
    </rPh>
    <rPh sb="11" eb="13">
      <t>ケイヤク</t>
    </rPh>
    <rPh sb="14" eb="17">
      <t>アイテガタ</t>
    </rPh>
    <rPh sb="20" eb="21">
      <t>ユウ</t>
    </rPh>
    <phoneticPr fontId="2"/>
  </si>
  <si>
    <t>本件印刷物の偽変造防止技術は、契約の相手方が特許を保有している特殊技術であり、競争を許さないため。（会計法第29条の3第4項、予決令第102条の4第3号）</t>
  </si>
  <si>
    <t>公募を実施した結果、応募者がなかったところ、本件調達目的を達成し得る物件を賃貸借可能な者は契約の相手方のみであり、競争を許さないため。（会計法第29条の3第4項、予決令第102条の4第3号）</t>
    <rPh sb="0" eb="2">
      <t>コウボ</t>
    </rPh>
    <rPh sb="3" eb="5">
      <t>ジッシ</t>
    </rPh>
    <rPh sb="7" eb="9">
      <t>ケッカ</t>
    </rPh>
    <rPh sb="10" eb="13">
      <t>オウボシャ</t>
    </rPh>
    <rPh sb="22" eb="26">
      <t>ホンケンチョウタツ</t>
    </rPh>
    <rPh sb="26" eb="28">
      <t>モクテキ</t>
    </rPh>
    <rPh sb="29" eb="31">
      <t>タッセイ</t>
    </rPh>
    <rPh sb="32" eb="33">
      <t>ウ</t>
    </rPh>
    <rPh sb="34" eb="36">
      <t>ブッケン</t>
    </rPh>
    <rPh sb="37" eb="40">
      <t>チンタイシャク</t>
    </rPh>
    <rPh sb="40" eb="42">
      <t>カノウ</t>
    </rPh>
    <rPh sb="43" eb="44">
      <t>シャ</t>
    </rPh>
    <rPh sb="45" eb="47">
      <t>ケイヤク</t>
    </rPh>
    <rPh sb="48" eb="51">
      <t>アイテカタ</t>
    </rPh>
    <rPh sb="57" eb="59">
      <t>キョウソウ</t>
    </rPh>
    <rPh sb="60" eb="61">
      <t>ユル</t>
    </rPh>
    <rPh sb="81" eb="82">
      <t>ヨ</t>
    </rPh>
    <rPh sb="82" eb="83">
      <t>ケツ</t>
    </rPh>
    <rPh sb="83" eb="84">
      <t>レイ</t>
    </rPh>
    <rPh sb="84" eb="85">
      <t>ダイ</t>
    </rPh>
    <rPh sb="88" eb="89">
      <t>ジョウ</t>
    </rPh>
    <rPh sb="91" eb="92">
      <t>ダイ</t>
    </rPh>
    <rPh sb="93" eb="94">
      <t>ゴウ</t>
    </rPh>
    <phoneticPr fontId="2"/>
  </si>
  <si>
    <t>公募を実施した結果、応募者は1者のみであり、本件は、その者との契約であって、競争を許さないため。（会計法第29条の3第4項、予決令第102条の4第3号）</t>
    <rPh sb="0" eb="2">
      <t>コウボ</t>
    </rPh>
    <rPh sb="3" eb="5">
      <t>ジッシ</t>
    </rPh>
    <rPh sb="7" eb="9">
      <t>ケッカ</t>
    </rPh>
    <rPh sb="10" eb="13">
      <t>オウボシャ</t>
    </rPh>
    <rPh sb="15" eb="16">
      <t>シャ</t>
    </rPh>
    <rPh sb="22" eb="24">
      <t>ホンケン</t>
    </rPh>
    <rPh sb="28" eb="29">
      <t>シャ</t>
    </rPh>
    <rPh sb="31" eb="33">
      <t>ケイヤク</t>
    </rPh>
    <rPh sb="38" eb="40">
      <t>キョウソウ</t>
    </rPh>
    <rPh sb="41" eb="42">
      <t>ユル</t>
    </rPh>
    <rPh sb="49" eb="52">
      <t>カイケイホウ</t>
    </rPh>
    <rPh sb="52" eb="53">
      <t>ダイ</t>
    </rPh>
    <rPh sb="55" eb="56">
      <t>ジョウ</t>
    </rPh>
    <rPh sb="58" eb="59">
      <t>ダイ</t>
    </rPh>
    <rPh sb="60" eb="61">
      <t>コウ</t>
    </rPh>
    <rPh sb="62" eb="63">
      <t>ヨ</t>
    </rPh>
    <rPh sb="63" eb="64">
      <t>ケツ</t>
    </rPh>
    <rPh sb="64" eb="65">
      <t>レイ</t>
    </rPh>
    <rPh sb="65" eb="66">
      <t>ダイ</t>
    </rPh>
    <rPh sb="69" eb="70">
      <t>ジョウ</t>
    </rPh>
    <rPh sb="72" eb="73">
      <t>ダイ</t>
    </rPh>
    <rPh sb="74" eb="75">
      <t>ゴウ</t>
    </rPh>
    <phoneticPr fontId="2"/>
  </si>
  <si>
    <t>公募を実施した結果、応募者は1者のみであり、本件は、その者との契約であって、競争を許さないため。（会計法第29条の3第4項、予決令第102条の4第3号）</t>
    <rPh sb="0" eb="2">
      <t>コウボ</t>
    </rPh>
    <rPh sb="3" eb="5">
      <t>ジッシ</t>
    </rPh>
    <rPh sb="7" eb="9">
      <t>ケッカ</t>
    </rPh>
    <rPh sb="10" eb="13">
      <t>オウボシャ</t>
    </rPh>
    <rPh sb="15" eb="16">
      <t>シャ</t>
    </rPh>
    <rPh sb="22" eb="24">
      <t>ホンケン</t>
    </rPh>
    <rPh sb="28" eb="29">
      <t>シャ</t>
    </rPh>
    <rPh sb="31" eb="33">
      <t>ケイヤク</t>
    </rPh>
    <rPh sb="38" eb="40">
      <t>キョウソウ</t>
    </rPh>
    <rPh sb="41" eb="42">
      <t>ユル</t>
    </rPh>
    <rPh sb="62" eb="63">
      <t>ヨ</t>
    </rPh>
    <rPh sb="63" eb="64">
      <t>ケツ</t>
    </rPh>
    <rPh sb="64" eb="65">
      <t>レイ</t>
    </rPh>
    <rPh sb="65" eb="66">
      <t>ダイ</t>
    </rPh>
    <rPh sb="69" eb="70">
      <t>ジョウ</t>
    </rPh>
    <rPh sb="72" eb="73">
      <t>ダイ</t>
    </rPh>
    <rPh sb="74" eb="75">
      <t>ゴウ</t>
    </rPh>
    <phoneticPr fontId="2"/>
  </si>
  <si>
    <t>本事業は、各種政府方針に基づく重要な取組であり、成果物となる再犯防止プログラムは、相手方に高度な専門的知識、経験を求めるものであるため、一般競争入札ではなく企画競争によることが適する案件であるため、企画競争による調達形態とし、契約の相手方が特定されたものである。（会計法第29条の3第4項、特例政令第12条第1項第2号）。</t>
    <rPh sb="0" eb="1">
      <t>ホン</t>
    </rPh>
    <rPh sb="1" eb="3">
      <t>ジギョウ</t>
    </rPh>
    <rPh sb="5" eb="7">
      <t>カクシュ</t>
    </rPh>
    <rPh sb="7" eb="9">
      <t>セイフ</t>
    </rPh>
    <rPh sb="9" eb="11">
      <t>ホウシン</t>
    </rPh>
    <rPh sb="12" eb="13">
      <t>モト</t>
    </rPh>
    <rPh sb="15" eb="17">
      <t>ジュウヨウ</t>
    </rPh>
    <rPh sb="18" eb="20">
      <t>トリクミ</t>
    </rPh>
    <rPh sb="24" eb="27">
      <t>セイカブツ</t>
    </rPh>
    <rPh sb="30" eb="32">
      <t>サイハン</t>
    </rPh>
    <rPh sb="32" eb="34">
      <t>ボウシ</t>
    </rPh>
    <rPh sb="41" eb="44">
      <t>アイテカタ</t>
    </rPh>
    <rPh sb="45" eb="47">
      <t>コウド</t>
    </rPh>
    <rPh sb="48" eb="51">
      <t>センモンテキ</t>
    </rPh>
    <rPh sb="51" eb="53">
      <t>チシキ</t>
    </rPh>
    <rPh sb="54" eb="56">
      <t>ケイケン</t>
    </rPh>
    <rPh sb="57" eb="58">
      <t>モト</t>
    </rPh>
    <phoneticPr fontId="2"/>
  </si>
  <si>
    <t>契約の相手方以外に国内にＰＣＢ廃棄物処理の許可を有するものがいないため。（会計法第29条の3第4項、予決令第102条の4第3号）</t>
    <rPh sb="0" eb="2">
      <t>ケイヤク</t>
    </rPh>
    <rPh sb="3" eb="6">
      <t>アイテガタ</t>
    </rPh>
    <rPh sb="6" eb="8">
      <t>イガイ</t>
    </rPh>
    <rPh sb="9" eb="11">
      <t>コクナイ</t>
    </rPh>
    <rPh sb="15" eb="18">
      <t>ハイキブツ</t>
    </rPh>
    <rPh sb="18" eb="20">
      <t>ショリ</t>
    </rPh>
    <rPh sb="21" eb="23">
      <t>キョカ</t>
    </rPh>
    <rPh sb="24" eb="25">
      <t>ユウ</t>
    </rPh>
    <phoneticPr fontId="8"/>
  </si>
  <si>
    <t>当省における統合ＷＡＮの運用・保守管理業務は、ＫＤＤＩ株式会社が受託しており、当該業務に密接に関連する本件業務を他業者に実施させた場合、ネットワーク障害発生時などにおける責任分界が不可能となり、適切な保守が受けられなくなることなどから、他業者が参入することは不可能である。（会計法第29条の3第4項、特例政令第12条第1項第2号）</t>
  </si>
  <si>
    <t>当該分析に必要な技術・能力を有する者が契約業者のみであるため。（会計法第29条の3第4項、予決令第102条の4第3号）</t>
    <rPh sb="2" eb="4">
      <t>ブンセキ</t>
    </rPh>
    <phoneticPr fontId="2"/>
  </si>
  <si>
    <t>最も効果的な護送支援が可能な者は契約の相手方以外におらず、競争を許さないため。（会計法第29条の3第4項、予決令第102条の4第3号）</t>
    <rPh sb="0" eb="1">
      <t>モット</t>
    </rPh>
    <rPh sb="2" eb="4">
      <t>コウカ</t>
    </rPh>
    <rPh sb="4" eb="5">
      <t>テキ</t>
    </rPh>
    <rPh sb="6" eb="8">
      <t>ゴソウ</t>
    </rPh>
    <rPh sb="8" eb="10">
      <t>シエン</t>
    </rPh>
    <rPh sb="11" eb="13">
      <t>カノウ</t>
    </rPh>
    <rPh sb="14" eb="15">
      <t>モノ</t>
    </rPh>
    <rPh sb="16" eb="18">
      <t>ケイヤク</t>
    </rPh>
    <rPh sb="19" eb="21">
      <t>アイテ</t>
    </rPh>
    <rPh sb="21" eb="22">
      <t>カタ</t>
    </rPh>
    <rPh sb="22" eb="24">
      <t>イガイ</t>
    </rPh>
    <rPh sb="29" eb="31">
      <t>キョウソウ</t>
    </rPh>
    <rPh sb="32" eb="33">
      <t>ユル</t>
    </rPh>
    <rPh sb="40" eb="43">
      <t>カイケイホウ</t>
    </rPh>
    <rPh sb="43" eb="44">
      <t>ダイ</t>
    </rPh>
    <rPh sb="46" eb="47">
      <t>ジョウ</t>
    </rPh>
    <rPh sb="49" eb="50">
      <t>ダイ</t>
    </rPh>
    <rPh sb="51" eb="52">
      <t>コウ</t>
    </rPh>
    <rPh sb="53" eb="54">
      <t>ヨ</t>
    </rPh>
    <rPh sb="54" eb="55">
      <t>ケツ</t>
    </rPh>
    <rPh sb="55" eb="56">
      <t>レイ</t>
    </rPh>
    <rPh sb="56" eb="57">
      <t>ダイ</t>
    </rPh>
    <rPh sb="60" eb="61">
      <t>ジョウ</t>
    </rPh>
    <rPh sb="63" eb="64">
      <t>ダイ</t>
    </rPh>
    <rPh sb="65" eb="66">
      <t>ゴウ</t>
    </rPh>
    <phoneticPr fontId="2"/>
  </si>
  <si>
    <t>現に稼働している矯正局仮想デスクトップ環境と既存システムとを接続しているＥＲ回線のネットワーク関連機器に設定変更を加えた上で、Ｍ365用の外部通信を適切に振り分けるためのクラウドプロキシサービス、Ｍ365のサービスを利用するためのMicrosoftPeering、セキュリティを確保するためのファイアウォール等の提供を受けるものであるところ、それらのサービスは、ＥＲ回線の提供に付随するＩＩＪ社が提供しているクラウドサービスであるため、他業者から提供を受けることはできない。（会計法第29条の3第4項、特例政令第12条第1項第2号）</t>
  </si>
  <si>
    <t>契約の相手方は、本システムの開発及び運用支援事業者であるところ、現在稼働中の本システム等を使用した業務に影響を及ぼすことなく、本件作業を実施し、不具合等の不測の事態が発生した場合でも迅速に対応することができるのは、契約の相手方のみであるため。（会計法第29条の3第4項、予決令第102条の4第3号）</t>
    <rPh sb="8" eb="9">
      <t>ホン</t>
    </rPh>
    <rPh sb="14" eb="16">
      <t>カイハツ</t>
    </rPh>
    <rPh sb="32" eb="34">
      <t>ゲンザイ</t>
    </rPh>
    <rPh sb="34" eb="37">
      <t>カドウチュウ</t>
    </rPh>
    <rPh sb="38" eb="39">
      <t>ホン</t>
    </rPh>
    <rPh sb="43" eb="44">
      <t>トウ</t>
    </rPh>
    <rPh sb="45" eb="47">
      <t>シヨウ</t>
    </rPh>
    <rPh sb="49" eb="51">
      <t>ギョウム</t>
    </rPh>
    <rPh sb="52" eb="54">
      <t>エイキョウ</t>
    </rPh>
    <rPh sb="55" eb="56">
      <t>オヨ</t>
    </rPh>
    <phoneticPr fontId="7"/>
  </si>
  <si>
    <t>単価契約
一括調達（仙台法務局、山形地方法務局、盛岡地方法務局、秋田地方法務局、青森地方法務局）</t>
    <rPh sb="0" eb="4">
      <t>タンカケイヤク</t>
    </rPh>
    <rPh sb="10" eb="12">
      <t>センダイ</t>
    </rPh>
    <rPh sb="12" eb="14">
      <t>ホウム</t>
    </rPh>
    <rPh sb="16" eb="18">
      <t>ヤマガタ</t>
    </rPh>
    <rPh sb="18" eb="23">
      <t>チホウホウムキョク</t>
    </rPh>
    <rPh sb="24" eb="26">
      <t>モリオカ</t>
    </rPh>
    <rPh sb="26" eb="31">
      <t>チホウホウムキョク</t>
    </rPh>
    <rPh sb="32" eb="34">
      <t>アキタ</t>
    </rPh>
    <rPh sb="34" eb="39">
      <t>チホウホウムキョク</t>
    </rPh>
    <rPh sb="40" eb="42">
      <t>アオモリ</t>
    </rPh>
    <rPh sb="42" eb="47">
      <t>チホウホウムキョク</t>
    </rPh>
    <phoneticPr fontId="2"/>
  </si>
  <si>
    <t>令和4年5月分</t>
    <rPh sb="0" eb="2">
      <t>レイワ</t>
    </rPh>
    <rPh sb="3" eb="4">
      <t>ネン</t>
    </rPh>
    <rPh sb="5" eb="7">
      <t>ガツブン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</si>
</sst>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411]ggge&quot;年&quot;m&quot;月&quot;d&quot;日&quot;;@"/>
    <numFmt numFmtId="178" formatCode="0_);[Red]\(0\)"/>
    <numFmt numFmtId="179" formatCode="#,##0_);[Red]\(#,##0\)"/>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11"/>
      <color theme="1"/>
      <name val="ＭＳ Ｐゴシック"/>
      <family val="3"/>
      <charset val="128"/>
      <scheme val="minor"/>
    </font>
    <font>
      <b/>
      <sz val="15"/>
      <color theme="3"/>
      <name val="ＭＳ Ｐゴシック"/>
      <family val="2"/>
      <charset val="128"/>
      <scheme val="minor"/>
    </font>
    <font>
      <u/>
      <sz val="11"/>
      <color indexed="36"/>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28">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4"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177" fontId="4" fillId="0" borderId="1" xfId="5" applyNumberFormat="1" applyFont="1" applyFill="1" applyBorder="1" applyAlignment="1">
      <alignment horizontal="center" vertical="center" wrapText="1"/>
    </xf>
    <xf numFmtId="178" fontId="4" fillId="0" borderId="1" xfId="5"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76" fontId="4" fillId="0" borderId="1" xfId="4" applyNumberFormat="1" applyFont="1" applyFill="1" applyBorder="1" applyAlignment="1">
      <alignment horizontal="center" vertical="center" wrapText="1"/>
    </xf>
    <xf numFmtId="179" fontId="0" fillId="0" borderId="0"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0" fontId="4" fillId="0" borderId="1" xfId="5" applyFont="1" applyFill="1" applyBorder="1" applyAlignment="1">
      <alignment horizontal="left" vertical="center" wrapText="1"/>
    </xf>
    <xf numFmtId="38" fontId="4" fillId="0" borderId="1" xfId="3" applyFont="1" applyFill="1" applyBorder="1" applyAlignment="1">
      <alignment horizontal="center" vertical="center" wrapText="1"/>
    </xf>
    <xf numFmtId="38" fontId="4" fillId="0" borderId="1" xfId="6" applyFont="1" applyFill="1" applyBorder="1" applyAlignment="1">
      <alignment horizontal="center" vertical="center" wrapText="1"/>
    </xf>
    <xf numFmtId="179" fontId="4" fillId="0" borderId="1" xfId="0" applyNumberFormat="1" applyFont="1" applyFill="1" applyBorder="1" applyAlignment="1">
      <alignment horizontal="center" vertical="center" wrapText="1"/>
    </xf>
    <xf numFmtId="176" fontId="4" fillId="0" borderId="1" xfId="1"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xf>
    <xf numFmtId="178" fontId="0" fillId="0" borderId="0" xfId="0" applyNumberFormat="1" applyFont="1" applyFill="1" applyBorder="1" applyAlignment="1">
      <alignment horizontal="center" vertical="center"/>
    </xf>
    <xf numFmtId="179" fontId="3" fillId="0" borderId="0"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cellXfs>
  <cellStyles count="7">
    <cellStyle name="パーセント" xfId="4" builtinId="5"/>
    <cellStyle name="パーセント 2" xfId="1"/>
    <cellStyle name="桁区切り" xfId="3" builtinId="6"/>
    <cellStyle name="桁区切り 2 2" xfId="6"/>
    <cellStyle name="標準" xfId="0" builtinId="0"/>
    <cellStyle name="標準 2" xfId="2"/>
    <cellStyle name="標準_１６７調査票４案件best100（再検討）0914提出用" xfId="5"/>
  </cellStyles>
  <dxfs count="1735">
    <dxf>
      <font>
        <condense val="0"/>
        <extend val="0"/>
        <color indexed="9"/>
      </font>
    </dxf>
    <dxf>
      <font>
        <condense val="0"/>
        <extend val="0"/>
        <color indexed="9"/>
      </font>
    </dxf>
    <dxf>
      <font>
        <condense val="0"/>
        <extend val="0"/>
        <color indexed="9"/>
      </font>
    </dxf>
    <dxf>
      <font>
        <condense val="0"/>
        <extend val="0"/>
        <color indexed="9"/>
      </font>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4"/>
  <sheetViews>
    <sheetView zoomScale="85" workbookViewId="0"/>
  </sheetViews>
  <sheetFormatPr defaultColWidth="9" defaultRowHeight="13" x14ac:dyDescent="0.2"/>
  <cols>
    <col min="1" max="1" width="2.6328125" style="1" customWidth="1"/>
    <col min="2" max="5" width="18.7265625" style="1" customWidth="1"/>
    <col min="6" max="6" width="22.90625" style="1" customWidth="1"/>
    <col min="7" max="7" width="22.26953125" style="1" customWidth="1"/>
    <col min="8" max="9" width="18.90625" style="1" customWidth="1"/>
    <col min="10" max="16384" width="9" style="1"/>
  </cols>
  <sheetData>
    <row r="2" spans="1:9" ht="26" x14ac:dyDescent="0.2">
      <c r="B2" s="1" t="s">
        <v>46</v>
      </c>
    </row>
    <row r="4" spans="1:9" ht="30.75" customHeight="1" x14ac:dyDescent="0.2">
      <c r="A4" s="2"/>
      <c r="B4" s="3" t="s">
        <v>16</v>
      </c>
      <c r="C4" s="3" t="s">
        <v>9</v>
      </c>
      <c r="D4" s="3" t="s">
        <v>17</v>
      </c>
      <c r="E4" s="3" t="s">
        <v>18</v>
      </c>
      <c r="F4" s="3" t="s">
        <v>19</v>
      </c>
      <c r="G4" s="3" t="s">
        <v>20</v>
      </c>
      <c r="H4" s="3" t="s">
        <v>21</v>
      </c>
      <c r="I4" s="3" t="s">
        <v>12</v>
      </c>
    </row>
    <row r="5" spans="1:9" ht="30.75" customHeight="1" x14ac:dyDescent="0.2">
      <c r="A5" s="2">
        <v>1</v>
      </c>
      <c r="B5" s="2" t="s">
        <v>22</v>
      </c>
      <c r="C5" s="2" t="s">
        <v>4</v>
      </c>
      <c r="D5" s="2" t="s">
        <v>23</v>
      </c>
      <c r="E5" s="2" t="s">
        <v>24</v>
      </c>
      <c r="F5" s="2" t="s">
        <v>25</v>
      </c>
      <c r="G5" s="2" t="s">
        <v>45</v>
      </c>
      <c r="H5" s="2" t="s">
        <v>31</v>
      </c>
      <c r="I5" s="2" t="s">
        <v>14</v>
      </c>
    </row>
    <row r="6" spans="1:9" ht="30.75" customHeight="1" x14ac:dyDescent="0.2">
      <c r="A6" s="2">
        <v>2</v>
      </c>
      <c r="B6" s="2" t="s">
        <v>26</v>
      </c>
      <c r="C6" s="2" t="s">
        <v>5</v>
      </c>
      <c r="D6" s="2" t="s">
        <v>27</v>
      </c>
      <c r="E6" s="2" t="s">
        <v>28</v>
      </c>
      <c r="F6" s="2" t="s">
        <v>29</v>
      </c>
      <c r="G6" s="2" t="s">
        <v>30</v>
      </c>
      <c r="H6" s="2" t="s">
        <v>43</v>
      </c>
      <c r="I6" s="2" t="s">
        <v>13</v>
      </c>
    </row>
    <row r="7" spans="1:9" ht="30.75" customHeight="1" x14ac:dyDescent="0.2">
      <c r="A7" s="2">
        <v>3</v>
      </c>
      <c r="B7" s="2"/>
      <c r="C7" s="2" t="s">
        <v>49</v>
      </c>
      <c r="D7" s="2"/>
      <c r="E7" s="2"/>
      <c r="F7" s="2" t="s">
        <v>32</v>
      </c>
      <c r="G7" s="2" t="s">
        <v>33</v>
      </c>
      <c r="H7" s="2" t="s">
        <v>44</v>
      </c>
      <c r="I7" s="2" t="s">
        <v>15</v>
      </c>
    </row>
    <row r="8" spans="1:9" ht="30.75" customHeight="1" x14ac:dyDescent="0.2">
      <c r="A8" s="2">
        <v>4</v>
      </c>
      <c r="B8" s="2"/>
      <c r="C8" s="2" t="s">
        <v>6</v>
      </c>
      <c r="D8" s="2"/>
      <c r="E8" s="2"/>
      <c r="F8" s="2" t="s">
        <v>34</v>
      </c>
      <c r="G8" s="2" t="s">
        <v>35</v>
      </c>
      <c r="H8" s="2"/>
      <c r="I8" s="2"/>
    </row>
    <row r="9" spans="1:9" ht="30.75" customHeight="1" x14ac:dyDescent="0.2">
      <c r="A9" s="2">
        <v>5</v>
      </c>
      <c r="B9" s="2"/>
      <c r="C9" s="2" t="s">
        <v>7</v>
      </c>
      <c r="D9" s="2"/>
      <c r="E9" s="2"/>
      <c r="F9" s="2" t="s">
        <v>36</v>
      </c>
      <c r="G9" s="2" t="s">
        <v>37</v>
      </c>
      <c r="H9" s="2"/>
      <c r="I9" s="2"/>
    </row>
    <row r="10" spans="1:9" ht="30.75" customHeight="1" x14ac:dyDescent="0.2">
      <c r="A10" s="2">
        <v>6</v>
      </c>
      <c r="B10" s="2"/>
      <c r="C10" s="2" t="s">
        <v>8</v>
      </c>
      <c r="D10" s="2"/>
      <c r="E10" s="2"/>
      <c r="F10" s="2" t="s">
        <v>38</v>
      </c>
      <c r="G10" s="2" t="s">
        <v>39</v>
      </c>
      <c r="H10" s="2"/>
      <c r="I10" s="2"/>
    </row>
    <row r="11" spans="1:9" ht="30.75" customHeight="1" x14ac:dyDescent="0.2">
      <c r="A11" s="2">
        <v>7</v>
      </c>
      <c r="B11" s="2"/>
      <c r="C11" s="2"/>
      <c r="D11" s="2"/>
      <c r="E11" s="2"/>
      <c r="F11" s="2" t="s">
        <v>40</v>
      </c>
      <c r="G11" s="2"/>
      <c r="H11" s="2"/>
      <c r="I11" s="2"/>
    </row>
    <row r="12" spans="1:9" ht="30.75" customHeight="1" x14ac:dyDescent="0.2">
      <c r="A12" s="2">
        <v>8</v>
      </c>
      <c r="B12" s="2"/>
      <c r="C12" s="2"/>
      <c r="D12" s="2"/>
      <c r="E12" s="2"/>
      <c r="F12" s="2" t="s">
        <v>41</v>
      </c>
      <c r="G12" s="2"/>
      <c r="H12" s="2"/>
      <c r="I12" s="2"/>
    </row>
    <row r="13" spans="1:9" ht="30.75" customHeight="1" x14ac:dyDescent="0.2">
      <c r="A13" s="2">
        <v>9</v>
      </c>
      <c r="B13" s="2"/>
      <c r="C13" s="2"/>
      <c r="D13" s="2"/>
      <c r="E13" s="2"/>
      <c r="F13" s="2" t="s">
        <v>42</v>
      </c>
      <c r="G13" s="2"/>
      <c r="H13" s="2"/>
      <c r="I13" s="2"/>
    </row>
    <row r="14" spans="1:9" ht="30.75" customHeight="1" x14ac:dyDescent="0.2">
      <c r="A14" s="2">
        <v>10</v>
      </c>
      <c r="B14" s="2"/>
      <c r="C14" s="2"/>
      <c r="D14" s="2"/>
      <c r="E14" s="2"/>
      <c r="F14" s="2"/>
      <c r="G14" s="2"/>
      <c r="H14" s="2"/>
      <c r="I14" s="2"/>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K33"/>
  <sheetViews>
    <sheetView showGridLines="0" tabSelected="1" view="pageBreakPreview" zoomScale="85" zoomScaleNormal="85" zoomScaleSheetLayoutView="85" workbookViewId="0">
      <selection sqref="A1:K1"/>
    </sheetView>
  </sheetViews>
  <sheetFormatPr defaultColWidth="9" defaultRowHeight="13" x14ac:dyDescent="0.2"/>
  <cols>
    <col min="1" max="1" width="4" style="14" bestFit="1" customWidth="1"/>
    <col min="2" max="2" width="16.81640625" style="24" bestFit="1" customWidth="1"/>
    <col min="3" max="3" width="22.7265625" style="24" bestFit="1" customWidth="1"/>
    <col min="4" max="4" width="12.26953125" style="20" bestFit="1" customWidth="1"/>
    <col min="5" max="5" width="15.36328125" style="24" bestFit="1" customWidth="1"/>
    <col min="6" max="6" width="11.90625" style="21" bestFit="1" customWidth="1"/>
    <col min="7" max="7" width="68.1796875" style="24" customWidth="1"/>
    <col min="8" max="9" width="9.1796875" style="12" bestFit="1" customWidth="1"/>
    <col min="10" max="10" width="5.453125" style="23" bestFit="1" customWidth="1"/>
    <col min="11" max="11" width="68.1796875" style="25" customWidth="1"/>
    <col min="12" max="16384" width="9" style="14"/>
  </cols>
  <sheetData>
    <row r="1" spans="1:11" ht="27.75" customHeight="1" x14ac:dyDescent="0.2">
      <c r="A1" s="27" t="s">
        <v>51</v>
      </c>
      <c r="B1" s="27"/>
      <c r="C1" s="27"/>
      <c r="D1" s="27"/>
      <c r="E1" s="27"/>
      <c r="F1" s="27"/>
      <c r="G1" s="27"/>
      <c r="H1" s="27"/>
      <c r="I1" s="27"/>
      <c r="J1" s="27"/>
      <c r="K1" s="27"/>
    </row>
    <row r="2" spans="1:11" ht="18.75" customHeight="1" x14ac:dyDescent="0.2">
      <c r="B2" s="14"/>
      <c r="C2" s="14"/>
      <c r="E2" s="14"/>
      <c r="G2" s="14"/>
      <c r="H2" s="22"/>
      <c r="K2" s="26" t="s">
        <v>130</v>
      </c>
    </row>
    <row r="3" spans="1:11" s="5" customFormat="1" ht="47.25" customHeight="1" x14ac:dyDescent="0.2">
      <c r="A3" s="4" t="s">
        <v>48</v>
      </c>
      <c r="B3" s="4" t="s">
        <v>2</v>
      </c>
      <c r="C3" s="4" t="s">
        <v>0</v>
      </c>
      <c r="D3" s="6" t="s">
        <v>1</v>
      </c>
      <c r="E3" s="4" t="s">
        <v>3</v>
      </c>
      <c r="F3" s="7" t="s">
        <v>50</v>
      </c>
      <c r="G3" s="4" t="s">
        <v>10</v>
      </c>
      <c r="H3" s="18" t="s">
        <v>52</v>
      </c>
      <c r="I3" s="18" t="s">
        <v>53</v>
      </c>
      <c r="J3" s="13" t="s">
        <v>11</v>
      </c>
      <c r="K3" s="4" t="s">
        <v>47</v>
      </c>
    </row>
    <row r="4" spans="1:11" s="5" customFormat="1" ht="100.5" customHeight="1" x14ac:dyDescent="0.2">
      <c r="A4" s="10">
        <v>1</v>
      </c>
      <c r="B4" s="15" t="s">
        <v>66</v>
      </c>
      <c r="C4" s="15" t="s">
        <v>58</v>
      </c>
      <c r="D4" s="8">
        <v>44683</v>
      </c>
      <c r="E4" s="15" t="s">
        <v>67</v>
      </c>
      <c r="F4" s="9" t="s">
        <v>54</v>
      </c>
      <c r="G4" s="15" t="s">
        <v>110</v>
      </c>
      <c r="H4" s="16">
        <v>1016510</v>
      </c>
      <c r="I4" s="16">
        <v>1016510</v>
      </c>
      <c r="J4" s="11" t="str">
        <f t="shared" ref="J4:J33" si="0">IFERROR(H4/G4,"-")</f>
        <v>-</v>
      </c>
      <c r="K4" s="15"/>
    </row>
    <row r="5" spans="1:11" s="5" customFormat="1" ht="100.5" customHeight="1" x14ac:dyDescent="0.2">
      <c r="A5" s="10">
        <v>2</v>
      </c>
      <c r="B5" s="15" t="s">
        <v>68</v>
      </c>
      <c r="C5" s="15" t="s">
        <v>58</v>
      </c>
      <c r="D5" s="8">
        <v>44683</v>
      </c>
      <c r="E5" s="15" t="s">
        <v>63</v>
      </c>
      <c r="F5" s="9">
        <v>5011101058228</v>
      </c>
      <c r="G5" s="15" t="s">
        <v>111</v>
      </c>
      <c r="H5" s="16">
        <v>1631300</v>
      </c>
      <c r="I5" s="16">
        <v>1631300</v>
      </c>
      <c r="J5" s="11" t="str">
        <f t="shared" si="0"/>
        <v>-</v>
      </c>
      <c r="K5" s="15" t="s">
        <v>55</v>
      </c>
    </row>
    <row r="6" spans="1:11" s="5" customFormat="1" ht="100.5" customHeight="1" x14ac:dyDescent="0.2">
      <c r="A6" s="10">
        <v>3</v>
      </c>
      <c r="B6" s="15" t="s">
        <v>69</v>
      </c>
      <c r="C6" s="15" t="s">
        <v>61</v>
      </c>
      <c r="D6" s="8">
        <v>44687</v>
      </c>
      <c r="E6" s="15" t="s">
        <v>70</v>
      </c>
      <c r="F6" s="9" t="s">
        <v>54</v>
      </c>
      <c r="G6" s="15" t="s">
        <v>112</v>
      </c>
      <c r="H6" s="16">
        <v>22088000</v>
      </c>
      <c r="I6" s="16">
        <v>22088000</v>
      </c>
      <c r="J6" s="11" t="str">
        <f t="shared" si="0"/>
        <v>-</v>
      </c>
      <c r="K6" s="15"/>
    </row>
    <row r="7" spans="1:11" s="5" customFormat="1" ht="100.5" customHeight="1" x14ac:dyDescent="0.2">
      <c r="A7" s="10">
        <v>4</v>
      </c>
      <c r="B7" s="15" t="s">
        <v>71</v>
      </c>
      <c r="C7" s="15" t="s">
        <v>62</v>
      </c>
      <c r="D7" s="8">
        <v>44687</v>
      </c>
      <c r="E7" s="15" t="s">
        <v>72</v>
      </c>
      <c r="F7" s="9">
        <v>7010001088960</v>
      </c>
      <c r="G7" s="15" t="s">
        <v>113</v>
      </c>
      <c r="H7" s="16">
        <v>31345006</v>
      </c>
      <c r="I7" s="16">
        <v>31345006</v>
      </c>
      <c r="J7" s="11" t="str">
        <f t="shared" si="0"/>
        <v>-</v>
      </c>
      <c r="K7" s="15"/>
    </row>
    <row r="8" spans="1:11" s="5" customFormat="1" ht="100.5" customHeight="1" x14ac:dyDescent="0.2">
      <c r="A8" s="10">
        <v>5</v>
      </c>
      <c r="B8" s="15" t="s">
        <v>73</v>
      </c>
      <c r="C8" s="15" t="s">
        <v>62</v>
      </c>
      <c r="D8" s="8">
        <v>44690</v>
      </c>
      <c r="E8" s="15" t="s">
        <v>74</v>
      </c>
      <c r="F8" s="9">
        <v>3370005009154</v>
      </c>
      <c r="G8" s="15" t="s">
        <v>114</v>
      </c>
      <c r="H8" s="16">
        <v>4747922</v>
      </c>
      <c r="I8" s="16">
        <v>4747922</v>
      </c>
      <c r="J8" s="11" t="str">
        <f t="shared" si="0"/>
        <v>-</v>
      </c>
      <c r="K8" s="15" t="s">
        <v>55</v>
      </c>
    </row>
    <row r="9" spans="1:11" s="5" customFormat="1" ht="100.5" customHeight="1" x14ac:dyDescent="0.2">
      <c r="A9" s="10">
        <v>6</v>
      </c>
      <c r="B9" s="15" t="s">
        <v>73</v>
      </c>
      <c r="C9" s="15" t="s">
        <v>62</v>
      </c>
      <c r="D9" s="8">
        <v>44690</v>
      </c>
      <c r="E9" s="15" t="s">
        <v>75</v>
      </c>
      <c r="F9" s="9">
        <v>8010001092202</v>
      </c>
      <c r="G9" s="15" t="s">
        <v>114</v>
      </c>
      <c r="H9" s="16">
        <v>5217281</v>
      </c>
      <c r="I9" s="16">
        <v>5217281</v>
      </c>
      <c r="J9" s="11" t="str">
        <f t="shared" si="0"/>
        <v>-</v>
      </c>
      <c r="K9" s="15" t="s">
        <v>55</v>
      </c>
    </row>
    <row r="10" spans="1:11" s="5" customFormat="1" ht="100.5" customHeight="1" x14ac:dyDescent="0.2">
      <c r="A10" s="10">
        <v>7</v>
      </c>
      <c r="B10" s="15" t="s">
        <v>73</v>
      </c>
      <c r="C10" s="15" t="s">
        <v>62</v>
      </c>
      <c r="D10" s="8">
        <v>44690</v>
      </c>
      <c r="E10" s="15" t="s">
        <v>76</v>
      </c>
      <c r="F10" s="9">
        <v>4180005011368</v>
      </c>
      <c r="G10" s="15" t="s">
        <v>114</v>
      </c>
      <c r="H10" s="16">
        <v>5840914</v>
      </c>
      <c r="I10" s="16">
        <v>5840914</v>
      </c>
      <c r="J10" s="11" t="str">
        <f t="shared" si="0"/>
        <v>-</v>
      </c>
      <c r="K10" s="15" t="s">
        <v>55</v>
      </c>
    </row>
    <row r="11" spans="1:11" s="5" customFormat="1" ht="100.5" customHeight="1" x14ac:dyDescent="0.2">
      <c r="A11" s="10">
        <v>8</v>
      </c>
      <c r="B11" s="15" t="s">
        <v>73</v>
      </c>
      <c r="C11" s="15" t="s">
        <v>62</v>
      </c>
      <c r="D11" s="8">
        <v>44690</v>
      </c>
      <c r="E11" s="15" t="s">
        <v>77</v>
      </c>
      <c r="F11" s="9">
        <v>2290001016915</v>
      </c>
      <c r="G11" s="15" t="s">
        <v>114</v>
      </c>
      <c r="H11" s="16">
        <v>11150645</v>
      </c>
      <c r="I11" s="16">
        <v>11150645</v>
      </c>
      <c r="J11" s="11" t="str">
        <f t="shared" si="0"/>
        <v>-</v>
      </c>
      <c r="K11" s="15" t="s">
        <v>55</v>
      </c>
    </row>
    <row r="12" spans="1:11" s="5" customFormat="1" ht="100.5" customHeight="1" x14ac:dyDescent="0.2">
      <c r="A12" s="10">
        <v>9</v>
      </c>
      <c r="B12" s="15" t="s">
        <v>73</v>
      </c>
      <c r="C12" s="15" t="s">
        <v>62</v>
      </c>
      <c r="D12" s="8">
        <v>44690</v>
      </c>
      <c r="E12" s="15" t="s">
        <v>78</v>
      </c>
      <c r="F12" s="9">
        <v>9120005020790</v>
      </c>
      <c r="G12" s="15" t="s">
        <v>114</v>
      </c>
      <c r="H12" s="16">
        <v>24418515</v>
      </c>
      <c r="I12" s="16">
        <v>24418515</v>
      </c>
      <c r="J12" s="11" t="str">
        <f t="shared" si="0"/>
        <v>-</v>
      </c>
      <c r="K12" s="15" t="s">
        <v>55</v>
      </c>
    </row>
    <row r="13" spans="1:11" s="5" customFormat="1" ht="100.5" customHeight="1" x14ac:dyDescent="0.2">
      <c r="A13" s="10">
        <v>10</v>
      </c>
      <c r="B13" s="15" t="s">
        <v>73</v>
      </c>
      <c r="C13" s="15" t="s">
        <v>62</v>
      </c>
      <c r="D13" s="8">
        <v>44690</v>
      </c>
      <c r="E13" s="15" t="s">
        <v>79</v>
      </c>
      <c r="F13" s="9">
        <v>1010701006145</v>
      </c>
      <c r="G13" s="15" t="s">
        <v>115</v>
      </c>
      <c r="H13" s="16">
        <v>28009613</v>
      </c>
      <c r="I13" s="16">
        <v>28006737</v>
      </c>
      <c r="J13" s="11" t="str">
        <f t="shared" si="0"/>
        <v>-</v>
      </c>
      <c r="K13" s="15" t="s">
        <v>55</v>
      </c>
    </row>
    <row r="14" spans="1:11" s="5" customFormat="1" ht="100.5" customHeight="1" x14ac:dyDescent="0.2">
      <c r="A14" s="10">
        <v>11</v>
      </c>
      <c r="B14" s="15" t="s">
        <v>73</v>
      </c>
      <c r="C14" s="15" t="s">
        <v>62</v>
      </c>
      <c r="D14" s="8">
        <v>44690</v>
      </c>
      <c r="E14" s="15" t="s">
        <v>80</v>
      </c>
      <c r="F14" s="9">
        <v>7010001105955</v>
      </c>
      <c r="G14" s="15" t="s">
        <v>116</v>
      </c>
      <c r="H14" s="16">
        <v>50261376</v>
      </c>
      <c r="I14" s="16">
        <v>50261376</v>
      </c>
      <c r="J14" s="11" t="str">
        <f t="shared" si="0"/>
        <v>-</v>
      </c>
      <c r="K14" s="15"/>
    </row>
    <row r="15" spans="1:11" s="5" customFormat="1" ht="100.5" customHeight="1" x14ac:dyDescent="0.2">
      <c r="A15" s="10">
        <v>12</v>
      </c>
      <c r="B15" s="15" t="s">
        <v>81</v>
      </c>
      <c r="C15" s="15" t="s">
        <v>62</v>
      </c>
      <c r="D15" s="8">
        <v>44693</v>
      </c>
      <c r="E15" s="15" t="s">
        <v>82</v>
      </c>
      <c r="F15" s="9">
        <v>2010005018638</v>
      </c>
      <c r="G15" s="15" t="s">
        <v>117</v>
      </c>
      <c r="H15" s="16">
        <v>1930390</v>
      </c>
      <c r="I15" s="16">
        <v>1930390</v>
      </c>
      <c r="J15" s="11" t="str">
        <f t="shared" si="0"/>
        <v>-</v>
      </c>
      <c r="K15" s="15"/>
    </row>
    <row r="16" spans="1:11" s="5" customFormat="1" ht="100.5" customHeight="1" x14ac:dyDescent="0.2">
      <c r="A16" s="10">
        <v>13</v>
      </c>
      <c r="B16" s="15" t="s">
        <v>83</v>
      </c>
      <c r="C16" s="15" t="s">
        <v>61</v>
      </c>
      <c r="D16" s="8">
        <v>44693</v>
      </c>
      <c r="E16" s="15" t="s">
        <v>65</v>
      </c>
      <c r="F16" s="9">
        <v>6010405003434</v>
      </c>
      <c r="G16" s="15" t="s">
        <v>118</v>
      </c>
      <c r="H16" s="16">
        <v>12947000</v>
      </c>
      <c r="I16" s="16">
        <v>12947000</v>
      </c>
      <c r="J16" s="11" t="str">
        <f t="shared" si="0"/>
        <v>-</v>
      </c>
      <c r="K16" s="15"/>
    </row>
    <row r="17" spans="1:11" s="5" customFormat="1" ht="100.5" customHeight="1" x14ac:dyDescent="0.2">
      <c r="A17" s="10">
        <v>14</v>
      </c>
      <c r="B17" s="15" t="s">
        <v>84</v>
      </c>
      <c r="C17" s="15" t="s">
        <v>62</v>
      </c>
      <c r="D17" s="8">
        <v>44694</v>
      </c>
      <c r="E17" s="15" t="s">
        <v>85</v>
      </c>
      <c r="F17" s="9">
        <v>3122005000035</v>
      </c>
      <c r="G17" s="15" t="s">
        <v>119</v>
      </c>
      <c r="H17" s="16">
        <v>1267551</v>
      </c>
      <c r="I17" s="16">
        <v>1267551</v>
      </c>
      <c r="J17" s="11" t="str">
        <f t="shared" si="0"/>
        <v>-</v>
      </c>
      <c r="K17" s="15" t="s">
        <v>55</v>
      </c>
    </row>
    <row r="18" spans="1:11" s="5" customFormat="1" ht="100.5" customHeight="1" x14ac:dyDescent="0.2">
      <c r="A18" s="10">
        <v>15</v>
      </c>
      <c r="B18" s="15" t="s">
        <v>84</v>
      </c>
      <c r="C18" s="15" t="s">
        <v>62</v>
      </c>
      <c r="D18" s="8">
        <v>44694</v>
      </c>
      <c r="E18" s="15" t="s">
        <v>86</v>
      </c>
      <c r="F18" s="9">
        <v>2240005001546</v>
      </c>
      <c r="G18" s="15" t="s">
        <v>119</v>
      </c>
      <c r="H18" s="16">
        <v>1378000</v>
      </c>
      <c r="I18" s="16">
        <v>1378000</v>
      </c>
      <c r="J18" s="11" t="str">
        <f t="shared" si="0"/>
        <v>-</v>
      </c>
      <c r="K18" s="15" t="s">
        <v>55</v>
      </c>
    </row>
    <row r="19" spans="1:11" s="5" customFormat="1" ht="100.5" customHeight="1" x14ac:dyDescent="0.2">
      <c r="A19" s="10">
        <v>16</v>
      </c>
      <c r="B19" s="15" t="s">
        <v>84</v>
      </c>
      <c r="C19" s="15" t="s">
        <v>62</v>
      </c>
      <c r="D19" s="8">
        <v>44694</v>
      </c>
      <c r="E19" s="15" t="s">
        <v>87</v>
      </c>
      <c r="F19" s="9">
        <v>4370005000913</v>
      </c>
      <c r="G19" s="15" t="s">
        <v>120</v>
      </c>
      <c r="H19" s="16">
        <v>1756971</v>
      </c>
      <c r="I19" s="16">
        <v>1756971</v>
      </c>
      <c r="J19" s="11" t="str">
        <f t="shared" si="0"/>
        <v>-</v>
      </c>
      <c r="K19" s="15" t="s">
        <v>55</v>
      </c>
    </row>
    <row r="20" spans="1:11" s="5" customFormat="1" ht="100.5" customHeight="1" x14ac:dyDescent="0.2">
      <c r="A20" s="10">
        <v>17</v>
      </c>
      <c r="B20" s="15" t="s">
        <v>84</v>
      </c>
      <c r="C20" s="15" t="s">
        <v>62</v>
      </c>
      <c r="D20" s="8">
        <v>44694</v>
      </c>
      <c r="E20" s="15" t="s">
        <v>88</v>
      </c>
      <c r="F20" s="9">
        <v>5180001122333</v>
      </c>
      <c r="G20" s="15" t="s">
        <v>119</v>
      </c>
      <c r="H20" s="16">
        <v>2726400</v>
      </c>
      <c r="I20" s="16">
        <v>2726400</v>
      </c>
      <c r="J20" s="11" t="str">
        <f t="shared" si="0"/>
        <v>-</v>
      </c>
      <c r="K20" s="15" t="s">
        <v>55</v>
      </c>
    </row>
    <row r="21" spans="1:11" s="5" customFormat="1" ht="100.5" customHeight="1" x14ac:dyDescent="0.2">
      <c r="A21" s="10">
        <v>18</v>
      </c>
      <c r="B21" s="15" t="s">
        <v>84</v>
      </c>
      <c r="C21" s="15" t="s">
        <v>62</v>
      </c>
      <c r="D21" s="8">
        <v>44694</v>
      </c>
      <c r="E21" s="15" t="s">
        <v>89</v>
      </c>
      <c r="F21" s="9">
        <v>4010105000221</v>
      </c>
      <c r="G21" s="15" t="s">
        <v>119</v>
      </c>
      <c r="H21" s="16">
        <v>4587000</v>
      </c>
      <c r="I21" s="16">
        <v>4587000</v>
      </c>
      <c r="J21" s="11" t="str">
        <f t="shared" si="0"/>
        <v>-</v>
      </c>
      <c r="K21" s="15" t="s">
        <v>55</v>
      </c>
    </row>
    <row r="22" spans="1:11" s="5" customFormat="1" ht="100.5" customHeight="1" x14ac:dyDescent="0.2">
      <c r="A22" s="10">
        <v>19</v>
      </c>
      <c r="B22" s="15" t="s">
        <v>84</v>
      </c>
      <c r="C22" s="15" t="s">
        <v>62</v>
      </c>
      <c r="D22" s="8">
        <v>44694</v>
      </c>
      <c r="E22" s="15" t="s">
        <v>90</v>
      </c>
      <c r="F22" s="9">
        <v>6140005015791</v>
      </c>
      <c r="G22" s="15" t="s">
        <v>121</v>
      </c>
      <c r="H22" s="16">
        <v>4927890</v>
      </c>
      <c r="I22" s="16">
        <v>4927890</v>
      </c>
      <c r="J22" s="11" t="str">
        <f t="shared" si="0"/>
        <v>-</v>
      </c>
      <c r="K22" s="15" t="s">
        <v>55</v>
      </c>
    </row>
    <row r="23" spans="1:11" s="5" customFormat="1" ht="100.5" customHeight="1" x14ac:dyDescent="0.2">
      <c r="A23" s="10">
        <v>20</v>
      </c>
      <c r="B23" s="15" t="s">
        <v>84</v>
      </c>
      <c r="C23" s="15" t="s">
        <v>62</v>
      </c>
      <c r="D23" s="8">
        <v>44694</v>
      </c>
      <c r="E23" s="15" t="s">
        <v>91</v>
      </c>
      <c r="F23" s="9">
        <v>8010005002347</v>
      </c>
      <c r="G23" s="15" t="s">
        <v>119</v>
      </c>
      <c r="H23" s="16">
        <v>7165840</v>
      </c>
      <c r="I23" s="16">
        <v>7165840</v>
      </c>
      <c r="J23" s="11" t="str">
        <f t="shared" si="0"/>
        <v>-</v>
      </c>
      <c r="K23" s="15" t="s">
        <v>55</v>
      </c>
    </row>
    <row r="24" spans="1:11" s="5" customFormat="1" ht="100.5" customHeight="1" x14ac:dyDescent="0.2">
      <c r="A24" s="10">
        <v>21</v>
      </c>
      <c r="B24" s="15" t="s">
        <v>84</v>
      </c>
      <c r="C24" s="15" t="s">
        <v>62</v>
      </c>
      <c r="D24" s="8">
        <v>44694</v>
      </c>
      <c r="E24" s="15" t="s">
        <v>92</v>
      </c>
      <c r="F24" s="9">
        <v>5011105000953</v>
      </c>
      <c r="G24" s="15" t="s">
        <v>119</v>
      </c>
      <c r="H24" s="16">
        <v>12320000</v>
      </c>
      <c r="I24" s="16">
        <v>12320000</v>
      </c>
      <c r="J24" s="11" t="str">
        <f t="shared" si="0"/>
        <v>-</v>
      </c>
      <c r="K24" s="15" t="s">
        <v>55</v>
      </c>
    </row>
    <row r="25" spans="1:11" s="5" customFormat="1" ht="100.5" customHeight="1" x14ac:dyDescent="0.2">
      <c r="A25" s="10">
        <v>22</v>
      </c>
      <c r="B25" s="15" t="s">
        <v>93</v>
      </c>
      <c r="C25" s="15" t="s">
        <v>62</v>
      </c>
      <c r="D25" s="8">
        <v>44694</v>
      </c>
      <c r="E25" s="15" t="s">
        <v>94</v>
      </c>
      <c r="F25" s="9">
        <v>7010001012532</v>
      </c>
      <c r="G25" s="15" t="s">
        <v>122</v>
      </c>
      <c r="H25" s="16">
        <v>22000770</v>
      </c>
      <c r="I25" s="16">
        <v>22000770</v>
      </c>
      <c r="J25" s="11" t="str">
        <f t="shared" si="0"/>
        <v>-</v>
      </c>
      <c r="K25" s="15"/>
    </row>
    <row r="26" spans="1:11" s="5" customFormat="1" ht="100.5" customHeight="1" x14ac:dyDescent="0.2">
      <c r="A26" s="10">
        <v>23</v>
      </c>
      <c r="B26" s="15" t="s">
        <v>84</v>
      </c>
      <c r="C26" s="15" t="s">
        <v>62</v>
      </c>
      <c r="D26" s="8">
        <v>44694</v>
      </c>
      <c r="E26" s="15" t="s">
        <v>95</v>
      </c>
      <c r="F26" s="9">
        <v>1013305000423</v>
      </c>
      <c r="G26" s="15" t="s">
        <v>119</v>
      </c>
      <c r="H26" s="16">
        <v>23299669</v>
      </c>
      <c r="I26" s="16">
        <v>23299669</v>
      </c>
      <c r="J26" s="11" t="str">
        <f t="shared" si="0"/>
        <v>-</v>
      </c>
      <c r="K26" s="15" t="s">
        <v>55</v>
      </c>
    </row>
    <row r="27" spans="1:11" s="5" customFormat="1" ht="100.5" customHeight="1" x14ac:dyDescent="0.2">
      <c r="A27" s="10">
        <v>24</v>
      </c>
      <c r="B27" s="15" t="s">
        <v>96</v>
      </c>
      <c r="C27" s="15" t="s">
        <v>59</v>
      </c>
      <c r="D27" s="8">
        <v>44699</v>
      </c>
      <c r="E27" s="15" t="s">
        <v>97</v>
      </c>
      <c r="F27" s="9">
        <v>5010001080795</v>
      </c>
      <c r="G27" s="15" t="s">
        <v>57</v>
      </c>
      <c r="H27" s="16">
        <v>1070456</v>
      </c>
      <c r="I27" s="16">
        <v>1066945</v>
      </c>
      <c r="J27" s="11" t="str">
        <f t="shared" si="0"/>
        <v>-</v>
      </c>
      <c r="K27" s="15" t="s">
        <v>129</v>
      </c>
    </row>
    <row r="28" spans="1:11" s="5" customFormat="1" ht="100.5" customHeight="1" x14ac:dyDescent="0.2">
      <c r="A28" s="10">
        <v>25</v>
      </c>
      <c r="B28" s="15" t="s">
        <v>98</v>
      </c>
      <c r="C28" s="15" t="s">
        <v>60</v>
      </c>
      <c r="D28" s="8">
        <v>44701</v>
      </c>
      <c r="E28" s="15" t="s">
        <v>99</v>
      </c>
      <c r="F28" s="9">
        <v>2010401053420</v>
      </c>
      <c r="G28" s="15" t="s">
        <v>123</v>
      </c>
      <c r="H28" s="17">
        <v>12812800</v>
      </c>
      <c r="I28" s="17">
        <v>12812800</v>
      </c>
      <c r="J28" s="19" t="str">
        <f t="shared" si="0"/>
        <v>-</v>
      </c>
      <c r="K28" s="15"/>
    </row>
    <row r="29" spans="1:11" s="5" customFormat="1" ht="100.5" customHeight="1" x14ac:dyDescent="0.2">
      <c r="A29" s="10">
        <v>26</v>
      </c>
      <c r="B29" s="15" t="s">
        <v>100</v>
      </c>
      <c r="C29" s="15" t="s">
        <v>62</v>
      </c>
      <c r="D29" s="8">
        <v>44701</v>
      </c>
      <c r="E29" s="15" t="s">
        <v>101</v>
      </c>
      <c r="F29" s="9">
        <v>9011101031552</v>
      </c>
      <c r="G29" s="15" t="s">
        <v>124</v>
      </c>
      <c r="H29" s="16">
        <v>81290000</v>
      </c>
      <c r="I29" s="16">
        <v>81290000</v>
      </c>
      <c r="J29" s="11" t="str">
        <f t="shared" si="0"/>
        <v>-</v>
      </c>
      <c r="K29" s="15"/>
    </row>
    <row r="30" spans="1:11" s="5" customFormat="1" ht="100.5" customHeight="1" x14ac:dyDescent="0.2">
      <c r="A30" s="10">
        <v>27</v>
      </c>
      <c r="B30" s="15" t="s">
        <v>102</v>
      </c>
      <c r="C30" s="15" t="s">
        <v>60</v>
      </c>
      <c r="D30" s="8">
        <v>44705</v>
      </c>
      <c r="E30" s="15" t="s">
        <v>103</v>
      </c>
      <c r="F30" s="9">
        <v>6120005008509</v>
      </c>
      <c r="G30" s="15" t="s">
        <v>125</v>
      </c>
      <c r="H30" s="17">
        <v>5113498</v>
      </c>
      <c r="I30" s="17">
        <v>5113498</v>
      </c>
      <c r="J30" s="19" t="str">
        <f t="shared" si="0"/>
        <v>-</v>
      </c>
      <c r="K30" s="15"/>
    </row>
    <row r="31" spans="1:11" s="5" customFormat="1" ht="100.5" customHeight="1" x14ac:dyDescent="0.2">
      <c r="A31" s="10">
        <v>28</v>
      </c>
      <c r="B31" s="15" t="s">
        <v>56</v>
      </c>
      <c r="C31" s="15" t="s">
        <v>104</v>
      </c>
      <c r="D31" s="8">
        <v>44708</v>
      </c>
      <c r="E31" s="15" t="s">
        <v>105</v>
      </c>
      <c r="F31" s="9">
        <v>5120002036091</v>
      </c>
      <c r="G31" s="15" t="s">
        <v>126</v>
      </c>
      <c r="H31" s="16">
        <v>2558400</v>
      </c>
      <c r="I31" s="16">
        <v>2558400</v>
      </c>
      <c r="J31" s="11" t="str">
        <f t="shared" si="0"/>
        <v>-</v>
      </c>
      <c r="K31" s="15"/>
    </row>
    <row r="32" spans="1:11" s="5" customFormat="1" ht="100.5" customHeight="1" x14ac:dyDescent="0.2">
      <c r="A32" s="10">
        <v>29</v>
      </c>
      <c r="B32" s="15" t="s">
        <v>106</v>
      </c>
      <c r="C32" s="15" t="s">
        <v>62</v>
      </c>
      <c r="D32" s="8">
        <v>44711</v>
      </c>
      <c r="E32" s="15" t="s">
        <v>107</v>
      </c>
      <c r="F32" s="9">
        <v>6010001011147</v>
      </c>
      <c r="G32" s="15" t="s">
        <v>127</v>
      </c>
      <c r="H32" s="16">
        <v>44389730</v>
      </c>
      <c r="I32" s="16">
        <v>37650800</v>
      </c>
      <c r="J32" s="11" t="str">
        <f t="shared" si="0"/>
        <v>-</v>
      </c>
      <c r="K32" s="15"/>
    </row>
    <row r="33" spans="1:11" s="5" customFormat="1" ht="100.5" customHeight="1" x14ac:dyDescent="0.2">
      <c r="A33" s="10">
        <v>30</v>
      </c>
      <c r="B33" s="15" t="s">
        <v>108</v>
      </c>
      <c r="C33" s="15" t="s">
        <v>109</v>
      </c>
      <c r="D33" s="8">
        <v>44711</v>
      </c>
      <c r="E33" s="15" t="s">
        <v>64</v>
      </c>
      <c r="F33" s="9">
        <v>7010001008844</v>
      </c>
      <c r="G33" s="15" t="s">
        <v>128</v>
      </c>
      <c r="H33" s="16">
        <v>540799930</v>
      </c>
      <c r="I33" s="16">
        <v>540799930</v>
      </c>
      <c r="J33" s="11" t="str">
        <f t="shared" si="0"/>
        <v>-</v>
      </c>
      <c r="K33" s="15"/>
    </row>
  </sheetData>
  <autoFilter ref="A3:K33"/>
  <mergeCells count="1">
    <mergeCell ref="A1:K1"/>
  </mergeCells>
  <phoneticPr fontId="2"/>
  <conditionalFormatting sqref="C5">
    <cfRule type="expression" dxfId="1510" priority="2144" stopIfTrue="1">
      <formula>OR(COUNTIF(C5,"丁目"),COUNTIF(C5,"番地"),COUNTIF(C5,"号"),COUNTIF(C5,"－"))</formula>
    </cfRule>
  </conditionalFormatting>
  <conditionalFormatting sqref="E5">
    <cfRule type="expression" dxfId="1509" priority="2143" stopIfTrue="1">
      <formula>OR(COUNTIF(E5,"丁目"),COUNTIF(E5,"番地"),COUNTIF(E5,"号"),COUNTIF(E5,"－"))</formula>
    </cfRule>
  </conditionalFormatting>
  <conditionalFormatting sqref="C4">
    <cfRule type="expression" dxfId="1508" priority="2142" stopIfTrue="1">
      <formula>OR(COUNTIF(C4,"丁目"),COUNTIF(C4,"番地"),COUNTIF(C4,"号"),COUNTIF(C4,"－"))</formula>
    </cfRule>
  </conditionalFormatting>
  <conditionalFormatting sqref="E4">
    <cfRule type="expression" dxfId="1507" priority="2141" stopIfTrue="1">
      <formula>OR(COUNTIF(E4,"丁目"),COUNTIF(E4,"番地"),COUNTIF(E4,"号"),COUNTIF(E4,"－"))</formula>
    </cfRule>
  </conditionalFormatting>
  <conditionalFormatting sqref="C6">
    <cfRule type="expression" dxfId="1506" priority="2140" stopIfTrue="1">
      <formula>OR(COUNTIF(C6,"丁目"),COUNTIF(C6,"番地"),COUNTIF(C6,"号"),COUNTIF(C6,"－"))</formula>
    </cfRule>
  </conditionalFormatting>
  <conditionalFormatting sqref="E6">
    <cfRule type="expression" dxfId="1505" priority="2139" stopIfTrue="1">
      <formula>OR(COUNTIF(E6,"丁目"),COUNTIF(E6,"番地"),COUNTIF(E6,"号"),COUNTIF(E6,"－"))</formula>
    </cfRule>
  </conditionalFormatting>
  <conditionalFormatting sqref="C9">
    <cfRule type="expression" dxfId="1504" priority="2138" stopIfTrue="1">
      <formula>OR(COUNTIF(C9,"丁目"),COUNTIF(C9,"番地"),COUNTIF(C9,"号"),COUNTIF(C9,"－"))</formula>
    </cfRule>
  </conditionalFormatting>
  <conditionalFormatting sqref="E9">
    <cfRule type="expression" dxfId="1503" priority="2137" stopIfTrue="1">
      <formula>OR(COUNTIF(E9,"丁目"),COUNTIF(E9,"番地"),COUNTIF(E9,"号"),COUNTIF(E9,"－"))</formula>
    </cfRule>
  </conditionalFormatting>
  <conditionalFormatting sqref="C8">
    <cfRule type="expression" dxfId="1502" priority="2136" stopIfTrue="1">
      <formula>OR(COUNTIF(C8,"丁目"),COUNTIF(C8,"番地"),COUNTIF(C8,"号"),COUNTIF(C8,"－"))</formula>
    </cfRule>
  </conditionalFormatting>
  <conditionalFormatting sqref="E8">
    <cfRule type="expression" dxfId="1501" priority="2135" stopIfTrue="1">
      <formula>OR(COUNTIF(E8,"丁目"),COUNTIF(E8,"番地"),COUNTIF(E8,"号"),COUNTIF(E8,"－"))</formula>
    </cfRule>
  </conditionalFormatting>
  <conditionalFormatting sqref="C7">
    <cfRule type="expression" dxfId="1500" priority="2134" stopIfTrue="1">
      <formula>OR(COUNTIF(C7,"丁目"),COUNTIF(C7,"番地"),COUNTIF(C7,"号"),COUNTIF(C7,"－"))</formula>
    </cfRule>
  </conditionalFormatting>
  <conditionalFormatting sqref="E7">
    <cfRule type="expression" dxfId="1499" priority="2133" stopIfTrue="1">
      <formula>OR(COUNTIF(E7,"丁目"),COUNTIF(E7,"番地"),COUNTIF(E7,"号"),COUNTIF(E7,"－"))</formula>
    </cfRule>
  </conditionalFormatting>
  <conditionalFormatting sqref="C10">
    <cfRule type="expression" dxfId="1494" priority="2128" stopIfTrue="1">
      <formula>OR(COUNTIF(C10,"丁目"),COUNTIF(C10,"番地"),COUNTIF(C10,"号"),COUNTIF(C10,"－"))</formula>
    </cfRule>
  </conditionalFormatting>
  <conditionalFormatting sqref="E10">
    <cfRule type="expression" dxfId="1493" priority="2127" stopIfTrue="1">
      <formula>OR(COUNTIF(E10,"丁目"),COUNTIF(E10,"番地"),COUNTIF(E10,"号"),COUNTIF(E10,"－"))</formula>
    </cfRule>
  </conditionalFormatting>
  <conditionalFormatting sqref="C11">
    <cfRule type="expression" dxfId="1492" priority="2126" stopIfTrue="1">
      <formula>OR(COUNTIF(C11,"丁目"),COUNTIF(C11,"番地"),COUNTIF(C11,"号"),COUNTIF(C11,"－"))</formula>
    </cfRule>
  </conditionalFormatting>
  <conditionalFormatting sqref="E11">
    <cfRule type="expression" dxfId="1491" priority="2125" stopIfTrue="1">
      <formula>OR(COUNTIF(E11,"丁目"),COUNTIF(E11,"番地"),COUNTIF(E11,"号"),COUNTIF(E11,"－"))</formula>
    </cfRule>
  </conditionalFormatting>
  <conditionalFormatting sqref="C12">
    <cfRule type="expression" dxfId="1490" priority="2124" stopIfTrue="1">
      <formula>OR(COUNTIF(C12,"丁目"),COUNTIF(C12,"番地"),COUNTIF(C12,"号"),COUNTIF(C12,"－"))</formula>
    </cfRule>
  </conditionalFormatting>
  <conditionalFormatting sqref="E12">
    <cfRule type="expression" dxfId="1489" priority="2123" stopIfTrue="1">
      <formula>OR(COUNTIF(E12,"丁目"),COUNTIF(E12,"番地"),COUNTIF(E12,"号"),COUNTIF(E12,"－"))</formula>
    </cfRule>
  </conditionalFormatting>
  <conditionalFormatting sqref="C13">
    <cfRule type="expression" dxfId="1488" priority="2122" stopIfTrue="1">
      <formula>OR(COUNTIF(C13,"丁目"),COUNTIF(C13,"番地"),COUNTIF(C13,"号"),COUNTIF(C13,"－"))</formula>
    </cfRule>
  </conditionalFormatting>
  <conditionalFormatting sqref="E13">
    <cfRule type="expression" dxfId="1487" priority="2121" stopIfTrue="1">
      <formula>OR(COUNTIF(E13,"丁目"),COUNTIF(E13,"番地"),COUNTIF(E13,"号"),COUNTIF(E13,"－"))</formula>
    </cfRule>
  </conditionalFormatting>
  <conditionalFormatting sqref="C14">
    <cfRule type="expression" dxfId="1486" priority="2120" stopIfTrue="1">
      <formula>OR(COUNTIF(C14,"丁目"),COUNTIF(C14,"番地"),COUNTIF(C14,"号"),COUNTIF(C14,"－"))</formula>
    </cfRule>
  </conditionalFormatting>
  <conditionalFormatting sqref="E14">
    <cfRule type="expression" dxfId="1485" priority="2119" stopIfTrue="1">
      <formula>OR(COUNTIF(E14,"丁目"),COUNTIF(E14,"番地"),COUNTIF(E14,"号"),COUNTIF(E14,"－"))</formula>
    </cfRule>
  </conditionalFormatting>
  <conditionalFormatting sqref="C15">
    <cfRule type="expression" dxfId="1484" priority="2118" stopIfTrue="1">
      <formula>OR(COUNTIF(C15,"丁目"),COUNTIF(C15,"番地"),COUNTIF(C15,"号"),COUNTIF(C15,"－"))</formula>
    </cfRule>
  </conditionalFormatting>
  <conditionalFormatting sqref="E15">
    <cfRule type="expression" dxfId="1483" priority="2117" stopIfTrue="1">
      <formula>OR(COUNTIF(E15,"丁目"),COUNTIF(E15,"番地"),COUNTIF(E15,"号"),COUNTIF(E15,"－"))</formula>
    </cfRule>
  </conditionalFormatting>
  <conditionalFormatting sqref="C16">
    <cfRule type="expression" dxfId="1482" priority="2116" stopIfTrue="1">
      <formula>OR(COUNTIF(C16,"丁目"),COUNTIF(C16,"番地"),COUNTIF(C16,"号"),COUNTIF(C16,"－"))</formula>
    </cfRule>
  </conditionalFormatting>
  <conditionalFormatting sqref="C17">
    <cfRule type="expression" dxfId="1481" priority="2115" stopIfTrue="1">
      <formula>OR(COUNTIF(C17,"丁目"),COUNTIF(C17,"番地"),COUNTIF(C17,"号"),COUNTIF(C17,"－"))</formula>
    </cfRule>
  </conditionalFormatting>
  <conditionalFormatting sqref="E17">
    <cfRule type="expression" dxfId="1480" priority="2114" stopIfTrue="1">
      <formula>OR(COUNTIF(E17,"丁目"),COUNTIF(E17,"番地"),COUNTIF(E17,"号"),COUNTIF(E17,"－"))</formula>
    </cfRule>
  </conditionalFormatting>
  <conditionalFormatting sqref="C18">
    <cfRule type="expression" dxfId="1479" priority="2113" stopIfTrue="1">
      <formula>OR(COUNTIF(C18,"丁目"),COUNTIF(C18,"番地"),COUNTIF(C18,"号"),COUNTIF(C18,"－"))</formula>
    </cfRule>
  </conditionalFormatting>
  <conditionalFormatting sqref="E18">
    <cfRule type="expression" dxfId="1478" priority="2112" stopIfTrue="1">
      <formula>OR(COUNTIF(E18,"丁目"),COUNTIF(E18,"番地"),COUNTIF(E18,"号"),COUNTIF(E18,"－"))</formula>
    </cfRule>
  </conditionalFormatting>
  <conditionalFormatting sqref="E19">
    <cfRule type="expression" dxfId="1477" priority="2111" stopIfTrue="1">
      <formula>OR(COUNTIF(E19,"丁目"),COUNTIF(E19,"番地"),COUNTIF(E19,"号"),COUNTIF(E19,"－"))</formula>
    </cfRule>
  </conditionalFormatting>
  <conditionalFormatting sqref="C19">
    <cfRule type="expression" dxfId="1476" priority="2110" stopIfTrue="1">
      <formula>OR(COUNTIF(C19,"丁目"),COUNTIF(C19,"番地"),COUNTIF(C19,"号"),COUNTIF(C19,"－"))</formula>
    </cfRule>
  </conditionalFormatting>
  <conditionalFormatting sqref="C20">
    <cfRule type="expression" dxfId="1475" priority="2109" stopIfTrue="1">
      <formula>OR(COUNTIF(C20,"丁目"),COUNTIF(C20,"番地"),COUNTIF(C20,"号"),COUNTIF(C20,"－"))</formula>
    </cfRule>
  </conditionalFormatting>
  <conditionalFormatting sqref="E20">
    <cfRule type="expression" dxfId="1474" priority="2108" stopIfTrue="1">
      <formula>OR(COUNTIF(E20,"丁目"),COUNTIF(E20,"番地"),COUNTIF(E20,"号"),COUNTIF(E20,"－"))</formula>
    </cfRule>
  </conditionalFormatting>
  <conditionalFormatting sqref="C21">
    <cfRule type="expression" dxfId="1473" priority="2107" stopIfTrue="1">
      <formula>OR(COUNTIF(C21,"丁目"),COUNTIF(C21,"番地"),COUNTIF(C21,"号"),COUNTIF(C21,"－"))</formula>
    </cfRule>
  </conditionalFormatting>
  <conditionalFormatting sqref="E21">
    <cfRule type="expression" dxfId="1472" priority="2106" stopIfTrue="1">
      <formula>OR(COUNTIF(E21,"丁目"),COUNTIF(E21,"番地"),COUNTIF(E21,"号"),COUNTIF(E21,"－"))</formula>
    </cfRule>
  </conditionalFormatting>
  <conditionalFormatting sqref="C22">
    <cfRule type="expression" dxfId="1471" priority="2105" stopIfTrue="1">
      <formula>OR(COUNTIF(C22,"丁目"),COUNTIF(C22,"番地"),COUNTIF(C22,"号"),COUNTIF(C22,"－"))</formula>
    </cfRule>
  </conditionalFormatting>
  <conditionalFormatting sqref="E22">
    <cfRule type="expression" dxfId="1470" priority="2104" stopIfTrue="1">
      <formula>OR(COUNTIF(E22,"丁目"),COUNTIF(E22,"番地"),COUNTIF(E22,"号"),COUNTIF(E22,"－"))</formula>
    </cfRule>
  </conditionalFormatting>
  <conditionalFormatting sqref="C23">
    <cfRule type="expression" dxfId="1469" priority="2103" stopIfTrue="1">
      <formula>OR(COUNTIF(C23,"丁目"),COUNTIF(C23,"番地"),COUNTIF(C23,"号"),COUNTIF(C23,"－"))</formula>
    </cfRule>
  </conditionalFormatting>
  <conditionalFormatting sqref="E23">
    <cfRule type="expression" dxfId="1468" priority="2102" stopIfTrue="1">
      <formula>OR(COUNTIF(E23,"丁目"),COUNTIF(E23,"番地"),COUNTIF(E23,"号"),COUNTIF(E23,"－"))</formula>
    </cfRule>
  </conditionalFormatting>
  <conditionalFormatting sqref="C31">
    <cfRule type="expression" dxfId="1467" priority="2101" stopIfTrue="1">
      <formula>OR(COUNTIF(C31,"丁目"),COUNTIF(C31,"番地"),COUNTIF(C31,"号"),COUNTIF(C31,"－"))</formula>
    </cfRule>
  </conditionalFormatting>
  <conditionalFormatting sqref="E31">
    <cfRule type="expression" dxfId="1466" priority="2100" stopIfTrue="1">
      <formula>OR(COUNTIF(E31,"丁目"),COUNTIF(E31,"番地"),COUNTIF(E31,"号"),COUNTIF(E31,"－"))</formula>
    </cfRule>
  </conditionalFormatting>
  <conditionalFormatting sqref="C30">
    <cfRule type="expression" dxfId="1465" priority="2099" stopIfTrue="1">
      <formula>OR(COUNTIF(C30,"丁目"),COUNTIF(C30,"番地"),COUNTIF(C30,"号"),COUNTIF(C30,"－"))</formula>
    </cfRule>
  </conditionalFormatting>
  <conditionalFormatting sqref="E30">
    <cfRule type="expression" dxfId="1464" priority="2098" stopIfTrue="1">
      <formula>OR(COUNTIF(E30,"丁目"),COUNTIF(E30,"番地"),COUNTIF(E30,"号"),COUNTIF(E30,"－"))</formula>
    </cfRule>
  </conditionalFormatting>
  <conditionalFormatting sqref="C29">
    <cfRule type="expression" dxfId="1463" priority="2097" stopIfTrue="1">
      <formula>OR(COUNTIF(C29,"丁目"),COUNTIF(C29,"番地"),COUNTIF(C29,"号"),COUNTIF(C29,"－"))</formula>
    </cfRule>
  </conditionalFormatting>
  <conditionalFormatting sqref="E29">
    <cfRule type="expression" dxfId="1462" priority="2096" stopIfTrue="1">
      <formula>OR(COUNTIF(E29,"丁目"),COUNTIF(E29,"番地"),COUNTIF(E29,"号"),COUNTIF(E29,"－"))</formula>
    </cfRule>
  </conditionalFormatting>
  <conditionalFormatting sqref="C28">
    <cfRule type="expression" dxfId="1461" priority="2095" stopIfTrue="1">
      <formula>OR(COUNTIF(C28,"丁目"),COUNTIF(C28,"番地"),COUNTIF(C28,"号"),COUNTIF(C28,"－"))</formula>
    </cfRule>
  </conditionalFormatting>
  <conditionalFormatting sqref="E28">
    <cfRule type="expression" dxfId="1460" priority="2094" stopIfTrue="1">
      <formula>OR(COUNTIF(E28,"丁目"),COUNTIF(E28,"番地"),COUNTIF(E28,"号"),COUNTIF(E28,"－"))</formula>
    </cfRule>
  </conditionalFormatting>
  <conditionalFormatting sqref="C27">
    <cfRule type="expression" dxfId="1459" priority="2093" stopIfTrue="1">
      <formula>OR(COUNTIF(C27,"丁目"),COUNTIF(C27,"番地"),COUNTIF(C27,"号"),COUNTIF(C27,"－"))</formula>
    </cfRule>
  </conditionalFormatting>
  <conditionalFormatting sqref="E27">
    <cfRule type="expression" dxfId="1458" priority="2092" stopIfTrue="1">
      <formula>OR(COUNTIF(E27,"丁目"),COUNTIF(E27,"番地"),COUNTIF(E27,"号"),COUNTIF(E27,"－"))</formula>
    </cfRule>
  </conditionalFormatting>
  <conditionalFormatting sqref="C26">
    <cfRule type="expression" dxfId="1457" priority="2091" stopIfTrue="1">
      <formula>OR(COUNTIF(C26,"丁目"),COUNTIF(C26,"番地"),COUNTIF(C26,"号"),COUNTIF(C26,"－"))</formula>
    </cfRule>
  </conditionalFormatting>
  <conditionalFormatting sqref="E26">
    <cfRule type="expression" dxfId="1456" priority="2090" stopIfTrue="1">
      <formula>OR(COUNTIF(E26,"丁目"),COUNTIF(E26,"番地"),COUNTIF(E26,"号"),COUNTIF(E26,"－"))</formula>
    </cfRule>
  </conditionalFormatting>
  <conditionalFormatting sqref="C25">
    <cfRule type="expression" dxfId="1455" priority="2089" stopIfTrue="1">
      <formula>OR(COUNTIF(C25,"丁目"),COUNTIF(C25,"番地"),COUNTIF(C25,"号"),COUNTIF(C25,"－"))</formula>
    </cfRule>
  </conditionalFormatting>
  <conditionalFormatting sqref="E25">
    <cfRule type="expression" dxfId="1454" priority="2088" stopIfTrue="1">
      <formula>OR(COUNTIF(E25,"丁目"),COUNTIF(E25,"番地"),COUNTIF(E25,"号"),COUNTIF(E25,"－"))</formula>
    </cfRule>
  </conditionalFormatting>
  <conditionalFormatting sqref="C24">
    <cfRule type="expression" dxfId="1453" priority="2087" stopIfTrue="1">
      <formula>OR(COUNTIF(C24,"丁目"),COUNTIF(C24,"番地"),COUNTIF(C24,"号"),COUNTIF(C24,"－"))</formula>
    </cfRule>
  </conditionalFormatting>
  <conditionalFormatting sqref="E24">
    <cfRule type="expression" dxfId="1452" priority="2086" stopIfTrue="1">
      <formula>OR(COUNTIF(E24,"丁目"),COUNTIF(E24,"番地"),COUNTIF(E24,"号"),COUNTIF(E24,"－"))</formula>
    </cfRule>
  </conditionalFormatting>
  <conditionalFormatting sqref="C32">
    <cfRule type="expression" dxfId="1451" priority="2085" stopIfTrue="1">
      <formula>OR(COUNTIF(C32,"丁目"),COUNTIF(C32,"番地"),COUNTIF(C32,"号"),COUNTIF(C32,"－"))</formula>
    </cfRule>
  </conditionalFormatting>
  <conditionalFormatting sqref="E32">
    <cfRule type="expression" dxfId="1450" priority="2084" stopIfTrue="1">
      <formula>OR(COUNTIF(E32,"丁目"),COUNTIF(E32,"番地"),COUNTIF(E32,"号"),COUNTIF(E32,"－"))</formula>
    </cfRule>
  </conditionalFormatting>
  <conditionalFormatting sqref="C33">
    <cfRule type="expression" dxfId="1449" priority="2083" stopIfTrue="1">
      <formula>OR(COUNTIF(C33,"丁目"),COUNTIF(C33,"番地"),COUNTIF(C33,"号"),COUNTIF(C33,"－"))</formula>
    </cfRule>
  </conditionalFormatting>
  <dataValidations count="7">
    <dataValidation type="custom" errorStyle="warning" imeMode="on" allowBlank="1" showInputMessage="1" showErrorMessage="1" error="「丁目」，「番地」，「号」，「－（全角）」が含まれています（いずれも住所表示には使用不可）。" sqref="E20:E33 C4:C33 E4:E18">
      <formula1>ISERROR(FIND("丁目",C4))*ISERROR(FIND("番地",C4))*ISERROR(FIND("号",C4))*ISERROR(FIND("－",C4))</formula1>
    </dataValidation>
    <dataValidation type="textLength" errorStyle="warning" imeMode="disabled" operator="equal" allowBlank="1" showInputMessage="1" showErrorMessage="1" error="13桁で入力してください。" sqref="F20:F33 F4:F18">
      <formula1>13</formula1>
    </dataValidation>
    <dataValidation imeMode="on" allowBlank="1" showInputMessage="1" showErrorMessage="1" sqref="G17:G18 G20:G33 K4:K33 G4:G15 B4:B32"/>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20:H33 I33 H4:H18">
      <formula1>AND(H4&gt;=I4,H4&gt;799999)</formula1>
    </dataValidation>
    <dataValidation type="custom" errorStyle="warning" imeMode="disabled" allowBlank="1" showInputMessage="1" showErrorMessage="1" error="契約金額が予定価格を超えています。" sqref="I20:I32 I4:I18">
      <formula1>H4&gt;=I4</formula1>
    </dataValidation>
    <dataValidation type="date" errorStyle="warning" imeMode="disabled" allowBlank="1" showInputMessage="1" showErrorMessage="1" error="令和２年度の日付を入力してください。" sqref="D4:D33">
      <formula1>43922</formula1>
      <formula2>44286</formula2>
    </dataValidation>
    <dataValidation imeMode="disabled" allowBlank="1" showInputMessage="1" showErrorMessage="1" sqref="A4:A33"/>
  </dataValidations>
  <printOptions horizontalCentered="1"/>
  <pageMargins left="0.19685039370078741" right="0.19685039370078741" top="0.39370078740157483" bottom="0.43307086614173229" header="0.15748031496062992" footer="0.31496062992125984"/>
  <pageSetup paperSize="9" scale="60" fitToHeight="0" orientation="landscape" cellComments="asDisplayed"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リスト</vt:lpstr>
      <vt:lpstr>別表４</vt:lpstr>
      <vt:lpstr>別表４!Print_Titles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2023-06-25T08:12:53Z</cp:lastPrinted>
  <dcterms:created xsi:type="dcterms:W3CDTF">2005-02-04T02:27:22Z</dcterms:created>
  <dcterms:modified xsi:type="dcterms:W3CDTF">2023-08-04T02:41:07Z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