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7\"/>
    </mc:Choice>
  </mc:AlternateContent>
  <bookViews>
    <workbookView xWindow="30" yWindow="20" windowWidth="11540" windowHeight="8060"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別表２!$A$3:$K$5</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5" i="19" l="1"/>
  <c r="J4" i="19"/>
</calcChain>
</file>

<file path=xl/sharedStrings.xml><?xml version="1.0" encoding="utf-8"?>
<sst xmlns="http://schemas.openxmlformats.org/spreadsheetml/2006/main" count="63" uniqueCount="63">
  <si>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</si>
  <si>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</si>
  <si>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</si>
  <si>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</si>
  <si>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</si>
  <si>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</si>
  <si>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</si>
  <si>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</si>
  <si>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</si>
  <si>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</si>
  <si>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</si>
  <si>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</si>
  <si>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</si>
  <si>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</si>
  <si>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</si>
  <si>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</si>
  <si>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</si>
  <si>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</si>
  <si>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</si>
  <si>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</si>
  <si>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</si>
  <si>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</si>
  <si>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</si>
  <si>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</si>
  <si>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</si>
  <si>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</si>
  <si>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</si>
  <si>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</si>
  <si>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</si>
  <si>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</si>
  <si>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</si>
  <si>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</si>
  <si>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</si>
  <si>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</si>
  <si>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</si>
  <si>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</si>
  <si>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</si>
  <si>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</si>
  <si>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</si>
  <si>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</si>
  <si>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</si>
  <si>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</si>
  <si>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</si>
  <si>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</si>
  <si>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</si>
  <si>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</si>
  <si>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</si>
  <si>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</si>
  <si>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</si>
  <si>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</si>
  <si>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</si>
  <si>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</si>
  <si>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</si>
  <si>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5">
      <t>ヨケツレイ</t>
    </rPh>
    <rPh sb="35" eb="36">
      <t>ダイ</t>
    </rPh>
    <rPh sb="38" eb="39">
      <t>ジョウ</t>
    </rPh>
    <phoneticPr fontId="2"/>
  </si>
  <si>
    <t>松江法務総合庁舎新営工事に伴う松江城下町遺跡発掘調査報告書作成業務
島根県松江市母衣町50
令和4年8月1日～令和5年3月31日</t>
    <rPh sb="0" eb="2">
      <t>マツエ</t>
    </rPh>
    <rPh sb="2" eb="4">
      <t>ホウム</t>
    </rPh>
    <rPh sb="4" eb="6">
      <t>ソウゴウ</t>
    </rPh>
    <rPh sb="6" eb="8">
      <t>チョウシャ</t>
    </rPh>
    <rPh sb="8" eb="10">
      <t>シンエイ</t>
    </rPh>
    <rPh sb="10" eb="12">
      <t>コウジ</t>
    </rPh>
    <rPh sb="13" eb="14">
      <t>トモナ</t>
    </rPh>
    <rPh sb="15" eb="17">
      <t>マツエ</t>
    </rPh>
    <rPh sb="17" eb="20">
      <t>ジョウカマチ</t>
    </rPh>
    <rPh sb="20" eb="22">
      <t>イセキ</t>
    </rPh>
    <rPh sb="22" eb="24">
      <t>ハックツ</t>
    </rPh>
    <rPh sb="24" eb="26">
      <t>チョウサ</t>
    </rPh>
    <rPh sb="26" eb="29">
      <t>ホウコクショ</t>
    </rPh>
    <rPh sb="29" eb="31">
      <t>サクセイ</t>
    </rPh>
    <rPh sb="31" eb="33">
      <t>ギョウム</t>
    </rPh>
    <rPh sb="34" eb="37">
      <t>シマネケン</t>
    </rPh>
    <rPh sb="37" eb="40">
      <t>マツエシ</t>
    </rPh>
    <rPh sb="40" eb="43">
      <t>ホロマチ</t>
    </rPh>
    <rPh sb="46" eb="48">
      <t>レイワ</t>
    </rPh>
    <rPh sb="49" eb="50">
      <t>ネン</t>
    </rPh>
    <rPh sb="51" eb="52">
      <t>ガツ</t>
    </rPh>
    <rPh sb="53" eb="54">
      <t>ニチ</t>
    </rPh>
    <rPh sb="55" eb="57">
      <t>レイワ</t>
    </rPh>
    <rPh sb="58" eb="59">
      <t>ネン</t>
    </rPh>
    <rPh sb="60" eb="61">
      <t>ガツ</t>
    </rPh>
    <rPh sb="63" eb="64">
      <t>ニチ</t>
    </rPh>
    <phoneticPr fontId="2"/>
  </si>
  <si>
    <t>支出負担行為担当官
　松江地方検察庁検事正
　林　享男
（島根県松江市母衣町50）</t>
    <rPh sb="0" eb="2">
      <t>シシュツ</t>
    </rPh>
    <rPh sb="2" eb="4">
      <t>フタン</t>
    </rPh>
    <rPh sb="4" eb="6">
      <t>コウイ</t>
    </rPh>
    <rPh sb="6" eb="9">
      <t>タントウカン</t>
    </rPh>
    <rPh sb="11" eb="13">
      <t>マツエ</t>
    </rPh>
    <rPh sb="13" eb="15">
      <t>チホウ</t>
    </rPh>
    <rPh sb="15" eb="18">
      <t>ケンサツチョウ</t>
    </rPh>
    <rPh sb="18" eb="21">
      <t>ケンジセイ</t>
    </rPh>
    <rPh sb="23" eb="24">
      <t>ハヤシ</t>
    </rPh>
    <rPh sb="25" eb="27">
      <t>タカオ</t>
    </rPh>
    <rPh sb="29" eb="32">
      <t>シマネケン</t>
    </rPh>
    <rPh sb="32" eb="35">
      <t>マツエシ</t>
    </rPh>
    <rPh sb="35" eb="38">
      <t>ホロマチ</t>
    </rPh>
    <phoneticPr fontId="2"/>
  </si>
  <si>
    <t>松江市
島根県松江市末次町86</t>
    <rPh sb="0" eb="3">
      <t>マツエシ</t>
    </rPh>
    <rPh sb="4" eb="7">
      <t>シマネケン</t>
    </rPh>
    <rPh sb="7" eb="10">
      <t>マツエシ</t>
    </rPh>
    <rPh sb="10" eb="13">
      <t>スエツグチョウ</t>
    </rPh>
    <phoneticPr fontId="2"/>
  </si>
  <si>
    <t>令和2年度に実施された遺跡発掘調査及び出土した遺物の分析、研究の結果報告書作成業務であるので、地方公共団体である松江市に限定されるため。
（会計法29条の3第4項、予決令102条の4第3号）</t>
    <rPh sb="0" eb="2">
      <t>レイワ</t>
    </rPh>
    <rPh sb="3" eb="5">
      <t>ネンド</t>
    </rPh>
    <rPh sb="6" eb="8">
      <t>ジッシ</t>
    </rPh>
    <rPh sb="11" eb="13">
      <t>イセキ</t>
    </rPh>
    <rPh sb="13" eb="15">
      <t>ハックツ</t>
    </rPh>
    <rPh sb="15" eb="17">
      <t>チョウサ</t>
    </rPh>
    <rPh sb="17" eb="18">
      <t>オヨ</t>
    </rPh>
    <rPh sb="19" eb="21">
      <t>シュツド</t>
    </rPh>
    <rPh sb="23" eb="25">
      <t>イブツ</t>
    </rPh>
    <rPh sb="26" eb="28">
      <t>ブンセキ</t>
    </rPh>
    <rPh sb="29" eb="31">
      <t>ケンキュウ</t>
    </rPh>
    <rPh sb="32" eb="34">
      <t>ケッカ</t>
    </rPh>
    <rPh sb="34" eb="36">
      <t>ホウコク</t>
    </rPh>
    <rPh sb="36" eb="37">
      <t>ショ</t>
    </rPh>
    <rPh sb="37" eb="39">
      <t>サクセイ</t>
    </rPh>
    <rPh sb="39" eb="41">
      <t>ギョウム</t>
    </rPh>
    <rPh sb="47" eb="49">
      <t>チホウ</t>
    </rPh>
    <rPh sb="49" eb="51">
      <t>コウキョウ</t>
    </rPh>
    <rPh sb="51" eb="53">
      <t>ダンタイ</t>
    </rPh>
    <rPh sb="56" eb="59">
      <t>マツエシ</t>
    </rPh>
    <rPh sb="60" eb="62">
      <t>ゲンテイ</t>
    </rPh>
    <rPh sb="70" eb="73">
      <t>カイケイホウ</t>
    </rPh>
    <rPh sb="75" eb="76">
      <t>ジョウ</t>
    </rPh>
    <rPh sb="78" eb="79">
      <t>ダイ</t>
    </rPh>
    <rPh sb="80" eb="81">
      <t>コウ</t>
    </rPh>
    <rPh sb="82" eb="83">
      <t>ヨ</t>
    </rPh>
    <rPh sb="83" eb="84">
      <t>ケツ</t>
    </rPh>
    <rPh sb="84" eb="85">
      <t>レイ</t>
    </rPh>
    <rPh sb="88" eb="89">
      <t>ジョウ</t>
    </rPh>
    <rPh sb="91" eb="92">
      <t>ダイ</t>
    </rPh>
    <rPh sb="93" eb="94">
      <t>ゴウ</t>
    </rPh>
    <phoneticPr fontId="2"/>
  </si>
  <si>
    <t>下北合同庁舎非常用発電機点検整備工事
青森県むつ市金谷2-6-15
令和4年7月8日～令和4年11月30日</t>
    <rPh sb="0" eb="2">
      <t>シモキタ</t>
    </rPh>
    <rPh sb="2" eb="4">
      <t>ゴウドウ</t>
    </rPh>
    <rPh sb="4" eb="6">
      <t>チョウシャ</t>
    </rPh>
    <rPh sb="6" eb="9">
      <t>ヒジョウヨウ</t>
    </rPh>
    <rPh sb="9" eb="12">
      <t>ハツデンキ</t>
    </rPh>
    <rPh sb="12" eb="14">
      <t>テンケン</t>
    </rPh>
    <rPh sb="14" eb="16">
      <t>セイビ</t>
    </rPh>
    <rPh sb="16" eb="18">
      <t>コウジ</t>
    </rPh>
    <rPh sb="19" eb="22">
      <t>アオモリケン</t>
    </rPh>
    <rPh sb="24" eb="25">
      <t>シ</t>
    </rPh>
    <rPh sb="25" eb="27">
      <t>カナヤ</t>
    </rPh>
    <phoneticPr fontId="6"/>
  </si>
  <si>
    <t>支出負担行為担当官
　青森地方法務局長
　齋藤　広安
（青森県青森市長島1-3-5）</t>
    <rPh sb="0" eb="2">
      <t>シシュツ</t>
    </rPh>
    <rPh sb="2" eb="4">
      <t>フタン</t>
    </rPh>
    <rPh sb="4" eb="6">
      <t>コウイ</t>
    </rPh>
    <rPh sb="6" eb="9">
      <t>タントウカン</t>
    </rPh>
    <rPh sb="11" eb="15">
      <t>アオモリチホウ</t>
    </rPh>
    <rPh sb="15" eb="19">
      <t>ホウムキョクチョウ</t>
    </rPh>
    <rPh sb="21" eb="23">
      <t>サイトウ</t>
    </rPh>
    <rPh sb="24" eb="26">
      <t>ヒロヤス</t>
    </rPh>
    <rPh sb="28" eb="31">
      <t>アオモリケン</t>
    </rPh>
    <rPh sb="31" eb="34">
      <t>アオモリシ</t>
    </rPh>
    <rPh sb="34" eb="36">
      <t>ナガシマ</t>
    </rPh>
    <phoneticPr fontId="6"/>
  </si>
  <si>
    <t>株式会社ＩＣＴフィールドサポート
東京都台東区上野1-1-10</t>
    <rPh sb="0" eb="2">
      <t>カブシキ</t>
    </rPh>
    <rPh sb="2" eb="4">
      <t>カイシャ</t>
    </rPh>
    <rPh sb="17" eb="20">
      <t>トウキョウト</t>
    </rPh>
    <rPh sb="20" eb="23">
      <t>タイトウク</t>
    </rPh>
    <rPh sb="23" eb="25">
      <t>ウエノ</t>
    </rPh>
    <phoneticPr fontId="6"/>
  </si>
  <si>
    <t>一括調達（青森地方検察庁、【仙台国税局】、青森労働局、自衛隊青森地方協力本部）
予定価格総額
6,244,157円
契約金額総額
6,160,000円</t>
    <rPh sb="0" eb="2">
      <t>イッカツ</t>
    </rPh>
    <rPh sb="2" eb="4">
      <t>チョウタツ</t>
    </rPh>
    <rPh sb="5" eb="7">
      <t>アオモリ</t>
    </rPh>
    <rPh sb="7" eb="9">
      <t>チホウ</t>
    </rPh>
    <rPh sb="9" eb="12">
      <t>ケンサツチョウ</t>
    </rPh>
    <rPh sb="21" eb="23">
      <t>アオモリ</t>
    </rPh>
    <rPh sb="23" eb="25">
      <t>ロウドウ</t>
    </rPh>
    <rPh sb="25" eb="26">
      <t>キョク</t>
    </rPh>
    <rPh sb="27" eb="30">
      <t>ジエイタイ</t>
    </rPh>
    <rPh sb="30" eb="32">
      <t>アオモリ</t>
    </rPh>
    <rPh sb="32" eb="34">
      <t>チホウ</t>
    </rPh>
    <rPh sb="34" eb="36">
      <t>キョウリョク</t>
    </rPh>
    <rPh sb="36" eb="38">
      <t>ホンブ</t>
    </rPh>
    <rPh sb="40" eb="42">
      <t>ヨテイ</t>
    </rPh>
    <rPh sb="42" eb="44">
      <t>カカク</t>
    </rPh>
    <rPh sb="44" eb="46">
      <t>ソウガク</t>
    </rPh>
    <rPh sb="56" eb="57">
      <t>エン</t>
    </rPh>
    <rPh sb="58" eb="61">
      <t>ケイヤクキン</t>
    </rPh>
    <rPh sb="61" eb="62">
      <t>ガク</t>
    </rPh>
    <rPh sb="74" eb="75">
      <t>エン</t>
    </rPh>
    <phoneticPr fontId="6"/>
  </si>
  <si>
    <t>令和4年7月分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</si>
</sst>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
      <sz val="18"/>
      <color theme="3"/>
      <name val="ＭＳ Ｐゴシック"/>
      <family val="2"/>
      <charset val="128"/>
      <scheme val="maj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77" fontId="4" fillId="0" borderId="1"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0" fillId="0" borderId="0" xfId="0" applyFont="1" applyFill="1" applyBorder="1" applyAlignment="1">
      <alignment horizontal="left" vertical="center"/>
    </xf>
    <xf numFmtId="176" fontId="4" fillId="0" borderId="1" xfId="1"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78"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4" fillId="0" borderId="1" xfId="4" applyFont="1" applyFill="1" applyBorder="1" applyAlignment="1">
      <alignment horizontal="left" vertical="center" wrapText="1"/>
    </xf>
    <xf numFmtId="0" fontId="0" fillId="0" borderId="0" xfId="0" applyFont="1" applyFill="1" applyBorder="1" applyAlignment="1">
      <alignment horizontal="left" vertical="center" wrapText="1"/>
    </xf>
    <xf numFmtId="38" fontId="4" fillId="0" borderId="1" xfId="5"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46</v>
      </c>
    </row>
    <row r="4" spans="1:9" ht="30.75" customHeight="1" x14ac:dyDescent="0.2">
      <c r="A4" s="2"/>
      <c r="B4" s="3" t="s">
        <v>17</v>
      </c>
      <c r="C4" s="3" t="s">
        <v>8</v>
      </c>
      <c r="D4" s="3" t="s">
        <v>18</v>
      </c>
      <c r="E4" s="3" t="s">
        <v>19</v>
      </c>
      <c r="F4" s="3" t="s">
        <v>20</v>
      </c>
      <c r="G4" s="3" t="s">
        <v>21</v>
      </c>
      <c r="H4" s="3" t="s">
        <v>22</v>
      </c>
      <c r="I4" s="3" t="s">
        <v>39</v>
      </c>
    </row>
    <row r="5" spans="1:9" ht="30.75" customHeight="1" x14ac:dyDescent="0.2">
      <c r="A5" s="2">
        <v>1</v>
      </c>
      <c r="B5" s="2" t="s">
        <v>23</v>
      </c>
      <c r="C5" s="2" t="s">
        <v>9</v>
      </c>
      <c r="D5" s="2" t="s">
        <v>13</v>
      </c>
      <c r="E5" s="2" t="s">
        <v>24</v>
      </c>
      <c r="F5" s="2" t="s">
        <v>15</v>
      </c>
      <c r="G5" s="2" t="s">
        <v>45</v>
      </c>
      <c r="H5" s="2" t="s">
        <v>28</v>
      </c>
      <c r="I5" s="2" t="s">
        <v>40</v>
      </c>
    </row>
    <row r="6" spans="1:9" ht="30.75" customHeight="1" x14ac:dyDescent="0.2">
      <c r="A6" s="2">
        <v>2</v>
      </c>
      <c r="B6" s="2" t="s">
        <v>25</v>
      </c>
      <c r="C6" s="2" t="s">
        <v>7</v>
      </c>
      <c r="D6" s="2" t="s">
        <v>14</v>
      </c>
      <c r="E6" s="2" t="s">
        <v>26</v>
      </c>
      <c r="F6" s="2" t="s">
        <v>16</v>
      </c>
      <c r="G6" s="2" t="s">
        <v>27</v>
      </c>
      <c r="H6" s="2" t="s">
        <v>41</v>
      </c>
      <c r="I6" s="2" t="s">
        <v>42</v>
      </c>
    </row>
    <row r="7" spans="1:9" ht="30.75" customHeight="1" x14ac:dyDescent="0.2">
      <c r="A7" s="2">
        <v>3</v>
      </c>
      <c r="B7" s="2"/>
      <c r="C7" s="2" t="s">
        <v>48</v>
      </c>
      <c r="D7" s="2"/>
      <c r="E7" s="2"/>
      <c r="F7" s="2" t="s">
        <v>29</v>
      </c>
      <c r="G7" s="2" t="s">
        <v>30</v>
      </c>
      <c r="H7" s="2" t="s">
        <v>43</v>
      </c>
      <c r="I7" s="2" t="s">
        <v>44</v>
      </c>
    </row>
    <row r="8" spans="1:9" ht="30.75" customHeight="1" x14ac:dyDescent="0.2">
      <c r="A8" s="2">
        <v>4</v>
      </c>
      <c r="B8" s="2"/>
      <c r="C8" s="2" t="s">
        <v>10</v>
      </c>
      <c r="D8" s="2"/>
      <c r="E8" s="2"/>
      <c r="F8" s="2" t="s">
        <v>31</v>
      </c>
      <c r="G8" s="2" t="s">
        <v>32</v>
      </c>
      <c r="H8" s="2"/>
      <c r="I8" s="2"/>
    </row>
    <row r="9" spans="1:9" ht="30.75" customHeight="1" x14ac:dyDescent="0.2">
      <c r="A9" s="2">
        <v>5</v>
      </c>
      <c r="B9" s="2"/>
      <c r="C9" s="2" t="s">
        <v>11</v>
      </c>
      <c r="D9" s="2"/>
      <c r="E9" s="2"/>
      <c r="F9" s="2" t="s">
        <v>33</v>
      </c>
      <c r="G9" s="2" t="s">
        <v>34</v>
      </c>
      <c r="H9" s="2"/>
      <c r="I9" s="2"/>
    </row>
    <row r="10" spans="1:9" ht="30.75" customHeight="1" x14ac:dyDescent="0.2">
      <c r="A10" s="2">
        <v>6</v>
      </c>
      <c r="B10" s="2"/>
      <c r="C10" s="2" t="s">
        <v>12</v>
      </c>
      <c r="D10" s="2"/>
      <c r="E10" s="2"/>
      <c r="F10" s="2" t="s">
        <v>35</v>
      </c>
      <c r="G10" s="2" t="s">
        <v>36</v>
      </c>
      <c r="H10" s="2"/>
      <c r="I10" s="2"/>
    </row>
    <row r="11" spans="1:9" ht="30.75" customHeight="1" x14ac:dyDescent="0.2">
      <c r="A11" s="2">
        <v>7</v>
      </c>
      <c r="B11" s="2"/>
      <c r="C11" s="2"/>
      <c r="D11" s="2"/>
      <c r="E11" s="2"/>
      <c r="F11" s="2" t="s">
        <v>37</v>
      </c>
      <c r="G11" s="2"/>
      <c r="H11" s="2"/>
      <c r="I11" s="2"/>
    </row>
    <row r="12" spans="1:9" ht="30.75" customHeight="1" x14ac:dyDescent="0.2">
      <c r="A12" s="2">
        <v>8</v>
      </c>
      <c r="B12" s="2"/>
      <c r="C12" s="2"/>
      <c r="D12" s="2"/>
      <c r="E12" s="2"/>
      <c r="F12" s="2" t="s">
        <v>38</v>
      </c>
      <c r="G12" s="2"/>
      <c r="H12" s="2"/>
      <c r="I12" s="2"/>
    </row>
    <row r="13" spans="1:9" ht="30.75" customHeight="1" x14ac:dyDescent="0.2">
      <c r="A13" s="2">
        <v>9</v>
      </c>
      <c r="B13" s="2"/>
      <c r="C13" s="2"/>
      <c r="D13" s="2"/>
      <c r="E13" s="2"/>
      <c r="F13" s="2"/>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5"/>
  <sheetViews>
    <sheetView showZeros="0" tabSelected="1" view="pageBreakPreview" zoomScale="85" zoomScaleNormal="85" zoomScaleSheetLayoutView="85" workbookViewId="0">
      <selection sqref="A1:K1"/>
    </sheetView>
  </sheetViews>
  <sheetFormatPr defaultColWidth="9" defaultRowHeight="13" x14ac:dyDescent="0.2"/>
  <cols>
    <col min="1" max="1" width="3.26953125" style="17" bestFit="1" customWidth="1"/>
    <col min="2" max="3" width="27.26953125" style="12" customWidth="1"/>
    <col min="4" max="4" width="16.81640625" style="8" bestFit="1" customWidth="1"/>
    <col min="5" max="5" width="21.7265625" style="12" customWidth="1"/>
    <col min="6" max="6" width="15.26953125" style="18" bestFit="1" customWidth="1"/>
    <col min="7" max="7" width="72.7265625" style="12" customWidth="1"/>
    <col min="8" max="9" width="14.36328125" style="15" bestFit="1" customWidth="1"/>
    <col min="10" max="10" width="6.6328125" style="19" bestFit="1" customWidth="1"/>
    <col min="11" max="11" width="29.1796875" style="21" customWidth="1"/>
    <col min="12" max="16384" width="9" style="17"/>
  </cols>
  <sheetData>
    <row r="1" spans="1:11" ht="26.25" customHeight="1" x14ac:dyDescent="0.2">
      <c r="A1" s="23" t="s">
        <v>50</v>
      </c>
      <c r="B1" s="24"/>
      <c r="C1" s="24"/>
      <c r="D1" s="24"/>
      <c r="E1" s="24"/>
      <c r="F1" s="24"/>
      <c r="G1" s="24"/>
      <c r="H1" s="24"/>
      <c r="I1" s="24"/>
      <c r="J1" s="24"/>
      <c r="K1" s="24"/>
    </row>
    <row r="2" spans="1:11" ht="29.25" customHeight="1" x14ac:dyDescent="0.2">
      <c r="B2" s="17"/>
      <c r="C2" s="17"/>
      <c r="E2" s="17"/>
      <c r="G2" s="17"/>
      <c r="J2" s="25" t="s">
        <v>62</v>
      </c>
      <c r="K2" s="25"/>
    </row>
    <row r="3" spans="1:11" s="9" customFormat="1" ht="47.25" customHeight="1" x14ac:dyDescent="0.2">
      <c r="A3" s="4" t="s">
        <v>47</v>
      </c>
      <c r="B3" s="4" t="s">
        <v>0</v>
      </c>
      <c r="C3" s="4" t="s">
        <v>1</v>
      </c>
      <c r="D3" s="6" t="s">
        <v>2</v>
      </c>
      <c r="E3" s="4" t="s">
        <v>3</v>
      </c>
      <c r="F3" s="7" t="s">
        <v>49</v>
      </c>
      <c r="G3" s="4" t="s">
        <v>5</v>
      </c>
      <c r="H3" s="14" t="s">
        <v>51</v>
      </c>
      <c r="I3" s="14" t="s">
        <v>52</v>
      </c>
      <c r="J3" s="16" t="s">
        <v>4</v>
      </c>
      <c r="K3" s="4" t="s">
        <v>6</v>
      </c>
    </row>
    <row r="4" spans="1:11" s="9" customFormat="1" ht="75" customHeight="1" x14ac:dyDescent="0.2">
      <c r="A4" s="4">
        <v>1</v>
      </c>
      <c r="B4" s="5" t="s">
        <v>58</v>
      </c>
      <c r="C4" s="5" t="s">
        <v>59</v>
      </c>
      <c r="D4" s="10">
        <v>44749</v>
      </c>
      <c r="E4" s="5" t="s">
        <v>60</v>
      </c>
      <c r="F4" s="11">
        <v>2010401094175</v>
      </c>
      <c r="G4" s="5" t="s">
        <v>53</v>
      </c>
      <c r="H4" s="22">
        <v>2342807</v>
      </c>
      <c r="I4" s="22">
        <v>2311232</v>
      </c>
      <c r="J4" s="13">
        <f t="shared" ref="J4:J5" si="0">IFERROR(I4/H4,"-")</f>
        <v>0.98652257740394322</v>
      </c>
      <c r="K4" s="20" t="s">
        <v>61</v>
      </c>
    </row>
    <row r="5" spans="1:11" s="9" customFormat="1" ht="75" customHeight="1" x14ac:dyDescent="0.2">
      <c r="A5" s="4">
        <v>2</v>
      </c>
      <c r="B5" s="5" t="s">
        <v>54</v>
      </c>
      <c r="C5" s="5" t="s">
        <v>55</v>
      </c>
      <c r="D5" s="10">
        <v>44771</v>
      </c>
      <c r="E5" s="5" t="s">
        <v>56</v>
      </c>
      <c r="F5" s="11">
        <v>3000020322016</v>
      </c>
      <c r="G5" s="5" t="s">
        <v>57</v>
      </c>
      <c r="H5" s="22">
        <v>7790000</v>
      </c>
      <c r="I5" s="22">
        <v>7790000</v>
      </c>
      <c r="J5" s="13">
        <f t="shared" si="0"/>
        <v>1</v>
      </c>
      <c r="K5" s="20"/>
    </row>
  </sheetData>
  <autoFilter ref="A3:K5"/>
  <mergeCells count="2">
    <mergeCell ref="A1:K1"/>
    <mergeCell ref="J2:K2"/>
  </mergeCells>
  <phoneticPr fontId="2"/>
  <dataValidations count="7">
    <dataValidation type="textLength" errorStyle="warning" imeMode="disabled" operator="equal" allowBlank="1" showInputMessage="1" showErrorMessage="1" error="13桁で入力してください。" sqref="F4:F5">
      <formula1>13</formula1>
    </dataValidation>
    <dataValidation type="date" errorStyle="warning" imeMode="disabled" allowBlank="1" showInputMessage="1" showErrorMessage="1" error="令和２年度の日付を入力してください。" sqref="D4:D5">
      <formula1>43922</formula1>
      <formula2>44286</formula2>
    </dataValidation>
    <dataValidation imeMode="disabled" allowBlank="1" showInputMessage="1" showErrorMessage="1" sqref="A4:A5"/>
    <dataValidation type="custom" errorStyle="warning" imeMode="on" allowBlank="1" showInputMessage="1" showErrorMessage="1" error="「丁目」，「番地」，「号」，「－（全角）」が含まれています（いずれも住所表示には使用不可）。" sqref="E4:E5 B4:C5">
      <formula1>ISERROR(FIND("丁目",B4))*ISERROR(FIND("番地",B4))*ISERROR(FIND("号",B4))*ISERROR(FIND("－",B4))</formula1>
    </dataValidation>
    <dataValidation imeMode="on" allowBlank="1" showInputMessage="1" showErrorMessage="1" sqref="K4:K5"/>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5">
      <formula1>AND(H4&gt;=I4,H4&gt;999999)</formula1>
    </dataValidation>
    <dataValidation type="custom" errorStyle="warning" imeMode="disabled" allowBlank="1" showInputMessage="1" showErrorMessage="1" error="契約金額が予定価格を超えています。" sqref="I4:I5">
      <formula1>H4&gt;=I4</formula1>
    </dataValidation>
  </dataValidations>
  <printOptions horizontalCentered="1"/>
  <pageMargins left="0.19685039370078741" right="0.19685039370078741" top="0.62992125984251968" bottom="0.43307086614173229" header="0.35433070866141736" footer="0.31496062992125984"/>
  <pageSetup paperSize="9" scale="59"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別表２</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2023-08-04T01:52:28Z</cp:lastPrinted>
  <dcterms:created xsi:type="dcterms:W3CDTF">2009-06-19T08:08:47Z</dcterms:created>
  <dcterms:modified xsi:type="dcterms:W3CDTF">2023-08-04T01:57:47Z</dcterms:modified>
</cp:coreProperties>
</file>