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7\"/>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別表４!$A$3:$K$28</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8" i="26" l="1"/>
  <c r="J27" i="26"/>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<sst xmlns="http://schemas.openxmlformats.org/spreadsheetml/2006/main" count="168" uniqueCount="138">
  <si>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</si>
  <si>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</si>
  <si>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</si>
  <si>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</si>
  <si>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</si>
  <si>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</si>
  <si>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</si>
  <si>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</si>
  <si>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</si>
  <si>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</si>
  <si>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</si>
  <si>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</si>
  <si>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</si>
  <si>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</si>
  <si>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</si>
  <si>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</si>
  <si>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</si>
  <si>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</si>
  <si>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</si>
  <si>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</si>
  <si>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</si>
  <si>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</si>
  <si>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</si>
  <si>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</si>
  <si>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</si>
  <si>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</si>
  <si>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</si>
  <si>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</si>
  <si>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</si>
  <si>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</si>
  <si>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</si>
  <si>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</si>
  <si>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</si>
  <si>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</si>
  <si>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</si>
  <si>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</si>
  <si>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</si>
  <si>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</si>
  <si>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</si>
  <si>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</si>
  <si>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</si>
  <si>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</si>
  <si>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</si>
  <si>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</si>
  <si>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</si>
  <si>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</si>
  <si>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</si>
  <si>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</si>
  <si>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</si>
  <si>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</si>
  <si>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</si>
  <si>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</si>
  <si>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</si>
  <si>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</si>
  <si>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</si>
  <si>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単価契約</t>
    <rPh sb="0" eb="2">
      <t>タンカ</t>
    </rPh>
    <rPh sb="2" eb="4">
      <t>ケイヤク</t>
    </rPh>
    <phoneticPr fontId="2"/>
  </si>
  <si>
    <t>単価契約</t>
    <rPh sb="0" eb="4">
      <t>タンカケイヤク</t>
    </rPh>
    <phoneticPr fontId="2"/>
  </si>
  <si>
    <t>司法書士試験会場賃貸借契約</t>
    <rPh sb="0" eb="6">
      <t>シホウショシシケン</t>
    </rPh>
    <rPh sb="6" eb="8">
      <t>カイジョウ</t>
    </rPh>
    <rPh sb="8" eb="11">
      <t>チンタイシャク</t>
    </rPh>
    <rPh sb="11" eb="13">
      <t>ケイヤク</t>
    </rPh>
    <phoneticPr fontId="2"/>
  </si>
  <si>
    <t>日本電気株式会社
東京都港区芝5-7-1</t>
  </si>
  <si>
    <t>再度の入札をしても落札者がないため。（会計法第29条の3第5項、予決令第99条の2）</t>
  </si>
  <si>
    <t>本件業務を遂行できるのは全国の地方新聞社を網羅・統括している契約の相手方のみであるため。（会計法第29条の3第4項、特例政令第12条第1項第1号）</t>
  </si>
  <si>
    <t>支出負担行為担当官
　法務省大臣官房会計課長
　松井　信憲
（東京都千代田区霞が関1-1-1）</t>
    <rPh sb="24" eb="26">
      <t>マツイ</t>
    </rPh>
    <rPh sb="27" eb="28">
      <t>シン</t>
    </rPh>
    <rPh sb="28" eb="29">
      <t>ケン</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</si>
  <si>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</si>
  <si>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大阪高等検察庁検事長
　曽木　徹也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ソギ</t>
    </rPh>
    <rPh sb="26" eb="28">
      <t>テツヤ</t>
    </rPh>
    <rPh sb="30" eb="33">
      <t>オオサカフ</t>
    </rPh>
    <rPh sb="33" eb="36">
      <t>オオサカシ</t>
    </rPh>
    <rPh sb="36" eb="39">
      <t>フクシマク</t>
    </rPh>
    <rPh sb="39" eb="41">
      <t>フクシマ</t>
    </rPh>
    <phoneticPr fontId="2"/>
  </si>
  <si>
    <t>南近代ビル株式会社
福岡県福岡市博多区博多駅南4-2-10</t>
    <rPh sb="0" eb="3">
      <t>ミナミキンダイ</t>
    </rPh>
    <rPh sb="5" eb="9">
      <t>カブ</t>
    </rPh>
    <rPh sb="10" eb="23">
      <t>フクオカケンフクオカシハカタクハカタエキミナミ</t>
    </rPh>
    <phoneticPr fontId="2"/>
  </si>
  <si>
    <t>公益財団法人大阪産業局
大阪府大阪市中央区本町橋2-5</t>
    <rPh sb="0" eb="6">
      <t>コウエキザイダンホウジン</t>
    </rPh>
    <rPh sb="6" eb="11">
      <t>オオサカサンギョウキョク</t>
    </rPh>
    <rPh sb="12" eb="24">
      <t>540-0029</t>
    </rPh>
    <phoneticPr fontId="2"/>
  </si>
  <si>
    <t>株式会社テーオーシー
東京都品川区西五反田7-22-17</t>
    <rPh sb="0" eb="4">
      <t>カブ</t>
    </rPh>
    <rPh sb="11" eb="14">
      <t>トウキョウト</t>
    </rPh>
    <rPh sb="14" eb="17">
      <t>シナガワク</t>
    </rPh>
    <rPh sb="17" eb="18">
      <t>ニシ</t>
    </rPh>
    <rPh sb="18" eb="21">
      <t>ゴタンダ</t>
    </rPh>
    <phoneticPr fontId="2"/>
  </si>
  <si>
    <t>株式会社ティーケーピー
東京都新宿区市谷八幡町8</t>
    <rPh sb="0" eb="4">
      <t>カブ</t>
    </rPh>
    <rPh sb="12" eb="15">
      <t>トウキョウト</t>
    </rPh>
    <rPh sb="15" eb="18">
      <t>シンジュクク</t>
    </rPh>
    <rPh sb="18" eb="20">
      <t>イチガヤ</t>
    </rPh>
    <rPh sb="20" eb="23">
      <t>ヤハタチョウ</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</si>
  <si>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9"/>
  </si>
  <si>
    <t>PCB廃棄物処理業務委託</t>
    <rPh sb="3" eb="6">
      <t>ハイキブツ</t>
    </rPh>
    <rPh sb="6" eb="8">
      <t>ショリ</t>
    </rPh>
    <rPh sb="8" eb="10">
      <t>ギョウム</t>
    </rPh>
    <rPh sb="10" eb="12">
      <t>イタク</t>
    </rPh>
    <phoneticPr fontId="9"/>
  </si>
  <si>
    <t>株式会社日立製作所
東京都品川区大井6-23-1</t>
    <rPh sb="13" eb="16">
      <t>シナガワク</t>
    </rPh>
    <rPh sb="16" eb="18">
      <t>オオイ</t>
    </rPh>
    <phoneticPr fontId="2"/>
  </si>
  <si>
    <t>支出負担行為担当官
　広島法務局長
　篠原　辰夫
（広島県広島市中区上八丁堀6-30）</t>
    <rPh sb="16" eb="17">
      <t>チョウ</t>
    </rPh>
    <rPh sb="19" eb="24">
      <t>キョクチョウ</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</si>
  <si>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</si>
  <si>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支出負担行為担当官
　静岡地方法務局長
　福田 克則
（静岡県静岡市葵区追手町9-50）</t>
    <rPh sb="0" eb="2">
      <t>シシュツ</t>
    </rPh>
    <rPh sb="2" eb="4">
      <t>フタン</t>
    </rPh>
    <rPh sb="4" eb="6">
      <t>コウイ</t>
    </rPh>
    <rPh sb="6" eb="9">
      <t>タントウカン</t>
    </rPh>
    <rPh sb="11" eb="13">
      <t>シズオカ</t>
    </rPh>
    <rPh sb="13" eb="15">
      <t>チホウ</t>
    </rPh>
    <rPh sb="15" eb="18">
      <t>ホウムキョク</t>
    </rPh>
    <rPh sb="18" eb="19">
      <t>チョウ</t>
    </rPh>
    <rPh sb="21" eb="23">
      <t>フクダ</t>
    </rPh>
    <rPh sb="24" eb="26">
      <t>カツノリ</t>
    </rPh>
    <rPh sb="28" eb="31">
      <t>シズオカケン</t>
    </rPh>
    <rPh sb="31" eb="34">
      <t>シズオカシ</t>
    </rPh>
    <rPh sb="34" eb="36">
      <t>アオイク</t>
    </rPh>
    <rPh sb="36" eb="39">
      <t>オウテマチ</t>
    </rPh>
    <phoneticPr fontId="2"/>
  </si>
  <si>
    <t>ブリーズベイ静岡株式会社
静岡県静岡市駿河区南町18-1</t>
    <rPh sb="6" eb="12">
      <t>シズオカカブシキガイシャ</t>
    </rPh>
    <rPh sb="13" eb="16">
      <t>シズオカケン</t>
    </rPh>
    <rPh sb="16" eb="19">
      <t>シズオカシ</t>
    </rPh>
    <rPh sb="19" eb="22">
      <t>スルガク</t>
    </rPh>
    <rPh sb="22" eb="24">
      <t>ミナミマチ</t>
    </rPh>
    <phoneticPr fontId="2"/>
  </si>
  <si>
    <t>対話式事前旅客情報システム（仮称）の構築に伴う外国人出入国情報システム及び事前審査システムのアプリケーション改修等作業　一式</t>
  </si>
  <si>
    <t>「全国中学生人権作文コンテスト」及び「北朝鮮人権侵害問題啓発週間」に関する全国地方新聞への広告掲載業務の請負</t>
    <rPh sb="1" eb="10">
      <t>ゼンコクチュウガクセイジンケンサクブン</t>
    </rPh>
    <rPh sb="16" eb="17">
      <t>オヨ</t>
    </rPh>
    <rPh sb="19" eb="32">
      <t>キタチョウセンジンケンシンガイモンダイケイハツシュウカン</t>
    </rPh>
    <rPh sb="34" eb="35">
      <t>カン</t>
    </rPh>
    <rPh sb="37" eb="39">
      <t>ゼンコク</t>
    </rPh>
    <rPh sb="39" eb="41">
      <t>チホウ</t>
    </rPh>
    <rPh sb="41" eb="43">
      <t>シンブン</t>
    </rPh>
    <rPh sb="45" eb="51">
      <t>コウコクケイサイギョウム</t>
    </rPh>
    <rPh sb="52" eb="54">
      <t>ウケオイ</t>
    </rPh>
    <phoneticPr fontId="2"/>
  </si>
  <si>
    <t>全国地方新聞社連合会
東京都港区東新橋2-4-6</t>
    <rPh sb="0" eb="10">
      <t>ゼンコクチホウシンブンシャレンゴウカイ</t>
    </rPh>
    <rPh sb="11" eb="14">
      <t>トウキョウト</t>
    </rPh>
    <rPh sb="14" eb="16">
      <t>ミナトク</t>
    </rPh>
    <rPh sb="16" eb="17">
      <t>ヒガシ</t>
    </rPh>
    <rPh sb="17" eb="19">
      <t>シンバシ</t>
    </rPh>
    <phoneticPr fontId="2"/>
  </si>
  <si>
    <t>2022年度国家公務員入国警備官採用試験の施設借上げ一式</t>
    <rPh sb="4" eb="6">
      <t>ネンド</t>
    </rPh>
    <rPh sb="6" eb="11">
      <t>コッカコウムイン</t>
    </rPh>
    <rPh sb="11" eb="16">
      <t>ニュウコクケイビカン</t>
    </rPh>
    <rPh sb="16" eb="20">
      <t>サイヨウシケン</t>
    </rPh>
    <rPh sb="21" eb="23">
      <t>シセツ</t>
    </rPh>
    <rPh sb="23" eb="25">
      <t>カリア</t>
    </rPh>
    <rPh sb="26" eb="28">
      <t>イッシキ</t>
    </rPh>
    <phoneticPr fontId="2"/>
  </si>
  <si>
    <t>株式会社明治学院サービス
東京都港区白金台1-2-37</t>
    <rPh sb="0" eb="4">
      <t>カブシキガイシャ</t>
    </rPh>
    <rPh sb="4" eb="6">
      <t>メイジ</t>
    </rPh>
    <rPh sb="6" eb="8">
      <t>ガクイン</t>
    </rPh>
    <rPh sb="13" eb="16">
      <t>トウキョウト</t>
    </rPh>
    <rPh sb="16" eb="18">
      <t>ミナトク</t>
    </rPh>
    <rPh sb="18" eb="20">
      <t>シロカネ</t>
    </rPh>
    <rPh sb="20" eb="21">
      <t>ダイ</t>
    </rPh>
    <phoneticPr fontId="2"/>
  </si>
  <si>
    <t>令和4年司法試験予備試験論文式試験会場借料</t>
    <rPh sb="0" eb="2">
      <t>レイワ</t>
    </rPh>
    <rPh sb="3" eb="4">
      <t>ネン</t>
    </rPh>
    <rPh sb="4" eb="6">
      <t>シホウ</t>
    </rPh>
    <rPh sb="6" eb="8">
      <t>シケン</t>
    </rPh>
    <rPh sb="8" eb="10">
      <t>ヨビ</t>
    </rPh>
    <rPh sb="10" eb="12">
      <t>シケン</t>
    </rPh>
    <rPh sb="12" eb="15">
      <t>ロンブンシキ</t>
    </rPh>
    <rPh sb="15" eb="17">
      <t>シケン</t>
    </rPh>
    <rPh sb="17" eb="19">
      <t>カイジョウ</t>
    </rPh>
    <rPh sb="19" eb="21">
      <t>シャクリョウ</t>
    </rPh>
    <phoneticPr fontId="2"/>
  </si>
  <si>
    <t>株式会社大阪アカデミア
大阪府大阪市住之江区南港北1-3-5</t>
    <rPh sb="0" eb="4">
      <t>カブシキガイシャ</t>
    </rPh>
    <rPh sb="4" eb="6">
      <t>オオサカ</t>
    </rPh>
    <rPh sb="12" eb="15">
      <t>オオサカフ</t>
    </rPh>
    <rPh sb="15" eb="18">
      <t>オオサカシ</t>
    </rPh>
    <rPh sb="18" eb="22">
      <t>スミノエク</t>
    </rPh>
    <rPh sb="22" eb="23">
      <t>ミナミ</t>
    </rPh>
    <rPh sb="23" eb="25">
      <t>コウホク</t>
    </rPh>
    <phoneticPr fontId="2"/>
  </si>
  <si>
    <t>成田空港支局第3ターミナル入管ネットワーク機器移設等作業請負契約</t>
    <rPh sb="0" eb="2">
      <t>ナリタ</t>
    </rPh>
    <rPh sb="2" eb="4">
      <t>クウコウ</t>
    </rPh>
    <rPh sb="4" eb="6">
      <t>シキョク</t>
    </rPh>
    <rPh sb="6" eb="7">
      <t>ダイ</t>
    </rPh>
    <rPh sb="13" eb="15">
      <t>ニュウカン</t>
    </rPh>
    <rPh sb="21" eb="23">
      <t>キキ</t>
    </rPh>
    <rPh sb="23" eb="25">
      <t>イセツ</t>
    </rPh>
    <rPh sb="25" eb="26">
      <t>トウ</t>
    </rPh>
    <rPh sb="26" eb="28">
      <t>サギョウ</t>
    </rPh>
    <rPh sb="28" eb="30">
      <t>ウケオイ</t>
    </rPh>
    <rPh sb="30" eb="32">
      <t>ケイヤク</t>
    </rPh>
    <phoneticPr fontId="2"/>
  </si>
  <si>
    <t>日本電気株式会社
東京都港区芝5-7-1</t>
    <rPh sb="0" eb="2">
      <t>ニホン</t>
    </rPh>
    <rPh sb="2" eb="4">
      <t>デンキ</t>
    </rPh>
    <rPh sb="4" eb="6">
      <t>カブシキ</t>
    </rPh>
    <rPh sb="6" eb="8">
      <t>カイシャ</t>
    </rPh>
    <rPh sb="9" eb="11">
      <t>トウキョウ</t>
    </rPh>
    <rPh sb="11" eb="12">
      <t>ト</t>
    </rPh>
    <rPh sb="12" eb="14">
      <t>ミナトク</t>
    </rPh>
    <rPh sb="14" eb="15">
      <t>シバ</t>
    </rPh>
    <phoneticPr fontId="2"/>
  </si>
  <si>
    <t>支出負担行為担当官
　金沢刑務所長
　遠藤　利幸
（石川県金沢市田上町公1）</t>
    <rPh sb="0" eb="9">
      <t>シシュツフタンコウイタントウカン</t>
    </rPh>
    <rPh sb="11" eb="16">
      <t>カナザワケイムショ</t>
    </rPh>
    <rPh sb="16" eb="17">
      <t>チョウ</t>
    </rPh>
    <rPh sb="19" eb="21">
      <t>エンドウ</t>
    </rPh>
    <rPh sb="22" eb="24">
      <t>トシユキ</t>
    </rPh>
    <rPh sb="26" eb="29">
      <t>イシカワケン</t>
    </rPh>
    <rPh sb="29" eb="32">
      <t>カナザワシ</t>
    </rPh>
    <rPh sb="32" eb="35">
      <t>タガミマチ</t>
    </rPh>
    <rPh sb="35" eb="36">
      <t>コウ</t>
    </rPh>
    <phoneticPr fontId="2"/>
  </si>
  <si>
    <t>中間貯蔵・環境安全事業株式会社
北海道室蘭市仲町14-7</t>
    <rPh sb="0" eb="2">
      <t>チュウカン</t>
    </rPh>
    <rPh sb="2" eb="4">
      <t>チョゾウ</t>
    </rPh>
    <rPh sb="5" eb="7">
      <t>カンキョウ</t>
    </rPh>
    <rPh sb="7" eb="9">
      <t>アンゼン</t>
    </rPh>
    <rPh sb="9" eb="11">
      <t>ジギョウ</t>
    </rPh>
    <rPh sb="11" eb="13">
      <t>カブシキ</t>
    </rPh>
    <rPh sb="13" eb="15">
      <t>カイシャ</t>
    </rPh>
    <rPh sb="16" eb="19">
      <t>ホッカイドウ</t>
    </rPh>
    <rPh sb="19" eb="21">
      <t>ムロラン</t>
    </rPh>
    <rPh sb="21" eb="22">
      <t>シ</t>
    </rPh>
    <rPh sb="22" eb="23">
      <t>ナカ</t>
    </rPh>
    <rPh sb="23" eb="24">
      <t>マチ</t>
    </rPh>
    <phoneticPr fontId="9"/>
  </si>
  <si>
    <t>ポリ塩化ビフェニル廃棄物（特別管理産業廃棄物）処理委託契約</t>
    <rPh sb="2" eb="4">
      <t>エンカ</t>
    </rPh>
    <rPh sb="9" eb="12">
      <t>ハイキブツ</t>
    </rPh>
    <rPh sb="13" eb="15">
      <t>トクベツ</t>
    </rPh>
    <rPh sb="15" eb="17">
      <t>カンリ</t>
    </rPh>
    <rPh sb="17" eb="19">
      <t>サンギョウ</t>
    </rPh>
    <rPh sb="19" eb="22">
      <t>ハイキブツ</t>
    </rPh>
    <rPh sb="23" eb="25">
      <t>ショリ</t>
    </rPh>
    <rPh sb="25" eb="27">
      <t>イタク</t>
    </rPh>
    <rPh sb="27" eb="29">
      <t>ケイヤク</t>
    </rPh>
    <phoneticPr fontId="2"/>
  </si>
  <si>
    <t>支出負担行為担当官
　横浜地方検察庁検事正
　齋藤　隆博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1">
      <t>ケンジセイ</t>
    </rPh>
    <rPh sb="23" eb="25">
      <t>サイトウ</t>
    </rPh>
    <rPh sb="26" eb="28">
      <t>タカヒロ</t>
    </rPh>
    <rPh sb="30" eb="34">
      <t>カナガワケン</t>
    </rPh>
    <rPh sb="34" eb="37">
      <t>ヨコハマシ</t>
    </rPh>
    <rPh sb="37" eb="39">
      <t>ナカク</t>
    </rPh>
    <rPh sb="39" eb="43">
      <t>ニホンオオドオリ</t>
    </rPh>
    <phoneticPr fontId="2"/>
  </si>
  <si>
    <t>中間貯蔵・環境安全事業株式会社北海道ＰＣＢ処理事業所
北海道室蘭市仲町14-7</t>
    <rPh sb="0" eb="2">
      <t>チュウカン</t>
    </rPh>
    <rPh sb="2" eb="4">
      <t>チョゾウ</t>
    </rPh>
    <rPh sb="5" eb="7">
      <t>カンキョウ</t>
    </rPh>
    <rPh sb="7" eb="9">
      <t>アンゼン</t>
    </rPh>
    <rPh sb="9" eb="11">
      <t>ジギョウ</t>
    </rPh>
    <rPh sb="11" eb="15">
      <t>カブシキガイシャ</t>
    </rPh>
    <rPh sb="15" eb="18">
      <t>ホッカイドウ</t>
    </rPh>
    <rPh sb="21" eb="23">
      <t>ショリ</t>
    </rPh>
    <rPh sb="23" eb="26">
      <t>ジギョウショ</t>
    </rPh>
    <rPh sb="27" eb="30">
      <t>ホッカイドウ</t>
    </rPh>
    <rPh sb="30" eb="33">
      <t>ムロランシ</t>
    </rPh>
    <rPh sb="33" eb="35">
      <t>ナカマチ</t>
    </rPh>
    <phoneticPr fontId="2"/>
  </si>
  <si>
    <t>注釈民事訴訟・非訟書式要覧第378-383号ほかの供給</t>
  </si>
  <si>
    <t>新日本法規出版株式会社
愛知県名古屋市中区栄1-23-20</t>
    <rPh sb="0" eb="11">
      <t>シンニホンホウキシュッパンカブシキカイシャ</t>
    </rPh>
    <rPh sb="12" eb="15">
      <t>アイチケン</t>
    </rPh>
    <rPh sb="15" eb="19">
      <t>ナゴヤシ</t>
    </rPh>
    <rPh sb="19" eb="21">
      <t>ナカク</t>
    </rPh>
    <rPh sb="21" eb="22">
      <t>サカエ</t>
    </rPh>
    <phoneticPr fontId="2"/>
  </si>
  <si>
    <t>那覇空港等の利用拡大に伴うEDカード情報登録アプリケーション配信等作業　一式</t>
  </si>
  <si>
    <t>第2回東京イミグレーションフォーラム会場借料</t>
    <rPh sb="3" eb="5">
      <t>トウキョウ</t>
    </rPh>
    <rPh sb="18" eb="20">
      <t>カイジョウ</t>
    </rPh>
    <rPh sb="20" eb="22">
      <t>シャクリョウ</t>
    </rPh>
    <phoneticPr fontId="2"/>
  </si>
  <si>
    <t>株式会社西武リアルティソリューションズ
東京都豊島区南池袋1-16-15</t>
  </si>
  <si>
    <t>令和4年度及び同5年度登記所備付地図作成作業 一式</t>
  </si>
  <si>
    <t>公益社団法人広島県公共嘱託登記土地家屋調査士協会
広島県広島市東区二葉の里1-2-44-301</t>
  </si>
  <si>
    <t>ＣｈｉｌｄＦｉｒｓｔ拡大司法面接研修業務委託</t>
  </si>
  <si>
    <t>特定非営利活動法人チャイルドファーストジャパン
神奈川県伊勢原市桜台1-5-31</t>
    <rPh sb="0" eb="2">
      <t>トクテイ</t>
    </rPh>
    <rPh sb="2" eb="3">
      <t>ヒ</t>
    </rPh>
    <rPh sb="3" eb="5">
      <t>エイリ</t>
    </rPh>
    <rPh sb="5" eb="7">
      <t>カツドウ</t>
    </rPh>
    <rPh sb="7" eb="9">
      <t>ホウジン</t>
    </rPh>
    <rPh sb="24" eb="28">
      <t>カナガワケン</t>
    </rPh>
    <rPh sb="28" eb="32">
      <t>イセハラシ</t>
    </rPh>
    <rPh sb="32" eb="34">
      <t>サクラダイ</t>
    </rPh>
    <phoneticPr fontId="2"/>
  </si>
  <si>
    <t>ポリ塩化ビフェニル（ＰＣＢ）廃棄物処理委託契約</t>
  </si>
  <si>
    <t>支出負担行為担当官
　旭川刑務所長
　福島　利充
（北海道旭川市東鷹栖3-20-620）</t>
    <rPh sb="19" eb="21">
      <t>フクシマ</t>
    </rPh>
    <rPh sb="22" eb="23">
      <t>トシ</t>
    </rPh>
    <rPh sb="23" eb="24">
      <t>ミツル</t>
    </rPh>
    <phoneticPr fontId="2"/>
  </si>
  <si>
    <t>東京拘置所特別管理産業廃棄（ポリ塩化ビフェニル）処分業務委託契約</t>
    <rPh sb="0" eb="5">
      <t>トウキョウコウチショ</t>
    </rPh>
    <rPh sb="5" eb="9">
      <t>トクベツカンリ</t>
    </rPh>
    <rPh sb="9" eb="13">
      <t>サンギョウハイキ</t>
    </rPh>
    <rPh sb="16" eb="18">
      <t>エンカ</t>
    </rPh>
    <rPh sb="24" eb="32">
      <t>ショブンギョウムイタクケイヤク</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</si>
  <si>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</si>
  <si>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特定登録者情報システムにおける情報セキュリティ対策導入作業　一式</t>
  </si>
  <si>
    <t>PCB廃棄物処理委託契約</t>
    <rPh sb="10" eb="12">
      <t>ケイヤク</t>
    </rPh>
    <phoneticPr fontId="2"/>
  </si>
  <si>
    <t>支出負担行為担当官
　市原刑務所長
　吉川　和成
（千葉県市原市磯ヶ谷11-1）</t>
    <rPh sb="0" eb="2">
      <t>シシュツ</t>
    </rPh>
    <rPh sb="2" eb="9">
      <t>フタンコウイタントウカン</t>
    </rPh>
    <rPh sb="11" eb="17">
      <t>イチハラケイムショチョウ</t>
    </rPh>
    <rPh sb="19" eb="21">
      <t>ヨシカワ</t>
    </rPh>
    <rPh sb="22" eb="24">
      <t>カズナリ</t>
    </rPh>
    <rPh sb="26" eb="29">
      <t>チバケン</t>
    </rPh>
    <rPh sb="29" eb="31">
      <t>イチハラ</t>
    </rPh>
    <rPh sb="31" eb="32">
      <t>シ</t>
    </rPh>
    <rPh sb="32" eb="35">
      <t>イソガヤ</t>
    </rPh>
    <phoneticPr fontId="2"/>
  </si>
  <si>
    <t>2階受付カウンター移設作業に伴うLAN配線移設等作業請負契約</t>
    <rPh sb="1" eb="2">
      <t>カイ</t>
    </rPh>
    <rPh sb="2" eb="4">
      <t>ウケツケ</t>
    </rPh>
    <rPh sb="9" eb="11">
      <t>イセツ</t>
    </rPh>
    <rPh sb="11" eb="13">
      <t>サギョウ</t>
    </rPh>
    <rPh sb="14" eb="15">
      <t>トモナ</t>
    </rPh>
    <rPh sb="19" eb="21">
      <t>ハイセン</t>
    </rPh>
    <rPh sb="21" eb="23">
      <t>イセツ</t>
    </rPh>
    <rPh sb="23" eb="24">
      <t>トウ</t>
    </rPh>
    <rPh sb="24" eb="26">
      <t>サギョウ</t>
    </rPh>
    <rPh sb="26" eb="28">
      <t>ウケオイ</t>
    </rPh>
    <rPh sb="28" eb="30">
      <t>ケイヤク</t>
    </rPh>
    <phoneticPr fontId="2"/>
  </si>
  <si>
    <t>株式会社日立システムズ　中部支社
愛知県名古屋市中区栄1-24-15</t>
    <rPh sb="0" eb="4">
      <t>カブシキガイシャ</t>
    </rPh>
    <rPh sb="4" eb="6">
      <t>ヒタチ</t>
    </rPh>
    <rPh sb="12" eb="16">
      <t>チュウブシシャ</t>
    </rPh>
    <rPh sb="17" eb="20">
      <t>アイチケン</t>
    </rPh>
    <rPh sb="20" eb="24">
      <t>ナゴヤシ</t>
    </rPh>
    <rPh sb="24" eb="26">
      <t>ナカク</t>
    </rPh>
    <rPh sb="26" eb="27">
      <t>サカエ</t>
    </rPh>
    <phoneticPr fontId="2"/>
  </si>
  <si>
    <t>旭川刑務所電力供給契約（8月及び9月）</t>
    <rPh sb="0" eb="2">
      <t>アサヒカワ</t>
    </rPh>
    <rPh sb="2" eb="5">
      <t>ケイムショ</t>
    </rPh>
    <rPh sb="5" eb="7">
      <t>デンリョク</t>
    </rPh>
    <rPh sb="7" eb="9">
      <t>キョウキュウ</t>
    </rPh>
    <rPh sb="9" eb="11">
      <t>ケイヤク</t>
    </rPh>
    <rPh sb="13" eb="14">
      <t>ガツ</t>
    </rPh>
    <rPh sb="14" eb="15">
      <t>オヨ</t>
    </rPh>
    <rPh sb="17" eb="18">
      <t>ガツ</t>
    </rPh>
    <phoneticPr fontId="2"/>
  </si>
  <si>
    <t>北海道電力ネットワーク株式会社
北海道旭川市4条通12-1444-1</t>
    <rPh sb="0" eb="5">
      <t>ホッカイドウデンリョク</t>
    </rPh>
    <rPh sb="11" eb="15">
      <t>カブシキガイシャ</t>
    </rPh>
    <rPh sb="16" eb="19">
      <t>ホッカイドウ</t>
    </rPh>
    <rPh sb="19" eb="22">
      <t>アサヒカワシ</t>
    </rPh>
    <rPh sb="23" eb="25">
      <t>ジョウドオ</t>
    </rPh>
    <phoneticPr fontId="2"/>
  </si>
  <si>
    <t>東京出入国在留管理局松戸出張所内LAN構築業務一式</t>
    <rPh sb="0" eb="10">
      <t>トウキョウシュツニュウコクザイリュウカンリキョク</t>
    </rPh>
    <rPh sb="10" eb="16">
      <t>マツドシュッチョウジョナイ</t>
    </rPh>
    <rPh sb="19" eb="23">
      <t>コウチクギョウム</t>
    </rPh>
    <rPh sb="23" eb="25">
      <t>イッシキ</t>
    </rPh>
    <phoneticPr fontId="2"/>
  </si>
  <si>
    <t>支出負担行為担当官代理
　東京出入国在留管理局次長
　佐久間　武司
（東京都港区港南5-5-30）</t>
    <rPh sb="0" eb="2">
      <t>シシュツ</t>
    </rPh>
    <rPh sb="2" eb="4">
      <t>フタン</t>
    </rPh>
    <rPh sb="4" eb="6">
      <t>コウイ</t>
    </rPh>
    <rPh sb="6" eb="9">
      <t>タントウカン</t>
    </rPh>
    <rPh sb="9" eb="11">
      <t>ダイリ</t>
    </rPh>
    <rPh sb="13" eb="15">
      <t>トウキョウ</t>
    </rPh>
    <rPh sb="15" eb="17">
      <t>シュツニュウ</t>
    </rPh>
    <rPh sb="17" eb="18">
      <t>コク</t>
    </rPh>
    <rPh sb="18" eb="20">
      <t>ザイリュウ</t>
    </rPh>
    <rPh sb="20" eb="23">
      <t>カンリキョク</t>
    </rPh>
    <rPh sb="23" eb="25">
      <t>ジチョウ</t>
    </rPh>
    <rPh sb="27" eb="30">
      <t>サクマ</t>
    </rPh>
    <rPh sb="31" eb="33">
      <t>タケシ</t>
    </rPh>
    <rPh sb="35" eb="38">
      <t>トウキョウト</t>
    </rPh>
    <rPh sb="38" eb="40">
      <t>ミナトク</t>
    </rPh>
    <rPh sb="40" eb="42">
      <t>コウナン</t>
    </rPh>
    <phoneticPr fontId="2"/>
  </si>
  <si>
    <t>株式会社日立システムズ
東京都中央区日本橋兜町1-4</t>
    <rPh sb="0" eb="2">
      <t>カブシキ</t>
    </rPh>
    <rPh sb="2" eb="4">
      <t>カイシャ</t>
    </rPh>
    <rPh sb="4" eb="6">
      <t>ヒタチ</t>
    </rPh>
    <rPh sb="12" eb="14">
      <t>トウキョウ</t>
    </rPh>
    <rPh sb="14" eb="15">
      <t>ト</t>
    </rPh>
    <rPh sb="15" eb="17">
      <t>チュウオウ</t>
    </rPh>
    <rPh sb="17" eb="18">
      <t>ク</t>
    </rPh>
    <rPh sb="18" eb="23">
      <t>ニホンバシカブトチョウ</t>
    </rPh>
    <phoneticPr fontId="2"/>
  </si>
  <si>
    <t>保釈中の被告人へのＧＮＳＳ端末装着制度導入に係る概念実証等業務の請負</t>
  </si>
  <si>
    <t>支出負担行為担当官
　法務省大臣官房会計課長
　民野　健治
（東京都千代田区霞が関1-1-1）</t>
    <rPh sb="24" eb="25">
      <t>タミ</t>
    </rPh>
    <rPh sb="25" eb="26">
      <t>ノ</t>
    </rPh>
    <rPh sb="27" eb="29">
      <t>ケンジ</t>
    </rPh>
    <phoneticPr fontId="2"/>
  </si>
  <si>
    <t>綜合警備保障株式会社
東京都港区元赤坂1-6-6</t>
    <rPh sb="0" eb="2">
      <t>ソウゴウ</t>
    </rPh>
    <rPh sb="2" eb="4">
      <t>ケイビ</t>
    </rPh>
    <rPh sb="4" eb="6">
      <t>ホショウ</t>
    </rPh>
    <rPh sb="6" eb="8">
      <t>カブシキ</t>
    </rPh>
    <rPh sb="8" eb="10">
      <t>カイシャ</t>
    </rPh>
    <rPh sb="11" eb="14">
      <t>トウキョウト</t>
    </rPh>
    <rPh sb="14" eb="16">
      <t>ミナトク</t>
    </rPh>
    <rPh sb="16" eb="17">
      <t>モト</t>
    </rPh>
    <rPh sb="17" eb="19">
      <t>アカサカ</t>
    </rPh>
    <phoneticPr fontId="2"/>
  </si>
  <si>
    <t>公募を実施したところ、申込者が一者のみであり、契約の目的物件が、他の位置にある建物を賃貸しても契約の目的を達せず、競争を許さないため。（会計法第29条の3第4項、予決令第102条の4第3号）</t>
    <rPh sb="0" eb="2">
      <t>コウボ</t>
    </rPh>
    <rPh sb="3" eb="5">
      <t>ジッシ</t>
    </rPh>
    <rPh sb="11" eb="14">
      <t>モウシコミシャ</t>
    </rPh>
    <rPh sb="15" eb="16">
      <t>イッ</t>
    </rPh>
    <rPh sb="16" eb="17">
      <t>シャ</t>
    </rPh>
    <rPh sb="23" eb="25">
      <t>ケイヤク</t>
    </rPh>
    <rPh sb="26" eb="28">
      <t>モクテキ</t>
    </rPh>
    <rPh sb="28" eb="30">
      <t>ブッケン</t>
    </rPh>
    <rPh sb="32" eb="33">
      <t>タ</t>
    </rPh>
    <rPh sb="34" eb="36">
      <t>イチ</t>
    </rPh>
    <rPh sb="39" eb="41">
      <t>タテモノ</t>
    </rPh>
    <rPh sb="42" eb="44">
      <t>チンタイ</t>
    </rPh>
    <rPh sb="47" eb="49">
      <t>ケイヤク</t>
    </rPh>
    <rPh sb="50" eb="52">
      <t>モクテキ</t>
    </rPh>
    <rPh sb="53" eb="54">
      <t>タッ</t>
    </rPh>
    <rPh sb="57" eb="59">
      <t>キョウソウ</t>
    </rPh>
    <rPh sb="60" eb="61">
      <t>ユル</t>
    </rPh>
    <phoneticPr fontId="2"/>
  </si>
  <si>
    <t>競争入札に付しても応札者がいないため（会計法第29条の3第5項、予決令第99条の2）</t>
    <rPh sb="0" eb="2">
      <t>キョウソウ</t>
    </rPh>
    <rPh sb="2" eb="4">
      <t>ニュウサツ</t>
    </rPh>
    <rPh sb="5" eb="6">
      <t>フ</t>
    </rPh>
    <rPh sb="9" eb="12">
      <t>オウサツシャ</t>
    </rPh>
    <rPh sb="19" eb="22">
      <t>カイケイホウ</t>
    </rPh>
    <rPh sb="22" eb="23">
      <t>ダイ</t>
    </rPh>
    <rPh sb="25" eb="26">
      <t>ジョウ</t>
    </rPh>
    <rPh sb="28" eb="29">
      <t>ダイ</t>
    </rPh>
    <rPh sb="30" eb="31">
      <t>コウ</t>
    </rPh>
    <rPh sb="32" eb="33">
      <t>ヨ</t>
    </rPh>
    <rPh sb="33" eb="34">
      <t>ケッ</t>
    </rPh>
    <phoneticPr fontId="2"/>
  </si>
  <si>
    <t>契約の相手方以外に国内にＰＣＢ廃棄物処理の許可を有するものがいないため。（会計法第29条の3第4項、予決令第102条の4第3号）</t>
    <rPh sb="0" eb="2">
      <t>ケイヤク</t>
    </rPh>
    <rPh sb="3" eb="6">
      <t>アイテガタ</t>
    </rPh>
    <rPh sb="6" eb="8">
      <t>イガイ</t>
    </rPh>
    <rPh sb="9" eb="11">
      <t>コクナイ</t>
    </rPh>
    <rPh sb="15" eb="18">
      <t>ハイキブツ</t>
    </rPh>
    <rPh sb="18" eb="20">
      <t>ショリ</t>
    </rPh>
    <rPh sb="21" eb="23">
      <t>キョカ</t>
    </rPh>
    <rPh sb="24" eb="25">
      <t>ユウ</t>
    </rPh>
    <phoneticPr fontId="9"/>
  </si>
  <si>
    <t>契約の相手方は、外国人出入国情報システム及び事前審査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31" eb="33">
      <t>カイハツ</t>
    </rPh>
    <rPh sb="49" eb="51">
      <t>ゲンザイ</t>
    </rPh>
    <rPh sb="51" eb="54">
      <t>カドウチュウ</t>
    </rPh>
    <rPh sb="55" eb="56">
      <t>ホン</t>
    </rPh>
    <rPh sb="60" eb="61">
      <t>トウ</t>
    </rPh>
    <rPh sb="62" eb="64">
      <t>シヨウ</t>
    </rPh>
    <rPh sb="66" eb="68">
      <t>ギョウム</t>
    </rPh>
    <rPh sb="69" eb="71">
      <t>エイキョウ</t>
    </rPh>
    <rPh sb="72" eb="73">
      <t>オヨ</t>
    </rPh>
    <rPh sb="156" eb="157">
      <t>ダイ</t>
    </rPh>
    <rPh sb="159" eb="160">
      <t>ジョウ</t>
    </rPh>
    <rPh sb="160" eb="161">
      <t>ダイ</t>
    </rPh>
    <rPh sb="162" eb="163">
      <t>コウ</t>
    </rPh>
    <rPh sb="163" eb="164">
      <t>ダイ</t>
    </rPh>
    <rPh sb="165" eb="166">
      <t>ゴウ</t>
    </rPh>
    <phoneticPr fontId="10"/>
  </si>
  <si>
    <t>本件は、借用期間（試験日）及び受検者数に応じて決定した試験会場等の数量を仕様書に明記する必要があるところ、借用期間（試験日）については、人事院から毎年1月頃に通知があるものの、受検者数については試験申し込みの締め切りを待たねばならず、概数を当局が承知する7月に仕様書の内容が確定する。上記の理由から、公募を実施する時間的猶予がなく、また、仕様書の内容確定をもって、当局が必要とする条件を満たす施設の選定作業を行うも、他の使用用途で先約されているなどで、当局が求める仕様に合致する施設は契約の相手方のみであったため。（会計法第29の3第4項、予決令第102条の4第3号）</t>
    <rPh sb="0" eb="1">
      <t>ホン</t>
    </rPh>
    <rPh sb="1" eb="2">
      <t>ケン</t>
    </rPh>
    <rPh sb="142" eb="144">
      <t>ジョウキ</t>
    </rPh>
    <rPh sb="145" eb="147">
      <t>リユウ</t>
    </rPh>
    <rPh sb="258" eb="261">
      <t>カイケイホウ</t>
    </rPh>
    <rPh sb="261" eb="262">
      <t>ダイ</t>
    </rPh>
    <rPh sb="266" eb="267">
      <t>ダイ</t>
    </rPh>
    <rPh sb="268" eb="269">
      <t>コウ</t>
    </rPh>
    <rPh sb="270" eb="271">
      <t>ヨ</t>
    </rPh>
    <rPh sb="271" eb="272">
      <t>ケツ</t>
    </rPh>
    <rPh sb="272" eb="273">
      <t>レイ</t>
    </rPh>
    <rPh sb="273" eb="274">
      <t>ダイ</t>
    </rPh>
    <rPh sb="277" eb="278">
      <t>ジョウ</t>
    </rPh>
    <rPh sb="280" eb="281">
      <t>ダイ</t>
    </rPh>
    <rPh sb="282" eb="283">
      <t>ゴウ</t>
    </rPh>
    <phoneticPr fontId="2"/>
  </si>
  <si>
    <t>公募を実施した結果、応募者は1者のみであり、本件は、その者との契約であって、競争を許さないため（会計法第29条の3の第4項、予決令第102条の4第3号）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8" eb="51">
      <t>カイケイホウ</t>
    </rPh>
    <rPh sb="51" eb="52">
      <t>ダイ</t>
    </rPh>
    <rPh sb="54" eb="55">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</si>
  <si>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公募を実施した結果、応募者がなかったところ、本件調達目的を達成し得る物件を賃貸借可能な者は契約の相手方のみであり、競争を許さないため。（会計法第29条の3の第4項、予決令第102条の4第3号）</t>
    <rPh sb="0" eb="2">
      <t>コウボ</t>
    </rPh>
    <rPh sb="3" eb="5">
      <t>ジッシ</t>
    </rPh>
    <rPh sb="7" eb="9">
      <t>ケッカ</t>
    </rPh>
    <rPh sb="10" eb="13">
      <t>オウボシャ</t>
    </rPh>
    <rPh sb="22" eb="26">
      <t>ホンケンチョウタツ</t>
    </rPh>
    <rPh sb="26" eb="28">
      <t>モクテキ</t>
    </rPh>
    <rPh sb="29" eb="31">
      <t>タッセイ</t>
    </rPh>
    <rPh sb="32" eb="33">
      <t>ウ</t>
    </rPh>
    <rPh sb="34" eb="36">
      <t>ブッケン</t>
    </rPh>
    <rPh sb="37" eb="40">
      <t>チンタイシャク</t>
    </rPh>
    <rPh sb="40" eb="42">
      <t>カノウ</t>
    </rPh>
    <rPh sb="43" eb="44">
      <t>シャ</t>
    </rPh>
    <rPh sb="45" eb="47">
      <t>ケイヤク</t>
    </rPh>
    <rPh sb="48" eb="51">
      <t>アイテカタ</t>
    </rPh>
    <rPh sb="57" eb="59">
      <t>キョウソウ</t>
    </rPh>
    <rPh sb="60" eb="61">
      <t>ユル</t>
    </rPh>
    <rPh sb="68" eb="71">
      <t>カイケイホウ</t>
    </rPh>
    <rPh sb="71" eb="72">
      <t>ダイ</t>
    </rPh>
    <rPh sb="74" eb="75">
      <t>ジョウ</t>
    </rPh>
    <rPh sb="78" eb="79">
      <t>ダイ</t>
    </rPh>
    <rPh sb="80" eb="81">
      <t>コウ</t>
    </rPh>
    <rPh sb="82" eb="83">
      <t>ヨ</t>
    </rPh>
    <rPh sb="83" eb="84">
      <t>ケツ</t>
    </rPh>
    <rPh sb="84" eb="85">
      <t>レイ</t>
    </rPh>
    <rPh sb="85" eb="86">
      <t>ダイ</t>
    </rPh>
    <rPh sb="89" eb="90">
      <t>ジョウ</t>
    </rPh>
    <rPh sb="92" eb="93">
      <t>ダイ</t>
    </rPh>
    <rPh sb="94" eb="95">
      <t>ゴウ</t>
    </rPh>
    <phoneticPr fontId="2"/>
  </si>
  <si>
    <t>公募を実施した結果、応募者は1者のみであり、本件は、その者との契約であって、競争を許さないため。（会計法第29条の3の第4項、予決令第102条の4第3号）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9" eb="52">
      <t>カイケイホウ</t>
    </rPh>
    <rPh sb="52" eb="53">
      <t>ダイ</t>
    </rPh>
    <rPh sb="55" eb="56">
      <t>ジョウ</t>
    </rPh>
    <rPh sb="59" eb="60">
      <t>ダイ</t>
    </rPh>
    <rPh sb="61" eb="62">
      <t>コウ</t>
    </rPh>
    <rPh sb="63" eb="64">
      <t>ヨ</t>
    </rPh>
    <rPh sb="64" eb="65">
      <t>ケツ</t>
    </rPh>
    <rPh sb="65" eb="66">
      <t>レイ</t>
    </rPh>
    <rPh sb="66" eb="67">
      <t>ダイ</t>
    </rPh>
    <rPh sb="70" eb="71">
      <t>ジョウ</t>
    </rPh>
    <rPh sb="73" eb="74">
      <t>ダイ</t>
    </rPh>
    <rPh sb="75" eb="76">
      <t>ゴウ</t>
    </rPh>
    <phoneticPr fontId="2"/>
  </si>
  <si>
    <t>札幌市の会場については、公募を実施した結果、応募者がなかったところ、本件調達目的を達成し得る物件を賃貸借可能な者は契約の相手方のみであり、競争を許さないため。（会計法第29条の3の第4項、予決令第102条の4第3号）
東京都の会場については、公募を実施した結果、応募者は1者のみであり、本件は、その者との契約であって、競争を許さないため。（会計法第29条の3の第4項、予決令第102条の4第3号）</t>
    <rPh sb="0" eb="3">
      <t>サッポロシ</t>
    </rPh>
    <rPh sb="4" eb="6">
      <t>カイジョウ</t>
    </rPh>
    <rPh sb="12" eb="14">
      <t>コウボ</t>
    </rPh>
    <rPh sb="15" eb="17">
      <t>ジッシ</t>
    </rPh>
    <rPh sb="19" eb="21">
      <t>ケッカ</t>
    </rPh>
    <rPh sb="22" eb="25">
      <t>オウボシャ</t>
    </rPh>
    <rPh sb="34" eb="38">
      <t>ホンケンチョウタツ</t>
    </rPh>
    <rPh sb="38" eb="40">
      <t>モクテキ</t>
    </rPh>
    <rPh sb="41" eb="43">
      <t>タッセイ</t>
    </rPh>
    <rPh sb="44" eb="45">
      <t>ウ</t>
    </rPh>
    <rPh sb="46" eb="48">
      <t>ブッケン</t>
    </rPh>
    <rPh sb="49" eb="52">
      <t>チンタイシャク</t>
    </rPh>
    <rPh sb="52" eb="54">
      <t>カノウ</t>
    </rPh>
    <rPh sb="55" eb="56">
      <t>シャ</t>
    </rPh>
    <rPh sb="57" eb="59">
      <t>ケイヤク</t>
    </rPh>
    <rPh sb="60" eb="63">
      <t>アイテカタ</t>
    </rPh>
    <rPh sb="69" eb="71">
      <t>キョウソウ</t>
    </rPh>
    <rPh sb="72" eb="73">
      <t>ユル</t>
    </rPh>
    <rPh sb="80" eb="83">
      <t>カイケイホウ</t>
    </rPh>
    <rPh sb="83" eb="84">
      <t>ダイ</t>
    </rPh>
    <rPh sb="86" eb="87">
      <t>ジョウ</t>
    </rPh>
    <rPh sb="90" eb="91">
      <t>ダイ</t>
    </rPh>
    <rPh sb="92" eb="93">
      <t>コウ</t>
    </rPh>
    <rPh sb="94" eb="95">
      <t>ヨ</t>
    </rPh>
    <rPh sb="95" eb="96">
      <t>ケツ</t>
    </rPh>
    <rPh sb="96" eb="97">
      <t>レイ</t>
    </rPh>
    <rPh sb="97" eb="98">
      <t>ダイ</t>
    </rPh>
    <rPh sb="101" eb="102">
      <t>ジョウ</t>
    </rPh>
    <rPh sb="104" eb="105">
      <t>ダイ</t>
    </rPh>
    <rPh sb="106" eb="107">
      <t>ゴウ</t>
    </rPh>
    <rPh sb="109" eb="112">
      <t>トウキョウト</t>
    </rPh>
    <rPh sb="113" eb="115">
      <t>カイジョウ</t>
    </rPh>
    <phoneticPr fontId="2"/>
  </si>
  <si>
    <t>本件作業に必要な技術・能力及び保守部品を有する者が契約の相手方以外におらず、競争を許さないため。（会計法第29条の3第4項、予決令第102条の4第3号）</t>
    <rPh sb="0" eb="2">
      <t>ホンケン</t>
    </rPh>
    <rPh sb="31" eb="33">
      <t>イガイ</t>
    </rPh>
    <rPh sb="38" eb="40">
      <t>キョウソウ</t>
    </rPh>
    <rPh sb="41" eb="42">
      <t>ユル</t>
    </rPh>
    <phoneticPr fontId="2"/>
  </si>
  <si>
    <t>契約の相手方以外に国内にＰＣＢ廃棄物処理の許可を有するものがいないため。（会計法第29条の3第4項、予決令第102条の4第3号）</t>
    <rPh sb="0" eb="2">
      <t>ケイヤク</t>
    </rPh>
    <rPh sb="3" eb="6">
      <t>アイテガタ</t>
    </rPh>
    <rPh sb="6" eb="8">
      <t>イガイ</t>
    </rPh>
    <rPh sb="9" eb="11">
      <t>コクナイ</t>
    </rPh>
    <rPh sb="15" eb="18">
      <t>ハイキブツ</t>
    </rPh>
    <rPh sb="18" eb="20">
      <t>ショリ</t>
    </rPh>
    <rPh sb="21" eb="23">
      <t>キョカ</t>
    </rPh>
    <rPh sb="24" eb="25">
      <t>ユウ</t>
    </rPh>
    <rPh sb="37" eb="40">
      <t>カイケイホウ</t>
    </rPh>
    <rPh sb="40" eb="41">
      <t>ダイ</t>
    </rPh>
    <rPh sb="43" eb="44">
      <t>ジョウ</t>
    </rPh>
    <rPh sb="46" eb="47">
      <t>ダイ</t>
    </rPh>
    <rPh sb="48" eb="49">
      <t>コウ</t>
    </rPh>
    <rPh sb="50" eb="51">
      <t>ヨ</t>
    </rPh>
    <rPh sb="51" eb="52">
      <t>ケツ</t>
    </rPh>
    <rPh sb="52" eb="53">
      <t>レイ</t>
    </rPh>
    <rPh sb="53" eb="54">
      <t>ダイ</t>
    </rPh>
    <rPh sb="57" eb="58">
      <t>ジョウ</t>
    </rPh>
    <rPh sb="60" eb="61">
      <t>ダイ</t>
    </rPh>
    <rPh sb="62" eb="63">
      <t>ゴウ</t>
    </rPh>
    <phoneticPr fontId="2"/>
  </si>
  <si>
    <t>本件は出版元である新日本法規出版株式会社が顧客に対して全て直接販売する体制をとっており、同社からのみ調達が可能であるため。（会計法第29条の3の第4項、予決令第102条の4第3号）</t>
  </si>
  <si>
    <t>契約の相手方は、出入国管理業務個人識別情報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11">
      <t>シュツニュウコク</t>
    </rPh>
    <rPh sb="11" eb="13">
      <t>カンリ</t>
    </rPh>
    <rPh sb="13" eb="15">
      <t>ギョウム</t>
    </rPh>
    <rPh sb="15" eb="17">
      <t>コジン</t>
    </rPh>
    <rPh sb="17" eb="19">
      <t>シキベツ</t>
    </rPh>
    <rPh sb="19" eb="21">
      <t>ジョウホウ</t>
    </rPh>
    <rPh sb="26" eb="28">
      <t>カイハツ</t>
    </rPh>
    <rPh sb="44" eb="46">
      <t>ゲンザイ</t>
    </rPh>
    <rPh sb="46" eb="49">
      <t>カドウチュウ</t>
    </rPh>
    <rPh sb="50" eb="51">
      <t>ホン</t>
    </rPh>
    <rPh sb="55" eb="56">
      <t>トウ</t>
    </rPh>
    <rPh sb="57" eb="59">
      <t>シヨウ</t>
    </rPh>
    <rPh sb="61" eb="63">
      <t>ギョウム</t>
    </rPh>
    <rPh sb="64" eb="66">
      <t>エイキョウ</t>
    </rPh>
    <rPh sb="67" eb="68">
      <t>オヨ</t>
    </rPh>
    <phoneticPr fontId="7"/>
  </si>
  <si>
    <t>当該司法面接研修は、契約の相手方以外で実施することが不可能であり、競争を許さないため。（会計法第29条の3第4項、予決令第102条の4第3号）</t>
    <rPh sb="2" eb="4">
      <t>シホウ</t>
    </rPh>
    <rPh sb="4" eb="6">
      <t>メンセツ</t>
    </rPh>
    <rPh sb="6" eb="8">
      <t>ケンシュウ</t>
    </rPh>
    <rPh sb="19" eb="21">
      <t>ジッシ</t>
    </rPh>
    <rPh sb="26" eb="29">
      <t>フカノウ</t>
    </rPh>
    <phoneticPr fontId="2"/>
  </si>
  <si>
    <t>契約の相手方は、特定登録者情報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特例政令第12条第1項第2号）</t>
    <rPh sb="20" eb="22">
      <t>カイハツ</t>
    </rPh>
    <rPh sb="38" eb="40">
      <t>ゲンザイ</t>
    </rPh>
    <rPh sb="40" eb="43">
      <t>カドウチュウ</t>
    </rPh>
    <rPh sb="44" eb="45">
      <t>ホン</t>
    </rPh>
    <rPh sb="49" eb="50">
      <t>トウ</t>
    </rPh>
    <rPh sb="51" eb="53">
      <t>シヨウ</t>
    </rPh>
    <rPh sb="55" eb="57">
      <t>ギョウム</t>
    </rPh>
    <rPh sb="58" eb="60">
      <t>エイキョウ</t>
    </rPh>
    <rPh sb="61" eb="62">
      <t>オヨ</t>
    </rPh>
    <rPh sb="141" eb="143">
      <t>トクレイ</t>
    </rPh>
    <phoneticPr fontId="8"/>
  </si>
  <si>
    <t>次世代外国人出入国情報システム（FEIS）端末のLAN配線移設等は、特定の業者しか取扱いできず、FEIS端末及びネットワーク機器に不具合が生じた際に対応できることが必須となるため。（会計法第29条の3第4項、予決令第102条の4第3号）</t>
    <rPh sb="0" eb="3">
      <t>ジセダイ</t>
    </rPh>
    <rPh sb="3" eb="9">
      <t>ガイコクジンシュツニュウコク</t>
    </rPh>
    <rPh sb="9" eb="11">
      <t>ジョウホウ</t>
    </rPh>
    <rPh sb="21" eb="23">
      <t>タンマツ</t>
    </rPh>
    <rPh sb="27" eb="29">
      <t>ハイセン</t>
    </rPh>
    <rPh sb="29" eb="31">
      <t>イセツ</t>
    </rPh>
    <rPh sb="31" eb="32">
      <t>トウ</t>
    </rPh>
    <rPh sb="34" eb="36">
      <t>トクテイ</t>
    </rPh>
    <rPh sb="37" eb="39">
      <t>ギョウシャ</t>
    </rPh>
    <rPh sb="41" eb="43">
      <t>トリアツカ</t>
    </rPh>
    <rPh sb="52" eb="54">
      <t>タンマツ</t>
    </rPh>
    <rPh sb="54" eb="55">
      <t>オヨ</t>
    </rPh>
    <rPh sb="62" eb="64">
      <t>キキ</t>
    </rPh>
    <rPh sb="65" eb="68">
      <t>フグアイ</t>
    </rPh>
    <rPh sb="69" eb="70">
      <t>ショウ</t>
    </rPh>
    <rPh sb="72" eb="73">
      <t>サイ</t>
    </rPh>
    <rPh sb="74" eb="76">
      <t>タイオウ</t>
    </rPh>
    <rPh sb="82" eb="84">
      <t>ヒッス</t>
    </rPh>
    <phoneticPr fontId="2"/>
  </si>
  <si>
    <t>当局の業務ネットワークに係る設計及び施工実績があり、本件作業に必要な技術・能力及び保守部品を有する者が契約の相手方以外におらず、競争を許さないため。（会計法第29条の3第4項、特例政令第12条第1項第2号）</t>
    <rPh sb="12" eb="13">
      <t>カカ</t>
    </rPh>
    <rPh sb="20" eb="22">
      <t>ジッセキ</t>
    </rPh>
    <rPh sb="26" eb="28">
      <t>ホンケン</t>
    </rPh>
    <rPh sb="28" eb="30">
      <t>サギョウ</t>
    </rPh>
    <rPh sb="57" eb="59">
      <t>イガイ</t>
    </rPh>
    <rPh sb="64" eb="66">
      <t>キョウソウ</t>
    </rPh>
    <rPh sb="67" eb="68">
      <t>ユル</t>
    </rPh>
    <rPh sb="88" eb="90">
      <t>トクレイ</t>
    </rPh>
    <rPh sb="90" eb="92">
      <t>セイレイ</t>
    </rPh>
    <rPh sb="92" eb="93">
      <t>ダイ</t>
    </rPh>
    <rPh sb="95" eb="96">
      <t>ジョウ</t>
    </rPh>
    <rPh sb="96" eb="97">
      <t>ダイ</t>
    </rPh>
    <rPh sb="98" eb="99">
      <t>コウ</t>
    </rPh>
    <rPh sb="99" eb="100">
      <t>ダイ</t>
    </rPh>
    <rPh sb="101" eb="102">
      <t>ゴウ</t>
    </rPh>
    <phoneticPr fontId="2"/>
  </si>
  <si>
    <t>本件については、契約金額の多寡にかかわらず、品質を最優先する必要があり、民間事業者のノウハウや創意工夫を積極的に活用すべき案件であることから、企画競争方式による調達を実施したところ、今般、契約の相手方が選定されたことから、契約を行うもの。（会計法第29条の3第4項、特例政令第12条第1項第1号）</t>
  </si>
  <si>
    <t>国庫債務負担行為</t>
    <rPh sb="0" eb="2">
      <t>コッコ</t>
    </rPh>
    <rPh sb="2" eb="4">
      <t>サイム</t>
    </rPh>
    <rPh sb="4" eb="6">
      <t>フタン</t>
    </rPh>
    <rPh sb="6" eb="8">
      <t>コウイ</t>
    </rPh>
    <phoneticPr fontId="2"/>
  </si>
  <si>
    <t>単価契約
「応募者の数」欄については、東京都会場の応募者を計上（札幌市会場の応募者は「0」）</t>
    <rPh sb="0" eb="2">
      <t>タンカ</t>
    </rPh>
    <rPh sb="2" eb="4">
      <t>ケイヤク</t>
    </rPh>
    <phoneticPr fontId="2"/>
  </si>
  <si>
    <t>一括調達（大阪高等検察庁、大阪地方検察庁、京都地方検察庁、神戸地方検察庁、奈良地方検察庁、大津地方検察庁、和歌山地方検察庁）</t>
    <rPh sb="5" eb="7">
      <t>オオサカ</t>
    </rPh>
    <rPh sb="7" eb="9">
      <t>コウトウ</t>
    </rPh>
    <rPh sb="9" eb="12">
      <t>ケンサツチョウ</t>
    </rPh>
    <phoneticPr fontId="2"/>
  </si>
  <si>
    <t>単価契約
一括調達（名寄法務総合庁舎）</t>
    <rPh sb="0" eb="4">
      <t>タンカケイヤク</t>
    </rPh>
    <rPh sb="5" eb="9">
      <t>イッカツチョウタツ</t>
    </rPh>
    <rPh sb="10" eb="14">
      <t>ナヨロホウム</t>
    </rPh>
    <rPh sb="14" eb="18">
      <t>ソウゴウチョウシャ</t>
    </rPh>
    <phoneticPr fontId="2"/>
  </si>
  <si>
    <t>令和4年7月分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</si>
</sst>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b/>
      <sz val="11"/>
      <color rgb="FF3F3F3F"/>
      <name val="ＭＳ Ｐゴシック"/>
      <family val="2"/>
      <charset val="128"/>
      <scheme val="minor"/>
    </font>
    <font>
      <u/>
      <sz val="11"/>
      <color indexed="36"/>
      <name val="ＭＳ Ｐゴシック"/>
      <family val="3"/>
      <charset val="128"/>
    </font>
    <font>
      <sz val="1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1834">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8"/>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4" bestFit="1" customWidth="1"/>
    <col min="3" max="3" width="22.7265625" style="24" bestFit="1" customWidth="1"/>
    <col min="4" max="4" width="12.26953125" style="20" bestFit="1" customWidth="1"/>
    <col min="5" max="5" width="15.36328125" style="24" bestFit="1" customWidth="1"/>
    <col min="6" max="6" width="11.90625" style="21" bestFit="1" customWidth="1"/>
    <col min="7" max="7" width="68.1796875" style="24" customWidth="1"/>
    <col min="8" max="9" width="9.1796875" style="12" bestFit="1" customWidth="1"/>
    <col min="10" max="10" width="5.453125" style="23" bestFit="1" customWidth="1"/>
    <col min="11" max="11" width="68.1796875" style="25" customWidth="1"/>
    <col min="12" max="16384" width="9" style="14"/>
  </cols>
  <sheetData>
    <row r="1" spans="1:11" ht="27.75" customHeight="1" x14ac:dyDescent="0.2">
      <c r="A1" s="27" t="s">
        <v>51</v>
      </c>
      <c r="B1" s="27"/>
      <c r="C1" s="27"/>
      <c r="D1" s="27"/>
      <c r="E1" s="27"/>
      <c r="F1" s="27"/>
      <c r="G1" s="27"/>
      <c r="H1" s="27"/>
      <c r="I1" s="27"/>
      <c r="J1" s="27"/>
      <c r="K1" s="27"/>
    </row>
    <row r="2" spans="1:11" ht="18.75" customHeight="1" x14ac:dyDescent="0.2">
      <c r="B2" s="14"/>
      <c r="C2" s="14"/>
      <c r="E2" s="14"/>
      <c r="G2" s="14"/>
      <c r="H2" s="22"/>
      <c r="K2" s="26" t="s">
        <v>137</v>
      </c>
    </row>
    <row r="3" spans="1:11" s="5" customFormat="1" ht="47.25" customHeight="1" x14ac:dyDescent="0.2">
      <c r="A3" s="4" t="s">
        <v>48</v>
      </c>
      <c r="B3" s="4" t="s">
        <v>2</v>
      </c>
      <c r="C3" s="4" t="s">
        <v>0</v>
      </c>
      <c r="D3" s="6" t="s">
        <v>1</v>
      </c>
      <c r="E3" s="4" t="s">
        <v>3</v>
      </c>
      <c r="F3" s="7" t="s">
        <v>50</v>
      </c>
      <c r="G3" s="4" t="s">
        <v>10</v>
      </c>
      <c r="H3" s="18" t="s">
        <v>52</v>
      </c>
      <c r="I3" s="18" t="s">
        <v>53</v>
      </c>
      <c r="J3" s="13" t="s">
        <v>11</v>
      </c>
      <c r="K3" s="4" t="s">
        <v>47</v>
      </c>
    </row>
    <row r="4" spans="1:11" s="5" customFormat="1" ht="100.5" customHeight="1" x14ac:dyDescent="0.2">
      <c r="A4" s="10">
        <v>1</v>
      </c>
      <c r="B4" s="15" t="s">
        <v>57</v>
      </c>
      <c r="C4" s="15" t="s">
        <v>73</v>
      </c>
      <c r="D4" s="8">
        <v>44743</v>
      </c>
      <c r="E4" s="15" t="s">
        <v>74</v>
      </c>
      <c r="F4" s="9">
        <v>5080001011059</v>
      </c>
      <c r="G4" s="15" t="s">
        <v>115</v>
      </c>
      <c r="H4" s="16">
        <v>1596500</v>
      </c>
      <c r="I4" s="16">
        <v>1595840</v>
      </c>
      <c r="J4" s="11" t="str">
        <f t="shared" ref="J4:J28" si="0">IFERROR(H4/G4,"-")</f>
        <v>-</v>
      </c>
      <c r="K4" s="15"/>
    </row>
    <row r="5" spans="1:11" s="5" customFormat="1" ht="100.5" customHeight="1" x14ac:dyDescent="0.2">
      <c r="A5" s="10">
        <v>2</v>
      </c>
      <c r="B5" s="15" t="s">
        <v>75</v>
      </c>
      <c r="C5" s="15" t="s">
        <v>68</v>
      </c>
      <c r="D5" s="8">
        <v>44743</v>
      </c>
      <c r="E5" s="15" t="s">
        <v>70</v>
      </c>
      <c r="F5" s="9">
        <v>7010001008844</v>
      </c>
      <c r="G5" s="15" t="s">
        <v>118</v>
      </c>
      <c r="H5" s="16">
        <v>330390500</v>
      </c>
      <c r="I5" s="16">
        <v>330390500</v>
      </c>
      <c r="J5" s="11" t="str">
        <f t="shared" si="0"/>
        <v>-</v>
      </c>
      <c r="K5" s="15"/>
    </row>
    <row r="6" spans="1:11" s="5" customFormat="1" ht="100.5" customHeight="1" x14ac:dyDescent="0.2">
      <c r="A6" s="10">
        <v>3</v>
      </c>
      <c r="B6" s="15" t="s">
        <v>76</v>
      </c>
      <c r="C6" s="15" t="s">
        <v>61</v>
      </c>
      <c r="D6" s="8">
        <v>44747</v>
      </c>
      <c r="E6" s="15" t="s">
        <v>77</v>
      </c>
      <c r="F6" s="9" t="s">
        <v>54</v>
      </c>
      <c r="G6" s="15" t="s">
        <v>60</v>
      </c>
      <c r="H6" s="16">
        <v>44576290</v>
      </c>
      <c r="I6" s="16">
        <v>44576290</v>
      </c>
      <c r="J6" s="11" t="str">
        <f t="shared" si="0"/>
        <v>-</v>
      </c>
      <c r="K6" s="15"/>
    </row>
    <row r="7" spans="1:11" s="5" customFormat="1" ht="100.5" customHeight="1" x14ac:dyDescent="0.2">
      <c r="A7" s="10">
        <v>4</v>
      </c>
      <c r="B7" s="15" t="s">
        <v>78</v>
      </c>
      <c r="C7" s="15" t="s">
        <v>72</v>
      </c>
      <c r="D7" s="8">
        <v>44748</v>
      </c>
      <c r="E7" s="15" t="s">
        <v>79</v>
      </c>
      <c r="F7" s="9">
        <v>4010401034600</v>
      </c>
      <c r="G7" s="15" t="s">
        <v>119</v>
      </c>
      <c r="H7" s="16">
        <v>1604515</v>
      </c>
      <c r="I7" s="16">
        <v>1604515</v>
      </c>
      <c r="J7" s="11" t="str">
        <f t="shared" si="0"/>
        <v>-</v>
      </c>
      <c r="K7" s="15" t="s">
        <v>56</v>
      </c>
    </row>
    <row r="8" spans="1:11" s="5" customFormat="1" ht="100.5" customHeight="1" x14ac:dyDescent="0.2">
      <c r="A8" s="10">
        <v>5</v>
      </c>
      <c r="B8" s="15" t="s">
        <v>80</v>
      </c>
      <c r="C8" s="15" t="s">
        <v>61</v>
      </c>
      <c r="D8" s="8">
        <v>44749</v>
      </c>
      <c r="E8" s="15" t="s">
        <v>64</v>
      </c>
      <c r="F8" s="9">
        <v>2290001016915</v>
      </c>
      <c r="G8" s="15" t="s">
        <v>120</v>
      </c>
      <c r="H8" s="16">
        <v>2640055</v>
      </c>
      <c r="I8" s="16">
        <v>2640055</v>
      </c>
      <c r="J8" s="11" t="str">
        <f t="shared" si="0"/>
        <v>-</v>
      </c>
      <c r="K8" s="15" t="s">
        <v>55</v>
      </c>
    </row>
    <row r="9" spans="1:11" s="5" customFormat="1" ht="100.5" customHeight="1" x14ac:dyDescent="0.2">
      <c r="A9" s="10">
        <v>6</v>
      </c>
      <c r="B9" s="15" t="s">
        <v>80</v>
      </c>
      <c r="C9" s="15" t="s">
        <v>61</v>
      </c>
      <c r="D9" s="8">
        <v>44749</v>
      </c>
      <c r="E9" s="15" t="s">
        <v>81</v>
      </c>
      <c r="F9" s="9">
        <v>9120001212540</v>
      </c>
      <c r="G9" s="15" t="s">
        <v>121</v>
      </c>
      <c r="H9" s="16">
        <v>6534968</v>
      </c>
      <c r="I9" s="16">
        <v>6534968</v>
      </c>
      <c r="J9" s="11" t="str">
        <f t="shared" si="0"/>
        <v>-</v>
      </c>
      <c r="K9" s="15" t="s">
        <v>55</v>
      </c>
    </row>
    <row r="10" spans="1:11" s="5" customFormat="1" ht="100.5" customHeight="1" x14ac:dyDescent="0.2">
      <c r="A10" s="10">
        <v>7</v>
      </c>
      <c r="B10" s="15" t="s">
        <v>80</v>
      </c>
      <c r="C10" s="15" t="s">
        <v>61</v>
      </c>
      <c r="D10" s="8">
        <v>44749</v>
      </c>
      <c r="E10" s="15" t="s">
        <v>65</v>
      </c>
      <c r="F10" s="9">
        <v>9120005020790</v>
      </c>
      <c r="G10" s="15" t="s">
        <v>122</v>
      </c>
      <c r="H10" s="16">
        <v>8161648</v>
      </c>
      <c r="I10" s="16">
        <v>8161648</v>
      </c>
      <c r="J10" s="11" t="str">
        <f t="shared" si="0"/>
        <v>-</v>
      </c>
      <c r="K10" s="15" t="s">
        <v>55</v>
      </c>
    </row>
    <row r="11" spans="1:11" s="5" customFormat="1" ht="100.5" customHeight="1" x14ac:dyDescent="0.2">
      <c r="A11" s="10">
        <v>8</v>
      </c>
      <c r="B11" s="15" t="s">
        <v>80</v>
      </c>
      <c r="C11" s="15" t="s">
        <v>61</v>
      </c>
      <c r="D11" s="8">
        <v>44749</v>
      </c>
      <c r="E11" s="15" t="s">
        <v>67</v>
      </c>
      <c r="F11" s="9">
        <v>7010001105955</v>
      </c>
      <c r="G11" s="15" t="s">
        <v>123</v>
      </c>
      <c r="H11" s="16">
        <v>20124767</v>
      </c>
      <c r="I11" s="16">
        <v>20124767</v>
      </c>
      <c r="J11" s="11" t="str">
        <f t="shared" si="0"/>
        <v>-</v>
      </c>
      <c r="K11" s="15" t="s">
        <v>134</v>
      </c>
    </row>
    <row r="12" spans="1:11" s="5" customFormat="1" ht="100.5" customHeight="1" x14ac:dyDescent="0.2">
      <c r="A12" s="10">
        <v>9</v>
      </c>
      <c r="B12" s="15" t="s">
        <v>80</v>
      </c>
      <c r="C12" s="15" t="s">
        <v>61</v>
      </c>
      <c r="D12" s="8">
        <v>44749</v>
      </c>
      <c r="E12" s="15" t="s">
        <v>66</v>
      </c>
      <c r="F12" s="9">
        <v>1010701006145</v>
      </c>
      <c r="G12" s="15" t="s">
        <v>122</v>
      </c>
      <c r="H12" s="16">
        <v>26693884</v>
      </c>
      <c r="I12" s="16">
        <v>26693773</v>
      </c>
      <c r="J12" s="11" t="str">
        <f t="shared" si="0"/>
        <v>-</v>
      </c>
      <c r="K12" s="15" t="s">
        <v>55</v>
      </c>
    </row>
    <row r="13" spans="1:11" s="5" customFormat="1" ht="100.5" customHeight="1" x14ac:dyDescent="0.2">
      <c r="A13" s="10">
        <v>10</v>
      </c>
      <c r="B13" s="15" t="s">
        <v>82</v>
      </c>
      <c r="C13" s="15" t="s">
        <v>72</v>
      </c>
      <c r="D13" s="8">
        <v>44753</v>
      </c>
      <c r="E13" s="15" t="s">
        <v>83</v>
      </c>
      <c r="F13" s="9">
        <v>7010401022916</v>
      </c>
      <c r="G13" s="15" t="s">
        <v>124</v>
      </c>
      <c r="H13" s="16">
        <v>11880000</v>
      </c>
      <c r="I13" s="16">
        <v>11880000</v>
      </c>
      <c r="J13" s="11" t="str">
        <f t="shared" si="0"/>
        <v>-</v>
      </c>
      <c r="K13" s="15"/>
    </row>
    <row r="14" spans="1:11" s="5" customFormat="1" ht="100.5" customHeight="1" x14ac:dyDescent="0.2">
      <c r="A14" s="10">
        <v>11</v>
      </c>
      <c r="B14" s="15" t="s">
        <v>69</v>
      </c>
      <c r="C14" s="15" t="s">
        <v>84</v>
      </c>
      <c r="D14" s="8">
        <v>44753</v>
      </c>
      <c r="E14" s="15" t="s">
        <v>85</v>
      </c>
      <c r="F14" s="9">
        <v>2010401053420</v>
      </c>
      <c r="G14" s="15" t="s">
        <v>117</v>
      </c>
      <c r="H14" s="17">
        <v>101486000</v>
      </c>
      <c r="I14" s="17">
        <v>101486000</v>
      </c>
      <c r="J14" s="19" t="str">
        <f t="shared" si="0"/>
        <v>-</v>
      </c>
      <c r="K14" s="15"/>
    </row>
    <row r="15" spans="1:11" s="5" customFormat="1" ht="100.5" customHeight="1" x14ac:dyDescent="0.2">
      <c r="A15" s="10">
        <v>12</v>
      </c>
      <c r="B15" s="15" t="s">
        <v>86</v>
      </c>
      <c r="C15" s="15" t="s">
        <v>87</v>
      </c>
      <c r="D15" s="8">
        <v>44754</v>
      </c>
      <c r="E15" s="15" t="s">
        <v>88</v>
      </c>
      <c r="F15" s="9">
        <v>2010401053420</v>
      </c>
      <c r="G15" s="15" t="s">
        <v>125</v>
      </c>
      <c r="H15" s="17">
        <v>1293600</v>
      </c>
      <c r="I15" s="17">
        <v>1293600</v>
      </c>
      <c r="J15" s="19" t="str">
        <f t="shared" si="0"/>
        <v>-</v>
      </c>
      <c r="K15" s="15"/>
    </row>
    <row r="16" spans="1:11" s="5" customFormat="1" ht="100.5" customHeight="1" x14ac:dyDescent="0.2">
      <c r="A16" s="10">
        <v>13</v>
      </c>
      <c r="B16" s="15" t="s">
        <v>89</v>
      </c>
      <c r="C16" s="15" t="s">
        <v>61</v>
      </c>
      <c r="D16" s="8">
        <v>44757</v>
      </c>
      <c r="E16" s="15" t="s">
        <v>90</v>
      </c>
      <c r="F16" s="9">
        <v>5180001036822</v>
      </c>
      <c r="G16" s="15" t="s">
        <v>126</v>
      </c>
      <c r="H16" s="16">
        <v>2750610</v>
      </c>
      <c r="I16" s="16">
        <v>2750610</v>
      </c>
      <c r="J16" s="11" t="str">
        <f t="shared" si="0"/>
        <v>-</v>
      </c>
      <c r="K16" s="15"/>
    </row>
    <row r="17" spans="1:11" s="5" customFormat="1" ht="100.5" customHeight="1" x14ac:dyDescent="0.2">
      <c r="A17" s="10">
        <v>14</v>
      </c>
      <c r="B17" s="15" t="s">
        <v>91</v>
      </c>
      <c r="C17" s="15" t="s">
        <v>68</v>
      </c>
      <c r="D17" s="8">
        <v>44757</v>
      </c>
      <c r="E17" s="15" t="s">
        <v>58</v>
      </c>
      <c r="F17" s="9">
        <v>7010401022916</v>
      </c>
      <c r="G17" s="15" t="s">
        <v>127</v>
      </c>
      <c r="H17" s="16">
        <v>10010000</v>
      </c>
      <c r="I17" s="16">
        <v>10010000</v>
      </c>
      <c r="J17" s="11" t="str">
        <f t="shared" si="0"/>
        <v>-</v>
      </c>
      <c r="K17" s="15"/>
    </row>
    <row r="18" spans="1:11" s="5" customFormat="1" ht="100.5" customHeight="1" x14ac:dyDescent="0.2">
      <c r="A18" s="10">
        <v>15</v>
      </c>
      <c r="B18" s="15" t="s">
        <v>92</v>
      </c>
      <c r="C18" s="15" t="s">
        <v>61</v>
      </c>
      <c r="D18" s="8">
        <v>44757</v>
      </c>
      <c r="E18" s="15" t="s">
        <v>93</v>
      </c>
      <c r="F18" s="9">
        <v>5013301022046</v>
      </c>
      <c r="G18" s="15" t="s">
        <v>122</v>
      </c>
      <c r="H18" s="16">
        <v>18322920</v>
      </c>
      <c r="I18" s="16">
        <v>18322920</v>
      </c>
      <c r="J18" s="11" t="str">
        <f t="shared" si="0"/>
        <v>-</v>
      </c>
      <c r="K18" s="15" t="s">
        <v>55</v>
      </c>
    </row>
    <row r="19" spans="1:11" s="5" customFormat="1" ht="100.5" customHeight="1" x14ac:dyDescent="0.2">
      <c r="A19" s="10">
        <v>16</v>
      </c>
      <c r="B19" s="15" t="s">
        <v>94</v>
      </c>
      <c r="C19" s="15" t="s">
        <v>71</v>
      </c>
      <c r="D19" s="8">
        <v>44761</v>
      </c>
      <c r="E19" s="15" t="s">
        <v>95</v>
      </c>
      <c r="F19" s="9">
        <v>6240005000791</v>
      </c>
      <c r="G19" s="15" t="s">
        <v>59</v>
      </c>
      <c r="H19" s="16">
        <v>45302638</v>
      </c>
      <c r="I19" s="16">
        <v>44990000</v>
      </c>
      <c r="J19" s="11" t="str">
        <f t="shared" si="0"/>
        <v>-</v>
      </c>
      <c r="K19" s="15" t="s">
        <v>133</v>
      </c>
    </row>
    <row r="20" spans="1:11" s="5" customFormat="1" ht="100.5" customHeight="1" x14ac:dyDescent="0.2">
      <c r="A20" s="10">
        <v>17</v>
      </c>
      <c r="B20" s="15" t="s">
        <v>96</v>
      </c>
      <c r="C20" s="15" t="s">
        <v>63</v>
      </c>
      <c r="D20" s="8">
        <v>44762</v>
      </c>
      <c r="E20" s="15" t="s">
        <v>97</v>
      </c>
      <c r="F20" s="9">
        <v>3021005004048</v>
      </c>
      <c r="G20" s="15" t="s">
        <v>128</v>
      </c>
      <c r="H20" s="17">
        <v>1128930</v>
      </c>
      <c r="I20" s="17">
        <v>1128930</v>
      </c>
      <c r="J20" s="19" t="str">
        <f t="shared" si="0"/>
        <v>-</v>
      </c>
      <c r="K20" s="15" t="s">
        <v>135</v>
      </c>
    </row>
    <row r="21" spans="1:11" s="5" customFormat="1" ht="100.5" customHeight="1" x14ac:dyDescent="0.2">
      <c r="A21" s="10">
        <v>18</v>
      </c>
      <c r="B21" s="15" t="s">
        <v>98</v>
      </c>
      <c r="C21" s="15" t="s">
        <v>99</v>
      </c>
      <c r="D21" s="8">
        <v>44762</v>
      </c>
      <c r="E21" s="15" t="s">
        <v>85</v>
      </c>
      <c r="F21" s="9">
        <v>2010401053420</v>
      </c>
      <c r="G21" s="15" t="s">
        <v>117</v>
      </c>
      <c r="H21" s="17">
        <v>6098400</v>
      </c>
      <c r="I21" s="17">
        <v>6098400</v>
      </c>
      <c r="J21" s="19" t="str">
        <f t="shared" si="0"/>
        <v>-</v>
      </c>
      <c r="K21" s="15"/>
    </row>
    <row r="22" spans="1:11" s="5" customFormat="1" ht="100.5" customHeight="1" x14ac:dyDescent="0.2">
      <c r="A22" s="10">
        <v>19</v>
      </c>
      <c r="B22" s="15" t="s">
        <v>100</v>
      </c>
      <c r="C22" s="15" t="s">
        <v>101</v>
      </c>
      <c r="D22" s="8">
        <v>44763</v>
      </c>
      <c r="E22" s="15" t="s">
        <v>85</v>
      </c>
      <c r="F22" s="9">
        <v>2010401053420</v>
      </c>
      <c r="G22" s="15" t="s">
        <v>117</v>
      </c>
      <c r="H22" s="17">
        <v>47636204</v>
      </c>
      <c r="I22" s="17">
        <v>47636204</v>
      </c>
      <c r="J22" s="19" t="str">
        <f t="shared" si="0"/>
        <v>-</v>
      </c>
      <c r="K22" s="15"/>
    </row>
    <row r="23" spans="1:11" s="5" customFormat="1" ht="100.5" customHeight="1" x14ac:dyDescent="0.2">
      <c r="A23" s="10">
        <v>20</v>
      </c>
      <c r="B23" s="15" t="s">
        <v>102</v>
      </c>
      <c r="C23" s="15" t="s">
        <v>68</v>
      </c>
      <c r="D23" s="8">
        <v>44767</v>
      </c>
      <c r="E23" s="15" t="s">
        <v>58</v>
      </c>
      <c r="F23" s="9">
        <v>7010401022916</v>
      </c>
      <c r="G23" s="15" t="s">
        <v>129</v>
      </c>
      <c r="H23" s="16">
        <v>49503300</v>
      </c>
      <c r="I23" s="16">
        <v>49503300</v>
      </c>
      <c r="J23" s="11" t="str">
        <f t="shared" si="0"/>
        <v>-</v>
      </c>
      <c r="K23" s="15"/>
    </row>
    <row r="24" spans="1:11" s="5" customFormat="1" ht="100.5" customHeight="1" x14ac:dyDescent="0.2">
      <c r="A24" s="10">
        <v>21</v>
      </c>
      <c r="B24" s="15" t="s">
        <v>103</v>
      </c>
      <c r="C24" s="15" t="s">
        <v>104</v>
      </c>
      <c r="D24" s="8">
        <v>44770</v>
      </c>
      <c r="E24" s="15" t="s">
        <v>85</v>
      </c>
      <c r="F24" s="9">
        <v>2010401053420</v>
      </c>
      <c r="G24" s="15" t="s">
        <v>117</v>
      </c>
      <c r="H24" s="16">
        <v>55994400</v>
      </c>
      <c r="I24" s="16">
        <v>55994400</v>
      </c>
      <c r="J24" s="11" t="str">
        <f t="shared" si="0"/>
        <v>-</v>
      </c>
      <c r="K24" s="15"/>
    </row>
    <row r="25" spans="1:11" s="5" customFormat="1" ht="100.5" customHeight="1" x14ac:dyDescent="0.2">
      <c r="A25" s="10">
        <v>22</v>
      </c>
      <c r="B25" s="15" t="s">
        <v>105</v>
      </c>
      <c r="C25" s="15" t="s">
        <v>62</v>
      </c>
      <c r="D25" s="8">
        <v>44771</v>
      </c>
      <c r="E25" s="15" t="s">
        <v>106</v>
      </c>
      <c r="F25" s="9" t="s">
        <v>54</v>
      </c>
      <c r="G25" s="15" t="s">
        <v>130</v>
      </c>
      <c r="H25" s="16">
        <v>1094500</v>
      </c>
      <c r="I25" s="16">
        <v>1094500</v>
      </c>
      <c r="J25" s="11" t="str">
        <f t="shared" si="0"/>
        <v>-</v>
      </c>
      <c r="K25" s="15"/>
    </row>
    <row r="26" spans="1:11" s="5" customFormat="1" ht="100.5" customHeight="1" x14ac:dyDescent="0.2">
      <c r="A26" s="10">
        <v>23</v>
      </c>
      <c r="B26" s="15" t="s">
        <v>107</v>
      </c>
      <c r="C26" s="15" t="s">
        <v>99</v>
      </c>
      <c r="D26" s="8">
        <v>44771</v>
      </c>
      <c r="E26" s="15" t="s">
        <v>108</v>
      </c>
      <c r="F26" s="9">
        <v>7430001078663</v>
      </c>
      <c r="G26" s="15" t="s">
        <v>116</v>
      </c>
      <c r="H26" s="17">
        <v>18328760</v>
      </c>
      <c r="I26" s="17">
        <v>18328760</v>
      </c>
      <c r="J26" s="19" t="str">
        <f t="shared" si="0"/>
        <v>-</v>
      </c>
      <c r="K26" s="15" t="s">
        <v>136</v>
      </c>
    </row>
    <row r="27" spans="1:11" s="5" customFormat="1" ht="100.5" customHeight="1" x14ac:dyDescent="0.2">
      <c r="A27" s="10">
        <v>24</v>
      </c>
      <c r="B27" s="15" t="s">
        <v>109</v>
      </c>
      <c r="C27" s="15" t="s">
        <v>110</v>
      </c>
      <c r="D27" s="8">
        <v>44771</v>
      </c>
      <c r="E27" s="15" t="s">
        <v>111</v>
      </c>
      <c r="F27" s="9" t="s">
        <v>54</v>
      </c>
      <c r="G27" s="15" t="s">
        <v>131</v>
      </c>
      <c r="H27" s="16">
        <v>21376850</v>
      </c>
      <c r="I27" s="16">
        <v>21376850</v>
      </c>
      <c r="J27" s="11" t="str">
        <f t="shared" si="0"/>
        <v>-</v>
      </c>
      <c r="K27" s="15"/>
    </row>
    <row r="28" spans="1:11" s="5" customFormat="1" ht="100.5" customHeight="1" x14ac:dyDescent="0.2">
      <c r="A28" s="10">
        <v>25</v>
      </c>
      <c r="B28" s="15" t="s">
        <v>112</v>
      </c>
      <c r="C28" s="15" t="s">
        <v>113</v>
      </c>
      <c r="D28" s="8">
        <v>44771</v>
      </c>
      <c r="E28" s="15" t="s">
        <v>114</v>
      </c>
      <c r="F28" s="9">
        <v>3010401016070</v>
      </c>
      <c r="G28" s="15" t="s">
        <v>132</v>
      </c>
      <c r="H28" s="16">
        <v>39097960</v>
      </c>
      <c r="I28" s="16">
        <v>39097960</v>
      </c>
      <c r="J28" s="11" t="str">
        <f t="shared" si="0"/>
        <v>-</v>
      </c>
      <c r="K28" s="15"/>
    </row>
  </sheetData>
  <autoFilter ref="A3:K28"/>
  <mergeCells count="1">
    <mergeCell ref="A1:K1"/>
  </mergeCells>
  <phoneticPr fontId="2"/>
  <conditionalFormatting sqref="C4">
    <cfRule type="expression" dxfId="1499" priority="2034" stopIfTrue="1">
      <formula>OR(COUNTIF(C4,"丁目"),COUNTIF(C4,"番地"),COUNTIF(C4,"号"),COUNTIF(C4,"－"))</formula>
    </cfRule>
  </conditionalFormatting>
  <conditionalFormatting sqref="E4">
    <cfRule type="expression" dxfId="1498" priority="2033" stopIfTrue="1">
      <formula>OR(COUNTIF(E4,"丁目"),COUNTIF(E4,"番地"),COUNTIF(E4,"号"),COUNTIF(E4,"－"))</formula>
    </cfRule>
  </conditionalFormatting>
  <conditionalFormatting sqref="C7">
    <cfRule type="expression" dxfId="1495" priority="2030" stopIfTrue="1">
      <formula>OR(COUNTIF(C7,"丁目"),COUNTIF(C7,"番地"),COUNTIF(C7,"号"),COUNTIF(C7,"－"))</formula>
    </cfRule>
  </conditionalFormatting>
  <conditionalFormatting sqref="E7">
    <cfRule type="expression" dxfId="1494" priority="2029" stopIfTrue="1">
      <formula>OR(COUNTIF(E7,"丁目"),COUNTIF(E7,"番地"),COUNTIF(E7,"号"),COUNTIF(E7,"－"))</formula>
    </cfRule>
  </conditionalFormatting>
  <conditionalFormatting sqref="C6">
    <cfRule type="expression" dxfId="1493" priority="2028" stopIfTrue="1">
      <formula>OR(COUNTIF(C6,"丁目"),COUNTIF(C6,"番地"),COUNTIF(C6,"号"),COUNTIF(C6,"－"))</formula>
    </cfRule>
  </conditionalFormatting>
  <conditionalFormatting sqref="E6">
    <cfRule type="expression" dxfId="1492" priority="2027" stopIfTrue="1">
      <formula>OR(COUNTIF(E6,"丁目"),COUNTIF(E6,"番地"),COUNTIF(E6,"号"),COUNTIF(E6,"－"))</formula>
    </cfRule>
  </conditionalFormatting>
  <conditionalFormatting sqref="C5">
    <cfRule type="expression" dxfId="1491" priority="2026" stopIfTrue="1">
      <formula>OR(COUNTIF(C5,"丁目"),COUNTIF(C5,"番地"),COUNTIF(C5,"号"),COUNTIF(C5,"－"))</formula>
    </cfRule>
  </conditionalFormatting>
  <conditionalFormatting sqref="E5">
    <cfRule type="expression" dxfId="1490" priority="2025" stopIfTrue="1">
      <formula>OR(COUNTIF(E5,"丁目"),COUNTIF(E5,"番地"),COUNTIF(E5,"号"),COUNTIF(E5,"－"))</formula>
    </cfRule>
  </conditionalFormatting>
  <conditionalFormatting sqref="C8">
    <cfRule type="expression" dxfId="1489" priority="2024" stopIfTrue="1">
      <formula>OR(COUNTIF(C8,"丁目"),COUNTIF(C8,"番地"),COUNTIF(C8,"号"),COUNTIF(C8,"－"))</formula>
    </cfRule>
  </conditionalFormatting>
  <conditionalFormatting sqref="E8">
    <cfRule type="expression" dxfId="1488" priority="2023" stopIfTrue="1">
      <formula>OR(COUNTIF(E8,"丁目"),COUNTIF(E8,"番地"),COUNTIF(E8,"号"),COUNTIF(E8,"－"))</formula>
    </cfRule>
  </conditionalFormatting>
  <conditionalFormatting sqref="C9">
    <cfRule type="expression" dxfId="1487" priority="2022" stopIfTrue="1">
      <formula>OR(COUNTIF(C9,"丁目"),COUNTIF(C9,"番地"),COUNTIF(C9,"号"),COUNTIF(C9,"－"))</formula>
    </cfRule>
  </conditionalFormatting>
  <conditionalFormatting sqref="E9">
    <cfRule type="expression" dxfId="1486" priority="2021" stopIfTrue="1">
      <formula>OR(COUNTIF(E9,"丁目"),COUNTIF(E9,"番地"),COUNTIF(E9,"号"),COUNTIF(E9,"－"))</formula>
    </cfRule>
  </conditionalFormatting>
  <conditionalFormatting sqref="C10">
    <cfRule type="expression" dxfId="1485" priority="2020" stopIfTrue="1">
      <formula>OR(COUNTIF(C10,"丁目"),COUNTIF(C10,"番地"),COUNTIF(C10,"号"),COUNTIF(C10,"－"))</formula>
    </cfRule>
  </conditionalFormatting>
  <conditionalFormatting sqref="E10">
    <cfRule type="expression" dxfId="1484" priority="2019" stopIfTrue="1">
      <formula>OR(COUNTIF(E10,"丁目"),COUNTIF(E10,"番地"),COUNTIF(E10,"号"),COUNTIF(E10,"－"))</formula>
    </cfRule>
  </conditionalFormatting>
  <conditionalFormatting sqref="C11">
    <cfRule type="expression" dxfId="1483" priority="2018" stopIfTrue="1">
      <formula>OR(COUNTIF(C11,"丁目"),COUNTIF(C11,"番地"),COUNTIF(C11,"号"),COUNTIF(C11,"－"))</formula>
    </cfRule>
  </conditionalFormatting>
  <conditionalFormatting sqref="E11">
    <cfRule type="expression" dxfId="1482" priority="2017" stopIfTrue="1">
      <formula>OR(COUNTIF(E11,"丁目"),COUNTIF(E11,"番地"),COUNTIF(E11,"号"),COUNTIF(E11,"－"))</formula>
    </cfRule>
  </conditionalFormatting>
  <conditionalFormatting sqref="C12">
    <cfRule type="expression" dxfId="1481" priority="2016" stopIfTrue="1">
      <formula>OR(COUNTIF(C12,"丁目"),COUNTIF(C12,"番地"),COUNTIF(C12,"号"),COUNTIF(C12,"－"))</formula>
    </cfRule>
  </conditionalFormatting>
  <conditionalFormatting sqref="E12">
    <cfRule type="expression" dxfId="1480" priority="2015" stopIfTrue="1">
      <formula>OR(COUNTIF(E12,"丁目"),COUNTIF(E12,"番地"),COUNTIF(E12,"号"),COUNTIF(E12,"－"))</formula>
    </cfRule>
  </conditionalFormatting>
  <conditionalFormatting sqref="E13 C13">
    <cfRule type="expression" dxfId="1479" priority="2014" stopIfTrue="1">
      <formula>OR(COUNTIF(C13,"丁目"),COUNTIF(C13,"番地"),COUNTIF(C13,"号"),COUNTIF(C13,"－"))</formula>
    </cfRule>
  </conditionalFormatting>
  <conditionalFormatting sqref="C16">
    <cfRule type="expression" dxfId="1478" priority="2013" stopIfTrue="1">
      <formula>OR(COUNTIF(C16,"丁目"),COUNTIF(C16,"番地"),COUNTIF(C16,"号"),COUNTIF(C16,"－"))</formula>
    </cfRule>
  </conditionalFormatting>
  <conditionalFormatting sqref="E16">
    <cfRule type="expression" dxfId="1477" priority="2012" stopIfTrue="1">
      <formula>OR(COUNTIF(E16,"丁目"),COUNTIF(E16,"番地"),COUNTIF(E16,"号"),COUNTIF(E16,"－"))</formula>
    </cfRule>
  </conditionalFormatting>
  <conditionalFormatting sqref="C15">
    <cfRule type="expression" dxfId="1476" priority="2011" stopIfTrue="1">
      <formula>OR(COUNTIF(C15,"丁目"),COUNTIF(C15,"番地"),COUNTIF(C15,"号"),COUNTIF(C15,"－"))</formula>
    </cfRule>
  </conditionalFormatting>
  <conditionalFormatting sqref="E15">
    <cfRule type="expression" dxfId="1475" priority="2010" stopIfTrue="1">
      <formula>OR(COUNTIF(E15,"丁目"),COUNTIF(E15,"番地"),COUNTIF(E15,"号"),COUNTIF(E15,"－"))</formula>
    </cfRule>
  </conditionalFormatting>
  <conditionalFormatting sqref="C14">
    <cfRule type="expression" dxfId="1474" priority="2009" stopIfTrue="1">
      <formula>OR(COUNTIF(C14,"丁目"),COUNTIF(C14,"番地"),COUNTIF(C14,"号"),COUNTIF(C14,"－"))</formula>
    </cfRule>
  </conditionalFormatting>
  <conditionalFormatting sqref="E14">
    <cfRule type="expression" dxfId="1473" priority="2008" stopIfTrue="1">
      <formula>OR(COUNTIF(E14,"丁目"),COUNTIF(E14,"番地"),COUNTIF(E14,"号"),COUNTIF(E14,"－"))</formula>
    </cfRule>
  </conditionalFormatting>
  <conditionalFormatting sqref="C23">
    <cfRule type="expression" dxfId="1472" priority="2007" stopIfTrue="1">
      <formula>OR(COUNTIF(C23,"丁目"),COUNTIF(C23,"番地"),COUNTIF(C23,"号"),COUNTIF(C23,"－"))</formula>
    </cfRule>
  </conditionalFormatting>
  <conditionalFormatting sqref="E23">
    <cfRule type="expression" dxfId="1471" priority="2006" stopIfTrue="1">
      <formula>OR(COUNTIF(E23,"丁目"),COUNTIF(E23,"番地"),COUNTIF(E23,"号"),COUNTIF(E23,"－"))</formula>
    </cfRule>
  </conditionalFormatting>
  <conditionalFormatting sqref="C21">
    <cfRule type="expression" dxfId="1470" priority="2005" stopIfTrue="1">
      <formula>OR(COUNTIF(C21,"丁目"),COUNTIF(C21,"番地"),COUNTIF(C21,"号"),COUNTIF(C21,"－"))</formula>
    </cfRule>
  </conditionalFormatting>
  <conditionalFormatting sqref="E21">
    <cfRule type="expression" dxfId="1469" priority="2004" stopIfTrue="1">
      <formula>OR(COUNTIF(E21,"丁目"),COUNTIF(E21,"番地"),COUNTIF(E21,"号"),COUNTIF(E21,"－"))</formula>
    </cfRule>
  </conditionalFormatting>
  <conditionalFormatting sqref="C17">
    <cfRule type="expression" dxfId="1468" priority="2003" stopIfTrue="1">
      <formula>OR(COUNTIF(C17,"丁目"),COUNTIF(C17,"番地"),COUNTIF(C17,"号"),COUNTIF(C17,"－"))</formula>
    </cfRule>
  </conditionalFormatting>
  <conditionalFormatting sqref="E17">
    <cfRule type="expression" dxfId="1467" priority="2002" stopIfTrue="1">
      <formula>OR(COUNTIF(E17,"丁目"),COUNTIF(E17,"番地"),COUNTIF(E17,"号"),COUNTIF(E17,"－"))</formula>
    </cfRule>
  </conditionalFormatting>
  <conditionalFormatting sqref="C22">
    <cfRule type="expression" dxfId="1466" priority="2001" stopIfTrue="1">
      <formula>OR(COUNTIF(C22,"丁目"),COUNTIF(C22,"番地"),COUNTIF(C22,"号"),COUNTIF(C22,"－"))</formula>
    </cfRule>
  </conditionalFormatting>
  <conditionalFormatting sqref="E22">
    <cfRule type="expression" dxfId="1465" priority="2000" stopIfTrue="1">
      <formula>OR(COUNTIF(E22,"丁目"),COUNTIF(E22,"番地"),COUNTIF(E22,"号"),COUNTIF(E22,"－"))</formula>
    </cfRule>
  </conditionalFormatting>
  <conditionalFormatting sqref="C24">
    <cfRule type="expression" dxfId="1464" priority="1999" stopIfTrue="1">
      <formula>OR(COUNTIF(C24,"丁目"),COUNTIF(C24,"番地"),COUNTIF(C24,"号"),COUNTIF(C24,"－"))</formula>
    </cfRule>
  </conditionalFormatting>
  <conditionalFormatting sqref="E24">
    <cfRule type="expression" dxfId="1463" priority="1998" stopIfTrue="1">
      <formula>OR(COUNTIF(E24,"丁目"),COUNTIF(E24,"番地"),COUNTIF(E24,"号"),COUNTIF(E24,"－"))</formula>
    </cfRule>
  </conditionalFormatting>
  <conditionalFormatting sqref="C20">
    <cfRule type="expression" dxfId="1462" priority="1997" stopIfTrue="1">
      <formula>OR(COUNTIF(C20,"丁目"),COUNTIF(C20,"番地"),COUNTIF(C20,"号"),COUNTIF(C20,"－"))</formula>
    </cfRule>
  </conditionalFormatting>
  <conditionalFormatting sqref="E20">
    <cfRule type="expression" dxfId="1461" priority="1996" stopIfTrue="1">
      <formula>OR(COUNTIF(E20,"丁目"),COUNTIF(E20,"番地"),COUNTIF(E20,"号"),COUNTIF(E20,"－"))</formula>
    </cfRule>
  </conditionalFormatting>
  <conditionalFormatting sqref="C19">
    <cfRule type="expression" dxfId="1460" priority="1995" stopIfTrue="1">
      <formula>OR(COUNTIF(C19,"丁目"),COUNTIF(C19,"番地"),COUNTIF(C19,"号"),COUNTIF(C19,"－"))</formula>
    </cfRule>
  </conditionalFormatting>
  <conditionalFormatting sqref="E19">
    <cfRule type="expression" dxfId="1459" priority="1994" stopIfTrue="1">
      <formula>OR(COUNTIF(E19,"丁目"),COUNTIF(E19,"番地"),COUNTIF(E19,"号"),COUNTIF(E19,"－"))</formula>
    </cfRule>
  </conditionalFormatting>
  <conditionalFormatting sqref="C18">
    <cfRule type="expression" dxfId="1458" priority="1993" stopIfTrue="1">
      <formula>OR(COUNTIF(C18,"丁目"),COUNTIF(C18,"番地"),COUNTIF(C18,"号"),COUNTIF(C18,"－"))</formula>
    </cfRule>
  </conditionalFormatting>
  <conditionalFormatting sqref="E18">
    <cfRule type="expression" dxfId="1457" priority="1992" stopIfTrue="1">
      <formula>OR(COUNTIF(E18,"丁目"),COUNTIF(E18,"番地"),COUNTIF(E18,"号"),COUNTIF(E18,"－"))</formula>
    </cfRule>
  </conditionalFormatting>
  <conditionalFormatting sqref="C25">
    <cfRule type="expression" dxfId="1456" priority="1991" stopIfTrue="1">
      <formula>OR(COUNTIF(C25,"丁目"),COUNTIF(C25,"番地"),COUNTIF(C25,"号"),COUNTIF(C25,"－"))</formula>
    </cfRule>
  </conditionalFormatting>
  <conditionalFormatting sqref="E25">
    <cfRule type="expression" dxfId="1455" priority="1990" stopIfTrue="1">
      <formula>OR(COUNTIF(E25,"丁目"),COUNTIF(E25,"番地"),COUNTIF(E25,"号"),COUNTIF(E25,"－"))</formula>
    </cfRule>
  </conditionalFormatting>
  <conditionalFormatting sqref="C26">
    <cfRule type="expression" dxfId="1454" priority="1989" stopIfTrue="1">
      <formula>OR(COUNTIF(C26,"丁目"),COUNTIF(C26,"番地"),COUNTIF(C26,"号"),COUNTIF(C26,"－"))</formula>
    </cfRule>
  </conditionalFormatting>
  <conditionalFormatting sqref="E26">
    <cfRule type="expression" dxfId="1453" priority="1988" stopIfTrue="1">
      <formula>OR(COUNTIF(E26,"丁目"),COUNTIF(E26,"番地"),COUNTIF(E26,"号"),COUNTIF(E26,"－"))</formula>
    </cfRule>
  </conditionalFormatting>
  <conditionalFormatting sqref="C28">
    <cfRule type="expression" dxfId="1452" priority="1987" stopIfTrue="1">
      <formula>OR(COUNTIF(C28,"丁目"),COUNTIF(C28,"番地"),COUNTIF(C28,"号"),COUNTIF(C28,"－"))</formula>
    </cfRule>
  </conditionalFormatting>
  <conditionalFormatting sqref="E28">
    <cfRule type="expression" dxfId="1451" priority="1986" stopIfTrue="1">
      <formula>OR(COUNTIF(E28,"丁目"),COUNTIF(E28,"番地"),COUNTIF(E28,"号"),COUNTIF(E28,"－"))</formula>
    </cfRule>
  </conditionalFormatting>
  <conditionalFormatting sqref="C27">
    <cfRule type="expression" dxfId="1450" priority="1979" stopIfTrue="1">
      <formula>OR(COUNTIF(C27,"丁目"),COUNTIF(C27,"番地"),COUNTIF(C27,"号"),COUNTIF(C27,"－"))</formula>
    </cfRule>
  </conditionalFormatting>
  <conditionalFormatting sqref="E27">
    <cfRule type="expression" dxfId="1449" priority="1978" stopIfTrue="1">
      <formula>OR(COUNTIF(E27,"丁目"),COUNTIF(E27,"番地"),COUNTIF(E27,"号"),COUNTIF(E27,"－"))</formula>
    </cfRule>
  </conditionalFormatting>
  <dataValidations count="7">
    <dataValidation type="date" errorStyle="warning" imeMode="disabled" allowBlank="1" showInputMessage="1" showErrorMessage="1" error="令和２年度の日付を入力してください。" sqref="D4:D28">
      <formula1>43922</formula1>
      <formula2>44286</formula2>
    </dataValidation>
    <dataValidation imeMode="disabled" allowBlank="1" showInputMessage="1" showErrorMessage="1" sqref="A4:A28"/>
    <dataValidation type="custom" errorStyle="warning" imeMode="on" allowBlank="1" showInputMessage="1" showErrorMessage="1" error="「丁目」，「番地」，「号」，「－（全角）」が含まれています（いずれも住所表示には使用不可）。" sqref="E4:E28 C4:C28">
      <formula1>ISERROR(FIND("丁目",C4))*ISERROR(FIND("番地",C4))*ISERROR(FIND("号",C4))*ISERROR(FIND("－",C4))</formula1>
    </dataValidation>
    <dataValidation type="textLength" errorStyle="warning" imeMode="disabled" operator="equal" allowBlank="1" showInputMessage="1" showErrorMessage="1" error="13桁で入力してください。" sqref="F4:F28">
      <formula1>13</formula1>
    </dataValidation>
    <dataValidation imeMode="on" allowBlank="1" showInputMessage="1" showErrorMessage="1" sqref="B4:B28 K4:K28 G4:G28"/>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8">
      <formula1>AND(H4&gt;=I4,H4&gt;799999)</formula1>
    </dataValidation>
    <dataValidation type="custom" errorStyle="warning" imeMode="disabled" allowBlank="1" showInputMessage="1" showErrorMessage="1" error="契約金額が予定価格を超えています。" sqref="I4:I28">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