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8\"/>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別表４!$A$3:$K$24</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4" i="26" l="1"/>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<sst xmlns="http://schemas.openxmlformats.org/spreadsheetml/2006/main" count="147" uniqueCount="136">
  <si>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</si>
  <si>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</si>
  <si>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</si>
  <si>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</si>
  <si>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</si>
  <si>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</si>
  <si>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</si>
  <si>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</si>
  <si>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</si>
  <si>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</si>
  <si>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</si>
  <si>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</si>
  <si>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</si>
  <si>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</si>
  <si>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</si>
  <si>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</si>
  <si>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</si>
  <si>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</si>
  <si>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</si>
  <si>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</si>
  <si>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</si>
  <si>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</si>
  <si>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</si>
  <si>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</si>
  <si>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</si>
  <si>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</si>
  <si>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</si>
  <si>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</si>
  <si>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</si>
  <si>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</si>
  <si>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</si>
  <si>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</si>
  <si>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</si>
  <si>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</si>
  <si>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</si>
  <si>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</si>
  <si>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</si>
  <si>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</si>
  <si>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</si>
  <si>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</si>
  <si>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</si>
  <si>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</si>
  <si>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</si>
  <si>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</si>
  <si>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</si>
  <si>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</si>
  <si>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</si>
  <si>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</si>
  <si>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</si>
  <si>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</si>
  <si>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</si>
  <si>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</si>
  <si>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</si>
  <si>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</si>
  <si>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民野　健治
（東京都千代田区霞が関1-1-1）</t>
  </si>
  <si>
    <t>単価契約</t>
    <rPh sb="0" eb="2">
      <t>タンカ</t>
    </rPh>
    <rPh sb="2" eb="4">
      <t>ケイヤク</t>
    </rPh>
    <phoneticPr fontId="2"/>
  </si>
  <si>
    <t>保安要員の手配に係る業務委託契約</t>
    <rPh sb="0" eb="4">
      <t>ホアンヨウイン</t>
    </rPh>
    <rPh sb="5" eb="7">
      <t>テハイ</t>
    </rPh>
    <rPh sb="8" eb="9">
      <t>カカ</t>
    </rPh>
    <rPh sb="10" eb="12">
      <t>ギョウム</t>
    </rPh>
    <rPh sb="12" eb="16">
      <t>イタクケイヤク</t>
    </rPh>
    <phoneticPr fontId="2"/>
  </si>
  <si>
    <t>学校法人早稲田大学
東京都新宿区戸塚町1-104</t>
  </si>
  <si>
    <t>再度の入札をしても落札者がないため。（会計法第29条の3第5項、予決令第99条の2）</t>
  </si>
  <si>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</si>
  <si>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</si>
  <si>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
　東京法務局長
　坂本　佳胤
（東京都千代田区九段南1-1-15）</t>
    <rPh sb="19" eb="21">
      <t>サカモト</t>
    </rPh>
    <rPh sb="22" eb="23">
      <t>ケイ</t>
    </rPh>
    <rPh sb="23" eb="24">
      <t>タネ</t>
    </rPh>
    <phoneticPr fontId="2"/>
  </si>
  <si>
    <t>支出負担行為担当官
　入国者収容所大村入国管理センター所長
　鈴木　和人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6">
      <t>ワジン</t>
    </rPh>
    <rPh sb="38" eb="41">
      <t>ナガサキケン</t>
    </rPh>
    <rPh sb="41" eb="44">
      <t>オオムラシ</t>
    </rPh>
    <rPh sb="44" eb="48">
      <t>コガシママチ</t>
    </rPh>
    <phoneticPr fontId="2"/>
  </si>
  <si>
    <t>PCB廃棄物処理業務委託</t>
    <rPh sb="3" eb="6">
      <t>ハイキブツ</t>
    </rPh>
    <rPh sb="6" eb="8">
      <t>ショリ</t>
    </rPh>
    <rPh sb="8" eb="10">
      <t>ギョウム</t>
    </rPh>
    <rPh sb="10" eb="12">
      <t>イタク</t>
    </rPh>
    <phoneticPr fontId="8"/>
  </si>
  <si>
    <t>株式会社日立製作所
東京都品川区大井6-23-1</t>
    <rPh sb="13" eb="16">
      <t>シナガワク</t>
    </rPh>
    <rPh sb="16" eb="18">
      <t>オオイ</t>
    </rPh>
    <phoneticPr fontId="2"/>
  </si>
  <si>
    <t>支出負担行為担当官
　福岡法務局長
　大手　昭宏
（福岡県福岡市中央区舞鶴3-5-25）</t>
    <rPh sb="16" eb="17">
      <t>チョウ</t>
    </rPh>
    <rPh sb="19" eb="21">
      <t>オオテ</t>
    </rPh>
    <rPh sb="22" eb="24">
      <t>アキヒロ</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</si>
  <si>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</si>
  <si>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支出負担行為担当官
　法務省大臣官房会計課長
　民野　健治
（東京都千代田区霞が関1-1-1）</t>
    <rPh sb="24" eb="25">
      <t>タミ</t>
    </rPh>
    <rPh sb="25" eb="26">
      <t>ノ</t>
    </rPh>
    <rPh sb="27" eb="29">
      <t>ケンジ</t>
    </rPh>
    <phoneticPr fontId="2"/>
  </si>
  <si>
    <t>中央合同庁舎第6号館Ａ棟電力中央監視設備部品交換作業等業務の請負</t>
    <rPh sb="0" eb="2">
      <t>チュウオウ</t>
    </rPh>
    <rPh sb="2" eb="4">
      <t>ゴウドウ</t>
    </rPh>
    <rPh sb="4" eb="6">
      <t>チョウシャ</t>
    </rPh>
    <rPh sb="6" eb="7">
      <t>ダイ</t>
    </rPh>
    <rPh sb="8" eb="10">
      <t>ゴウカン</t>
    </rPh>
    <rPh sb="11" eb="12">
      <t>トウ</t>
    </rPh>
    <rPh sb="12" eb="14">
      <t>デンリョク</t>
    </rPh>
    <rPh sb="14" eb="16">
      <t>チュウオウ</t>
    </rPh>
    <rPh sb="16" eb="18">
      <t>カンシ</t>
    </rPh>
    <rPh sb="18" eb="20">
      <t>セツビ</t>
    </rPh>
    <rPh sb="20" eb="22">
      <t>ブヒン</t>
    </rPh>
    <rPh sb="22" eb="24">
      <t>コウカン</t>
    </rPh>
    <rPh sb="24" eb="26">
      <t>サギョウ</t>
    </rPh>
    <rPh sb="26" eb="27">
      <t>トウ</t>
    </rPh>
    <rPh sb="27" eb="29">
      <t>ギョウム</t>
    </rPh>
    <rPh sb="30" eb="32">
      <t>ウケオイ</t>
    </rPh>
    <phoneticPr fontId="2"/>
  </si>
  <si>
    <t>東芝インフラシステムズ株式会社
神奈川県川崎市幸区堀川町72-34</t>
    <rPh sb="0" eb="2">
      <t>トウシバ</t>
    </rPh>
    <rPh sb="11" eb="15">
      <t>カブシキガイシャ</t>
    </rPh>
    <rPh sb="16" eb="20">
      <t>カナガワケン</t>
    </rPh>
    <rPh sb="20" eb="23">
      <t>カワサキシ</t>
    </rPh>
    <rPh sb="23" eb="24">
      <t>サイワ</t>
    </rPh>
    <rPh sb="24" eb="25">
      <t>ク</t>
    </rPh>
    <rPh sb="25" eb="28">
      <t>ホリカワチョウ</t>
    </rPh>
    <phoneticPr fontId="2"/>
  </si>
  <si>
    <t>令和4年度給食用食材（弁当等）供給契約（3品目）</t>
    <rPh sb="0" eb="2">
      <t>レイワ</t>
    </rPh>
    <rPh sb="3" eb="5">
      <t>ネンド</t>
    </rPh>
    <rPh sb="5" eb="8">
      <t>キュウショクヨウ</t>
    </rPh>
    <rPh sb="8" eb="10">
      <t>ショクザイ</t>
    </rPh>
    <rPh sb="11" eb="13">
      <t>ベントウ</t>
    </rPh>
    <rPh sb="13" eb="14">
      <t>トウ</t>
    </rPh>
    <rPh sb="15" eb="17">
      <t>キョウキュウ</t>
    </rPh>
    <rPh sb="17" eb="19">
      <t>ケイヤク</t>
    </rPh>
    <rPh sb="21" eb="22">
      <t>ヒン</t>
    </rPh>
    <rPh sb="22" eb="23">
      <t>モク</t>
    </rPh>
    <phoneticPr fontId="2"/>
  </si>
  <si>
    <t>支出負担行為担当官
　府中刑務所長
　小林　祐一
（東京都府中市晴見町4-10）</t>
    <rPh sb="19" eb="21">
      <t>コバヤシ</t>
    </rPh>
    <rPh sb="22" eb="24">
      <t>ユウイチ</t>
    </rPh>
    <phoneticPr fontId="2"/>
  </si>
  <si>
    <t>株式会社西原屋
千葉県館山市北条1874</t>
    <rPh sb="0" eb="4">
      <t>カブシキガイシャ</t>
    </rPh>
    <rPh sb="4" eb="6">
      <t>ニシバラ</t>
    </rPh>
    <rPh sb="6" eb="7">
      <t>ヤ</t>
    </rPh>
    <rPh sb="8" eb="11">
      <t>チバケン</t>
    </rPh>
    <rPh sb="11" eb="14">
      <t>タテヤマシ</t>
    </rPh>
    <rPh sb="14" eb="16">
      <t>ホウジョウ</t>
    </rPh>
    <phoneticPr fontId="2"/>
  </si>
  <si>
    <t>成田空港支局におけるシステムネットワーク機器更新作業請負契約</t>
    <rPh sb="0" eb="2">
      <t>ナリタ</t>
    </rPh>
    <rPh sb="2" eb="4">
      <t>クウコウ</t>
    </rPh>
    <rPh sb="4" eb="6">
      <t>シキョク</t>
    </rPh>
    <rPh sb="20" eb="22">
      <t>キキ</t>
    </rPh>
    <rPh sb="22" eb="24">
      <t>コウシン</t>
    </rPh>
    <rPh sb="24" eb="26">
      <t>サギョウ</t>
    </rPh>
    <rPh sb="26" eb="28">
      <t>ウケオイ</t>
    </rPh>
    <rPh sb="28" eb="30">
      <t>ケイヤク</t>
    </rPh>
    <phoneticPr fontId="2"/>
  </si>
  <si>
    <t>支出負担行為担当官代理
　東京出入国在留管理局次長
　佐久間　武司
（東京都港区港南5-5-30）</t>
    <rPh sb="0" eb="2">
      <t>シシュツ</t>
    </rPh>
    <rPh sb="2" eb="4">
      <t>フタン</t>
    </rPh>
    <rPh sb="4" eb="6">
      <t>コウイ</t>
    </rPh>
    <rPh sb="6" eb="9">
      <t>タントウカン</t>
    </rPh>
    <rPh sb="9" eb="11">
      <t>ダイリ</t>
    </rPh>
    <rPh sb="13" eb="15">
      <t>トウキョウ</t>
    </rPh>
    <rPh sb="15" eb="17">
      <t>シュツニュウ</t>
    </rPh>
    <rPh sb="17" eb="18">
      <t>コク</t>
    </rPh>
    <rPh sb="18" eb="20">
      <t>ザイリュウ</t>
    </rPh>
    <rPh sb="20" eb="23">
      <t>カンリキョク</t>
    </rPh>
    <rPh sb="23" eb="24">
      <t>ツギ</t>
    </rPh>
    <rPh sb="24" eb="25">
      <t>オサ</t>
    </rPh>
    <rPh sb="27" eb="30">
      <t>サクマ</t>
    </rPh>
    <rPh sb="31" eb="33">
      <t>タケシ</t>
    </rPh>
    <rPh sb="35" eb="38">
      <t>トウキョウト</t>
    </rPh>
    <rPh sb="38" eb="40">
      <t>ミナトク</t>
    </rPh>
    <rPh sb="40" eb="42">
      <t>コウナン</t>
    </rPh>
    <phoneticPr fontId="2"/>
  </si>
  <si>
    <t>沖電気工業株式会社
東京都港区虎ノ門1-7-12</t>
    <rPh sb="0" eb="1">
      <t>オキ</t>
    </rPh>
    <rPh sb="1" eb="3">
      <t>デンキ</t>
    </rPh>
    <rPh sb="3" eb="5">
      <t>コウギョウ</t>
    </rPh>
    <rPh sb="5" eb="7">
      <t>カブシキ</t>
    </rPh>
    <rPh sb="7" eb="9">
      <t>カイシャ</t>
    </rPh>
    <rPh sb="10" eb="12">
      <t>トウキョウ</t>
    </rPh>
    <rPh sb="12" eb="13">
      <t>ト</t>
    </rPh>
    <rPh sb="13" eb="15">
      <t>ミナトク</t>
    </rPh>
    <rPh sb="15" eb="16">
      <t>トラ</t>
    </rPh>
    <rPh sb="17" eb="18">
      <t>モン</t>
    </rPh>
    <phoneticPr fontId="2"/>
  </si>
  <si>
    <t>登記所備付地図作成作業（令和4年度及び令和5年度）</t>
    <rPh sb="0" eb="11">
      <t>トウキショソナエツケチズサクセイサギョウ</t>
    </rPh>
    <rPh sb="12" eb="14">
      <t>レイワ</t>
    </rPh>
    <rPh sb="15" eb="18">
      <t>ネンドオヨ</t>
    </rPh>
    <rPh sb="19" eb="21">
      <t>レイワ</t>
    </rPh>
    <rPh sb="22" eb="24">
      <t>ネンド</t>
    </rPh>
    <phoneticPr fontId="2"/>
  </si>
  <si>
    <t>公益社団法人島根県公共嘱託登記土地家屋調査士協会
島根県松江市末次本町91-2</t>
    <rPh sb="0" eb="6">
      <t>コウエキシャダンホウジン</t>
    </rPh>
    <rPh sb="6" eb="22">
      <t>シマネケンコウキョウショクタクトウキトチカオクチョウサシ</t>
    </rPh>
    <rPh sb="22" eb="24">
      <t>キョウカイ</t>
    </rPh>
    <rPh sb="25" eb="35">
      <t>シマネケンマツエシスエツグホンマチ</t>
    </rPh>
    <phoneticPr fontId="2"/>
  </si>
  <si>
    <t>中央合同庁舎第6号館Ａ棟文書搬送設備部品交換作業等業務の請負</t>
    <rPh sb="0" eb="2">
      <t>チュウオウ</t>
    </rPh>
    <rPh sb="2" eb="4">
      <t>ゴウドウ</t>
    </rPh>
    <rPh sb="4" eb="6">
      <t>チョウシャ</t>
    </rPh>
    <rPh sb="6" eb="7">
      <t>ダイ</t>
    </rPh>
    <rPh sb="8" eb="10">
      <t>ゴウカン</t>
    </rPh>
    <rPh sb="11" eb="12">
      <t>トウ</t>
    </rPh>
    <rPh sb="12" eb="14">
      <t>ブンショ</t>
    </rPh>
    <rPh sb="14" eb="16">
      <t>ハンソウ</t>
    </rPh>
    <rPh sb="16" eb="18">
      <t>セツビ</t>
    </rPh>
    <rPh sb="18" eb="20">
      <t>ブヒン</t>
    </rPh>
    <rPh sb="20" eb="22">
      <t>コウカン</t>
    </rPh>
    <rPh sb="22" eb="24">
      <t>サギョウ</t>
    </rPh>
    <rPh sb="24" eb="25">
      <t>トウ</t>
    </rPh>
    <rPh sb="25" eb="27">
      <t>ギョウム</t>
    </rPh>
    <rPh sb="28" eb="30">
      <t>ウケオイ</t>
    </rPh>
    <phoneticPr fontId="2"/>
  </si>
  <si>
    <t>株式会社日本シューター
東京都千代田区神田駿河台2-9</t>
    <rPh sb="0" eb="4">
      <t>カブシキガイシャ</t>
    </rPh>
    <rPh sb="4" eb="6">
      <t>ニホン</t>
    </rPh>
    <rPh sb="12" eb="15">
      <t>トウキョウト</t>
    </rPh>
    <rPh sb="15" eb="19">
      <t>チヨダク</t>
    </rPh>
    <rPh sb="19" eb="21">
      <t>カンダ</t>
    </rPh>
    <rPh sb="21" eb="24">
      <t>スルガダイ</t>
    </rPh>
    <phoneticPr fontId="2"/>
  </si>
  <si>
    <t>第2回法遵守の文化のためのグローバルユースフォーラム会場借料</t>
    <rPh sb="0" eb="1">
      <t>ダイ</t>
    </rPh>
    <rPh sb="2" eb="3">
      <t>カイ</t>
    </rPh>
    <rPh sb="3" eb="4">
      <t>ホウ</t>
    </rPh>
    <rPh sb="4" eb="6">
      <t>ジュンシュ</t>
    </rPh>
    <rPh sb="7" eb="9">
      <t>ブンカ</t>
    </rPh>
    <rPh sb="26" eb="28">
      <t>カイジョウ</t>
    </rPh>
    <rPh sb="28" eb="30">
      <t>シャクリョウ</t>
    </rPh>
    <phoneticPr fontId="2"/>
  </si>
  <si>
    <t>公益財団法人国立京都国際会館
京都府京都市左京区岩倉大鷺町422</t>
  </si>
  <si>
    <t>暗号資産解析ソフトウェアの応用操作に関する研修に係る請負契約一式</t>
  </si>
  <si>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7">
      <t>ユキオ</t>
    </rPh>
    <rPh sb="29" eb="32">
      <t>トウキョウト</t>
    </rPh>
    <rPh sb="32" eb="36">
      <t>チヨダク</t>
    </rPh>
    <rPh sb="36" eb="37">
      <t>カスミ</t>
    </rPh>
    <rPh sb="38" eb="39">
      <t>セキ</t>
    </rPh>
    <phoneticPr fontId="2"/>
  </si>
  <si>
    <t>株式会社イワナシ
東京都新宿区北山伏町2-2</t>
    <rPh sb="0" eb="2">
      <t>カブシキ</t>
    </rPh>
    <rPh sb="2" eb="4">
      <t>カイシャ</t>
    </rPh>
    <rPh sb="9" eb="12">
      <t>トウキョウト</t>
    </rPh>
    <rPh sb="12" eb="15">
      <t>シンジュクク</t>
    </rPh>
    <rPh sb="15" eb="17">
      <t>キタヤマ</t>
    </rPh>
    <rPh sb="17" eb="18">
      <t>フ</t>
    </rPh>
    <rPh sb="18" eb="19">
      <t>マチ</t>
    </rPh>
    <phoneticPr fontId="2"/>
  </si>
  <si>
    <t>出入国在留管理庁と外国人技能実習機構との情報連携のための外国人出入国情報システム等の改修作業に伴う通信回線敷設作業等　一式</t>
  </si>
  <si>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4" eb="26">
      <t>ニシヤマ</t>
    </rPh>
    <rPh sb="27" eb="29">
      <t>タクジ</t>
    </rPh>
    <rPh sb="31" eb="38">
      <t>トウキョウトチヨダク</t>
    </rPh>
    <rPh sb="38" eb="39">
      <t>カスミ</t>
    </rPh>
    <rPh sb="40" eb="41">
      <t>セキ</t>
    </rPh>
    <phoneticPr fontId="8"/>
  </si>
  <si>
    <t>株式会社NDCトラベル
東京都墨田区江東橋3-3-7</t>
    <rPh sb="0" eb="2">
      <t>カブシキ</t>
    </rPh>
    <rPh sb="12" eb="15">
      <t>トウキョウト</t>
    </rPh>
    <rPh sb="15" eb="18">
      <t>スミダク</t>
    </rPh>
    <rPh sb="18" eb="21">
      <t>コウトウバシ</t>
    </rPh>
    <phoneticPr fontId="2"/>
  </si>
  <si>
    <t>登記所備付地図作成作業（令和4年度･令和5年度）請負契約</t>
  </si>
  <si>
    <t>支出負担行為担当官代理
　札幌法務局総務管理官
　谷石　健
（北海道札幌市北区北8条西2-1-1）</t>
    <rPh sb="9" eb="11">
      <t>ダイリ</t>
    </rPh>
    <rPh sb="17" eb="18">
      <t>キョク</t>
    </rPh>
    <rPh sb="18" eb="20">
      <t>ソウム</t>
    </rPh>
    <rPh sb="20" eb="22">
      <t>カンリ</t>
    </rPh>
    <rPh sb="22" eb="23">
      <t>カン</t>
    </rPh>
    <rPh sb="25" eb="27">
      <t>タニイシ</t>
    </rPh>
    <rPh sb="28" eb="29">
      <t>ケン</t>
    </rPh>
    <phoneticPr fontId="2"/>
  </si>
  <si>
    <t>公益社団法人札幌公共嘱託登記土地家屋調査士協会
北海道札幌市中央区南4条西6-8</t>
    <phoneticPr fontId="2"/>
  </si>
  <si>
    <t>福岡法務局北九州支局における土地閉鎖登記簿の電子化作業請負契約</t>
  </si>
  <si>
    <t>株式会社セプコム
東京都港区赤坂2-22-15</t>
    <rPh sb="0" eb="4">
      <t>カブシキガイシャ</t>
    </rPh>
    <rPh sb="9" eb="12">
      <t>トウキョウト</t>
    </rPh>
    <rPh sb="12" eb="13">
      <t>ミナト</t>
    </rPh>
    <rPh sb="13" eb="14">
      <t>ク</t>
    </rPh>
    <rPh sb="14" eb="16">
      <t>アカサカ</t>
    </rPh>
    <phoneticPr fontId="2"/>
  </si>
  <si>
    <t>第33回関西矯正展会場賃貸借契約</t>
    <rPh sb="0" eb="1">
      <t>ダイ</t>
    </rPh>
    <rPh sb="3" eb="4">
      <t>カイ</t>
    </rPh>
    <rPh sb="4" eb="6">
      <t>カンサイ</t>
    </rPh>
    <rPh sb="6" eb="8">
      <t>キョウセイ</t>
    </rPh>
    <rPh sb="8" eb="9">
      <t>テン</t>
    </rPh>
    <rPh sb="9" eb="11">
      <t>カイジョウ</t>
    </rPh>
    <rPh sb="11" eb="14">
      <t>チンタイシャク</t>
    </rPh>
    <rPh sb="14" eb="16">
      <t>ケイヤク</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</si>
  <si>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</si>
  <si>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公益財団法人大阪産業局
大阪府大阪市中央区本町橋2-5</t>
  </si>
  <si>
    <t>大都市型登記所備付地図（不動産登記法第14条第1項地図）作成作業（令和4年度及び令和5年度） 一式</t>
  </si>
  <si>
    <t>支出負担行為担当官
　神戸地方法務局長
　西田　正延
（兵庫県神戸市中央区波止場町1-1）</t>
    <rPh sb="21" eb="23">
      <t>ニシダ</t>
    </rPh>
    <rPh sb="24" eb="26">
      <t>マサノブ</t>
    </rPh>
    <phoneticPr fontId="2"/>
  </si>
  <si>
    <t>一般社団法人しらさぎ公共嘱託登記土地家屋調査士協会
兵庫県姫路市飾磨区阿成24-3</t>
    <rPh sb="26" eb="29">
      <t>ヒョウゴケン</t>
    </rPh>
    <rPh sb="29" eb="31">
      <t>ヒメジ</t>
    </rPh>
    <rPh sb="31" eb="32">
      <t>シ</t>
    </rPh>
    <rPh sb="32" eb="34">
      <t>シカマ</t>
    </rPh>
    <rPh sb="34" eb="35">
      <t>ク</t>
    </rPh>
    <rPh sb="35" eb="36">
      <t>ア</t>
    </rPh>
    <rPh sb="36" eb="37">
      <t>シゲル</t>
    </rPh>
    <phoneticPr fontId="2"/>
  </si>
  <si>
    <t>支出負担行為担当官
　横浜少年鑑別所長
　久保　勉　　　　
（神奈川県横浜市港南区港南4-2-1）</t>
    <rPh sb="0" eb="2">
      <t>シシュツ</t>
    </rPh>
    <rPh sb="2" eb="4">
      <t>フタン</t>
    </rPh>
    <rPh sb="4" eb="6">
      <t>コウイ</t>
    </rPh>
    <rPh sb="6" eb="9">
      <t>タントウカン</t>
    </rPh>
    <rPh sb="11" eb="13">
      <t>ヨコハマ</t>
    </rPh>
    <rPh sb="13" eb="15">
      <t>ショウネン</t>
    </rPh>
    <rPh sb="15" eb="17">
      <t>カンベツ</t>
    </rPh>
    <rPh sb="17" eb="19">
      <t>ショチョウ</t>
    </rPh>
    <rPh sb="21" eb="23">
      <t>クボ</t>
    </rPh>
    <rPh sb="24" eb="25">
      <t>ツトム</t>
    </rPh>
    <rPh sb="31" eb="34">
      <t>カナガワ</t>
    </rPh>
    <rPh sb="34" eb="35">
      <t>ケン</t>
    </rPh>
    <rPh sb="35" eb="37">
      <t>ヨコハマ</t>
    </rPh>
    <rPh sb="37" eb="38">
      <t>シ</t>
    </rPh>
    <rPh sb="38" eb="41">
      <t>コウナンク</t>
    </rPh>
    <rPh sb="41" eb="43">
      <t>コウナン</t>
    </rPh>
    <phoneticPr fontId="8"/>
  </si>
  <si>
    <t>中間貯蔵・環境安全事業株式会社
北海道室蘭市仲町14-7</t>
    <rPh sb="0" eb="2">
      <t>チュウカン</t>
    </rPh>
    <rPh sb="2" eb="4">
      <t>チョゾウ</t>
    </rPh>
    <rPh sb="5" eb="7">
      <t>カンキョウ</t>
    </rPh>
    <rPh sb="7" eb="9">
      <t>アンゼン</t>
    </rPh>
    <rPh sb="9" eb="11">
      <t>ジギョウ</t>
    </rPh>
    <rPh sb="11" eb="13">
      <t>カブシキ</t>
    </rPh>
    <rPh sb="13" eb="15">
      <t>カイシャ</t>
    </rPh>
    <rPh sb="16" eb="19">
      <t>ホッカイドウ</t>
    </rPh>
    <rPh sb="19" eb="20">
      <t>シツ</t>
    </rPh>
    <rPh sb="20" eb="21">
      <t>ラン</t>
    </rPh>
    <rPh sb="21" eb="22">
      <t>シ</t>
    </rPh>
    <rPh sb="22" eb="24">
      <t>ナカマチ</t>
    </rPh>
    <phoneticPr fontId="8"/>
  </si>
  <si>
    <t>基盤システム端末の追加導入業務の請負</t>
    <rPh sb="16" eb="18">
      <t>ウケオイ</t>
    </rPh>
    <phoneticPr fontId="2"/>
  </si>
  <si>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2"/>
  </si>
  <si>
    <t>法的紛争解決に関する東京フォーラム会場借料</t>
    <rPh sb="0" eb="1">
      <t>ホウ</t>
    </rPh>
    <rPh sb="1" eb="2">
      <t>テキ</t>
    </rPh>
    <rPh sb="2" eb="4">
      <t>フンソウ</t>
    </rPh>
    <rPh sb="4" eb="6">
      <t>カイケツ</t>
    </rPh>
    <rPh sb="7" eb="8">
      <t>カン</t>
    </rPh>
    <rPh sb="10" eb="12">
      <t>トウキョウ</t>
    </rPh>
    <rPh sb="17" eb="19">
      <t>カイジョウ</t>
    </rPh>
    <rPh sb="19" eb="21">
      <t>シャクリョウ</t>
    </rPh>
    <phoneticPr fontId="2"/>
  </si>
  <si>
    <t>一般社団法人日本国際紛争解決センター
東京都港区虎ノ門1-17-1</t>
  </si>
  <si>
    <t>令和4年度簡裁訴訟代理等能力認定考査会場借料</t>
  </si>
  <si>
    <t>スクリュー冷凍機等修理作業</t>
    <phoneticPr fontId="2"/>
  </si>
  <si>
    <t>ダイキン工業株式会社
東京都大田区大森西3-29-7</t>
    <rPh sb="4" eb="6">
      <t>コウギョウ</t>
    </rPh>
    <rPh sb="6" eb="10">
      <t>カブシキガイシャ</t>
    </rPh>
    <rPh sb="11" eb="14">
      <t>トウキョウト</t>
    </rPh>
    <rPh sb="14" eb="17">
      <t>オオタク</t>
    </rPh>
    <rPh sb="17" eb="19">
      <t>オオモリ</t>
    </rPh>
    <rPh sb="19" eb="20">
      <t>ニシ</t>
    </rPh>
    <phoneticPr fontId="2"/>
  </si>
  <si>
    <t>航空機内保安要員業務委託</t>
    <rPh sb="0" eb="3">
      <t>コウクウキ</t>
    </rPh>
    <rPh sb="3" eb="4">
      <t>ナイ</t>
    </rPh>
    <rPh sb="4" eb="8">
      <t>ホアンヨウイン</t>
    </rPh>
    <rPh sb="8" eb="10">
      <t>ギョウム</t>
    </rPh>
    <rPh sb="10" eb="12">
      <t>イタク</t>
    </rPh>
    <phoneticPr fontId="2"/>
  </si>
  <si>
    <t>株式会社Ｐｒｅｍｉｕｍ　Ｖａｃａｔｉｏｎｓ
東京都港区赤坂2-11-7</t>
    <rPh sb="0" eb="4">
      <t>カブシキガイシャ</t>
    </rPh>
    <rPh sb="22" eb="25">
      <t>トウキョウト</t>
    </rPh>
    <rPh sb="25" eb="27">
      <t>ミナトク</t>
    </rPh>
    <rPh sb="27" eb="29">
      <t>アカサカ</t>
    </rPh>
    <phoneticPr fontId="2"/>
  </si>
  <si>
    <t>支出負担行為担当官
　 東京出入国在留管理局長
　 石岡　邦章
（東京都港区港南5-5-30）</t>
    <rPh sb="0" eb="2">
      <t>シシュツ</t>
    </rPh>
    <rPh sb="2" eb="4">
      <t>フタン</t>
    </rPh>
    <rPh sb="4" eb="6">
      <t>コウイ</t>
    </rPh>
    <rPh sb="6" eb="9">
      <t>タントウカン</t>
    </rPh>
    <rPh sb="12" eb="14">
      <t>トウキョウ</t>
    </rPh>
    <rPh sb="14" eb="16">
      <t>シュツニュウ</t>
    </rPh>
    <rPh sb="16" eb="17">
      <t>コク</t>
    </rPh>
    <rPh sb="17" eb="19">
      <t>ザイリュウ</t>
    </rPh>
    <rPh sb="19" eb="22">
      <t>カンリキョク</t>
    </rPh>
    <rPh sb="22" eb="23">
      <t>オサ</t>
    </rPh>
    <rPh sb="26" eb="28">
      <t>イシオカ</t>
    </rPh>
    <rPh sb="29" eb="31">
      <t>クニアキ</t>
    </rPh>
    <rPh sb="33" eb="36">
      <t>トウキョウト</t>
    </rPh>
    <rPh sb="36" eb="38">
      <t>ミナトク</t>
    </rPh>
    <rPh sb="38" eb="40">
      <t>コウナン</t>
    </rPh>
    <phoneticPr fontId="2"/>
  </si>
  <si>
    <t xml:space="preserve">日本電気株式会社
東京都港区芝5-7-1
</t>
    <rPh sb="9" eb="11">
      <t>トウキョウ</t>
    </rPh>
    <rPh sb="11" eb="12">
      <t>ト</t>
    </rPh>
    <rPh sb="12" eb="14">
      <t>ミナトク</t>
    </rPh>
    <rPh sb="14" eb="15">
      <t>シバ</t>
    </rPh>
    <phoneticPr fontId="2"/>
  </si>
  <si>
    <t>被収容者用弁当（9,900食）</t>
    <rPh sb="0" eb="1">
      <t>ヒ</t>
    </rPh>
    <rPh sb="1" eb="5">
      <t>シュウヨウシャヨウ</t>
    </rPh>
    <rPh sb="5" eb="7">
      <t>ベントウ</t>
    </rPh>
    <rPh sb="13" eb="14">
      <t>ショク</t>
    </rPh>
    <phoneticPr fontId="2"/>
  </si>
  <si>
    <t>株式会社バイパス給食センター
岐阜県羽島郡岐南町平島9-51</t>
    <rPh sb="8" eb="10">
      <t>キュウショク</t>
    </rPh>
    <rPh sb="15" eb="18">
      <t>ギフケン</t>
    </rPh>
    <rPh sb="18" eb="21">
      <t>ハシマグン</t>
    </rPh>
    <rPh sb="21" eb="24">
      <t>ギナンチョウ</t>
    </rPh>
    <rPh sb="24" eb="26">
      <t>ヒラシマ</t>
    </rPh>
    <phoneticPr fontId="2"/>
  </si>
  <si>
    <t>契約の相手方以外に国内にＰＣＢ廃棄物処理の許可を有するものがいないため。（会計法第29条の3第4項、予決令第102条の4第3号）</t>
    <rPh sb="0" eb="2">
      <t>ケイヤク</t>
    </rPh>
    <rPh sb="3" eb="6">
      <t>アイテガタ</t>
    </rPh>
    <rPh sb="6" eb="8">
      <t>イガイ</t>
    </rPh>
    <rPh sb="9" eb="11">
      <t>コクナイ</t>
    </rPh>
    <rPh sb="15" eb="18">
      <t>ハイキブツ</t>
    </rPh>
    <rPh sb="18" eb="20">
      <t>ショリ</t>
    </rPh>
    <rPh sb="21" eb="23">
      <t>キョカ</t>
    </rPh>
    <rPh sb="24" eb="25">
      <t>ユウ</t>
    </rPh>
    <phoneticPr fontId="8"/>
  </si>
  <si>
    <t>最も効果的な護送支援が可能な者は契約の相手方以外におらず、競争を許さないため。（会計法第29条の3第4項、予決令第102条の4第3号）</t>
    <rPh sb="0" eb="1">
      <t>モット</t>
    </rPh>
    <rPh sb="2" eb="4">
      <t>コウカ</t>
    </rPh>
    <rPh sb="4" eb="5">
      <t>テキ</t>
    </rPh>
    <rPh sb="6" eb="8">
      <t>ゴソウ</t>
    </rPh>
    <rPh sb="8" eb="10">
      <t>シエン</t>
    </rPh>
    <rPh sb="11" eb="13">
      <t>カノウ</t>
    </rPh>
    <rPh sb="14" eb="15">
      <t>モノ</t>
    </rPh>
    <rPh sb="16" eb="18">
      <t>ケイヤク</t>
    </rPh>
    <rPh sb="19" eb="21">
      <t>アイテ</t>
    </rPh>
    <rPh sb="21" eb="22">
      <t>カタ</t>
    </rPh>
    <rPh sb="22" eb="24">
      <t>イガイ</t>
    </rPh>
    <rPh sb="29" eb="31">
      <t>キョウソウ</t>
    </rPh>
    <rPh sb="32" eb="33">
      <t>ユル</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</si>
  <si>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最も効果的な護送支援が可能な者は契約の相手方以外におらず、競争を許さないため。（会計法第29条の3第4項、予決令第102条の4第3号）</t>
  </si>
  <si>
    <t>公募を実施した結果、応募者は1者のみであり、本件は、その者との契約であって、競争を許さないため（会計法第29条の3の第4項、予決令第102条の4第3号）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8" eb="51">
      <t>カイケイホウ</t>
    </rPh>
    <rPh sb="51" eb="52">
      <t>ダイ</t>
    </rPh>
    <rPh sb="54" eb="55">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</si>
  <si>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当該機器の保守に必要な技術・能力及び保守部品を有する者が契約の相手方のみであるため。（会計法第29条の3第4項，予決令第102条の4第3号）</t>
  </si>
  <si>
    <t>所内における新型コロナウイルス感染者発生に伴う炊事工場稼働停止により、被収容者の食事を緊急に調達する必要が生じたため。（会計法第29条の3第4項、予決令第102条の4第3号）</t>
    <rPh sb="0" eb="1">
      <t>ショ</t>
    </rPh>
    <rPh sb="1" eb="2">
      <t>ナイ</t>
    </rPh>
    <rPh sb="6" eb="8">
      <t>シンガタ</t>
    </rPh>
    <rPh sb="15" eb="18">
      <t>カンセンシャ</t>
    </rPh>
    <rPh sb="18" eb="20">
      <t>ハッセイ</t>
    </rPh>
    <rPh sb="21" eb="22">
      <t>トモナ</t>
    </rPh>
    <rPh sb="23" eb="25">
      <t>スイジ</t>
    </rPh>
    <rPh sb="25" eb="27">
      <t>コウジョウ</t>
    </rPh>
    <rPh sb="27" eb="29">
      <t>カドウ</t>
    </rPh>
    <rPh sb="29" eb="31">
      <t>テイシ</t>
    </rPh>
    <rPh sb="35" eb="36">
      <t>ヒ</t>
    </rPh>
    <rPh sb="36" eb="38">
      <t>シュウヨウ</t>
    </rPh>
    <rPh sb="38" eb="39">
      <t>シャ</t>
    </rPh>
    <rPh sb="40" eb="42">
      <t>ショクジ</t>
    </rPh>
    <rPh sb="43" eb="45">
      <t>キンキュウ</t>
    </rPh>
    <rPh sb="46" eb="48">
      <t>チョウタツ</t>
    </rPh>
    <rPh sb="50" eb="52">
      <t>ヒツヨウ</t>
    </rPh>
    <rPh sb="53" eb="54">
      <t>ショウ</t>
    </rPh>
    <phoneticPr fontId="8"/>
  </si>
  <si>
    <t>契約の相手方は、本件システムの敷設及び保守を行っており、作業に必要な技術及び品質保証能力を有する者が契約の相手方以外におらず、競争を許さないため。（会計法第29条の3第4項、予決令第102条の4第3号）</t>
    <rPh sb="0" eb="2">
      <t>ケイヤク</t>
    </rPh>
    <rPh sb="3" eb="5">
      <t>アイテ</t>
    </rPh>
    <rPh sb="5" eb="6">
      <t>カタ</t>
    </rPh>
    <rPh sb="8" eb="10">
      <t>ホンケン</t>
    </rPh>
    <rPh sb="15" eb="17">
      <t>フセツ</t>
    </rPh>
    <rPh sb="17" eb="18">
      <t>オヨ</t>
    </rPh>
    <rPh sb="19" eb="21">
      <t>ホシュ</t>
    </rPh>
    <rPh sb="22" eb="23">
      <t>オコナ</t>
    </rPh>
    <rPh sb="36" eb="37">
      <t>オヨ</t>
    </rPh>
    <rPh sb="38" eb="40">
      <t>ヒンシツ</t>
    </rPh>
    <rPh sb="40" eb="42">
      <t>ホショウ</t>
    </rPh>
    <rPh sb="42" eb="44">
      <t>ノウリョク</t>
    </rPh>
    <rPh sb="56" eb="58">
      <t>イガイ</t>
    </rPh>
    <rPh sb="63" eb="65">
      <t>キョウソウ</t>
    </rPh>
    <rPh sb="66" eb="67">
      <t>ユル</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</si>
  <si>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</si>
  <si>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　当該研修の実施に必要な技術・能力を有する者が契約の相手方のみであるため。（会計法第29条の3第4項、予決令第102条の4第3号）</t>
  </si>
  <si>
    <t>契約の相手方は、外国人出入国情報システムの開発及び運用支援事業者であるところ、現在稼働中の本システム等を使用した業務に影響を及ぼすことなく、本件作業を実施し、不具合等の不測の事態が発生した場合でも迅速に対応することができ、また、改修後も継続して安定的な通信環境を提供できるのは、契約の相手方のみであるため。（会計法第29条の3第4項、予決令第102条の4第3号）</t>
    <rPh sb="8" eb="14">
      <t>ガイコクジンシュツニュウコク</t>
    </rPh>
    <rPh sb="14" eb="16">
      <t>ジョウホウ</t>
    </rPh>
    <rPh sb="21" eb="23">
      <t>カイハツ</t>
    </rPh>
    <rPh sb="39" eb="41">
      <t>ゲンザイ</t>
    </rPh>
    <rPh sb="41" eb="44">
      <t>カドウチュウ</t>
    </rPh>
    <rPh sb="45" eb="46">
      <t>ホン</t>
    </rPh>
    <rPh sb="50" eb="51">
      <t>トウ</t>
    </rPh>
    <rPh sb="52" eb="54">
      <t>シヨウ</t>
    </rPh>
    <rPh sb="56" eb="58">
      <t>ギョウム</t>
    </rPh>
    <rPh sb="59" eb="61">
      <t>エイキョウ</t>
    </rPh>
    <rPh sb="62" eb="63">
      <t>オヨ</t>
    </rPh>
    <rPh sb="118" eb="120">
      <t>ケイゾク</t>
    </rPh>
    <rPh sb="122" eb="125">
      <t>アンテイテキ</t>
    </rPh>
    <rPh sb="126" eb="128">
      <t>ツウシン</t>
    </rPh>
    <rPh sb="128" eb="130">
      <t>カンキョウ</t>
    </rPh>
    <rPh sb="131" eb="133">
      <t>テイキョウ</t>
    </rPh>
    <phoneticPr fontId="7"/>
  </si>
  <si>
    <t>再度の入札をしても落札者がないため。（会計法第29条の3第5項、予決令第99条の2）</t>
    <rPh sb="0" eb="2">
      <t>サイド</t>
    </rPh>
    <rPh sb="3" eb="5">
      <t>ニュウサツ</t>
    </rPh>
    <rPh sb="9" eb="12">
      <t>ラクサツシャ</t>
    </rPh>
    <phoneticPr fontId="2"/>
  </si>
  <si>
    <t>公募を実施したが他に応募者がなく、また、契約の目的物件が代替性のない特定の位置にある建物であるほか、本件催事を開催するために必要な設備を有する供給者が一に特定されるため。（会計法第29条の3第4項、予決令第102条の4第3号）</t>
    <rPh sb="8" eb="9">
      <t>タ</t>
    </rPh>
    <rPh sb="50" eb="52">
      <t>ホンケン</t>
    </rPh>
    <rPh sb="52" eb="54">
      <t>サイジ</t>
    </rPh>
    <rPh sb="65" eb="67">
      <t>セツビ</t>
    </rPh>
    <rPh sb="68" eb="69">
      <t>ユウ</t>
    </rPh>
    <rPh sb="75" eb="76">
      <t>イチ</t>
    </rPh>
    <phoneticPr fontId="2"/>
  </si>
  <si>
    <t>再度の入札をしても落札者がないため。（会計法第29条の3第5項，予決令第99条の2）</t>
  </si>
  <si>
    <t>基盤システムは、約3万人の職員が日常業務に利用し、多数の情報システムのネットワークインフラとなっている極めて重要な基幹システムである。本件調達役務は、基盤システムの安定稼動に影響が生じないように万全を期して作業を実施する必要があるところ、そのためには、現行の基盤システムのシステム構成、機器の仕様及び利用状況等に関する詳細な情報を熟知し、極めて厳格に管理し慎重に操作しなければならない管理者権限を安全に取り扱うことが可能な基盤システムの整備・運用支援事業者以外に実施させることができない。
そのため、現在の基盤システムを整備した事業者であり、基盤システムの内容を細部まで熟知した運用支援事業者である日鉄ソリューションズ株式会社以外に契約の相手方は想定し得ない（会計法第29条の3項第4項、予算決算及び会計令第102条の4第3号）。</t>
  </si>
  <si>
    <t>公募を実施し応募があったものの、有効な応募者はなく、本件調達目的を達成し得る物件を賃貸可能な者は契約の相手方のみであるため。（会計法第29条の3第4項、予決令第102条の4第3号）</t>
    <rPh sb="16" eb="18">
      <t>ユウコウ</t>
    </rPh>
    <rPh sb="19" eb="22">
      <t>オウボシャ</t>
    </rPh>
    <rPh sb="26" eb="28">
      <t>ホンケン</t>
    </rPh>
    <rPh sb="83" eb="84">
      <t>ジョウ</t>
    </rPh>
    <rPh sb="86" eb="87">
      <t>ダイ</t>
    </rPh>
    <rPh sb="88" eb="89">
      <t>ゴウ</t>
    </rPh>
    <phoneticPr fontId="2"/>
  </si>
  <si>
    <t>本設備は、同者の特注品であり、同者が本設備に関する技術情報を保有し、かつ、他に当該技術情報を公開していないことから、同者以外には修理後の正常稼働を担保することができないため。（会計法第29条の3第4項、予決令第102条の4第3号）</t>
    <rPh sb="58" eb="60">
      <t>ドウシャ</t>
    </rPh>
    <rPh sb="60" eb="62">
      <t>イガイ</t>
    </rPh>
    <phoneticPr fontId="2"/>
  </si>
  <si>
    <t>契約の相手方は、本件システムの敷設及び保守を行っており、作業に必要な技術及び品質保証能力を有する者が契約の相手方以外におらず、競争を許さないため。（会計法第29条の3第4項、特例政令第12条第1項第2号）</t>
    <rPh sb="0" eb="2">
      <t>ケイヤク</t>
    </rPh>
    <rPh sb="3" eb="5">
      <t>アイテ</t>
    </rPh>
    <rPh sb="5" eb="6">
      <t>カタ</t>
    </rPh>
    <rPh sb="8" eb="10">
      <t>ホンケン</t>
    </rPh>
    <rPh sb="15" eb="17">
      <t>フセツ</t>
    </rPh>
    <rPh sb="17" eb="18">
      <t>オヨ</t>
    </rPh>
    <rPh sb="19" eb="21">
      <t>ホシュ</t>
    </rPh>
    <rPh sb="22" eb="23">
      <t>オコナ</t>
    </rPh>
    <rPh sb="36" eb="37">
      <t>オヨ</t>
    </rPh>
    <rPh sb="38" eb="40">
      <t>ヒンシツ</t>
    </rPh>
    <rPh sb="40" eb="42">
      <t>ホショウ</t>
    </rPh>
    <rPh sb="42" eb="44">
      <t>ノウリョク</t>
    </rPh>
    <rPh sb="56" eb="58">
      <t>イガイ</t>
    </rPh>
    <rPh sb="63" eb="65">
      <t>キョウソウ</t>
    </rPh>
    <rPh sb="66" eb="67">
      <t>ユル</t>
    </rPh>
    <rPh sb="91" eb="92">
      <t>ダイ</t>
    </rPh>
    <rPh sb="94" eb="95">
      <t>ジョウ</t>
    </rPh>
    <rPh sb="95" eb="96">
      <t>ダイ</t>
    </rPh>
    <rPh sb="97" eb="98">
      <t>コウ</t>
    </rPh>
    <rPh sb="98" eb="99">
      <t>ダイ</t>
    </rPh>
    <rPh sb="100" eb="101">
      <t>ゴウ</t>
    </rPh>
    <phoneticPr fontId="2"/>
  </si>
  <si>
    <t>給食業務を行う複数の受刑者が新型コロナウイルスに感染したことにより、従前の方法で被収容者への食事を提供できなくなり、給食業務を維持するため、緊急に契約する必要が生じたため。（会計法第29条の3第4項、予決令第102条の4第3項）</t>
    <rPh sb="0" eb="2">
      <t>キュウショク</t>
    </rPh>
    <rPh sb="2" eb="4">
      <t>ギョウム</t>
    </rPh>
    <rPh sb="5" eb="6">
      <t>オコナ</t>
    </rPh>
    <rPh sb="7" eb="9">
      <t>フクスウ</t>
    </rPh>
    <rPh sb="10" eb="13">
      <t>ジュケイシャ</t>
    </rPh>
    <rPh sb="14" eb="16">
      <t>シンガタ</t>
    </rPh>
    <rPh sb="24" eb="26">
      <t>カンセン</t>
    </rPh>
    <rPh sb="34" eb="36">
      <t>ジュウゼン</t>
    </rPh>
    <rPh sb="37" eb="39">
      <t>ホウホウ</t>
    </rPh>
    <rPh sb="40" eb="41">
      <t>ヒ</t>
    </rPh>
    <rPh sb="41" eb="44">
      <t>シュウヨウシャ</t>
    </rPh>
    <rPh sb="46" eb="48">
      <t>ショクジ</t>
    </rPh>
    <rPh sb="49" eb="51">
      <t>テイキョウ</t>
    </rPh>
    <rPh sb="58" eb="60">
      <t>キュウショク</t>
    </rPh>
    <rPh sb="60" eb="62">
      <t>ギョウム</t>
    </rPh>
    <rPh sb="63" eb="65">
      <t>イジ</t>
    </rPh>
    <rPh sb="70" eb="72">
      <t>キンキュウ</t>
    </rPh>
    <rPh sb="73" eb="75">
      <t>ケイヤク</t>
    </rPh>
    <rPh sb="77" eb="79">
      <t>ヒツヨウ</t>
    </rPh>
    <rPh sb="80" eb="81">
      <t>ショウ</t>
    </rPh>
    <rPh sb="87" eb="90">
      <t>カイケイホウ</t>
    </rPh>
    <rPh sb="90" eb="91">
      <t>ダイ</t>
    </rPh>
    <rPh sb="93" eb="94">
      <t>ジョウ</t>
    </rPh>
    <rPh sb="96" eb="97">
      <t>ダイ</t>
    </rPh>
    <rPh sb="98" eb="99">
      <t>コウ</t>
    </rPh>
    <rPh sb="100" eb="101">
      <t>ヨ</t>
    </rPh>
    <rPh sb="101" eb="102">
      <t>ケツ</t>
    </rPh>
    <rPh sb="102" eb="103">
      <t>レイ</t>
    </rPh>
    <rPh sb="103" eb="104">
      <t>ダイ</t>
    </rPh>
    <rPh sb="107" eb="108">
      <t>ジョウ</t>
    </rPh>
    <rPh sb="110" eb="111">
      <t>ダイ</t>
    </rPh>
    <rPh sb="112" eb="113">
      <t>コウ</t>
    </rPh>
    <phoneticPr fontId="2"/>
  </si>
  <si>
    <t>国庫債務負担行為</t>
    <rPh sb="0" eb="8">
      <t>コッコサイムフタンコウイ</t>
    </rPh>
    <phoneticPr fontId="2"/>
  </si>
  <si>
    <t>一括調達（東京地方検察庁、関東地方更生保護委員会、出入国在留管理庁、公安調査庁）</t>
    <rPh sb="5" eb="7">
      <t>トウキョウ</t>
    </rPh>
    <rPh sb="13" eb="15">
      <t>カントウ</t>
    </rPh>
    <rPh sb="15" eb="17">
      <t>チホウ</t>
    </rPh>
    <rPh sb="17" eb="19">
      <t>コウセイ</t>
    </rPh>
    <rPh sb="19" eb="21">
      <t>ホゴ</t>
    </rPh>
    <rPh sb="21" eb="24">
      <t>イインカイ</t>
    </rPh>
    <rPh sb="25" eb="28">
      <t>シュツニュウコク</t>
    </rPh>
    <rPh sb="28" eb="30">
      <t>ザイリュウ</t>
    </rPh>
    <rPh sb="30" eb="33">
      <t>カンリチョウ</t>
    </rPh>
    <rPh sb="34" eb="36">
      <t>コウアン</t>
    </rPh>
    <rPh sb="36" eb="39">
      <t>チョウサチョウ</t>
    </rPh>
    <phoneticPr fontId="2"/>
  </si>
  <si>
    <t>国庫債務負担行為</t>
  </si>
  <si>
    <t>令和4年8月分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</si>
</sst>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8" fontId="4" fillId="0" borderId="2" xfId="5" applyNumberFormat="1" applyFont="1" applyFill="1" applyBorder="1" applyAlignment="1">
      <alignment horizontal="center" vertical="center" wrapText="1"/>
    </xf>
    <xf numFmtId="49" fontId="4" fillId="0" borderId="1" xfId="5" applyNumberFormat="1" applyFont="1" applyFill="1" applyBorder="1" applyAlignment="1">
      <alignment horizontal="center"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1876">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4"/>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8" bestFit="1" customWidth="1"/>
    <col min="3" max="3" width="22.7265625" style="28" bestFit="1" customWidth="1"/>
    <col min="4" max="4" width="12.26953125" style="24" bestFit="1" customWidth="1"/>
    <col min="5" max="5" width="15.36328125" style="28" bestFit="1" customWidth="1"/>
    <col min="6" max="6" width="11.90625" style="25" bestFit="1" customWidth="1"/>
    <col min="7" max="7" width="68.1796875" style="28" customWidth="1"/>
    <col min="8" max="9" width="9.1796875" style="12" bestFit="1" customWidth="1"/>
    <col min="10" max="10" width="5.453125" style="27" bestFit="1" customWidth="1"/>
    <col min="11" max="11" width="68.1796875" style="29" customWidth="1"/>
    <col min="12" max="16384" width="9" style="14"/>
  </cols>
  <sheetData>
    <row r="1" spans="1:11" ht="27.75" customHeight="1" x14ac:dyDescent="0.2">
      <c r="A1" s="31" t="s">
        <v>51</v>
      </c>
      <c r="B1" s="31"/>
      <c r="C1" s="31"/>
      <c r="D1" s="31"/>
      <c r="E1" s="31"/>
      <c r="F1" s="31"/>
      <c r="G1" s="31"/>
      <c r="H1" s="31"/>
      <c r="I1" s="31"/>
      <c r="J1" s="31"/>
      <c r="K1" s="31"/>
    </row>
    <row r="2" spans="1:11" ht="18.75" customHeight="1" x14ac:dyDescent="0.2">
      <c r="B2" s="14"/>
      <c r="C2" s="14"/>
      <c r="E2" s="14"/>
      <c r="G2" s="14"/>
      <c r="H2" s="26"/>
      <c r="K2" s="30" t="s">
        <v>135</v>
      </c>
    </row>
    <row r="3" spans="1:11" s="5" customFormat="1" ht="47.25" customHeight="1" x14ac:dyDescent="0.2">
      <c r="A3" s="4" t="s">
        <v>48</v>
      </c>
      <c r="B3" s="4" t="s">
        <v>2</v>
      </c>
      <c r="C3" s="4" t="s">
        <v>0</v>
      </c>
      <c r="D3" s="6" t="s">
        <v>1</v>
      </c>
      <c r="E3" s="4" t="s">
        <v>3</v>
      </c>
      <c r="F3" s="7" t="s">
        <v>50</v>
      </c>
      <c r="G3" s="4" t="s">
        <v>10</v>
      </c>
      <c r="H3" s="22" t="s">
        <v>52</v>
      </c>
      <c r="I3" s="22" t="s">
        <v>53</v>
      </c>
      <c r="J3" s="13" t="s">
        <v>11</v>
      </c>
      <c r="K3" s="4" t="s">
        <v>47</v>
      </c>
    </row>
    <row r="4" spans="1:11" s="5" customFormat="1" ht="100.5" customHeight="1" x14ac:dyDescent="0.2">
      <c r="A4" s="10">
        <v>1</v>
      </c>
      <c r="B4" s="15" t="s">
        <v>68</v>
      </c>
      <c r="C4" s="15" t="s">
        <v>67</v>
      </c>
      <c r="D4" s="8">
        <v>44774</v>
      </c>
      <c r="E4" s="15" t="s">
        <v>69</v>
      </c>
      <c r="F4" s="9">
        <v>2011101014084</v>
      </c>
      <c r="G4" s="15" t="s">
        <v>118</v>
      </c>
      <c r="H4" s="20">
        <v>2544300</v>
      </c>
      <c r="I4" s="20">
        <v>2310000</v>
      </c>
      <c r="J4" s="11" t="str">
        <f t="shared" ref="J4:J24" si="0">IFERROR(H4/G4,"-")</f>
        <v>-</v>
      </c>
      <c r="K4" s="15" t="s">
        <v>133</v>
      </c>
    </row>
    <row r="5" spans="1:11" s="5" customFormat="1" ht="100.5" customHeight="1" x14ac:dyDescent="0.2">
      <c r="A5" s="16">
        <v>2</v>
      </c>
      <c r="B5" s="15" t="s">
        <v>70</v>
      </c>
      <c r="C5" s="15" t="s">
        <v>71</v>
      </c>
      <c r="D5" s="8">
        <v>44774</v>
      </c>
      <c r="E5" s="15" t="s">
        <v>72</v>
      </c>
      <c r="F5" s="9">
        <v>1040001073890</v>
      </c>
      <c r="G5" s="15" t="s">
        <v>119</v>
      </c>
      <c r="H5" s="21">
        <v>10830000</v>
      </c>
      <c r="I5" s="21">
        <v>10830000</v>
      </c>
      <c r="J5" s="23" t="str">
        <f t="shared" si="0"/>
        <v>-</v>
      </c>
      <c r="K5" s="15" t="s">
        <v>55</v>
      </c>
    </row>
    <row r="6" spans="1:11" s="5" customFormat="1" ht="100.5" customHeight="1" x14ac:dyDescent="0.2">
      <c r="A6" s="10">
        <v>3</v>
      </c>
      <c r="B6" s="15" t="s">
        <v>73</v>
      </c>
      <c r="C6" s="15" t="s">
        <v>74</v>
      </c>
      <c r="D6" s="8">
        <v>44774</v>
      </c>
      <c r="E6" s="15" t="s">
        <v>75</v>
      </c>
      <c r="F6" s="9">
        <v>7010401006126</v>
      </c>
      <c r="G6" s="15" t="s">
        <v>120</v>
      </c>
      <c r="H6" s="20">
        <v>10989320</v>
      </c>
      <c r="I6" s="20">
        <v>10989320</v>
      </c>
      <c r="J6" s="11" t="str">
        <f t="shared" si="0"/>
        <v>-</v>
      </c>
      <c r="K6" s="15"/>
    </row>
    <row r="7" spans="1:11" s="5" customFormat="1" ht="100.5" customHeight="1" x14ac:dyDescent="0.2">
      <c r="A7" s="16">
        <v>4</v>
      </c>
      <c r="B7" s="15" t="s">
        <v>76</v>
      </c>
      <c r="C7" s="15" t="s">
        <v>59</v>
      </c>
      <c r="D7" s="8">
        <v>44774</v>
      </c>
      <c r="E7" s="15" t="s">
        <v>77</v>
      </c>
      <c r="F7" s="18">
        <v>9280005000216</v>
      </c>
      <c r="G7" s="15" t="s">
        <v>121</v>
      </c>
      <c r="H7" s="20">
        <v>60202197</v>
      </c>
      <c r="I7" s="20">
        <v>59950000</v>
      </c>
      <c r="J7" s="11" t="str">
        <f t="shared" si="0"/>
        <v>-</v>
      </c>
      <c r="K7" s="15" t="s">
        <v>132</v>
      </c>
    </row>
    <row r="8" spans="1:11" s="5" customFormat="1" ht="100.5" customHeight="1" x14ac:dyDescent="0.2">
      <c r="A8" s="10">
        <v>5</v>
      </c>
      <c r="B8" s="15" t="s">
        <v>78</v>
      </c>
      <c r="C8" s="15" t="s">
        <v>67</v>
      </c>
      <c r="D8" s="8">
        <v>44775</v>
      </c>
      <c r="E8" s="15" t="s">
        <v>79</v>
      </c>
      <c r="F8" s="9">
        <v>5130001024831</v>
      </c>
      <c r="G8" s="15" t="s">
        <v>118</v>
      </c>
      <c r="H8" s="20">
        <v>7150000</v>
      </c>
      <c r="I8" s="20">
        <v>6600000</v>
      </c>
      <c r="J8" s="11" t="str">
        <f t="shared" si="0"/>
        <v>-</v>
      </c>
      <c r="K8" s="15"/>
    </row>
    <row r="9" spans="1:11" s="5" customFormat="1" ht="100.5" customHeight="1" x14ac:dyDescent="0.2">
      <c r="A9" s="16">
        <v>6</v>
      </c>
      <c r="B9" s="15" t="s">
        <v>80</v>
      </c>
      <c r="C9" s="15" t="s">
        <v>67</v>
      </c>
      <c r="D9" s="8">
        <v>44776</v>
      </c>
      <c r="E9" s="15" t="s">
        <v>81</v>
      </c>
      <c r="F9" s="9">
        <v>1130005012365</v>
      </c>
      <c r="G9" s="15" t="s">
        <v>117</v>
      </c>
      <c r="H9" s="20">
        <v>10634316</v>
      </c>
      <c r="I9" s="20">
        <v>10634316</v>
      </c>
      <c r="J9" s="11" t="str">
        <f t="shared" si="0"/>
        <v>-</v>
      </c>
      <c r="K9" s="15" t="s">
        <v>55</v>
      </c>
    </row>
    <row r="10" spans="1:11" s="5" customFormat="1" ht="100.5" customHeight="1" x14ac:dyDescent="0.2">
      <c r="A10" s="10">
        <v>7</v>
      </c>
      <c r="B10" s="15" t="s">
        <v>82</v>
      </c>
      <c r="C10" s="15" t="s">
        <v>83</v>
      </c>
      <c r="D10" s="8">
        <v>44778</v>
      </c>
      <c r="E10" s="15" t="s">
        <v>84</v>
      </c>
      <c r="F10" s="9">
        <v>6011101030094</v>
      </c>
      <c r="G10" s="15" t="s">
        <v>122</v>
      </c>
      <c r="H10" s="21">
        <v>1097800</v>
      </c>
      <c r="I10" s="21">
        <v>1097800</v>
      </c>
      <c r="J10" s="23" t="str">
        <f t="shared" si="0"/>
        <v>-</v>
      </c>
      <c r="K10" s="15"/>
    </row>
    <row r="11" spans="1:11" s="5" customFormat="1" ht="100.5" customHeight="1" x14ac:dyDescent="0.2">
      <c r="A11" s="16">
        <v>8</v>
      </c>
      <c r="B11" s="15" t="s">
        <v>85</v>
      </c>
      <c r="C11" s="15" t="s">
        <v>86</v>
      </c>
      <c r="D11" s="8">
        <v>44778</v>
      </c>
      <c r="E11" s="15" t="s">
        <v>64</v>
      </c>
      <c r="F11" s="9">
        <v>7010001008844</v>
      </c>
      <c r="G11" s="15" t="s">
        <v>123</v>
      </c>
      <c r="H11" s="20">
        <v>3568620</v>
      </c>
      <c r="I11" s="20">
        <v>3568620</v>
      </c>
      <c r="J11" s="11" t="str">
        <f t="shared" si="0"/>
        <v>-</v>
      </c>
      <c r="K11" s="15"/>
    </row>
    <row r="12" spans="1:11" s="5" customFormat="1" ht="100.5" customHeight="1" x14ac:dyDescent="0.2">
      <c r="A12" s="10">
        <v>9</v>
      </c>
      <c r="B12" s="15" t="s">
        <v>56</v>
      </c>
      <c r="C12" s="15" t="s">
        <v>62</v>
      </c>
      <c r="D12" s="8">
        <v>44782</v>
      </c>
      <c r="E12" s="15" t="s">
        <v>87</v>
      </c>
      <c r="F12" s="9">
        <v>1010601044237</v>
      </c>
      <c r="G12" s="15" t="s">
        <v>115</v>
      </c>
      <c r="H12" s="20">
        <v>2500000</v>
      </c>
      <c r="I12" s="20">
        <v>2500000</v>
      </c>
      <c r="J12" s="11" t="str">
        <f t="shared" si="0"/>
        <v>-</v>
      </c>
      <c r="K12" s="15"/>
    </row>
    <row r="13" spans="1:11" s="5" customFormat="1" ht="100.5" customHeight="1" x14ac:dyDescent="0.2">
      <c r="A13" s="16">
        <v>10</v>
      </c>
      <c r="B13" s="15" t="s">
        <v>88</v>
      </c>
      <c r="C13" s="15" t="s">
        <v>89</v>
      </c>
      <c r="D13" s="8">
        <v>44783</v>
      </c>
      <c r="E13" s="15" t="s">
        <v>90</v>
      </c>
      <c r="F13" s="9">
        <v>3430005000882</v>
      </c>
      <c r="G13" s="15" t="s">
        <v>58</v>
      </c>
      <c r="H13" s="20">
        <v>39996948</v>
      </c>
      <c r="I13" s="20">
        <v>39600000</v>
      </c>
      <c r="J13" s="11" t="str">
        <f t="shared" si="0"/>
        <v>-</v>
      </c>
      <c r="K13" s="15" t="s">
        <v>134</v>
      </c>
    </row>
    <row r="14" spans="1:11" s="5" customFormat="1" ht="100.5" customHeight="1" x14ac:dyDescent="0.2">
      <c r="A14" s="10">
        <v>11</v>
      </c>
      <c r="B14" s="15" t="s">
        <v>91</v>
      </c>
      <c r="C14" s="15" t="s">
        <v>65</v>
      </c>
      <c r="D14" s="8">
        <v>44788</v>
      </c>
      <c r="E14" s="15" t="s">
        <v>92</v>
      </c>
      <c r="F14" s="9">
        <v>4010401034633</v>
      </c>
      <c r="G14" s="15" t="s">
        <v>124</v>
      </c>
      <c r="H14" s="20">
        <v>8997646</v>
      </c>
      <c r="I14" s="20">
        <v>8997646</v>
      </c>
      <c r="J14" s="11" t="str">
        <f t="shared" si="0"/>
        <v>-</v>
      </c>
      <c r="K14" s="15"/>
    </row>
    <row r="15" spans="1:11" s="5" customFormat="1" ht="100.5" customHeight="1" x14ac:dyDescent="0.2">
      <c r="A15" s="16">
        <v>12</v>
      </c>
      <c r="B15" s="15" t="s">
        <v>93</v>
      </c>
      <c r="C15" s="15" t="s">
        <v>94</v>
      </c>
      <c r="D15" s="8">
        <v>44791</v>
      </c>
      <c r="E15" s="15" t="s">
        <v>95</v>
      </c>
      <c r="F15" s="9">
        <v>9120005020790</v>
      </c>
      <c r="G15" s="15" t="s">
        <v>125</v>
      </c>
      <c r="H15" s="21">
        <v>4619351</v>
      </c>
      <c r="I15" s="21">
        <v>3538975</v>
      </c>
      <c r="J15" s="23" t="str">
        <f t="shared" si="0"/>
        <v>-</v>
      </c>
      <c r="K15" s="15"/>
    </row>
    <row r="16" spans="1:11" s="5" customFormat="1" ht="100.5" customHeight="1" x14ac:dyDescent="0.2">
      <c r="A16" s="10">
        <v>13</v>
      </c>
      <c r="B16" s="15" t="s">
        <v>96</v>
      </c>
      <c r="C16" s="15" t="s">
        <v>97</v>
      </c>
      <c r="D16" s="8">
        <v>44791</v>
      </c>
      <c r="E16" s="15" t="s">
        <v>98</v>
      </c>
      <c r="F16" s="9">
        <v>5140005017896</v>
      </c>
      <c r="G16" s="15" t="s">
        <v>126</v>
      </c>
      <c r="H16" s="20">
        <v>27345118</v>
      </c>
      <c r="I16" s="20">
        <v>27258000</v>
      </c>
      <c r="J16" s="11" t="str">
        <f t="shared" si="0"/>
        <v>-</v>
      </c>
      <c r="K16" s="15" t="s">
        <v>132</v>
      </c>
    </row>
    <row r="17" spans="1:11" s="5" customFormat="1" ht="100.5" customHeight="1" x14ac:dyDescent="0.2">
      <c r="A17" s="16">
        <v>14</v>
      </c>
      <c r="B17" s="15" t="s">
        <v>63</v>
      </c>
      <c r="C17" s="15" t="s">
        <v>99</v>
      </c>
      <c r="D17" s="8">
        <v>44796</v>
      </c>
      <c r="E17" s="15" t="s">
        <v>100</v>
      </c>
      <c r="F17" s="9">
        <v>2010401053420</v>
      </c>
      <c r="G17" s="15" t="s">
        <v>114</v>
      </c>
      <c r="H17" s="21">
        <v>6098400</v>
      </c>
      <c r="I17" s="21">
        <v>5482400</v>
      </c>
      <c r="J17" s="23" t="str">
        <f t="shared" si="0"/>
        <v>-</v>
      </c>
      <c r="K17" s="15"/>
    </row>
    <row r="18" spans="1:11" s="5" customFormat="1" ht="100.5" customHeight="1" x14ac:dyDescent="0.2">
      <c r="A18" s="10">
        <v>15</v>
      </c>
      <c r="B18" s="15" t="s">
        <v>101</v>
      </c>
      <c r="C18" s="15" t="s">
        <v>67</v>
      </c>
      <c r="D18" s="8">
        <v>44797</v>
      </c>
      <c r="E18" s="15" t="s">
        <v>102</v>
      </c>
      <c r="F18" s="9">
        <v>9010001045803</v>
      </c>
      <c r="G18" s="15" t="s">
        <v>127</v>
      </c>
      <c r="H18" s="20">
        <v>10230000</v>
      </c>
      <c r="I18" s="20">
        <v>10230000</v>
      </c>
      <c r="J18" s="11" t="str">
        <f t="shared" si="0"/>
        <v>-</v>
      </c>
      <c r="K18" s="15"/>
    </row>
    <row r="19" spans="1:11" s="5" customFormat="1" ht="100.5" customHeight="1" x14ac:dyDescent="0.2">
      <c r="A19" s="16">
        <v>16</v>
      </c>
      <c r="B19" s="15" t="s">
        <v>103</v>
      </c>
      <c r="C19" s="15" t="s">
        <v>67</v>
      </c>
      <c r="D19" s="8">
        <v>44798</v>
      </c>
      <c r="E19" s="15" t="s">
        <v>104</v>
      </c>
      <c r="F19" s="9">
        <v>8010005028136</v>
      </c>
      <c r="G19" s="15" t="s">
        <v>117</v>
      </c>
      <c r="H19" s="20">
        <v>1285900</v>
      </c>
      <c r="I19" s="20">
        <v>1285900</v>
      </c>
      <c r="J19" s="11" t="str">
        <f t="shared" si="0"/>
        <v>-</v>
      </c>
      <c r="K19" s="15" t="s">
        <v>55</v>
      </c>
    </row>
    <row r="20" spans="1:11" s="5" customFormat="1" ht="100.5" customHeight="1" x14ac:dyDescent="0.2">
      <c r="A20" s="10">
        <v>17</v>
      </c>
      <c r="B20" s="15" t="s">
        <v>105</v>
      </c>
      <c r="C20" s="15" t="s">
        <v>61</v>
      </c>
      <c r="D20" s="8">
        <v>44798</v>
      </c>
      <c r="E20" s="15" t="s">
        <v>57</v>
      </c>
      <c r="F20" s="9">
        <v>5011105000953</v>
      </c>
      <c r="G20" s="15" t="s">
        <v>128</v>
      </c>
      <c r="H20" s="20">
        <v>1306800</v>
      </c>
      <c r="I20" s="20">
        <v>1306800</v>
      </c>
      <c r="J20" s="11" t="str">
        <f t="shared" si="0"/>
        <v>-</v>
      </c>
      <c r="K20" s="15"/>
    </row>
    <row r="21" spans="1:11" s="5" customFormat="1" ht="100.5" customHeight="1" x14ac:dyDescent="0.2">
      <c r="A21" s="16">
        <v>18</v>
      </c>
      <c r="B21" s="15" t="s">
        <v>106</v>
      </c>
      <c r="C21" s="15" t="s">
        <v>54</v>
      </c>
      <c r="D21" s="8">
        <v>44802</v>
      </c>
      <c r="E21" s="17" t="s">
        <v>107</v>
      </c>
      <c r="F21" s="19">
        <v>8120001059660</v>
      </c>
      <c r="G21" s="15" t="s">
        <v>129</v>
      </c>
      <c r="H21" s="20">
        <v>1287000</v>
      </c>
      <c r="I21" s="20">
        <v>1287000</v>
      </c>
      <c r="J21" s="11" t="str">
        <f t="shared" si="0"/>
        <v>-</v>
      </c>
      <c r="K21" s="15"/>
    </row>
    <row r="22" spans="1:11" s="5" customFormat="1" ht="100.5" customHeight="1" x14ac:dyDescent="0.2">
      <c r="A22" s="10">
        <v>19</v>
      </c>
      <c r="B22" s="15" t="s">
        <v>108</v>
      </c>
      <c r="C22" s="15" t="s">
        <v>66</v>
      </c>
      <c r="D22" s="8">
        <v>44803</v>
      </c>
      <c r="E22" s="15" t="s">
        <v>109</v>
      </c>
      <c r="F22" s="9">
        <v>5010401053665</v>
      </c>
      <c r="G22" s="15" t="s">
        <v>116</v>
      </c>
      <c r="H22" s="20">
        <v>2510440</v>
      </c>
      <c r="I22" s="20">
        <v>2510440</v>
      </c>
      <c r="J22" s="11" t="str">
        <f t="shared" si="0"/>
        <v>-</v>
      </c>
      <c r="K22" s="15"/>
    </row>
    <row r="23" spans="1:11" s="5" customFormat="1" ht="100.5" customHeight="1" x14ac:dyDescent="0.2">
      <c r="A23" s="16">
        <v>20</v>
      </c>
      <c r="B23" s="15" t="s">
        <v>73</v>
      </c>
      <c r="C23" s="15" t="s">
        <v>110</v>
      </c>
      <c r="D23" s="8">
        <v>44803</v>
      </c>
      <c r="E23" s="15" t="s">
        <v>111</v>
      </c>
      <c r="F23" s="9">
        <v>7010401022916</v>
      </c>
      <c r="G23" s="15" t="s">
        <v>130</v>
      </c>
      <c r="H23" s="20">
        <v>34980000</v>
      </c>
      <c r="I23" s="20">
        <v>34980000</v>
      </c>
      <c r="J23" s="11" t="str">
        <f t="shared" si="0"/>
        <v>-</v>
      </c>
      <c r="K23" s="15"/>
    </row>
    <row r="24" spans="1:11" s="5" customFormat="1" ht="100.5" customHeight="1" x14ac:dyDescent="0.2">
      <c r="A24" s="10">
        <v>21</v>
      </c>
      <c r="B24" s="15" t="s">
        <v>112</v>
      </c>
      <c r="C24" s="15" t="s">
        <v>60</v>
      </c>
      <c r="D24" s="8">
        <v>44804</v>
      </c>
      <c r="E24" s="15" t="s">
        <v>113</v>
      </c>
      <c r="F24" s="9">
        <v>9200001011389</v>
      </c>
      <c r="G24" s="15" t="s">
        <v>131</v>
      </c>
      <c r="H24" s="21">
        <v>5940000</v>
      </c>
      <c r="I24" s="21">
        <v>5940000</v>
      </c>
      <c r="J24" s="23" t="str">
        <f t="shared" si="0"/>
        <v>-</v>
      </c>
      <c r="K24" s="15" t="s">
        <v>55</v>
      </c>
    </row>
  </sheetData>
  <autoFilter ref="A3:K24"/>
  <mergeCells count="1">
    <mergeCell ref="A1:K1"/>
  </mergeCells>
  <phoneticPr fontId="2"/>
  <conditionalFormatting sqref="C4">
    <cfRule type="expression" dxfId="1492" priority="1985" stopIfTrue="1">
      <formula>OR(COUNTIF(C4,"丁目"),COUNTIF(C4,"番地"),COUNTIF(C4,"号"),COUNTIF(C4,"－"))</formula>
    </cfRule>
  </conditionalFormatting>
  <conditionalFormatting sqref="E4">
    <cfRule type="expression" dxfId="1491" priority="1984" stopIfTrue="1">
      <formula>OR(COUNTIF(E4,"丁目"),COUNTIF(E4,"番地"),COUNTIF(E4,"号"),COUNTIF(E4,"－"))</formula>
    </cfRule>
  </conditionalFormatting>
  <conditionalFormatting sqref="C6">
    <cfRule type="expression" dxfId="1490" priority="1983" stopIfTrue="1">
      <formula>OR(COUNTIF(C6,"丁目"),COUNTIF(C6,"番地"),COUNTIF(C6,"号"),COUNTIF(C6,"－"))</formula>
    </cfRule>
  </conditionalFormatting>
  <conditionalFormatting sqref="E6">
    <cfRule type="expression" dxfId="1489" priority="1982" stopIfTrue="1">
      <formula>OR(COUNTIF(E6,"丁目"),COUNTIF(E6,"番地"),COUNTIF(E6,"号"),COUNTIF(E6,"－"))</formula>
    </cfRule>
  </conditionalFormatting>
  <conditionalFormatting sqref="C5">
    <cfRule type="expression" dxfId="1488" priority="1981" stopIfTrue="1">
      <formula>OR(COUNTIF(C5,"丁目"),COUNTIF(C5,"番地"),COUNTIF(C5,"号"),COUNTIF(C5,"－"))</formula>
    </cfRule>
  </conditionalFormatting>
  <conditionalFormatting sqref="E5">
    <cfRule type="expression" dxfId="1487" priority="1980" stopIfTrue="1">
      <formula>OR(COUNTIF(E5,"丁目"),COUNTIF(E5,"番地"),COUNTIF(E5,"号"),COUNTIF(E5,"－"))</formula>
    </cfRule>
  </conditionalFormatting>
  <conditionalFormatting sqref="C7">
    <cfRule type="expression" dxfId="1484" priority="1977" stopIfTrue="1">
      <formula>OR(COUNTIF(C7,"丁目"),COUNTIF(C7,"番地"),COUNTIF(C7,"号"),COUNTIF(C7,"－"))</formula>
    </cfRule>
  </conditionalFormatting>
  <conditionalFormatting sqref="E7">
    <cfRule type="expression" dxfId="1483" priority="1976" stopIfTrue="1">
      <formula>OR(COUNTIF(E7,"丁目"),COUNTIF(E7,"番地"),COUNTIF(E7,"号"),COUNTIF(E7,"－"))</formula>
    </cfRule>
  </conditionalFormatting>
  <conditionalFormatting sqref="C8">
    <cfRule type="expression" dxfId="1482" priority="1975" stopIfTrue="1">
      <formula>OR(COUNTIF(C8,"丁目"),COUNTIF(C8,"番地"),COUNTIF(C8,"号"),COUNTIF(C8,"－"))</formula>
    </cfRule>
  </conditionalFormatting>
  <conditionalFormatting sqref="E8">
    <cfRule type="expression" dxfId="1481" priority="1974" stopIfTrue="1">
      <formula>OR(COUNTIF(E8,"丁目"),COUNTIF(E8,"番地"),COUNTIF(E8,"号"),COUNTIF(E8,"－"))</formula>
    </cfRule>
  </conditionalFormatting>
  <conditionalFormatting sqref="C10">
    <cfRule type="expression" dxfId="1480" priority="1973" stopIfTrue="1">
      <formula>OR(COUNTIF(C10,"丁目"),COUNTIF(C10,"番地"),COUNTIF(C10,"号"),COUNTIF(C10,"－"))</formula>
    </cfRule>
  </conditionalFormatting>
  <conditionalFormatting sqref="E10">
    <cfRule type="expression" dxfId="1479" priority="1972" stopIfTrue="1">
      <formula>OR(COUNTIF(E10,"丁目"),COUNTIF(E10,"番地"),COUNTIF(E10,"号"),COUNTIF(E10,"－"))</formula>
    </cfRule>
  </conditionalFormatting>
  <conditionalFormatting sqref="C9">
    <cfRule type="expression" dxfId="1478" priority="1971" stopIfTrue="1">
      <formula>OR(COUNTIF(C9,"丁目"),COUNTIF(C9,"番地"),COUNTIF(C9,"号"),COUNTIF(C9,"－"))</formula>
    </cfRule>
  </conditionalFormatting>
  <conditionalFormatting sqref="E9">
    <cfRule type="expression" dxfId="1477" priority="1970" stopIfTrue="1">
      <formula>OR(COUNTIF(E9,"丁目"),COUNTIF(E9,"番地"),COUNTIF(E9,"号"),COUNTIF(E9,"－"))</formula>
    </cfRule>
  </conditionalFormatting>
  <conditionalFormatting sqref="C11">
    <cfRule type="expression" dxfId="1476" priority="1969" stopIfTrue="1">
      <formula>OR(COUNTIF(C11,"丁目"),COUNTIF(C11,"番地"),COUNTIF(C11,"号"),COUNTIF(C11,"－"))</formula>
    </cfRule>
  </conditionalFormatting>
  <conditionalFormatting sqref="E11">
    <cfRule type="expression" dxfId="1475" priority="1968" stopIfTrue="1">
      <formula>OR(COUNTIF(E11,"丁目"),COUNTIF(E11,"番地"),COUNTIF(E11,"号"),COUNTIF(E11,"－"))</formula>
    </cfRule>
  </conditionalFormatting>
  <conditionalFormatting sqref="C12">
    <cfRule type="expression" dxfId="1474" priority="1967" stopIfTrue="1">
      <formula>OR(COUNTIF(C12,"丁目"),COUNTIF(C12,"番地"),COUNTIF(C12,"号"),COUNTIF(C12,"－"))</formula>
    </cfRule>
  </conditionalFormatting>
  <conditionalFormatting sqref="E12">
    <cfRule type="expression" dxfId="1473" priority="1966" stopIfTrue="1">
      <formula>OR(COUNTIF(E12,"丁目"),COUNTIF(E12,"番地"),COUNTIF(E12,"号"),COUNTIF(E12,"－"))</formula>
    </cfRule>
  </conditionalFormatting>
  <conditionalFormatting sqref="C13">
    <cfRule type="expression" dxfId="1472" priority="1965" stopIfTrue="1">
      <formula>OR(COUNTIF(C13,"丁目"),COUNTIF(C13,"番地"),COUNTIF(C13,"号"),COUNTIF(C13,"－"))</formula>
    </cfRule>
  </conditionalFormatting>
  <conditionalFormatting sqref="E13">
    <cfRule type="expression" dxfId="1471" priority="1964" stopIfTrue="1">
      <formula>OR(COUNTIF(E13,"丁目"),COUNTIF(E13,"番地"),COUNTIF(E13,"号"),COUNTIF(E13,"－"))</formula>
    </cfRule>
  </conditionalFormatting>
  <conditionalFormatting sqref="C14">
    <cfRule type="expression" dxfId="1470" priority="1963" stopIfTrue="1">
      <formula>OR(COUNTIF(C14,"丁目"),COUNTIF(C14,"番地"),COUNTIF(C14,"号"),COUNTIF(C14,"－"))</formula>
    </cfRule>
  </conditionalFormatting>
  <conditionalFormatting sqref="E14">
    <cfRule type="expression" dxfId="1469" priority="1962" stopIfTrue="1">
      <formula>OR(COUNTIF(E14,"丁目"),COUNTIF(E14,"番地"),COUNTIF(E14,"号"),COUNTIF(E14,"－"))</formula>
    </cfRule>
  </conditionalFormatting>
  <conditionalFormatting sqref="C15">
    <cfRule type="expression" dxfId="1468" priority="1961" stopIfTrue="1">
      <formula>OR(COUNTIF(C15,"丁目"),COUNTIF(C15,"番地"),COUNTIF(C15,"号"),COUNTIF(C15,"－"))</formula>
    </cfRule>
  </conditionalFormatting>
  <conditionalFormatting sqref="E15">
    <cfRule type="expression" dxfId="1467" priority="1960" stopIfTrue="1">
      <formula>OR(COUNTIF(E15,"丁目"),COUNTIF(E15,"番地"),COUNTIF(E15,"号"),COUNTIF(E15,"－"))</formula>
    </cfRule>
  </conditionalFormatting>
  <conditionalFormatting sqref="C16">
    <cfRule type="expression" dxfId="1466" priority="1959" stopIfTrue="1">
      <formula>OR(COUNTIF(C16,"丁目"),COUNTIF(C16,"番地"),COUNTIF(C16,"号"),COUNTIF(C16,"－"))</formula>
    </cfRule>
  </conditionalFormatting>
  <conditionalFormatting sqref="E16">
    <cfRule type="expression" dxfId="1465" priority="1958" stopIfTrue="1">
      <formula>OR(COUNTIF(E16,"丁目"),COUNTIF(E16,"番地"),COUNTIF(E16,"号"),COUNTIF(E16,"－"))</formula>
    </cfRule>
  </conditionalFormatting>
  <conditionalFormatting sqref="C17">
    <cfRule type="expression" dxfId="1464" priority="1957" stopIfTrue="1">
      <formula>OR(COUNTIF(C17,"丁目"),COUNTIF(C17,"番地"),COUNTIF(C17,"号"),COUNTIF(C17,"－"))</formula>
    </cfRule>
  </conditionalFormatting>
  <conditionalFormatting sqref="E17">
    <cfRule type="expression" dxfId="1463" priority="1956" stopIfTrue="1">
      <formula>OR(COUNTIF(E17,"丁目"),COUNTIF(E17,"番地"),COUNTIF(E17,"号"),COUNTIF(E17,"－"))</formula>
    </cfRule>
  </conditionalFormatting>
  <conditionalFormatting sqref="C18">
    <cfRule type="expression" dxfId="1462" priority="1955" stopIfTrue="1">
      <formula>OR(COUNTIF(C18,"丁目"),COUNTIF(C18,"番地"),COUNTIF(C18,"号"),COUNTIF(C18,"－"))</formula>
    </cfRule>
  </conditionalFormatting>
  <conditionalFormatting sqref="E18">
    <cfRule type="expression" dxfId="1461" priority="1954" stopIfTrue="1">
      <formula>OR(COUNTIF(E18,"丁目"),COUNTIF(E18,"番地"),COUNTIF(E18,"号"),COUNTIF(E18,"－"))</formula>
    </cfRule>
  </conditionalFormatting>
  <conditionalFormatting sqref="C19">
    <cfRule type="expression" dxfId="1460" priority="1953" stopIfTrue="1">
      <formula>OR(COUNTIF(C19,"丁目"),COUNTIF(C19,"番地"),COUNTIF(C19,"号"),COUNTIF(C19,"－"))</formula>
    </cfRule>
  </conditionalFormatting>
  <conditionalFormatting sqref="E19">
    <cfRule type="expression" dxfId="1459" priority="1952" stopIfTrue="1">
      <formula>OR(COUNTIF(E19,"丁目"),COUNTIF(E19,"番地"),COUNTIF(E19,"号"),COUNTIF(E19,"－"))</formula>
    </cfRule>
  </conditionalFormatting>
  <conditionalFormatting sqref="C20">
    <cfRule type="expression" dxfId="1458" priority="1951" stopIfTrue="1">
      <formula>OR(COUNTIF(C20,"丁目"),COUNTIF(C20,"番地"),COUNTIF(C20,"号"),COUNTIF(C20,"－"))</formula>
    </cfRule>
  </conditionalFormatting>
  <conditionalFormatting sqref="E20">
    <cfRule type="expression" dxfId="1457" priority="1950" stopIfTrue="1">
      <formula>OR(COUNTIF(E20,"丁目"),COUNTIF(E20,"番地"),COUNTIF(E20,"号"),COUNTIF(E20,"－"))</formula>
    </cfRule>
  </conditionalFormatting>
  <conditionalFormatting sqref="C22">
    <cfRule type="expression" dxfId="1456" priority="1949" stopIfTrue="1">
      <formula>OR(COUNTIF(C22,"丁目"),COUNTIF(C22,"番地"),COUNTIF(C22,"号"),COUNTIF(C22,"－"))</formula>
    </cfRule>
  </conditionalFormatting>
  <conditionalFormatting sqref="E22">
    <cfRule type="expression" dxfId="1455" priority="1948" stopIfTrue="1">
      <formula>OR(COUNTIF(E22,"丁目"),COUNTIF(E22,"番地"),COUNTIF(E22,"号"),COUNTIF(E22,"－"))</formula>
    </cfRule>
  </conditionalFormatting>
  <conditionalFormatting sqref="C24">
    <cfRule type="expression" dxfId="1454" priority="1945" stopIfTrue="1">
      <formula>OR(COUNTIF(C24,"丁目"),COUNTIF(C24,"番地"),COUNTIF(C24,"号"),COUNTIF(C24,"－"))</formula>
    </cfRule>
  </conditionalFormatting>
  <conditionalFormatting sqref="E24">
    <cfRule type="expression" dxfId="1453" priority="1944" stopIfTrue="1">
      <formula>OR(COUNTIF(E24,"丁目"),COUNTIF(E24,"番地"),COUNTIF(E24,"号"),COUNTIF(E24,"－"))</formula>
    </cfRule>
  </conditionalFormatting>
  <conditionalFormatting sqref="C23">
    <cfRule type="expression" dxfId="1452" priority="1943" stopIfTrue="1">
      <formula>OR(COUNTIF(C23,"丁目"),COUNTIF(C23,"番地"),COUNTIF(C23,"号"),COUNTIF(C23,"－"))</formula>
    </cfRule>
  </conditionalFormatting>
  <conditionalFormatting sqref="E23">
    <cfRule type="expression" dxfId="1451" priority="1942" stopIfTrue="1">
      <formula>OR(COUNTIF(E23,"丁目"),COUNTIF(E23,"番地"),COUNTIF(E23,"号"),COUNTIF(E23,"－"))</formula>
    </cfRule>
  </conditionalFormatting>
  <conditionalFormatting sqref="C21">
    <cfRule type="expression" dxfId="1450" priority="1941" stopIfTrue="1">
      <formula>OR(COUNTIF(C21,"丁目"),COUNTIF(C21,"番地"),COUNTIF(C21,"号"),COUNTIF(C21,"－"))</formula>
    </cfRule>
  </conditionalFormatting>
  <conditionalFormatting sqref="E21">
    <cfRule type="expression" dxfId="1449" priority="1940" stopIfTrue="1">
      <formula>OR(COUNTIF(E21,"丁目"),COUNTIF(E21,"番地"),COUNTIF(E21,"号"),COUNTIF(E21,"－"))</formula>
    </cfRule>
  </conditionalFormatting>
  <dataValidations count="7">
    <dataValidation type="custom" errorStyle="warning" imeMode="on" allowBlank="1" showInputMessage="1" showErrorMessage="1" error="「丁目」，「番地」，「号」，「－（全角）」が含まれています（いずれも住所表示には使用不可）。" sqref="E8:E24 C4:C24 E4:E6">
      <formula1>ISERROR(FIND("丁目",C4))*ISERROR(FIND("番地",C4))*ISERROR(FIND("号",C4))*ISERROR(FIND("－",C4))</formula1>
    </dataValidation>
    <dataValidation type="textLength" errorStyle="warning" imeMode="disabled" operator="equal" allowBlank="1" showInputMessage="1" showErrorMessage="1" error="13桁で入力してください。" sqref="F8:F24 F4:F6">
      <formula1>13</formula1>
    </dataValidation>
    <dataValidation imeMode="on" allowBlank="1" showInputMessage="1" showErrorMessage="1" sqref="G8:G24 K4:K24 G4:G6 B4:B24"/>
    <dataValidation type="date" errorStyle="warning" imeMode="disabled" allowBlank="1" showInputMessage="1" showErrorMessage="1" error="令和２年度の日付を入力してください。" sqref="D4:D24">
      <formula1>43922</formula1>
      <formula2>44286</formula2>
    </dataValidation>
    <dataValidation imeMode="disabled" allowBlank="1" showInputMessage="1" showErrorMessage="1" sqref="A4:A24"/>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4">
      <formula1>AND(H4&gt;=I4,H4&gt;799999)</formula1>
    </dataValidation>
    <dataValidation type="custom" errorStyle="warning" imeMode="disabled" allowBlank="1" showInputMessage="1" showErrorMessage="1" error="契約金額が予定価格を超えています。" sqref="I4:I24">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