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9\"/>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別表２!$A$3:$K$6</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6" i="19" l="1"/>
  <c r="J5" i="19"/>
  <c r="J4" i="19"/>
</calcChain>
</file>

<file path=xl/sharedStrings.xml><?xml version="1.0" encoding="utf-8"?>
<sst xmlns="http://schemas.openxmlformats.org/spreadsheetml/2006/main" count="67" uniqueCount="67">
  <si>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</si>
  <si>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</si>
  <si>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</si>
  <si>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</si>
  <si>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</si>
  <si>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</si>
  <si>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</si>
  <si>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</si>
  <si>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</si>
  <si>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</si>
  <si>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</si>
  <si>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</si>
  <si>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</si>
  <si>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</si>
  <si>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</si>
  <si>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</si>
  <si>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</si>
  <si>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</si>
  <si>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</si>
  <si>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</si>
  <si>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</si>
  <si>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</si>
  <si>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</si>
  <si>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</si>
  <si>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</si>
  <si>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</si>
  <si>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</si>
  <si>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</si>
  <si>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</si>
  <si>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</si>
  <si>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</si>
  <si>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</si>
  <si>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</si>
  <si>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</si>
  <si>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</si>
  <si>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</si>
  <si>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</si>
  <si>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</si>
  <si>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</si>
  <si>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</si>
  <si>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</si>
  <si>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</si>
  <si>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</si>
  <si>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</si>
  <si>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</si>
  <si>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</si>
  <si>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</si>
  <si>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</si>
  <si>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</si>
  <si>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</si>
  <si>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</si>
  <si>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</si>
  <si>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</si>
  <si>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</si>
  <si>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東京出入国在留管理局事務室等改修設計積算業務
東京都港区港南5-5-30
令和4年9月1日～令和5年1月31日</t>
    <rPh sb="0" eb="2">
      <t>トウキョウ</t>
    </rPh>
    <rPh sb="2" eb="4">
      <t>シュツニュウ</t>
    </rPh>
    <rPh sb="4" eb="5">
      <t>コク</t>
    </rPh>
    <rPh sb="5" eb="7">
      <t>ザイリュウ</t>
    </rPh>
    <rPh sb="7" eb="10">
      <t>カンリキョク</t>
    </rPh>
    <rPh sb="10" eb="13">
      <t>ジムシツ</t>
    </rPh>
    <rPh sb="13" eb="14">
      <t>トウ</t>
    </rPh>
    <rPh sb="14" eb="16">
      <t>カイシュウ</t>
    </rPh>
    <rPh sb="16" eb="18">
      <t>セッケイ</t>
    </rPh>
    <rPh sb="18" eb="20">
      <t>セキサン</t>
    </rPh>
    <rPh sb="20" eb="22">
      <t>ギョウム</t>
    </rPh>
    <rPh sb="23" eb="26">
      <t>トウキョウト</t>
    </rPh>
    <rPh sb="26" eb="28">
      <t>ミナトク</t>
    </rPh>
    <rPh sb="28" eb="30">
      <t>コウナン</t>
    </rPh>
    <rPh sb="37" eb="39">
      <t>レイワ</t>
    </rPh>
    <rPh sb="40" eb="41">
      <t>ネン</t>
    </rPh>
    <rPh sb="42" eb="43">
      <t>ガツ</t>
    </rPh>
    <rPh sb="44" eb="45">
      <t>ニチ</t>
    </rPh>
    <rPh sb="46" eb="48">
      <t>レイワ</t>
    </rPh>
    <rPh sb="49" eb="50">
      <t>ネン</t>
    </rPh>
    <rPh sb="51" eb="52">
      <t>ガツ</t>
    </rPh>
    <rPh sb="54" eb="55">
      <t>ニチ</t>
    </rPh>
    <phoneticPr fontId="3"/>
  </si>
  <si>
    <t>支出負担行為担当官
　東京出入国在留管理局長
　石岡　邦章
（東京都港区港南5-5-30）</t>
    <rPh sb="0" eb="9">
      <t>シシュツフタンコウイタントウカン</t>
    </rPh>
    <rPh sb="11" eb="22">
      <t>トウキョウシュツニュウコクザイリュウカンリキョクチョウ</t>
    </rPh>
    <rPh sb="24" eb="26">
      <t>イシオカ</t>
    </rPh>
    <rPh sb="27" eb="29">
      <t>クニアキ</t>
    </rPh>
    <rPh sb="31" eb="34">
      <t>トウキョウト</t>
    </rPh>
    <rPh sb="34" eb="36">
      <t>ミナトク</t>
    </rPh>
    <rPh sb="36" eb="38">
      <t>コウナン</t>
    </rPh>
    <phoneticPr fontId="2"/>
  </si>
  <si>
    <t>株式会社土屋建築研究所
東京都新宿区西新宿6-14-1新宿グリーンタワービル21F</t>
    <rPh sb="0" eb="4">
      <t>カブシキカイシャ</t>
    </rPh>
    <rPh sb="4" eb="6">
      <t>ツチヤ</t>
    </rPh>
    <rPh sb="6" eb="8">
      <t>ケンチク</t>
    </rPh>
    <rPh sb="8" eb="11">
      <t>ケンキュウジョ</t>
    </rPh>
    <rPh sb="12" eb="15">
      <t>トウキョウト</t>
    </rPh>
    <rPh sb="15" eb="18">
      <t>シンジュクク</t>
    </rPh>
    <rPh sb="18" eb="21">
      <t>ニシシンジュク</t>
    </rPh>
    <rPh sb="27" eb="29">
      <t>シンジュク</t>
    </rPh>
    <phoneticPr fontId="3"/>
  </si>
  <si>
    <t>郡山第2法務総合庁舎外装アルミルーバー修繕工事
福島県郡山市希望ヶ丘31-26
令和4年9月15日～令和5年3月13日</t>
    <rPh sb="0" eb="2">
      <t>コオリヤマ</t>
    </rPh>
    <rPh sb="2" eb="3">
      <t>ダイ</t>
    </rPh>
    <rPh sb="4" eb="6">
      <t>ホウム</t>
    </rPh>
    <rPh sb="6" eb="8">
      <t>ソウゴウ</t>
    </rPh>
    <rPh sb="8" eb="10">
      <t>チョウシャ</t>
    </rPh>
    <rPh sb="10" eb="12">
      <t>ガイソウ</t>
    </rPh>
    <rPh sb="19" eb="21">
      <t>シュウゼン</t>
    </rPh>
    <rPh sb="24" eb="26">
      <t>フクシマ</t>
    </rPh>
    <rPh sb="26" eb="27">
      <t>ケン</t>
    </rPh>
    <rPh sb="27" eb="29">
      <t>コオリヤマ</t>
    </rPh>
    <rPh sb="29" eb="30">
      <t>シ</t>
    </rPh>
    <rPh sb="30" eb="34">
      <t>キボウガオカ</t>
    </rPh>
    <rPh sb="40" eb="42">
      <t>レイワ</t>
    </rPh>
    <rPh sb="43" eb="44">
      <t>ネン</t>
    </rPh>
    <rPh sb="50" eb="52">
      <t>レイワ</t>
    </rPh>
    <rPh sb="53" eb="54">
      <t>ネン</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</si>
  <si>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</si>
  <si>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大豊建設株式会社東北支店
宮城県仙台市青葉区一番町2-1-2</t>
    <rPh sb="0" eb="2">
      <t>ダイホウ</t>
    </rPh>
    <rPh sb="2" eb="4">
      <t>ケンセツ</t>
    </rPh>
    <rPh sb="4" eb="8">
      <t>カブシキガイシャ</t>
    </rPh>
    <rPh sb="8" eb="10">
      <t>トウホク</t>
    </rPh>
    <rPh sb="10" eb="12">
      <t>シテン</t>
    </rPh>
    <rPh sb="13" eb="16">
      <t>ミヤギケン</t>
    </rPh>
    <rPh sb="16" eb="19">
      <t>センダイシ</t>
    </rPh>
    <rPh sb="19" eb="22">
      <t>アオバク</t>
    </rPh>
    <rPh sb="22" eb="25">
      <t>イチバンチョウ</t>
    </rPh>
    <phoneticPr fontId="2"/>
  </si>
  <si>
    <t>大阪拘置所新営（建築）第3期工事
大阪府大阪市都島区友渕町1-6
令和4年9月28日～令和9年3月31日</t>
    <rPh sb="0" eb="7">
      <t>オオサカコウチショシンエイ</t>
    </rPh>
    <rPh sb="8" eb="10">
      <t>ケンチク</t>
    </rPh>
    <rPh sb="11" eb="12">
      <t>ダイ</t>
    </rPh>
    <rPh sb="13" eb="14">
      <t>キ</t>
    </rPh>
    <rPh sb="14" eb="16">
      <t>コウジ</t>
    </rPh>
    <rPh sb="17" eb="29">
      <t>オオサカフオオサカシツシマクトモブチマチ</t>
    </rPh>
    <phoneticPr fontId="2"/>
  </si>
  <si>
    <t>株式会社竹中工務店
大阪府大阪市中央区本町4-1-13</t>
    <rPh sb="4" eb="6">
      <t>タケナカ</t>
    </rPh>
    <rPh sb="6" eb="9">
      <t>コウムテン</t>
    </rPh>
    <rPh sb="10" eb="16">
      <t>オオサカフオオサカシ</t>
    </rPh>
    <rPh sb="16" eb="19">
      <t>チュウオウク</t>
    </rPh>
    <rPh sb="19" eb="21">
      <t>ホンチョウ</t>
    </rPh>
    <phoneticPr fontId="2"/>
  </si>
  <si>
    <t>本業務は、本年4月18日付契約締結した東京出入国在留管理局事務室等改修設計業務の関連業務のため、契約の相手方以外に本業務に必要な知識及び情報を有する業者がなく、競争を許さないため。（会計法第29条の3第4項、予決令第102条の4第3号）</t>
    <rPh sb="5" eb="7">
      <t>ホンネン</t>
    </rPh>
    <rPh sb="15" eb="17">
      <t>テイケツ</t>
    </rPh>
    <rPh sb="40" eb="42">
      <t>カンレン</t>
    </rPh>
    <rPh sb="42" eb="44">
      <t>ギョウム</t>
    </rPh>
    <rPh sb="54" eb="56">
      <t>イガイ</t>
    </rPh>
    <rPh sb="61" eb="63">
      <t>ヒツヨウ</t>
    </rPh>
    <rPh sb="64" eb="66">
      <t>チシキ</t>
    </rPh>
    <rPh sb="66" eb="67">
      <t>オヨ</t>
    </rPh>
    <rPh sb="68" eb="70">
      <t>ジョウホウ</t>
    </rPh>
    <rPh sb="71" eb="72">
      <t>ユウ</t>
    </rPh>
    <rPh sb="74" eb="76">
      <t>ギョウシャ</t>
    </rPh>
    <phoneticPr fontId="2"/>
  </si>
  <si>
    <t>　本工事は、既存の鉄骨柱・アルミルーバー羽根を再利用し、新たな治具を製造・交換するものであり、新たな治具の形状決定に当たっては、既存再利用部分も含めたアルミルーバー全体として構造計算が必要なため、既存の鉄骨柱・アルミルーバー羽根を設計した者以外、実施することができないため。（会計法第29条の3第4項、予決令第102条の4第3号）</t>
    <rPh sb="1" eb="4">
      <t>ホンコウジ</t>
    </rPh>
    <phoneticPr fontId="2"/>
  </si>
  <si>
    <t>再度の入札をしても落札者がないため。（会計法第29条の3第5項、予決令第99条の2、特例政令第11条1項）</t>
    <rPh sb="46" eb="47">
      <t>ダイ</t>
    </rPh>
    <rPh sb="49" eb="50">
      <t>ジョウ</t>
    </rPh>
    <rPh sb="51" eb="52">
      <t>コウ</t>
    </rPh>
    <phoneticPr fontId="2"/>
  </si>
  <si>
    <t>再度公告入札実施
国庫債務負担行為</t>
    <rPh sb="0" eb="4">
      <t>サイドコウコク</t>
    </rPh>
    <rPh sb="4" eb="6">
      <t>ニュウサツ</t>
    </rPh>
    <rPh sb="6" eb="8">
      <t>ジッシ</t>
    </rPh>
    <phoneticPr fontId="2"/>
  </si>
  <si>
    <t>令和4年9月分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</si>
</sst>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0" fillId="0" borderId="0" xfId="0" applyFont="1" applyFill="1" applyBorder="1" applyAlignment="1">
      <alignment horizontal="left" vertical="center"/>
    </xf>
    <xf numFmtId="176" fontId="4" fillId="0" borderId="1" xfId="1"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178"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4" fillId="0" borderId="1" xfId="4" applyFont="1" applyFill="1" applyBorder="1" applyAlignment="1">
      <alignment horizontal="left" vertical="center" wrapText="1"/>
    </xf>
    <xf numFmtId="0" fontId="0" fillId="0" borderId="0" xfId="0" applyFont="1" applyFill="1" applyBorder="1" applyAlignment="1">
      <alignment horizontal="left" vertical="center" wrapText="1"/>
    </xf>
    <xf numFmtId="38" fontId="4" fillId="0" borderId="1" xfId="5"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6"/>
  <sheetViews>
    <sheetView showZeros="0" tabSelected="1" view="pageBreakPreview" zoomScale="85" zoomScaleNormal="85" zoomScaleSheetLayoutView="85" workbookViewId="0">
      <selection sqref="A1:K1"/>
    </sheetView>
  </sheetViews>
  <sheetFormatPr defaultColWidth="9" defaultRowHeight="13" x14ac:dyDescent="0.2"/>
  <cols>
    <col min="1" max="1" width="3.26953125" style="17" bestFit="1" customWidth="1"/>
    <col min="2" max="3" width="27.26953125" style="12" customWidth="1"/>
    <col min="4" max="4" width="16.81640625" style="8" bestFit="1" customWidth="1"/>
    <col min="5" max="5" width="21.7265625" style="12" customWidth="1"/>
    <col min="6" max="6" width="15.26953125" style="18" bestFit="1" customWidth="1"/>
    <col min="7" max="7" width="72.7265625" style="12" customWidth="1"/>
    <col min="8" max="9" width="14.36328125" style="15" bestFit="1" customWidth="1"/>
    <col min="10" max="10" width="6.6328125" style="19" bestFit="1" customWidth="1"/>
    <col min="11" max="11" width="29.1796875" style="21" customWidth="1"/>
    <col min="12" max="16384" width="9" style="17"/>
  </cols>
  <sheetData>
    <row r="1" spans="1:11" ht="26.25" customHeight="1" x14ac:dyDescent="0.2">
      <c r="A1" s="23" t="s">
        <v>50</v>
      </c>
      <c r="B1" s="24"/>
      <c r="C1" s="24"/>
      <c r="D1" s="24"/>
      <c r="E1" s="24"/>
      <c r="F1" s="24"/>
      <c r="G1" s="24"/>
      <c r="H1" s="24"/>
      <c r="I1" s="24"/>
      <c r="J1" s="24"/>
      <c r="K1" s="24"/>
    </row>
    <row r="2" spans="1:11" ht="29.25" customHeight="1" x14ac:dyDescent="0.2">
      <c r="B2" s="17"/>
      <c r="C2" s="17"/>
      <c r="E2" s="17"/>
      <c r="G2" s="17"/>
      <c r="J2" s="25" t="s">
        <v>66</v>
      </c>
      <c r="K2" s="25"/>
    </row>
    <row r="3" spans="1:11" s="9" customFormat="1" ht="47.25" customHeight="1" x14ac:dyDescent="0.2">
      <c r="A3" s="4" t="s">
        <v>47</v>
      </c>
      <c r="B3" s="4" t="s">
        <v>0</v>
      </c>
      <c r="C3" s="4" t="s">
        <v>1</v>
      </c>
      <c r="D3" s="6" t="s">
        <v>2</v>
      </c>
      <c r="E3" s="4" t="s">
        <v>3</v>
      </c>
      <c r="F3" s="7" t="s">
        <v>49</v>
      </c>
      <c r="G3" s="4" t="s">
        <v>5</v>
      </c>
      <c r="H3" s="14" t="s">
        <v>51</v>
      </c>
      <c r="I3" s="14" t="s">
        <v>52</v>
      </c>
      <c r="J3" s="16" t="s">
        <v>4</v>
      </c>
      <c r="K3" s="4" t="s">
        <v>6</v>
      </c>
    </row>
    <row r="4" spans="1:11" s="9" customFormat="1" ht="50" customHeight="1" x14ac:dyDescent="0.2">
      <c r="A4" s="4">
        <v>1</v>
      </c>
      <c r="B4" s="5" t="s">
        <v>54</v>
      </c>
      <c r="C4" s="5" t="s">
        <v>55</v>
      </c>
      <c r="D4" s="10">
        <v>44805</v>
      </c>
      <c r="E4" s="5" t="s">
        <v>56</v>
      </c>
      <c r="F4" s="11">
        <v>3011101013151</v>
      </c>
      <c r="G4" s="5" t="s">
        <v>62</v>
      </c>
      <c r="H4" s="22">
        <v>2352350</v>
      </c>
      <c r="I4" s="22">
        <v>2352350</v>
      </c>
      <c r="J4" s="13">
        <f t="shared" ref="J4:J6" si="0">IFERROR(I4/H4,"-")</f>
        <v>1</v>
      </c>
      <c r="K4" s="20"/>
    </row>
    <row r="5" spans="1:11" s="9" customFormat="1" ht="50" customHeight="1" x14ac:dyDescent="0.2">
      <c r="A5" s="4">
        <v>2</v>
      </c>
      <c r="B5" s="5" t="s">
        <v>57</v>
      </c>
      <c r="C5" s="5" t="s">
        <v>58</v>
      </c>
      <c r="D5" s="10">
        <v>44818</v>
      </c>
      <c r="E5" s="5" t="s">
        <v>59</v>
      </c>
      <c r="F5" s="11">
        <v>3010001034869</v>
      </c>
      <c r="G5" s="5" t="s">
        <v>63</v>
      </c>
      <c r="H5" s="22">
        <v>9515000</v>
      </c>
      <c r="I5" s="22">
        <v>9515000</v>
      </c>
      <c r="J5" s="13">
        <f t="shared" si="0"/>
        <v>1</v>
      </c>
      <c r="K5" s="20"/>
    </row>
    <row r="6" spans="1:11" s="9" customFormat="1" ht="50" customHeight="1" x14ac:dyDescent="0.2">
      <c r="A6" s="4">
        <v>3</v>
      </c>
      <c r="B6" s="5" t="s">
        <v>60</v>
      </c>
      <c r="C6" s="5" t="s">
        <v>53</v>
      </c>
      <c r="D6" s="10">
        <v>44831</v>
      </c>
      <c r="E6" s="5" t="s">
        <v>61</v>
      </c>
      <c r="F6" s="11">
        <v>3120001077469</v>
      </c>
      <c r="G6" s="5" t="s">
        <v>64</v>
      </c>
      <c r="H6" s="22">
        <v>17187500000</v>
      </c>
      <c r="I6" s="22">
        <v>17186400000</v>
      </c>
      <c r="J6" s="13">
        <f t="shared" si="0"/>
        <v>0.99993600000000005</v>
      </c>
      <c r="K6" s="20" t="s">
        <v>65</v>
      </c>
    </row>
  </sheetData>
  <autoFilter ref="A3:K6"/>
  <mergeCells count="2">
    <mergeCell ref="A1:K1"/>
    <mergeCell ref="J2:K2"/>
  </mergeCells>
  <phoneticPr fontId="2"/>
  <dataValidations count="7">
    <dataValidation imeMode="on" allowBlank="1" showInputMessage="1" showErrorMessage="1" sqref="G6 K4:K6 G4"/>
    <dataValidation type="textLength" errorStyle="warning" imeMode="disabled" operator="equal" allowBlank="1" showInputMessage="1" showErrorMessage="1" error="13桁で入力してください。" sqref="F4:F6">
      <formula1>13</formula1>
    </dataValidation>
    <dataValidation type="date" errorStyle="warning" imeMode="disabled" allowBlank="1" showInputMessage="1" showErrorMessage="1" error="令和２年度の日付を入力してください。" sqref="D4:D6">
      <formula1>43922</formula1>
      <formula2>44286</formula2>
    </dataValidation>
    <dataValidation imeMode="disabled" allowBlank="1" showInputMessage="1" showErrorMessage="1" sqref="A4:A6"/>
    <dataValidation type="custom" errorStyle="warning" imeMode="on" allowBlank="1" showInputMessage="1" showErrorMessage="1" error="「丁目」，「番地」，「号」，「－（全角）」が含まれています（いずれも住所表示には使用不可）。" sqref="E4:E6 B4:C6">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6">
      <formula1>AND(H4&gt;=I4,H4&gt;999999)</formula1>
    </dataValidation>
    <dataValidation type="custom" errorStyle="warning" imeMode="disabled" allowBlank="1" showInputMessage="1" showErrorMessage="1" error="契約金額が予定価格を超えています。" sqref="I4:I6">
      <formula1>H4&gt;=I4</formula1>
    </dataValidation>
  </dataValidations>
  <printOptions horizontalCentered="1"/>
  <pageMargins left="0.19685039370078741" right="0.19685039370078741" top="0.62992125984251968" bottom="0.43307086614173229" header="0.35433070866141736" footer="0.31496062992125984"/>
  <pageSetup paperSize="9" scale="59"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2023-08-04T01:52:28Z</cp:lastPrinted>
  <dcterms:created xsi:type="dcterms:W3CDTF">2009-06-19T08:08:47Z</dcterms:created>
  <dcterms:modified xsi:type="dcterms:W3CDTF">2023-08-04T02:00:20Z</dcterms:modified>
</cp:coreProperties>
</file>