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10\"/>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別表４!$A$3:$K$30</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30" i="26" l="1"/>
  <c r="J29" i="26"/>
  <c r="J28" i="26"/>
  <c r="J27" i="26"/>
  <c r="J26" i="26"/>
  <c r="J25" i="26"/>
  <c r="J24" i="26"/>
  <c r="J23" i="26"/>
  <c r="J22" i="26"/>
  <c r="J21" i="26"/>
  <c r="J20" i="26"/>
  <c r="J19" i="26"/>
  <c r="J18" i="26"/>
  <c r="J17" i="26"/>
  <c r="J16" i="26"/>
  <c r="J15" i="26"/>
  <c r="J14" i="26"/>
  <c r="J13" i="26"/>
  <c r="J12" i="26"/>
  <c r="J11" i="26"/>
  <c r="J10" i="26"/>
  <c r="J9" i="26"/>
  <c r="J8" i="26"/>
  <c r="J7" i="26"/>
  <c r="J6" i="26"/>
  <c r="J5" i="26"/>
  <c r="J4" i="26"/>
</calcChain>
</file>

<file path=xl/sharedStrings.xml><?xml version="1.0" encoding="utf-8"?>
<sst xmlns="http://schemas.openxmlformats.org/spreadsheetml/2006/main" count="169" uniqueCount="149">
  <si>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</si>
  <si>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</si>
  <si>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</si>
  <si>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</si>
  <si>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</si>
  <si>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</si>
  <si>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</si>
  <si>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</si>
  <si>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</si>
  <si>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</si>
  <si>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</si>
  <si>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</si>
  <si>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</si>
  <si>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</si>
  <si>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</si>
  <si>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</si>
  <si>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</si>
  <si>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</si>
  <si>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</si>
  <si>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</si>
  <si>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</si>
  <si>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</si>
  <si>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</si>
  <si>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</si>
  <si>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</si>
  <si>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</si>
  <si>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</si>
  <si>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</si>
  <si>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</si>
  <si>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</si>
  <si>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</si>
  <si>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</si>
  <si>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</si>
  <si>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</si>
  <si>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</si>
  <si>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</si>
  <si>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</si>
  <si>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</si>
  <si>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</si>
  <si>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</si>
  <si>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</si>
  <si>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</si>
  <si>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</si>
  <si>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</si>
  <si>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</si>
  <si>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</si>
  <si>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</si>
  <si>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</si>
  <si>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</si>
  <si>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</si>
  <si>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</si>
  <si>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</si>
  <si>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</si>
  <si>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</si>
  <si>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t>
  </si>
  <si>
    <t>支出負担行為担当官
　法務省大臣官房会計課長
　民野　健治
（東京都千代田区霞が関1-1-1）</t>
  </si>
  <si>
    <t>単価契約</t>
    <rPh sb="0" eb="2">
      <t>タンカ</t>
    </rPh>
    <rPh sb="2" eb="4">
      <t>ケイヤク</t>
    </rPh>
    <phoneticPr fontId="2"/>
  </si>
  <si>
    <t>保安要員の手配に係る業務委託契約</t>
    <rPh sb="0" eb="4">
      <t>ホアンヨウイン</t>
    </rPh>
    <rPh sb="5" eb="7">
      <t>テハイ</t>
    </rPh>
    <rPh sb="8" eb="9">
      <t>カカ</t>
    </rPh>
    <rPh sb="10" eb="12">
      <t>ギョウム</t>
    </rPh>
    <rPh sb="12" eb="16">
      <t>イタクケイヤク</t>
    </rPh>
    <phoneticPr fontId="2"/>
  </si>
  <si>
    <t>支出負担行為担当官
　東京地方検察庁検事正
　久木元　伸
（東京都千代田区霞が関1-1-1）</t>
    <rPh sb="23" eb="26">
      <t>クキモト</t>
    </rPh>
    <rPh sb="27" eb="28">
      <t>ノ</t>
    </rPh>
    <phoneticPr fontId="2"/>
  </si>
  <si>
    <t>日本電気株式会社
東京都港区芝5-7-1</t>
  </si>
  <si>
    <t>支出負担行為担当官
　出入国在留管理庁次長
　西山　卓爾
（東京都千代田区霞が関1-1-1）</t>
  </si>
  <si>
    <t>パナソニックコネクト株式会社
福岡県福岡市博多区美野島4-1-62</t>
  </si>
  <si>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</si>
  <si>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支出負担行為担当官
　東京法務局長
　坂本　佳胤
（東京都千代田区九段南1-1-15）</t>
    <rPh sb="19" eb="21">
      <t>サカモト</t>
    </rPh>
    <rPh sb="22" eb="23">
      <t>ケイ</t>
    </rPh>
    <rPh sb="23" eb="24">
      <t>タネ</t>
    </rPh>
    <phoneticPr fontId="2"/>
  </si>
  <si>
    <t>支出負担行為担当官
　入国者収容所大村入国管理センター所長
　鈴木　和人
（長崎県大村市古賀島町644-3）</t>
    <rPh sb="0" eb="2">
      <t>シシュツ</t>
    </rPh>
    <rPh sb="2" eb="4">
      <t>フタン</t>
    </rPh>
    <rPh sb="4" eb="6">
      <t>コウイ</t>
    </rPh>
    <rPh sb="6" eb="9">
      <t>タントウカン</t>
    </rPh>
    <rPh sb="11" eb="14">
      <t>ニュウコクシャ</t>
    </rPh>
    <rPh sb="14" eb="17">
      <t>シュウヨウジョ</t>
    </rPh>
    <rPh sb="17" eb="23">
      <t>オオムラニュウコクカンリ</t>
    </rPh>
    <rPh sb="27" eb="29">
      <t>ショチョウ</t>
    </rPh>
    <rPh sb="31" eb="36">
      <t>ワジン</t>
    </rPh>
    <rPh sb="38" eb="41">
      <t>ナガサキケン</t>
    </rPh>
    <rPh sb="41" eb="44">
      <t>オオムラシ</t>
    </rPh>
    <rPh sb="44" eb="48">
      <t>コガシママチ</t>
    </rPh>
    <phoneticPr fontId="2"/>
  </si>
  <si>
    <t>有限会社ジーエストラベル
大阪府大阪市中央区東心斎橋1-13-21</t>
    <rPh sb="0" eb="4">
      <t>ユウゲンカイシャ</t>
    </rPh>
    <rPh sb="13" eb="16">
      <t>オオサカフ</t>
    </rPh>
    <rPh sb="16" eb="19">
      <t>オオサカシ</t>
    </rPh>
    <rPh sb="19" eb="22">
      <t>チュウオウク</t>
    </rPh>
    <rPh sb="22" eb="23">
      <t>ヒガシ</t>
    </rPh>
    <rPh sb="23" eb="26">
      <t>シンサイバシ</t>
    </rPh>
    <phoneticPr fontId="2"/>
  </si>
  <si>
    <t>株式会社日立製作所
東京都品川区大井6-23-1</t>
    <rPh sb="13" eb="16">
      <t>シナガワク</t>
    </rPh>
    <rPh sb="16" eb="18">
      <t>オオイ</t>
    </rPh>
    <phoneticPr fontId="2"/>
  </si>
  <si>
    <t>支出負担行為担当官
　福岡法務局長
　大手　昭宏
（福岡県福岡市中央区舞鶴3-5-25）</t>
    <rPh sb="16" eb="17">
      <t>チョウ</t>
    </rPh>
    <rPh sb="19" eb="21">
      <t>オオテ</t>
    </rPh>
    <rPh sb="22" eb="24">
      <t>アキヒロ</t>
    </rPh>
    <phoneticPr fontId="2"/>
  </si>
  <si>
    <t>支出負担行為担当官
　最高検察庁検事総長
　甲斐　行夫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4">
      <t>カイ</t>
    </rPh>
    <rPh sb="25" eb="27">
      <t>ユキオ</t>
    </rPh>
    <rPh sb="29" eb="32">
      <t>トウキョウト</t>
    </rPh>
    <rPh sb="32" eb="36">
      <t>チヨダク</t>
    </rPh>
    <rPh sb="36" eb="37">
      <t>カスミ</t>
    </rPh>
    <rPh sb="38" eb="39">
      <t>セキ</t>
    </rPh>
    <phoneticPr fontId="2"/>
  </si>
  <si>
    <t>更生保護地域連携拠点事業</t>
    <rPh sb="4" eb="6">
      <t>チイキ</t>
    </rPh>
    <rPh sb="6" eb="8">
      <t>レンケイ</t>
    </rPh>
    <rPh sb="8" eb="10">
      <t>キョテン</t>
    </rPh>
    <rPh sb="10" eb="12">
      <t>ジギョウ</t>
    </rPh>
    <phoneticPr fontId="2"/>
  </si>
  <si>
    <t>支出負担行為担当官
　北海道地方更生保護委員会委員長
　伊達　泰裕
（北海道札幌市中央区大通西12）</t>
    <rPh sb="11" eb="14">
      <t>ホッカイドウ</t>
    </rPh>
    <rPh sb="14" eb="18">
      <t>チホウコウセイ</t>
    </rPh>
    <rPh sb="18" eb="23">
      <t>ホゴイインカイ</t>
    </rPh>
    <rPh sb="23" eb="26">
      <t>イインチョウ</t>
    </rPh>
    <rPh sb="28" eb="30">
      <t>ダテ</t>
    </rPh>
    <rPh sb="31" eb="33">
      <t>ヤスヒロ</t>
    </rPh>
    <rPh sb="35" eb="38">
      <t>ホッカイドウ</t>
    </rPh>
    <rPh sb="38" eb="40">
      <t>サッポロ</t>
    </rPh>
    <rPh sb="40" eb="41">
      <t>シ</t>
    </rPh>
    <rPh sb="41" eb="44">
      <t>チュウオウク</t>
    </rPh>
    <rPh sb="44" eb="46">
      <t>オオドオ</t>
    </rPh>
    <rPh sb="46" eb="47">
      <t>ニシ</t>
    </rPh>
    <phoneticPr fontId="2"/>
  </si>
  <si>
    <t>更生保護法人旭川更生保護協会
北海道旭川市五条通4-893-1</t>
    <rPh sb="0" eb="2">
      <t>コウセイ</t>
    </rPh>
    <rPh sb="2" eb="4">
      <t>ホゴ</t>
    </rPh>
    <rPh sb="4" eb="6">
      <t>ホウジン</t>
    </rPh>
    <rPh sb="6" eb="8">
      <t>アサヒカワ</t>
    </rPh>
    <rPh sb="8" eb="10">
      <t>コウセイ</t>
    </rPh>
    <rPh sb="10" eb="12">
      <t>ホゴ</t>
    </rPh>
    <rPh sb="12" eb="14">
      <t>キョウカイ</t>
    </rPh>
    <rPh sb="15" eb="18">
      <t>ホッカイドウ</t>
    </rPh>
    <rPh sb="18" eb="21">
      <t>アサヒカワシ</t>
    </rPh>
    <rPh sb="21" eb="23">
      <t>ゴジョウ</t>
    </rPh>
    <rPh sb="23" eb="24">
      <t>ドオリ</t>
    </rPh>
    <phoneticPr fontId="2"/>
  </si>
  <si>
    <t>成田空港第3ターミナルビル増築部分及び熊本空港新国際線ターミナルの供用開始に伴う出入国管理業務個人識別情報システムに係るアプリケーション導入作業等</t>
  </si>
  <si>
    <t>支出負担行為担当官
　出入国在留管理庁次長
　西山　卓爾
（東京都千代田区霞が関1-1-1）</t>
    <rPh sb="0" eb="9">
      <t>シシュツフタンコウイタントウカン</t>
    </rPh>
    <rPh sb="11" eb="13">
      <t>シュツニュウ</t>
    </rPh>
    <rPh sb="13" eb="14">
      <t>コク</t>
    </rPh>
    <rPh sb="14" eb="16">
      <t>ザイリュウ</t>
    </rPh>
    <rPh sb="16" eb="19">
      <t>カンリチョウ</t>
    </rPh>
    <rPh sb="19" eb="21">
      <t>ジチョウ</t>
    </rPh>
    <rPh sb="23" eb="25">
      <t>ニシヤマ</t>
    </rPh>
    <rPh sb="26" eb="28">
      <t>タクジ</t>
    </rPh>
    <rPh sb="30" eb="37">
      <t>トウキョウトチヨダク</t>
    </rPh>
    <rPh sb="37" eb="38">
      <t>カスミ</t>
    </rPh>
    <rPh sb="39" eb="40">
      <t>セキ</t>
    </rPh>
    <phoneticPr fontId="8"/>
  </si>
  <si>
    <t>法務省統合情報基盤におけるウェブ会議環境の正式運用に係る運用保守業務</t>
  </si>
  <si>
    <t>日鉄ソリューションズ株式会社
東京都港区虎ノ門1-17-1</t>
    <rPh sb="0" eb="2">
      <t>ニッテツ</t>
    </rPh>
    <rPh sb="10" eb="12">
      <t>カブシキ</t>
    </rPh>
    <rPh sb="12" eb="14">
      <t>カイシャ</t>
    </rPh>
    <rPh sb="15" eb="18">
      <t>トウキョウト</t>
    </rPh>
    <rPh sb="18" eb="20">
      <t>ミナトク</t>
    </rPh>
    <rPh sb="20" eb="21">
      <t>トラ</t>
    </rPh>
    <rPh sb="22" eb="23">
      <t>モン</t>
    </rPh>
    <phoneticPr fontId="2"/>
  </si>
  <si>
    <t>デジタル庁に提供する登記情報ＣＳＶデータ作成作業</t>
  </si>
  <si>
    <t>富士通株式会社
東京都港区東新橋1-5-2</t>
    <rPh sb="0" eb="3">
      <t>フジツウ</t>
    </rPh>
    <rPh sb="3" eb="5">
      <t>カブシキ</t>
    </rPh>
    <rPh sb="5" eb="7">
      <t>カイシャ</t>
    </rPh>
    <rPh sb="8" eb="11">
      <t>トウキョウト</t>
    </rPh>
    <rPh sb="11" eb="13">
      <t>ミナトク</t>
    </rPh>
    <rPh sb="13" eb="16">
      <t>ヒガシシンバシ</t>
    </rPh>
    <phoneticPr fontId="2"/>
  </si>
  <si>
    <t>在留外国人に対する必要な情報発信の強化及び生活上の困難を抱えた外国人等へのアウトリーチ支援事業に係る請負契約　一式</t>
    <rPh sb="0" eb="2">
      <t>ザイリュウ</t>
    </rPh>
    <rPh sb="2" eb="5">
      <t>ガイコクジン</t>
    </rPh>
    <rPh sb="6" eb="7">
      <t>タイ</t>
    </rPh>
    <rPh sb="9" eb="11">
      <t>ヒツヨウ</t>
    </rPh>
    <rPh sb="12" eb="14">
      <t>ジョウホウ</t>
    </rPh>
    <rPh sb="14" eb="16">
      <t>ハッシン</t>
    </rPh>
    <rPh sb="17" eb="19">
      <t>キョウカ</t>
    </rPh>
    <rPh sb="19" eb="20">
      <t>オヨ</t>
    </rPh>
    <rPh sb="21" eb="24">
      <t>セイカツジョウ</t>
    </rPh>
    <rPh sb="25" eb="27">
      <t>コンナン</t>
    </rPh>
    <rPh sb="28" eb="29">
      <t>カカ</t>
    </rPh>
    <rPh sb="31" eb="34">
      <t>ガイコクジン</t>
    </rPh>
    <rPh sb="34" eb="35">
      <t>トウ</t>
    </rPh>
    <rPh sb="43" eb="45">
      <t>シエン</t>
    </rPh>
    <rPh sb="45" eb="47">
      <t>ジギョウ</t>
    </rPh>
    <rPh sb="48" eb="49">
      <t>カカ</t>
    </rPh>
    <rPh sb="50" eb="54">
      <t>ウケオイケイヤク</t>
    </rPh>
    <rPh sb="55" eb="57">
      <t>イッシキ</t>
    </rPh>
    <phoneticPr fontId="2"/>
  </si>
  <si>
    <t>特定非営利活動法人愛伝舎
三重県鈴鹿市阿古曽町20-1フォレスト阿古曽503</t>
    <rPh sb="0" eb="2">
      <t>トクテイ</t>
    </rPh>
    <rPh sb="2" eb="5">
      <t>ヒエイリ</t>
    </rPh>
    <rPh sb="5" eb="7">
      <t>カツドウ</t>
    </rPh>
    <rPh sb="7" eb="9">
      <t>ホウジン</t>
    </rPh>
    <rPh sb="9" eb="10">
      <t>アイ</t>
    </rPh>
    <rPh sb="10" eb="11">
      <t>デン</t>
    </rPh>
    <rPh sb="11" eb="12">
      <t>シャ</t>
    </rPh>
    <rPh sb="13" eb="15">
      <t>ミエ</t>
    </rPh>
    <rPh sb="15" eb="16">
      <t>ケン</t>
    </rPh>
    <rPh sb="16" eb="18">
      <t>スズカ</t>
    </rPh>
    <rPh sb="18" eb="19">
      <t>シ</t>
    </rPh>
    <rPh sb="19" eb="23">
      <t>アコソチョウ</t>
    </rPh>
    <rPh sb="32" eb="34">
      <t>アコ</t>
    </rPh>
    <rPh sb="34" eb="35">
      <t>ソウ</t>
    </rPh>
    <phoneticPr fontId="2"/>
  </si>
  <si>
    <t>令和4年度土地家屋調査士試験筆記試験会場賃貸借契約</t>
    <rPh sb="0" eb="2">
      <t>レイワ</t>
    </rPh>
    <rPh sb="3" eb="5">
      <t>ネンド</t>
    </rPh>
    <rPh sb="5" eb="7">
      <t>トチ</t>
    </rPh>
    <rPh sb="7" eb="9">
      <t>カオク</t>
    </rPh>
    <rPh sb="9" eb="12">
      <t>チョウサシ</t>
    </rPh>
    <rPh sb="12" eb="14">
      <t>シケン</t>
    </rPh>
    <rPh sb="14" eb="16">
      <t>ヒッキ</t>
    </rPh>
    <rPh sb="16" eb="18">
      <t>シケン</t>
    </rPh>
    <rPh sb="18" eb="20">
      <t>カイジョウ</t>
    </rPh>
    <rPh sb="20" eb="23">
      <t>チンタイシャク</t>
    </rPh>
    <rPh sb="23" eb="25">
      <t>ケイヤク</t>
    </rPh>
    <phoneticPr fontId="2"/>
  </si>
  <si>
    <t>学校法人青山学院大学
東京都渋谷区渋谷4-4-25</t>
  </si>
  <si>
    <t>令和4年度土地家屋調査士試験会場賃貸借契約</t>
    <rPh sb="5" eb="7">
      <t>トチ</t>
    </rPh>
    <rPh sb="7" eb="9">
      <t>カオク</t>
    </rPh>
    <rPh sb="9" eb="12">
      <t>チョウサシ</t>
    </rPh>
    <phoneticPr fontId="2"/>
  </si>
  <si>
    <t>株式会社リファレンス
福岡県福岡市博多区博多駅東1-16-14</t>
  </si>
  <si>
    <t>那覇第一地方合同庁舎受変電設備精密点検作業請負契約</t>
    <rPh sb="0" eb="2">
      <t>ナハ</t>
    </rPh>
    <rPh sb="2" eb="4">
      <t>ダイイチ</t>
    </rPh>
    <rPh sb="4" eb="6">
      <t>チホウ</t>
    </rPh>
    <rPh sb="6" eb="8">
      <t>ゴウドウ</t>
    </rPh>
    <rPh sb="8" eb="10">
      <t>チョウシャ</t>
    </rPh>
    <rPh sb="10" eb="13">
      <t>ジュヘンデン</t>
    </rPh>
    <rPh sb="13" eb="15">
      <t>セツビ</t>
    </rPh>
    <rPh sb="15" eb="17">
      <t>セイミツ</t>
    </rPh>
    <rPh sb="17" eb="19">
      <t>テンケン</t>
    </rPh>
    <rPh sb="19" eb="21">
      <t>サギョウ</t>
    </rPh>
    <rPh sb="21" eb="23">
      <t>ウケオイ</t>
    </rPh>
    <rPh sb="23" eb="25">
      <t>ケイヤク</t>
    </rPh>
    <phoneticPr fontId="2"/>
  </si>
  <si>
    <t>支出負担行為担当官
　那覇地方検察庁検事正
　平光　信隆
（沖縄県那覇市樋川1-15-15）</t>
    <rPh sb="0" eb="9">
      <t>シシュツフタンコウイタントウカン</t>
    </rPh>
    <rPh sb="11" eb="13">
      <t>ナハ</t>
    </rPh>
    <rPh sb="13" eb="15">
      <t>チホウ</t>
    </rPh>
    <rPh sb="15" eb="18">
      <t>ケンサツチョウ</t>
    </rPh>
    <rPh sb="18" eb="21">
      <t>ケンジセイ</t>
    </rPh>
    <rPh sb="23" eb="25">
      <t>ヒラミツ</t>
    </rPh>
    <rPh sb="26" eb="28">
      <t>ノブタカ</t>
    </rPh>
    <rPh sb="30" eb="33">
      <t>オキナワケン</t>
    </rPh>
    <rPh sb="33" eb="36">
      <t>ナハシ</t>
    </rPh>
    <rPh sb="36" eb="38">
      <t>ヒカワ</t>
    </rPh>
    <phoneticPr fontId="2"/>
  </si>
  <si>
    <t>日新電機株式会社沖縄支店
沖縄県那覇市久米1-4-25</t>
    <rPh sb="0" eb="2">
      <t>ニッシン</t>
    </rPh>
    <rPh sb="2" eb="4">
      <t>デンキ</t>
    </rPh>
    <rPh sb="4" eb="8">
      <t>カブシキガイシャ</t>
    </rPh>
    <rPh sb="8" eb="10">
      <t>オキナワ</t>
    </rPh>
    <rPh sb="10" eb="12">
      <t>シテン</t>
    </rPh>
    <rPh sb="13" eb="16">
      <t>オキナワケン</t>
    </rPh>
    <rPh sb="16" eb="19">
      <t>ナハシ</t>
    </rPh>
    <rPh sb="19" eb="21">
      <t>クメ</t>
    </rPh>
    <phoneticPr fontId="2"/>
  </si>
  <si>
    <t>台湾桃園国際空港におけるプレクリアランスに係るIC旅券対応・出入国審査等自動読取装置の導入</t>
  </si>
  <si>
    <t>台湾桃園国際空港におけるプレクリアランスに係る外国人出入国情報システム用端末機器等の導入</t>
  </si>
  <si>
    <t>録音・録画データファイルアーカイブシステム（令和4年度整備分）の保守</t>
    <rPh sb="0" eb="2">
      <t>ロクオン</t>
    </rPh>
    <rPh sb="3" eb="5">
      <t>ロクガ</t>
    </rPh>
    <rPh sb="22" eb="24">
      <t>レイワ</t>
    </rPh>
    <rPh sb="25" eb="26">
      <t>ネン</t>
    </rPh>
    <rPh sb="26" eb="27">
      <t>ド</t>
    </rPh>
    <rPh sb="27" eb="29">
      <t>セイビ</t>
    </rPh>
    <rPh sb="29" eb="30">
      <t>ブン</t>
    </rPh>
    <rPh sb="32" eb="34">
      <t>ホシュ</t>
    </rPh>
    <phoneticPr fontId="2"/>
  </si>
  <si>
    <t>日本電気株式会社
東京都港区芝5-7-1</t>
    <rPh sb="0" eb="2">
      <t>ニホン</t>
    </rPh>
    <rPh sb="2" eb="4">
      <t>デンキ</t>
    </rPh>
    <rPh sb="4" eb="8">
      <t>カブシキガイシャ</t>
    </rPh>
    <rPh sb="9" eb="12">
      <t>トウキョウト</t>
    </rPh>
    <rPh sb="12" eb="14">
      <t>ミナトク</t>
    </rPh>
    <rPh sb="14" eb="15">
      <t>シバ</t>
    </rPh>
    <phoneticPr fontId="2"/>
  </si>
  <si>
    <t>台湾桃園国際空港におけるプレクリアランスに係る出入国管理業務個人識別情報システム用機器等の導入</t>
  </si>
  <si>
    <t>令和4年度司法書士試験口述試験会場賃貸借契約</t>
    <rPh sb="0" eb="2">
      <t>レイワ</t>
    </rPh>
    <rPh sb="3" eb="5">
      <t>ネンド</t>
    </rPh>
    <phoneticPr fontId="2"/>
  </si>
  <si>
    <t>新大宗特定目的会社
東京都渋谷区道玄坂2-10-7</t>
  </si>
  <si>
    <t>実包等の収集運搬及び廃棄処分業務に係る請負契約</t>
    <rPh sb="0" eb="2">
      <t>ジッポウ</t>
    </rPh>
    <rPh sb="2" eb="3">
      <t>トウ</t>
    </rPh>
    <rPh sb="4" eb="6">
      <t>シュウシュウ</t>
    </rPh>
    <rPh sb="6" eb="8">
      <t>ウンパン</t>
    </rPh>
    <rPh sb="8" eb="9">
      <t>オヨ</t>
    </rPh>
    <rPh sb="10" eb="12">
      <t>ハイキ</t>
    </rPh>
    <rPh sb="12" eb="14">
      <t>ショブン</t>
    </rPh>
    <rPh sb="14" eb="16">
      <t>ギョウム</t>
    </rPh>
    <rPh sb="17" eb="18">
      <t>カカ</t>
    </rPh>
    <rPh sb="19" eb="21">
      <t>ウケオイ</t>
    </rPh>
    <rPh sb="21" eb="23">
      <t>ケイヤク</t>
    </rPh>
    <phoneticPr fontId="2"/>
  </si>
  <si>
    <t>一般社団法人日本火薬銃砲商組合連合会
東京都港区麻布台2-3-22</t>
    <rPh sb="0" eb="2">
      <t>イッパン</t>
    </rPh>
    <rPh sb="2" eb="6">
      <t>シャダンホウジン</t>
    </rPh>
    <rPh sb="6" eb="8">
      <t>ニホン</t>
    </rPh>
    <rPh sb="8" eb="10">
      <t>カヤク</t>
    </rPh>
    <rPh sb="10" eb="12">
      <t>ジュウホウ</t>
    </rPh>
    <rPh sb="12" eb="13">
      <t>ショウ</t>
    </rPh>
    <rPh sb="13" eb="15">
      <t>クミアイ</t>
    </rPh>
    <rPh sb="15" eb="18">
      <t>レンゴウカイ</t>
    </rPh>
    <rPh sb="19" eb="22">
      <t>トウキョウト</t>
    </rPh>
    <rPh sb="22" eb="24">
      <t>ミナトク</t>
    </rPh>
    <rPh sb="24" eb="26">
      <t>アザブ</t>
    </rPh>
    <rPh sb="26" eb="27">
      <t>ダイ</t>
    </rPh>
    <phoneticPr fontId="2"/>
  </si>
  <si>
    <t>第2回アジア太平洋刑事司法フォーラム会場借料</t>
    <rPh sb="18" eb="20">
      <t>カイジョウ</t>
    </rPh>
    <rPh sb="20" eb="22">
      <t>シャクリョウ</t>
    </rPh>
    <phoneticPr fontId="2"/>
  </si>
  <si>
    <t>株式会社三田ホールディング
東京都目黒区三田1-4-1</t>
    <rPh sb="0" eb="4">
      <t>カブ</t>
    </rPh>
    <rPh sb="4" eb="6">
      <t>ミタ</t>
    </rPh>
    <phoneticPr fontId="2"/>
  </si>
  <si>
    <t>2階レイアウト変更作業に伴うLAN配線移設等作業請負契約</t>
    <rPh sb="1" eb="2">
      <t>カイ</t>
    </rPh>
    <rPh sb="7" eb="9">
      <t>ヘンコウ</t>
    </rPh>
    <rPh sb="9" eb="11">
      <t>サギョウ</t>
    </rPh>
    <rPh sb="12" eb="13">
      <t>トモナ</t>
    </rPh>
    <rPh sb="17" eb="19">
      <t>ハイセン</t>
    </rPh>
    <rPh sb="19" eb="21">
      <t>イセツ</t>
    </rPh>
    <rPh sb="21" eb="22">
      <t>トウ</t>
    </rPh>
    <rPh sb="22" eb="24">
      <t>サギョウ</t>
    </rPh>
    <rPh sb="24" eb="26">
      <t>ウケオイ</t>
    </rPh>
    <rPh sb="26" eb="28">
      <t>ケイヤク</t>
    </rPh>
    <phoneticPr fontId="2"/>
  </si>
  <si>
    <t>株式会社日立システムズ中部支社
愛知県名古屋市中区栄1-24-15</t>
    <rPh sb="0" eb="4">
      <t>カブシキガイシャ</t>
    </rPh>
    <rPh sb="4" eb="6">
      <t>ヒタチ</t>
    </rPh>
    <rPh sb="11" eb="15">
      <t>チュウブシシャ</t>
    </rPh>
    <rPh sb="16" eb="19">
      <t>アイチケン</t>
    </rPh>
    <rPh sb="19" eb="23">
      <t>ナゴヤシ</t>
    </rPh>
    <rPh sb="23" eb="25">
      <t>ナカク</t>
    </rPh>
    <rPh sb="25" eb="26">
      <t>サカエ</t>
    </rPh>
    <phoneticPr fontId="2"/>
  </si>
  <si>
    <t>紙面及びＷｅｂによる広告掲載業務</t>
    <rPh sb="0" eb="2">
      <t>シメン</t>
    </rPh>
    <rPh sb="2" eb="3">
      <t>オヨ</t>
    </rPh>
    <rPh sb="10" eb="12">
      <t>コウコク</t>
    </rPh>
    <rPh sb="12" eb="14">
      <t>ケイサイ</t>
    </rPh>
    <rPh sb="14" eb="16">
      <t>ギョウム</t>
    </rPh>
    <phoneticPr fontId="2"/>
  </si>
  <si>
    <t>支出負担行為担当官
　東京矯正管区長
　松村　憲一
（埼玉県さいたま市中央区新都心2-1さいたま新都心合同庁舎2号館13階）</t>
    <rPh sb="0" eb="2">
      <t>シシュツ</t>
    </rPh>
    <rPh sb="2" eb="4">
      <t>フタン</t>
    </rPh>
    <rPh sb="4" eb="6">
      <t>コウイ</t>
    </rPh>
    <rPh sb="6" eb="9">
      <t>タントウカン</t>
    </rPh>
    <rPh sb="11" eb="13">
      <t>トウキョウ</t>
    </rPh>
    <rPh sb="13" eb="15">
      <t>キョウセイ</t>
    </rPh>
    <rPh sb="15" eb="17">
      <t>カンク</t>
    </rPh>
    <rPh sb="17" eb="18">
      <t>チョウ</t>
    </rPh>
    <rPh sb="20" eb="22">
      <t>マツムラ</t>
    </rPh>
    <rPh sb="23" eb="25">
      <t>ケンイチ</t>
    </rPh>
    <rPh sb="27" eb="30">
      <t>サイタマケン</t>
    </rPh>
    <rPh sb="34" eb="41">
      <t>シチュウオウクシントシン</t>
    </rPh>
    <rPh sb="48" eb="55">
      <t>シントシンゴウドウチョウシャ</t>
    </rPh>
    <rPh sb="56" eb="58">
      <t>ゴウカン</t>
    </rPh>
    <rPh sb="60" eb="61">
      <t>カイ</t>
    </rPh>
    <phoneticPr fontId="2"/>
  </si>
  <si>
    <t>株式会社日本医事新報社
東京都千代田区神田駿河台2-9</t>
    <rPh sb="0" eb="2">
      <t>カブシキ</t>
    </rPh>
    <rPh sb="2" eb="4">
      <t>カイシャ</t>
    </rPh>
    <rPh sb="4" eb="6">
      <t>ニホン</t>
    </rPh>
    <rPh sb="6" eb="8">
      <t>イジ</t>
    </rPh>
    <rPh sb="8" eb="10">
      <t>シンポウ</t>
    </rPh>
    <rPh sb="10" eb="11">
      <t>シャ</t>
    </rPh>
    <rPh sb="12" eb="15">
      <t>トウキョウト</t>
    </rPh>
    <rPh sb="15" eb="19">
      <t>チヨダク</t>
    </rPh>
    <rPh sb="19" eb="21">
      <t>ジンデ</t>
    </rPh>
    <rPh sb="21" eb="24">
      <t>スルガダイ</t>
    </rPh>
    <phoneticPr fontId="2"/>
  </si>
  <si>
    <t>出入国在留管理庁職員研修の開催に伴う研修施設の借上</t>
    <rPh sb="0" eb="8">
      <t>シュツニュウコクザイリュカンリチョウ</t>
    </rPh>
    <rPh sb="8" eb="10">
      <t>ショクイン</t>
    </rPh>
    <rPh sb="10" eb="12">
      <t>ケンシュウ</t>
    </rPh>
    <rPh sb="13" eb="15">
      <t>カイサイ</t>
    </rPh>
    <rPh sb="16" eb="17">
      <t>トモナ</t>
    </rPh>
    <rPh sb="18" eb="20">
      <t>ケンシュウ</t>
    </rPh>
    <rPh sb="20" eb="22">
      <t>シセツ</t>
    </rPh>
    <rPh sb="23" eb="24">
      <t>カ</t>
    </rPh>
    <rPh sb="24" eb="25">
      <t>ア</t>
    </rPh>
    <phoneticPr fontId="2"/>
  </si>
  <si>
    <t>富士ソフト株式会社
神奈川県横浜市中区桜木町1-1</t>
    <rPh sb="0" eb="2">
      <t>フジ</t>
    </rPh>
    <rPh sb="5" eb="9">
      <t>カブシキガイシャ</t>
    </rPh>
    <rPh sb="10" eb="14">
      <t>カナガワケン</t>
    </rPh>
    <rPh sb="14" eb="17">
      <t>ヨコハマシ</t>
    </rPh>
    <rPh sb="17" eb="19">
      <t>ナカク</t>
    </rPh>
    <rPh sb="19" eb="22">
      <t>サクラギチョウ</t>
    </rPh>
    <phoneticPr fontId="2"/>
  </si>
  <si>
    <t>研修（ＳＡＮＳ　ＦＯＲ518）に係る請負契約一式</t>
    <rPh sb="0" eb="2">
      <t>ケンシュウ</t>
    </rPh>
    <phoneticPr fontId="2"/>
  </si>
  <si>
    <t>ＮＲＩセキュアテクノロジーズ株式会社
東京都千代田区大手町1-7-2</t>
    <rPh sb="14" eb="16">
      <t>カブシキ</t>
    </rPh>
    <rPh sb="16" eb="18">
      <t>カイシャ</t>
    </rPh>
    <rPh sb="19" eb="22">
      <t>トウキョウト</t>
    </rPh>
    <rPh sb="22" eb="26">
      <t>チヨダク</t>
    </rPh>
    <rPh sb="26" eb="29">
      <t>オオテマチ</t>
    </rPh>
    <phoneticPr fontId="2"/>
  </si>
  <si>
    <t>特定登録者情報システムの更改に伴うネットワーク機器更新作業等</t>
  </si>
  <si>
    <t>乗員上陸許可支援システムとの連携機能強化に伴うデータ補正業務支援ツール導入作業</t>
  </si>
  <si>
    <t>相互事前旅客情報システムの構築に関連するAPIデータ加工ツール等及び外国人出入国情報システムの改修等作業</t>
  </si>
  <si>
    <t>令和4年度水府学院全自動多元放映システム更新整備</t>
    <rPh sb="0" eb="2">
      <t>レイワ</t>
    </rPh>
    <rPh sb="3" eb="5">
      <t>ネンド</t>
    </rPh>
    <rPh sb="5" eb="7">
      <t>スイフ</t>
    </rPh>
    <rPh sb="7" eb="9">
      <t>ガクイン</t>
    </rPh>
    <rPh sb="9" eb="12">
      <t>ゼンジドウ</t>
    </rPh>
    <rPh sb="12" eb="14">
      <t>タゲン</t>
    </rPh>
    <rPh sb="14" eb="16">
      <t>ホウエイ</t>
    </rPh>
    <rPh sb="20" eb="22">
      <t>コウシン</t>
    </rPh>
    <rPh sb="22" eb="24">
      <t>セイビ</t>
    </rPh>
    <phoneticPr fontId="2"/>
  </si>
  <si>
    <t>支出負担行為担当官
　水府学院長
　伊藤　真名世
（茨城県東茨城郡茨城町駒渡1084-1）</t>
    <rPh sb="0" eb="2">
      <t>シシュツ</t>
    </rPh>
    <rPh sb="2" eb="4">
      <t>フタン</t>
    </rPh>
    <rPh sb="4" eb="6">
      <t>コウイ</t>
    </rPh>
    <rPh sb="6" eb="9">
      <t>タントウカン</t>
    </rPh>
    <rPh sb="11" eb="13">
      <t>スイフ</t>
    </rPh>
    <rPh sb="13" eb="15">
      <t>ガクイン</t>
    </rPh>
    <rPh sb="15" eb="16">
      <t>チョウ</t>
    </rPh>
    <rPh sb="18" eb="20">
      <t>イトウ</t>
    </rPh>
    <rPh sb="21" eb="22">
      <t>マ</t>
    </rPh>
    <rPh sb="22" eb="23">
      <t>ナ</t>
    </rPh>
    <rPh sb="23" eb="24">
      <t>セ</t>
    </rPh>
    <rPh sb="26" eb="29">
      <t>イバラキケン</t>
    </rPh>
    <rPh sb="29" eb="30">
      <t>ヒガシ</t>
    </rPh>
    <rPh sb="30" eb="32">
      <t>イバラキ</t>
    </rPh>
    <rPh sb="32" eb="33">
      <t>グン</t>
    </rPh>
    <rPh sb="33" eb="36">
      <t>イバラキマチ</t>
    </rPh>
    <rPh sb="36" eb="38">
      <t>コマワタリ</t>
    </rPh>
    <phoneticPr fontId="2"/>
  </si>
  <si>
    <t>水戸通信工業株式会社
茨城県水戸市新荘2-7-33</t>
    <rPh sb="0" eb="2">
      <t>ミト</t>
    </rPh>
    <rPh sb="2" eb="4">
      <t>ツウシン</t>
    </rPh>
    <rPh sb="4" eb="6">
      <t>コウギョウ</t>
    </rPh>
    <rPh sb="6" eb="8">
      <t>カブシキ</t>
    </rPh>
    <rPh sb="8" eb="10">
      <t>カイシャ</t>
    </rPh>
    <rPh sb="11" eb="14">
      <t>イバラキケン</t>
    </rPh>
    <rPh sb="14" eb="17">
      <t>ミトシ</t>
    </rPh>
    <rPh sb="17" eb="19">
      <t>シンソウ</t>
    </rPh>
    <phoneticPr fontId="2"/>
  </si>
  <si>
    <t>小倉拘置支所電力供給契約</t>
    <rPh sb="0" eb="6">
      <t>コクラコウチシショ</t>
    </rPh>
    <rPh sb="6" eb="8">
      <t>デンリョク</t>
    </rPh>
    <rPh sb="8" eb="10">
      <t>キョウキュウ</t>
    </rPh>
    <rPh sb="10" eb="12">
      <t>ケイヤク</t>
    </rPh>
    <phoneticPr fontId="2"/>
  </si>
  <si>
    <t>支出負担行為担当官
　福岡拘置所長
　和田　浩史
（福岡県福岡市早良区百道2-16-10）</t>
  </si>
  <si>
    <t>九州電力送配電株式会社
福岡県福岡市中央区渡辺通2-1-82</t>
    <rPh sb="0" eb="4">
      <t>キュウシュウデンリョク</t>
    </rPh>
    <rPh sb="4" eb="7">
      <t>ソウハイデン</t>
    </rPh>
    <rPh sb="7" eb="11">
      <t>カブシキガイシャ</t>
    </rPh>
    <rPh sb="12" eb="15">
      <t>フクオカケン</t>
    </rPh>
    <rPh sb="15" eb="18">
      <t>フクオカシ</t>
    </rPh>
    <rPh sb="18" eb="21">
      <t>チュウオウク</t>
    </rPh>
    <rPh sb="21" eb="23">
      <t>ワタナベ</t>
    </rPh>
    <rPh sb="23" eb="24">
      <t>トオ</t>
    </rPh>
    <phoneticPr fontId="2"/>
  </si>
  <si>
    <t>九段合同庁舎で使用するガス</t>
    <rPh sb="0" eb="2">
      <t>クダン</t>
    </rPh>
    <rPh sb="2" eb="4">
      <t>ゴウドウ</t>
    </rPh>
    <rPh sb="4" eb="6">
      <t>チョウシャ</t>
    </rPh>
    <rPh sb="7" eb="9">
      <t>シヨウ</t>
    </rPh>
    <phoneticPr fontId="2"/>
  </si>
  <si>
    <t>東京ガス株式会社
東京都港区芝1-11-11</t>
    <rPh sb="0" eb="2">
      <t>トウキョウ</t>
    </rPh>
    <rPh sb="4" eb="8">
      <t>カブシキガイシャ</t>
    </rPh>
    <rPh sb="9" eb="12">
      <t>トウキョウト</t>
    </rPh>
    <rPh sb="12" eb="14">
      <t>ミナトク</t>
    </rPh>
    <rPh sb="14" eb="15">
      <t>シバ</t>
    </rPh>
    <phoneticPr fontId="2"/>
  </si>
  <si>
    <t>在留申請オンラインシステムにおけるメール不達問題対策に係るネットワーク等設定変更作業</t>
  </si>
  <si>
    <t>再度の入札をしても落札者がないため。（会計法第29条の3第5項、予決令第99条の2）</t>
    <rPh sb="22" eb="23">
      <t>ダイ</t>
    </rPh>
    <rPh sb="35" eb="36">
      <t>ダイ</t>
    </rPh>
    <phoneticPr fontId="8"/>
  </si>
  <si>
    <t>公募を実施したが応募者がなく、本件調達目的を達成し得る物件を賃貸可能な者は契約の相手方のみであるため。（会計法第29条の3第4項、予決令第102条の4第3号）</t>
  </si>
  <si>
    <t>最も効果的な護送支援が可能な者は契約の相手方以外におらず、競争を許さないため。（会計法第29条の3第4項、予決令第102条の4第3号）</t>
    <rPh sb="0" eb="1">
      <t>モット</t>
    </rPh>
    <rPh sb="2" eb="4">
      <t>コウカ</t>
    </rPh>
    <rPh sb="4" eb="5">
      <t>テキ</t>
    </rPh>
    <rPh sb="6" eb="8">
      <t>ゴソウ</t>
    </rPh>
    <rPh sb="8" eb="10">
      <t>シエン</t>
    </rPh>
    <rPh sb="11" eb="13">
      <t>カノウ</t>
    </rPh>
    <rPh sb="14" eb="15">
      <t>モノ</t>
    </rPh>
    <rPh sb="16" eb="18">
      <t>ケイヤク</t>
    </rPh>
    <rPh sb="19" eb="21">
      <t>アイテ</t>
    </rPh>
    <rPh sb="21" eb="22">
      <t>カタ</t>
    </rPh>
    <rPh sb="22" eb="24">
      <t>イガイ</t>
    </rPh>
    <rPh sb="29" eb="31">
      <t>キョウソウ</t>
    </rPh>
    <rPh sb="32" eb="33">
      <t>ユル</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</si>
  <si>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公募を実施したが応募者がなく、また、本件調達目的を達成し得る物件を賃貸可能な者は契約の相手方のみであるため。（会計法第29条の3第4項、予決令第102条の4第3号）</t>
  </si>
  <si>
    <t>次世代外国人出入国情報システム（FEIS）端末のLAN配線移設等は、特定の業者しか取扱いできず、FEIS端末及びネットワーク機器に不具合が生じた際に対応できることが必須となるため。（会計法第29条の3第4項、予決令第102条の4第3号）</t>
    <rPh sb="0" eb="3">
      <t>ジセダイ</t>
    </rPh>
    <rPh sb="3" eb="9">
      <t>ガイコクジンシュツニュウコク</t>
    </rPh>
    <rPh sb="9" eb="11">
      <t>ジョウホウ</t>
    </rPh>
    <rPh sb="21" eb="23">
      <t>タンマツ</t>
    </rPh>
    <rPh sb="27" eb="29">
      <t>ハイセン</t>
    </rPh>
    <rPh sb="29" eb="31">
      <t>イセツ</t>
    </rPh>
    <rPh sb="31" eb="32">
      <t>トウ</t>
    </rPh>
    <rPh sb="34" eb="36">
      <t>トクテイ</t>
    </rPh>
    <rPh sb="37" eb="39">
      <t>ギョウシャ</t>
    </rPh>
    <rPh sb="41" eb="43">
      <t>トリアツカ</t>
    </rPh>
    <rPh sb="52" eb="54">
      <t>タンマツ</t>
    </rPh>
    <rPh sb="54" eb="55">
      <t>オヨ</t>
    </rPh>
    <rPh sb="62" eb="64">
      <t>キキ</t>
    </rPh>
    <rPh sb="65" eb="68">
      <t>フグアイ</t>
    </rPh>
    <rPh sb="69" eb="70">
      <t>ショウ</t>
    </rPh>
    <rPh sb="72" eb="73">
      <t>サイ</t>
    </rPh>
    <rPh sb="74" eb="76">
      <t>タイオウ</t>
    </rPh>
    <rPh sb="82" eb="84">
      <t>ヒッス</t>
    </rPh>
    <phoneticPr fontId="2"/>
  </si>
  <si>
    <t>　当該研修の実施に必要な技術・能力を有する者が契約の相手方のみであるため。（会計法第29条の3第4項、予決令第102条の4第3号）</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</si>
  <si>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</si>
  <si>
    <t>出入国管理業務個人識別情報システムの基幹機能である指紋照合機能には、契約の相手方及び同社関係会社が特許を保持する独自の特徴点抽出技術が採用されており、本件作業を実施できるのは、契約の相手方のみであるため。（会計法第29条の3第4項、予決令第102条の4第3号）</t>
    <rPh sb="0" eb="13">
      <t>シュツニュウコクカンリギョウムコジンシキベツジョウホウ</t>
    </rPh>
    <rPh sb="64" eb="66">
      <t>ギジュツ</t>
    </rPh>
    <phoneticPr fontId="7"/>
  </si>
  <si>
    <t>本件調達役務は、基盤システムの安定稼動に影響が生じないように万全を期して作業を実施する必要があるところ、そのためには、現行のシステム構成、機器の仕様及び利用状況等に関する詳細な情報を熟知し、極めて厳格に管理し慎重に操作しなければならない管理者権限を安全に取り扱うことが可能な基盤システムの整備・運用支援事業者以外に実施させることができない。
そのため、現在の基盤システムを整備した事業者であり、基盤システムの内容を細部まで熟知した運用支援事業者である日鉄ソリューションズ株式会社以外に契約の相手方は想定し得ない（会計法第29条の3第4項、特例政令第12条第1項第2号）。</t>
    <rPh sb="269" eb="271">
      <t>トクレイ</t>
    </rPh>
    <rPh sb="277" eb="278">
      <t>ダイ</t>
    </rPh>
    <rPh sb="279" eb="280">
      <t>コウ</t>
    </rPh>
    <rPh sb="280" eb="281">
      <t>ダイ</t>
    </rPh>
    <rPh sb="282" eb="283">
      <t>ゴウ</t>
    </rPh>
    <phoneticPr fontId="2"/>
  </si>
  <si>
    <t>本件業務を実施するに当たっては、登記情報システムのデータ構成や抽出方法を熟知していることが求められるほか、仮に契約の相手方以外の事業者に委託した場合には、本件作業中に登記情報システムに障害が発生した際の責任分界点が不明瞭となり障害対応に遅れが生ずるなど、登記情報システムの安定稼動に支障を生じさせることとなることから、登記情報システムの運用支援業者である契約の相手方以外に委託することはできない（会計法第29条の3第4項及び予算決算及び会計令第102条の4第3号）。</t>
    <rPh sb="2" eb="4">
      <t>ギョウム</t>
    </rPh>
    <rPh sb="55" eb="57">
      <t>ケイヤク</t>
    </rPh>
    <rPh sb="58" eb="61">
      <t>アイテガタ</t>
    </rPh>
    <rPh sb="177" eb="179">
      <t>ケイヤク</t>
    </rPh>
    <rPh sb="180" eb="183">
      <t>アイテガタ</t>
    </rPh>
    <phoneticPr fontId="2"/>
  </si>
  <si>
    <t>本件業務に必要な素養を兼ね備えた者を選定すべく、企画競争を実施した結果、契約の相手方が本件業務に求められる要件を満たしているものと判断されたため。（会計法第29条の3第4項、予決令第102条の4第3号）</t>
    <rPh sb="0" eb="2">
      <t>ホンケン</t>
    </rPh>
    <rPh sb="2" eb="4">
      <t>ギョウム</t>
    </rPh>
    <rPh sb="5" eb="7">
      <t>ヒツヨウ</t>
    </rPh>
    <rPh sb="8" eb="10">
      <t>ソヨウ</t>
    </rPh>
    <rPh sb="11" eb="12">
      <t>カ</t>
    </rPh>
    <rPh sb="13" eb="14">
      <t>ソナ</t>
    </rPh>
    <rPh sb="16" eb="17">
      <t>シャ</t>
    </rPh>
    <rPh sb="18" eb="20">
      <t>センテイ</t>
    </rPh>
    <rPh sb="24" eb="26">
      <t>キカク</t>
    </rPh>
    <rPh sb="26" eb="28">
      <t>キョウソウ</t>
    </rPh>
    <rPh sb="29" eb="31">
      <t>ジッシ</t>
    </rPh>
    <rPh sb="33" eb="35">
      <t>ケッカ</t>
    </rPh>
    <rPh sb="36" eb="38">
      <t>ケイヤク</t>
    </rPh>
    <rPh sb="39" eb="41">
      <t>アイテ</t>
    </rPh>
    <rPh sb="41" eb="42">
      <t>カタ</t>
    </rPh>
    <rPh sb="43" eb="45">
      <t>ホンケン</t>
    </rPh>
    <rPh sb="45" eb="47">
      <t>ギョウム</t>
    </rPh>
    <rPh sb="48" eb="49">
      <t>モト</t>
    </rPh>
    <rPh sb="53" eb="55">
      <t>ヨウケン</t>
    </rPh>
    <rPh sb="56" eb="57">
      <t>ミ</t>
    </rPh>
    <rPh sb="65" eb="67">
      <t>ハンダン</t>
    </rPh>
    <phoneticPr fontId="2"/>
  </si>
  <si>
    <t>当該設備は約35年前に設置されていることから調達困難な部品が多く、そのため特注・改造等されており、同設備の分解・点検作業等に必要な技術・能力を有する者が契約の相手方のみであるため（会計法第29条の3第4項、予決令第102条の4第3号）</t>
    <rPh sb="0" eb="2">
      <t>トウガイ</t>
    </rPh>
    <rPh sb="2" eb="4">
      <t>セツビ</t>
    </rPh>
    <rPh sb="5" eb="6">
      <t>ヤク</t>
    </rPh>
    <rPh sb="8" eb="9">
      <t>ネン</t>
    </rPh>
    <rPh sb="9" eb="10">
      <t>マエ</t>
    </rPh>
    <rPh sb="11" eb="13">
      <t>セッチ</t>
    </rPh>
    <rPh sb="22" eb="24">
      <t>チョウタツ</t>
    </rPh>
    <rPh sb="24" eb="26">
      <t>コンナン</t>
    </rPh>
    <rPh sb="27" eb="29">
      <t>ブヒン</t>
    </rPh>
    <rPh sb="30" eb="31">
      <t>オオ</t>
    </rPh>
    <rPh sb="37" eb="39">
      <t>トクチュウ</t>
    </rPh>
    <rPh sb="40" eb="42">
      <t>カイゾウ</t>
    </rPh>
    <rPh sb="42" eb="43">
      <t>トウ</t>
    </rPh>
    <rPh sb="49" eb="50">
      <t>ドウ</t>
    </rPh>
    <rPh sb="50" eb="52">
      <t>セツビ</t>
    </rPh>
    <rPh sb="53" eb="55">
      <t>ブンカイ</t>
    </rPh>
    <rPh sb="56" eb="58">
      <t>テンケン</t>
    </rPh>
    <rPh sb="58" eb="60">
      <t>サギョウ</t>
    </rPh>
    <rPh sb="60" eb="61">
      <t>トウ</t>
    </rPh>
    <rPh sb="62" eb="64">
      <t>ヒツヨウ</t>
    </rPh>
    <rPh sb="65" eb="67">
      <t>ギジュツ</t>
    </rPh>
    <rPh sb="68" eb="70">
      <t>ノウリョク</t>
    </rPh>
    <rPh sb="71" eb="72">
      <t>ユウ</t>
    </rPh>
    <rPh sb="74" eb="75">
      <t>モノ</t>
    </rPh>
    <rPh sb="76" eb="78">
      <t>ケイヤク</t>
    </rPh>
    <rPh sb="79" eb="82">
      <t>アイテカタ</t>
    </rPh>
    <phoneticPr fontId="2"/>
  </si>
  <si>
    <t>契約の相手方は、令和2年度に調達したIC旅券対応・出入国審査等自動読取装置の納入事業者であるところ、必要最小限の日程で実施する必要がある外国での設置業務に影響を及ぼすことなく、本件作業を実施し、不具合等の不測の事態が発生した場合でも迅速に対応することができるのは、契約の相手方のみであるため。（会計法第29条の3第4項、予決令第102条の4第3号）</t>
    <rPh sb="8" eb="10">
      <t>レイワ</t>
    </rPh>
    <rPh sb="11" eb="13">
      <t>ネンド</t>
    </rPh>
    <rPh sb="14" eb="16">
      <t>チョウタツ</t>
    </rPh>
    <rPh sb="20" eb="24">
      <t>リョケンタイオウ</t>
    </rPh>
    <rPh sb="25" eb="31">
      <t>シュツニュウコクシンサトウ</t>
    </rPh>
    <rPh sb="31" eb="37">
      <t>ジドウヨミトリソウチ</t>
    </rPh>
    <rPh sb="38" eb="43">
      <t>ノウニュウジギョウシャ</t>
    </rPh>
    <rPh sb="56" eb="58">
      <t>ニッテイ</t>
    </rPh>
    <rPh sb="59" eb="61">
      <t>ジッシ</t>
    </rPh>
    <rPh sb="63" eb="65">
      <t>ヒツヨウ</t>
    </rPh>
    <rPh sb="68" eb="70">
      <t>ガイコク</t>
    </rPh>
    <rPh sb="72" eb="74">
      <t>セッチ</t>
    </rPh>
    <rPh sb="74" eb="76">
      <t>ギョウム</t>
    </rPh>
    <rPh sb="77" eb="79">
      <t>エイキョウ</t>
    </rPh>
    <rPh sb="80" eb="81">
      <t>オヨ</t>
    </rPh>
    <phoneticPr fontId="7"/>
  </si>
  <si>
    <t>契約の相手方は、令和2年度に調達した外国人出入国情報システム用端末機器等の納入事業者であるところ、必要最小限の日程で実施する必要がある外国での設置業務に影響を及ぼすことなく、本件作業を実施し、不具合等の不測の事態が発生した場合でも迅速に対応することができるのは、契約の相手方のみであるため。（会計法第29条の3第4項、予決令第102条の4第3号）</t>
    <rPh sb="8" eb="10">
      <t>レイワ</t>
    </rPh>
    <rPh sb="11" eb="13">
      <t>ネンド</t>
    </rPh>
    <rPh sb="14" eb="16">
      <t>チョウタツ</t>
    </rPh>
    <rPh sb="18" eb="20">
      <t>ガイコク</t>
    </rPh>
    <rPh sb="20" eb="26">
      <t>ジンシュツニュウコクジョウホウ</t>
    </rPh>
    <rPh sb="30" eb="31">
      <t>ヨウ</t>
    </rPh>
    <rPh sb="31" eb="33">
      <t>タンマツ</t>
    </rPh>
    <rPh sb="37" eb="42">
      <t>ノウニュウジギョウシャ</t>
    </rPh>
    <rPh sb="55" eb="57">
      <t>ニッテイ</t>
    </rPh>
    <rPh sb="58" eb="60">
      <t>ジッシ</t>
    </rPh>
    <rPh sb="62" eb="64">
      <t>ヒツヨウ</t>
    </rPh>
    <rPh sb="67" eb="69">
      <t>ガイコク</t>
    </rPh>
    <rPh sb="71" eb="73">
      <t>セッチ</t>
    </rPh>
    <rPh sb="73" eb="75">
      <t>ギョウム</t>
    </rPh>
    <rPh sb="76" eb="78">
      <t>エイキョウ</t>
    </rPh>
    <rPh sb="79" eb="80">
      <t>オヨ</t>
    </rPh>
    <phoneticPr fontId="7"/>
  </si>
  <si>
    <t>これまで整備した同種システムについて、契約の相手方が実施しており、他の競争を許さないため（会計法第29条の3第4項、予決令第102条の4第3号）</t>
    <rPh sb="4" eb="6">
      <t>セイビ</t>
    </rPh>
    <rPh sb="8" eb="10">
      <t>ドウシュ</t>
    </rPh>
    <rPh sb="19" eb="21">
      <t>ケイヤク</t>
    </rPh>
    <rPh sb="22" eb="25">
      <t>アイテガタ</t>
    </rPh>
    <rPh sb="26" eb="28">
      <t>ジッシ</t>
    </rPh>
    <rPh sb="33" eb="34">
      <t>タ</t>
    </rPh>
    <rPh sb="35" eb="37">
      <t>キョウソウ</t>
    </rPh>
    <rPh sb="38" eb="39">
      <t>ユル</t>
    </rPh>
    <phoneticPr fontId="2"/>
  </si>
  <si>
    <t>契約の相手方は、令和2年度に調達した出入国管理業務個人識別情報システム用機器等の納入事業者であるところ、必要最小限の日程で実施する必要がある外国での設置業務に影響を及ぼすことなく、本件作業を実施し、不具合等の不測の事態が発生した場合でも迅速に対応することができるのは、契約の相手方のみであるため。（会計法第29条の3第4項、予決令第102条の4第3号）</t>
    <rPh sb="8" eb="10">
      <t>レイワ</t>
    </rPh>
    <rPh sb="11" eb="13">
      <t>ネンド</t>
    </rPh>
    <rPh sb="14" eb="16">
      <t>チョウタツ</t>
    </rPh>
    <rPh sb="40" eb="45">
      <t>ノウニュウジギョウシャ</t>
    </rPh>
    <rPh sb="58" eb="60">
      <t>ニッテイ</t>
    </rPh>
    <rPh sb="61" eb="63">
      <t>ジッシ</t>
    </rPh>
    <rPh sb="65" eb="67">
      <t>ヒツヨウ</t>
    </rPh>
    <rPh sb="70" eb="72">
      <t>ガイコク</t>
    </rPh>
    <rPh sb="74" eb="76">
      <t>セッチ</t>
    </rPh>
    <rPh sb="76" eb="78">
      <t>ギョウム</t>
    </rPh>
    <rPh sb="79" eb="81">
      <t>エイキョウ</t>
    </rPh>
    <rPh sb="82" eb="83">
      <t>オヨ</t>
    </rPh>
    <phoneticPr fontId="7"/>
  </si>
  <si>
    <t>　実包の廃棄処分委託契約は、刑事局指針（平成22年3月31日付け事務連絡）により契約の相手方との間で行うこととされており、競争を許さないため（会計法第29条の3第4項、予決令第102条の4第3号）。</t>
    <rPh sb="14" eb="17">
      <t>ケイジキョク</t>
    </rPh>
    <rPh sb="17" eb="19">
      <t>シシン</t>
    </rPh>
    <rPh sb="20" eb="22">
      <t>ヘイセイ</t>
    </rPh>
    <rPh sb="24" eb="25">
      <t>ネン</t>
    </rPh>
    <rPh sb="26" eb="27">
      <t>ガツ</t>
    </rPh>
    <rPh sb="29" eb="30">
      <t>ニチ</t>
    </rPh>
    <rPh sb="30" eb="31">
      <t>ヅ</t>
    </rPh>
    <rPh sb="32" eb="34">
      <t>ジム</t>
    </rPh>
    <rPh sb="34" eb="36">
      <t>レンラク</t>
    </rPh>
    <rPh sb="40" eb="42">
      <t>ケイヤク</t>
    </rPh>
    <rPh sb="43" eb="46">
      <t>アイテガタ</t>
    </rPh>
    <rPh sb="48" eb="49">
      <t>アイダ</t>
    </rPh>
    <rPh sb="50" eb="51">
      <t>オコナ</t>
    </rPh>
    <rPh sb="61" eb="63">
      <t>キョウソウ</t>
    </rPh>
    <rPh sb="64" eb="65">
      <t>ユル</t>
    </rPh>
    <phoneticPr fontId="2"/>
  </si>
  <si>
    <t>公募を実施した結果、応募者は1者のみであり、本件は、その者との契約であって、競争を許さないため（会計法第29条の3第4項、予決令第102条の4第3号）</t>
    <rPh sb="0" eb="2">
      <t>コウボ</t>
    </rPh>
    <rPh sb="3" eb="5">
      <t>ジッシ</t>
    </rPh>
    <rPh sb="7" eb="9">
      <t>ケッカ</t>
    </rPh>
    <rPh sb="10" eb="13">
      <t>オウボシャ</t>
    </rPh>
    <rPh sb="15" eb="16">
      <t>シャ</t>
    </rPh>
    <rPh sb="22" eb="24">
      <t>ホンケン</t>
    </rPh>
    <rPh sb="28" eb="29">
      <t>シャ</t>
    </rPh>
    <rPh sb="31" eb="33">
      <t>ケイヤク</t>
    </rPh>
    <rPh sb="38" eb="40">
      <t>キョウソウ</t>
    </rPh>
    <rPh sb="41" eb="42">
      <t>ユル</t>
    </rPh>
    <rPh sb="48" eb="51">
      <t>カイケイホウ</t>
    </rPh>
    <rPh sb="51" eb="52">
      <t>ダイ</t>
    </rPh>
    <rPh sb="54" eb="55">
      <t>ジョウ</t>
    </rPh>
    <rPh sb="57" eb="58">
      <t>ダイ</t>
    </rPh>
    <rPh sb="59" eb="60">
      <t>コウ</t>
    </rPh>
    <rPh sb="61" eb="62">
      <t>ヨ</t>
    </rPh>
    <rPh sb="62" eb="63">
      <t>ケツ</t>
    </rPh>
    <rPh sb="63" eb="64">
      <t>レイ</t>
    </rPh>
    <rPh sb="64" eb="65">
      <t>ダイ</t>
    </rPh>
    <rPh sb="68" eb="69">
      <t>ジョウ</t>
    </rPh>
    <rPh sb="71" eb="72">
      <t>ダイ</t>
    </rPh>
    <rPh sb="73" eb="74">
      <t>ゴウ</t>
    </rPh>
    <phoneticPr fontId="2"/>
  </si>
  <si>
    <t>本契約は、矯正医官募集及び矯正医療に関する広報、啓発活動の一環として特集記事を掲載するものであり、日本医事新報誌ヘの掲載は、出版元である契約の相手方以外から調達することが不可能であり、競争を許さないため。（会計法第29条の3第4項、予決令第102条の4第3号）</t>
    <rPh sb="0" eb="3">
      <t>ホンケイヤク</t>
    </rPh>
    <rPh sb="5" eb="7">
      <t>キョウセイ</t>
    </rPh>
    <rPh sb="7" eb="9">
      <t>イカン</t>
    </rPh>
    <rPh sb="9" eb="11">
      <t>ボシュウ</t>
    </rPh>
    <rPh sb="11" eb="12">
      <t>オヨ</t>
    </rPh>
    <rPh sb="13" eb="15">
      <t>キョウセイ</t>
    </rPh>
    <rPh sb="15" eb="17">
      <t>イリョウ</t>
    </rPh>
    <rPh sb="18" eb="19">
      <t>カン</t>
    </rPh>
    <rPh sb="21" eb="23">
      <t>コウホウ</t>
    </rPh>
    <rPh sb="24" eb="26">
      <t>ケイハツ</t>
    </rPh>
    <rPh sb="26" eb="28">
      <t>カツドウ</t>
    </rPh>
    <rPh sb="29" eb="31">
      <t>イッカン</t>
    </rPh>
    <rPh sb="34" eb="36">
      <t>トクシュウ</t>
    </rPh>
    <rPh sb="36" eb="38">
      <t>キジ</t>
    </rPh>
    <rPh sb="39" eb="41">
      <t>ケイサイ</t>
    </rPh>
    <rPh sb="55" eb="56">
      <t>シ</t>
    </rPh>
    <phoneticPr fontId="2"/>
  </si>
  <si>
    <t>公募を実施した結果、応募は1者のみであり、本件は、その者との契約であって、競争を許さないため。（会計法第29条の3第4項、予決令第102条の4第3号）</t>
    <rPh sb="0" eb="2">
      <t>コウボ</t>
    </rPh>
    <rPh sb="3" eb="5">
      <t>ジッシ</t>
    </rPh>
    <rPh sb="7" eb="9">
      <t>ケッカ</t>
    </rPh>
    <rPh sb="10" eb="12">
      <t>オウボ</t>
    </rPh>
    <rPh sb="14" eb="15">
      <t>シャ</t>
    </rPh>
    <rPh sb="21" eb="23">
      <t>ホンケン</t>
    </rPh>
    <rPh sb="27" eb="28">
      <t>シャ</t>
    </rPh>
    <rPh sb="30" eb="32">
      <t>ケイヤク</t>
    </rPh>
    <rPh sb="37" eb="39">
      <t>キョウソウ</t>
    </rPh>
    <rPh sb="40" eb="41">
      <t>ユル</t>
    </rPh>
    <phoneticPr fontId="2"/>
  </si>
  <si>
    <t>契約の相手方は、特定登録者情報システムの開発及び運用支援事業者であるところ、現在稼動中の本システム等を使用した業務に影響を及ぼすことなく、本件作業を実施し、不具合等の不測の事態が発生した場合でも迅速に対応することができるのは、契約の相手方のみであるため。（会計法第29条の3第4項、特例政令第12条第1項第2号）</t>
    <rPh sb="8" eb="13">
      <t>トクテイトウロクシャ</t>
    </rPh>
    <rPh sb="13" eb="15">
      <t>ジョウホウ</t>
    </rPh>
    <rPh sb="20" eb="22">
      <t>カイハツ</t>
    </rPh>
    <rPh sb="38" eb="40">
      <t>ゲンザイ</t>
    </rPh>
    <rPh sb="44" eb="45">
      <t>ホン</t>
    </rPh>
    <rPh sb="49" eb="50">
      <t>トウ</t>
    </rPh>
    <rPh sb="51" eb="53">
      <t>シヨウ</t>
    </rPh>
    <rPh sb="55" eb="57">
      <t>ギョウム</t>
    </rPh>
    <rPh sb="58" eb="60">
      <t>エイキョウ</t>
    </rPh>
    <rPh sb="61" eb="62">
      <t>オヨ</t>
    </rPh>
    <phoneticPr fontId="7"/>
  </si>
  <si>
    <t>契約の相手方は、データ補正業務支援ツールの母体である外国人出入国情報システムの開発及び運用支援事業者であるところ、現在稼動中の本システム等を使用した業務に影響を及ぼすことなく、本件作業を実施し、不具合等の不測の事態が発生した場合でも迅速に対応することができるのは、契約の相手方のみであるため。（会計法第29条の3第4項、特例政令第12条第1項第2号）</t>
    <rPh sb="11" eb="17">
      <t>ホセイギョウムシエン</t>
    </rPh>
    <rPh sb="21" eb="23">
      <t>ボタイ</t>
    </rPh>
    <rPh sb="26" eb="32">
      <t>ガイコクジンシュツニュウコク</t>
    </rPh>
    <rPh sb="32" eb="34">
      <t>ジョウホウ</t>
    </rPh>
    <rPh sb="39" eb="41">
      <t>カイハツ</t>
    </rPh>
    <rPh sb="57" eb="59">
      <t>ゲンザイ</t>
    </rPh>
    <rPh sb="63" eb="64">
      <t>ホン</t>
    </rPh>
    <rPh sb="68" eb="69">
      <t>トウ</t>
    </rPh>
    <rPh sb="70" eb="72">
      <t>シヨウ</t>
    </rPh>
    <rPh sb="74" eb="76">
      <t>ギョウム</t>
    </rPh>
    <rPh sb="77" eb="79">
      <t>エイキョウ</t>
    </rPh>
    <rPh sb="80" eb="81">
      <t>オヨ</t>
    </rPh>
    <phoneticPr fontId="7"/>
  </si>
  <si>
    <t>契約の相手方は、外国人出入国情報システムの開発及び運用支援事業者であるところ、現在稼動中の本システム等を使用した業務に影響を及ぼすことなく、本件作業を実施し、不具合等の不測の事態が発生した場合でも迅速に対応することができるのは、契約の相手方のみであるため。（会計法第29条の3第4項、特例政令第12条第1項第2号）</t>
    <rPh sb="8" eb="14">
      <t>ガイコクジンシュツニュウコク</t>
    </rPh>
    <rPh sb="14" eb="16">
      <t>ジョウホウ</t>
    </rPh>
    <rPh sb="21" eb="23">
      <t>カイハツ</t>
    </rPh>
    <rPh sb="39" eb="41">
      <t>ゲンザイ</t>
    </rPh>
    <rPh sb="45" eb="46">
      <t>ホン</t>
    </rPh>
    <rPh sb="50" eb="51">
      <t>トウ</t>
    </rPh>
    <rPh sb="52" eb="54">
      <t>シヨウ</t>
    </rPh>
    <rPh sb="56" eb="58">
      <t>ギョウム</t>
    </rPh>
    <rPh sb="59" eb="61">
      <t>エイキョウ</t>
    </rPh>
    <rPh sb="62" eb="63">
      <t>オヨ</t>
    </rPh>
    <phoneticPr fontId="7"/>
  </si>
  <si>
    <t>当該庁舎がある地域における電力の最終保障供給業者が相手方のみであるため。（会計法第29条の3第4項、予決令第102条の4第3号）</t>
    <rPh sb="0" eb="2">
      <t>トウガイ</t>
    </rPh>
    <rPh sb="2" eb="4">
      <t>チョウシャ</t>
    </rPh>
    <rPh sb="7" eb="9">
      <t>チイキ</t>
    </rPh>
    <rPh sb="13" eb="15">
      <t>デンリョク</t>
    </rPh>
    <rPh sb="16" eb="18">
      <t>サイシュウ</t>
    </rPh>
    <rPh sb="18" eb="20">
      <t>ホショウ</t>
    </rPh>
    <rPh sb="20" eb="22">
      <t>キョウキュウ</t>
    </rPh>
    <rPh sb="22" eb="24">
      <t>ギョウシャ</t>
    </rPh>
    <rPh sb="25" eb="28">
      <t>アイテカタ</t>
    </rPh>
    <phoneticPr fontId="2"/>
  </si>
  <si>
    <t>入札を実施したが応札業者がないため（会計法29条の3第5項、予決令第99条の2）。</t>
  </si>
  <si>
    <t>契約の相手方は、在留申請オンラインシステムの開発及び運用支援事業者であるところ、現在稼動中の本システム等を使用した業務に影響を及ぼすことなく、本件作業を実施し、不具合等の不測の事態が発生した場合でも迅速に対応することができるのは、契約の相手方のみであるため。（会計法第29条の3第4項、特例政令第12条第1項第2号）</t>
    <rPh sb="22" eb="24">
      <t>カイハツ</t>
    </rPh>
    <rPh sb="40" eb="42">
      <t>ゲンザイ</t>
    </rPh>
    <rPh sb="46" eb="47">
      <t>ホン</t>
    </rPh>
    <rPh sb="51" eb="52">
      <t>トウ</t>
    </rPh>
    <rPh sb="53" eb="55">
      <t>シヨウ</t>
    </rPh>
    <rPh sb="57" eb="59">
      <t>ギョウム</t>
    </rPh>
    <rPh sb="60" eb="62">
      <t>エイキョウ</t>
    </rPh>
    <rPh sb="63" eb="64">
      <t>オヨ</t>
    </rPh>
    <phoneticPr fontId="7"/>
  </si>
  <si>
    <t>国庫債務負担行為</t>
    <rPh sb="0" eb="8">
      <t>コッコサイムフタンコウイ</t>
    </rPh>
    <phoneticPr fontId="2"/>
  </si>
  <si>
    <t>一括調達（人事院、那覇地方法務局、九州地方更生保護委員会、福岡出入国在留管理局、九州公安調査局、九州厚生局沖縄分室、沖縄気象台、国土地理院沖縄支所、沖縄奄美自然環境事務所）
予定価格総額
1,012,000円
契約金額総額
1,012,000円
法務省分担額がないため予定価格及び契約金額を0円とした。</t>
    <rPh sb="87" eb="89">
      <t>ヨテイ</t>
    </rPh>
    <rPh sb="89" eb="91">
      <t>カカク</t>
    </rPh>
    <rPh sb="91" eb="93">
      <t>ソウガク</t>
    </rPh>
    <rPh sb="103" eb="104">
      <t>エン</t>
    </rPh>
    <rPh sb="105" eb="108">
      <t>ケイヤクキン</t>
    </rPh>
    <rPh sb="108" eb="109">
      <t>ガク</t>
    </rPh>
    <rPh sb="109" eb="111">
      <t>ソウガク</t>
    </rPh>
    <rPh sb="121" eb="122">
      <t>エン</t>
    </rPh>
    <rPh sb="123" eb="126">
      <t>ホウムショウ</t>
    </rPh>
    <rPh sb="126" eb="129">
      <t>ブンタンガク</t>
    </rPh>
    <rPh sb="134" eb="136">
      <t>ヨテイ</t>
    </rPh>
    <rPh sb="136" eb="138">
      <t>カカク</t>
    </rPh>
    <rPh sb="138" eb="139">
      <t>オヨ</t>
    </rPh>
    <rPh sb="140" eb="142">
      <t>ケイヤク</t>
    </rPh>
    <rPh sb="142" eb="144">
      <t>キンガク</t>
    </rPh>
    <rPh sb="146" eb="147">
      <t>エン</t>
    </rPh>
    <phoneticPr fontId="2"/>
  </si>
  <si>
    <t>単価契約
一括調達（関東公安調査局）
予定価格総額
17,553,024円
契約金額総額
17,553,024円</t>
    <rPh sb="0" eb="2">
      <t>タンカ</t>
    </rPh>
    <rPh sb="2" eb="4">
      <t>ケイヤク</t>
    </rPh>
    <rPh sb="5" eb="7">
      <t>イッカツ</t>
    </rPh>
    <rPh sb="7" eb="9">
      <t>チョウタツ</t>
    </rPh>
    <rPh sb="10" eb="12">
      <t>カントウ</t>
    </rPh>
    <rPh sb="12" eb="14">
      <t>コウアン</t>
    </rPh>
    <rPh sb="14" eb="17">
      <t>チョウサキョク</t>
    </rPh>
    <rPh sb="19" eb="21">
      <t>ヨテイ</t>
    </rPh>
    <rPh sb="21" eb="23">
      <t>カカク</t>
    </rPh>
    <rPh sb="23" eb="25">
      <t>ソウガク</t>
    </rPh>
    <rPh sb="36" eb="37">
      <t>エン</t>
    </rPh>
    <rPh sb="38" eb="40">
      <t>ケイヤク</t>
    </rPh>
    <rPh sb="40" eb="42">
      <t>キンガク</t>
    </rPh>
    <phoneticPr fontId="2"/>
  </si>
  <si>
    <t>令和4年10月分</t>
    <rPh sb="0" eb="2">
      <t>レイワ</t>
    </rPh>
    <rPh sb="3" eb="4">
      <t>ネン</t>
    </rPh>
    <rPh sb="6" eb="8">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</si>
</sst>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b/>
      <sz val="11"/>
      <color rgb="FF3F3F3F"/>
      <name val="ＭＳ Ｐゴシック"/>
      <family val="2"/>
      <charset val="128"/>
      <scheme val="minor"/>
    </font>
    <font>
      <u/>
      <sz val="11"/>
      <color indexed="36"/>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178" fontId="4" fillId="0" borderId="2" xfId="5" applyNumberFormat="1" applyFont="1" applyFill="1" applyBorder="1" applyAlignment="1">
      <alignment horizontal="center" vertical="center" wrapText="1"/>
    </xf>
    <xf numFmtId="38" fontId="4" fillId="0" borderId="1" xfId="3" applyFont="1" applyFill="1" applyBorder="1" applyAlignment="1">
      <alignment horizontal="center" vertical="center" wrapText="1"/>
    </xf>
    <xf numFmtId="38" fontId="4" fillId="0" borderId="1" xfId="6"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197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30"/>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25" bestFit="1" customWidth="1"/>
    <col min="3" max="3" width="22.7265625" style="25" bestFit="1" customWidth="1"/>
    <col min="4" max="4" width="12.26953125" style="21" bestFit="1" customWidth="1"/>
    <col min="5" max="5" width="15.36328125" style="25" bestFit="1" customWidth="1"/>
    <col min="6" max="6" width="11.90625" style="22" bestFit="1" customWidth="1"/>
    <col min="7" max="7" width="68.1796875" style="25" customWidth="1"/>
    <col min="8" max="9" width="9.1796875" style="12" bestFit="1" customWidth="1"/>
    <col min="10" max="10" width="5.453125" style="24" bestFit="1" customWidth="1"/>
    <col min="11" max="11" width="68.1796875" style="26" customWidth="1"/>
    <col min="12" max="16384" width="9" style="14"/>
  </cols>
  <sheetData>
    <row r="1" spans="1:11" ht="27.75" customHeight="1" x14ac:dyDescent="0.2">
      <c r="A1" s="28" t="s">
        <v>51</v>
      </c>
      <c r="B1" s="28"/>
      <c r="C1" s="28"/>
      <c r="D1" s="28"/>
      <c r="E1" s="28"/>
      <c r="F1" s="28"/>
      <c r="G1" s="28"/>
      <c r="H1" s="28"/>
      <c r="I1" s="28"/>
      <c r="J1" s="28"/>
      <c r="K1" s="28"/>
    </row>
    <row r="2" spans="1:11" ht="18.75" customHeight="1" x14ac:dyDescent="0.2">
      <c r="B2" s="14"/>
      <c r="C2" s="14"/>
      <c r="E2" s="14"/>
      <c r="G2" s="14"/>
      <c r="H2" s="23"/>
      <c r="K2" s="27" t="s">
        <v>148</v>
      </c>
    </row>
    <row r="3" spans="1:11" s="5" customFormat="1" ht="47.25" customHeight="1" x14ac:dyDescent="0.2">
      <c r="A3" s="4" t="s">
        <v>48</v>
      </c>
      <c r="B3" s="4" t="s">
        <v>2</v>
      </c>
      <c r="C3" s="4" t="s">
        <v>0</v>
      </c>
      <c r="D3" s="6" t="s">
        <v>1</v>
      </c>
      <c r="E3" s="4" t="s">
        <v>3</v>
      </c>
      <c r="F3" s="7" t="s">
        <v>50</v>
      </c>
      <c r="G3" s="4" t="s">
        <v>10</v>
      </c>
      <c r="H3" s="19" t="s">
        <v>52</v>
      </c>
      <c r="I3" s="19" t="s">
        <v>53</v>
      </c>
      <c r="J3" s="13" t="s">
        <v>11</v>
      </c>
      <c r="K3" s="4" t="s">
        <v>47</v>
      </c>
    </row>
    <row r="4" spans="1:11" s="5" customFormat="1" ht="100.5" customHeight="1" x14ac:dyDescent="0.2">
      <c r="A4" s="10">
        <v>1</v>
      </c>
      <c r="B4" s="15" t="s">
        <v>69</v>
      </c>
      <c r="C4" s="15" t="s">
        <v>70</v>
      </c>
      <c r="D4" s="8">
        <v>44837</v>
      </c>
      <c r="E4" s="15" t="s">
        <v>71</v>
      </c>
      <c r="F4" s="9">
        <v>3450005000501</v>
      </c>
      <c r="G4" s="15" t="s">
        <v>125</v>
      </c>
      <c r="H4" s="17">
        <v>3541000</v>
      </c>
      <c r="I4" s="17">
        <v>3527376</v>
      </c>
      <c r="J4" s="11" t="str">
        <f t="shared" ref="J4:J30" si="0">IFERROR(H4/G4,"-")</f>
        <v>-</v>
      </c>
      <c r="K4" s="15"/>
    </row>
    <row r="5" spans="1:11" s="5" customFormat="1" ht="100.5" customHeight="1" x14ac:dyDescent="0.2">
      <c r="A5" s="10">
        <v>2</v>
      </c>
      <c r="B5" s="15" t="s">
        <v>72</v>
      </c>
      <c r="C5" s="15" t="s">
        <v>73</v>
      </c>
      <c r="D5" s="8">
        <v>44837</v>
      </c>
      <c r="E5" s="15" t="s">
        <v>59</v>
      </c>
      <c r="F5" s="9">
        <v>7010401022916</v>
      </c>
      <c r="G5" s="15" t="s">
        <v>126</v>
      </c>
      <c r="H5" s="17">
        <v>7494080</v>
      </c>
      <c r="I5" s="17">
        <v>7494080</v>
      </c>
      <c r="J5" s="11" t="str">
        <f t="shared" si="0"/>
        <v>-</v>
      </c>
      <c r="K5" s="15"/>
    </row>
    <row r="6" spans="1:11" s="5" customFormat="1" ht="100.5" customHeight="1" x14ac:dyDescent="0.2">
      <c r="A6" s="10">
        <v>3</v>
      </c>
      <c r="B6" s="15" t="s">
        <v>74</v>
      </c>
      <c r="C6" s="15" t="s">
        <v>55</v>
      </c>
      <c r="D6" s="8">
        <v>44837</v>
      </c>
      <c r="E6" s="15" t="s">
        <v>75</v>
      </c>
      <c r="F6" s="9">
        <v>9010001045803</v>
      </c>
      <c r="G6" s="15" t="s">
        <v>127</v>
      </c>
      <c r="H6" s="17">
        <v>116160000</v>
      </c>
      <c r="I6" s="17">
        <v>115500000</v>
      </c>
      <c r="J6" s="11" t="str">
        <f t="shared" si="0"/>
        <v>-</v>
      </c>
      <c r="K6" s="15" t="s">
        <v>145</v>
      </c>
    </row>
    <row r="7" spans="1:11" s="5" customFormat="1" ht="100.5" customHeight="1" x14ac:dyDescent="0.2">
      <c r="A7" s="10">
        <v>4</v>
      </c>
      <c r="B7" s="15" t="s">
        <v>76</v>
      </c>
      <c r="C7" s="15" t="s">
        <v>55</v>
      </c>
      <c r="D7" s="8">
        <v>44839</v>
      </c>
      <c r="E7" s="15" t="s">
        <v>77</v>
      </c>
      <c r="F7" s="9">
        <v>1020001071491</v>
      </c>
      <c r="G7" s="15" t="s">
        <v>128</v>
      </c>
      <c r="H7" s="17">
        <v>2787400</v>
      </c>
      <c r="I7" s="17">
        <v>2787400</v>
      </c>
      <c r="J7" s="11" t="str">
        <f t="shared" si="0"/>
        <v>-</v>
      </c>
      <c r="K7" s="15"/>
    </row>
    <row r="8" spans="1:11" s="5" customFormat="1" ht="100.5" customHeight="1" x14ac:dyDescent="0.2">
      <c r="A8" s="10">
        <v>5</v>
      </c>
      <c r="B8" s="15" t="s">
        <v>78</v>
      </c>
      <c r="C8" s="15" t="s">
        <v>60</v>
      </c>
      <c r="D8" s="8">
        <v>44845</v>
      </c>
      <c r="E8" s="15" t="s">
        <v>79</v>
      </c>
      <c r="F8" s="9">
        <v>7190005004500</v>
      </c>
      <c r="G8" s="15" t="s">
        <v>129</v>
      </c>
      <c r="H8" s="17">
        <v>2200000</v>
      </c>
      <c r="I8" s="17">
        <v>2200000</v>
      </c>
      <c r="J8" s="11" t="str">
        <f t="shared" si="0"/>
        <v>-</v>
      </c>
      <c r="K8" s="15"/>
    </row>
    <row r="9" spans="1:11" s="5" customFormat="1" ht="100.5" customHeight="1" x14ac:dyDescent="0.2">
      <c r="A9" s="10">
        <v>6</v>
      </c>
      <c r="B9" s="15" t="s">
        <v>80</v>
      </c>
      <c r="C9" s="15" t="s">
        <v>63</v>
      </c>
      <c r="D9" s="8">
        <v>44846</v>
      </c>
      <c r="E9" s="15" t="s">
        <v>81</v>
      </c>
      <c r="F9" s="9">
        <v>3011005000353</v>
      </c>
      <c r="G9" s="15" t="s">
        <v>120</v>
      </c>
      <c r="H9" s="17">
        <v>3436158</v>
      </c>
      <c r="I9" s="17">
        <v>3436158</v>
      </c>
      <c r="J9" s="11" t="str">
        <f t="shared" si="0"/>
        <v>-</v>
      </c>
      <c r="K9" s="15"/>
    </row>
    <row r="10" spans="1:11" s="5" customFormat="1" ht="100.5" customHeight="1" x14ac:dyDescent="0.2">
      <c r="A10" s="10">
        <v>7</v>
      </c>
      <c r="B10" s="15" t="s">
        <v>82</v>
      </c>
      <c r="C10" s="15" t="s">
        <v>67</v>
      </c>
      <c r="D10" s="8">
        <v>44847</v>
      </c>
      <c r="E10" s="15" t="s">
        <v>83</v>
      </c>
      <c r="F10" s="9">
        <v>3290001023159</v>
      </c>
      <c r="G10" s="15" t="s">
        <v>122</v>
      </c>
      <c r="H10" s="17">
        <v>1367100</v>
      </c>
      <c r="I10" s="17">
        <v>1257100</v>
      </c>
      <c r="J10" s="11" t="str">
        <f t="shared" si="0"/>
        <v>-</v>
      </c>
      <c r="K10" s="15"/>
    </row>
    <row r="11" spans="1:11" s="5" customFormat="1" ht="100.5" customHeight="1" x14ac:dyDescent="0.2">
      <c r="A11" s="10">
        <v>8</v>
      </c>
      <c r="B11" s="15" t="s">
        <v>84</v>
      </c>
      <c r="C11" s="15" t="s">
        <v>85</v>
      </c>
      <c r="D11" s="8">
        <v>44848</v>
      </c>
      <c r="E11" s="15" t="s">
        <v>86</v>
      </c>
      <c r="F11" s="9">
        <v>8130001001588</v>
      </c>
      <c r="G11" s="15" t="s">
        <v>130</v>
      </c>
      <c r="H11" s="18">
        <v>0</v>
      </c>
      <c r="I11" s="18">
        <v>0</v>
      </c>
      <c r="J11" s="20" t="str">
        <f t="shared" si="0"/>
        <v>-</v>
      </c>
      <c r="K11" s="15" t="s">
        <v>146</v>
      </c>
    </row>
    <row r="12" spans="1:11" s="5" customFormat="1" ht="100.5" customHeight="1" x14ac:dyDescent="0.2">
      <c r="A12" s="10">
        <v>9</v>
      </c>
      <c r="B12" s="15" t="s">
        <v>87</v>
      </c>
      <c r="C12" s="15" t="s">
        <v>60</v>
      </c>
      <c r="D12" s="8">
        <v>44848</v>
      </c>
      <c r="E12" s="15" t="s">
        <v>61</v>
      </c>
      <c r="F12" s="9">
        <v>3010001129215</v>
      </c>
      <c r="G12" s="15" t="s">
        <v>131</v>
      </c>
      <c r="H12" s="17">
        <v>3733000</v>
      </c>
      <c r="I12" s="17">
        <v>3733000</v>
      </c>
      <c r="J12" s="11" t="str">
        <f t="shared" si="0"/>
        <v>-</v>
      </c>
      <c r="K12" s="15"/>
    </row>
    <row r="13" spans="1:11" s="5" customFormat="1" ht="100.5" customHeight="1" x14ac:dyDescent="0.2">
      <c r="A13" s="10">
        <v>10</v>
      </c>
      <c r="B13" s="15" t="s">
        <v>88</v>
      </c>
      <c r="C13" s="15" t="s">
        <v>60</v>
      </c>
      <c r="D13" s="8">
        <v>44848</v>
      </c>
      <c r="E13" s="15" t="s">
        <v>66</v>
      </c>
      <c r="F13" s="9">
        <v>7010001008844</v>
      </c>
      <c r="G13" s="15" t="s">
        <v>132</v>
      </c>
      <c r="H13" s="17">
        <v>4531000</v>
      </c>
      <c r="I13" s="17">
        <v>4531000</v>
      </c>
      <c r="J13" s="11" t="str">
        <f t="shared" si="0"/>
        <v>-</v>
      </c>
      <c r="K13" s="15"/>
    </row>
    <row r="14" spans="1:11" s="5" customFormat="1" ht="100.5" customHeight="1" x14ac:dyDescent="0.2">
      <c r="A14" s="10">
        <v>11</v>
      </c>
      <c r="B14" s="15" t="s">
        <v>89</v>
      </c>
      <c r="C14" s="15" t="s">
        <v>55</v>
      </c>
      <c r="D14" s="8">
        <v>44848</v>
      </c>
      <c r="E14" s="15" t="s">
        <v>90</v>
      </c>
      <c r="F14" s="9">
        <v>7010401022916</v>
      </c>
      <c r="G14" s="15" t="s">
        <v>133</v>
      </c>
      <c r="H14" s="17">
        <v>9185000</v>
      </c>
      <c r="I14" s="17">
        <v>9185000</v>
      </c>
      <c r="J14" s="11" t="str">
        <f t="shared" si="0"/>
        <v>-</v>
      </c>
      <c r="K14" s="15"/>
    </row>
    <row r="15" spans="1:11" s="5" customFormat="1" ht="100.5" customHeight="1" x14ac:dyDescent="0.2">
      <c r="A15" s="10">
        <v>12</v>
      </c>
      <c r="B15" s="15" t="s">
        <v>91</v>
      </c>
      <c r="C15" s="15" t="s">
        <v>60</v>
      </c>
      <c r="D15" s="8">
        <v>44848</v>
      </c>
      <c r="E15" s="15" t="s">
        <v>59</v>
      </c>
      <c r="F15" s="16">
        <v>7010401022916</v>
      </c>
      <c r="G15" s="15" t="s">
        <v>134</v>
      </c>
      <c r="H15" s="17">
        <v>12377600</v>
      </c>
      <c r="I15" s="17">
        <v>12377600</v>
      </c>
      <c r="J15" s="11" t="str">
        <f t="shared" si="0"/>
        <v>-</v>
      </c>
      <c r="K15" s="15"/>
    </row>
    <row r="16" spans="1:11" s="5" customFormat="1" ht="100.5" customHeight="1" x14ac:dyDescent="0.2">
      <c r="A16" s="10">
        <v>13</v>
      </c>
      <c r="B16" s="15" t="s">
        <v>57</v>
      </c>
      <c r="C16" s="15" t="s">
        <v>64</v>
      </c>
      <c r="D16" s="8">
        <v>44851</v>
      </c>
      <c r="E16" s="15" t="s">
        <v>65</v>
      </c>
      <c r="F16" s="9">
        <v>5120002036091</v>
      </c>
      <c r="G16" s="15" t="s">
        <v>121</v>
      </c>
      <c r="H16" s="17">
        <v>2770000</v>
      </c>
      <c r="I16" s="17">
        <v>2770000</v>
      </c>
      <c r="J16" s="11" t="str">
        <f t="shared" si="0"/>
        <v>-</v>
      </c>
      <c r="K16" s="15"/>
    </row>
    <row r="17" spans="1:11" s="5" customFormat="1" ht="100.5" customHeight="1" x14ac:dyDescent="0.2">
      <c r="A17" s="10">
        <v>14</v>
      </c>
      <c r="B17" s="15" t="s">
        <v>92</v>
      </c>
      <c r="C17" s="15" t="s">
        <v>63</v>
      </c>
      <c r="D17" s="8">
        <v>44852</v>
      </c>
      <c r="E17" s="15" t="s">
        <v>93</v>
      </c>
      <c r="F17" s="9">
        <v>6011005007008</v>
      </c>
      <c r="G17" s="15" t="s">
        <v>120</v>
      </c>
      <c r="H17" s="17">
        <v>1644633</v>
      </c>
      <c r="I17" s="17">
        <v>1644633</v>
      </c>
      <c r="J17" s="11" t="str">
        <f t="shared" si="0"/>
        <v>-</v>
      </c>
      <c r="K17" s="15"/>
    </row>
    <row r="18" spans="1:11" s="5" customFormat="1" ht="100.5" customHeight="1" x14ac:dyDescent="0.2">
      <c r="A18" s="10">
        <v>15</v>
      </c>
      <c r="B18" s="15" t="s">
        <v>94</v>
      </c>
      <c r="C18" s="15" t="s">
        <v>58</v>
      </c>
      <c r="D18" s="8">
        <v>44854</v>
      </c>
      <c r="E18" s="15" t="s">
        <v>95</v>
      </c>
      <c r="F18" s="9">
        <v>4010405010606</v>
      </c>
      <c r="G18" s="15" t="s">
        <v>135</v>
      </c>
      <c r="H18" s="18">
        <v>1688931</v>
      </c>
      <c r="I18" s="18">
        <v>1688931</v>
      </c>
      <c r="J18" s="20" t="str">
        <f t="shared" si="0"/>
        <v>-</v>
      </c>
      <c r="K18" s="15"/>
    </row>
    <row r="19" spans="1:11" s="5" customFormat="1" ht="100.5" customHeight="1" x14ac:dyDescent="0.2">
      <c r="A19" s="10">
        <v>16</v>
      </c>
      <c r="B19" s="15" t="s">
        <v>96</v>
      </c>
      <c r="C19" s="15" t="s">
        <v>55</v>
      </c>
      <c r="D19" s="8">
        <v>44854</v>
      </c>
      <c r="E19" s="15" t="s">
        <v>97</v>
      </c>
      <c r="F19" s="9">
        <v>4013201002371</v>
      </c>
      <c r="G19" s="15" t="s">
        <v>136</v>
      </c>
      <c r="H19" s="17">
        <v>22407000</v>
      </c>
      <c r="I19" s="17">
        <v>22407000</v>
      </c>
      <c r="J19" s="11" t="str">
        <f t="shared" si="0"/>
        <v>-</v>
      </c>
      <c r="K19" s="15" t="s">
        <v>56</v>
      </c>
    </row>
    <row r="20" spans="1:11" s="5" customFormat="1" ht="100.5" customHeight="1" x14ac:dyDescent="0.2">
      <c r="A20" s="10">
        <v>17</v>
      </c>
      <c r="B20" s="15" t="s">
        <v>98</v>
      </c>
      <c r="C20" s="15" t="s">
        <v>62</v>
      </c>
      <c r="D20" s="8">
        <v>44855</v>
      </c>
      <c r="E20" s="15" t="s">
        <v>99</v>
      </c>
      <c r="F20" s="9" t="s">
        <v>54</v>
      </c>
      <c r="G20" s="15" t="s">
        <v>123</v>
      </c>
      <c r="H20" s="17">
        <v>1628000</v>
      </c>
      <c r="I20" s="17">
        <v>1628000</v>
      </c>
      <c r="J20" s="11" t="str">
        <f t="shared" si="0"/>
        <v>-</v>
      </c>
      <c r="K20" s="15"/>
    </row>
    <row r="21" spans="1:11" s="5" customFormat="1" ht="100.5" customHeight="1" x14ac:dyDescent="0.2">
      <c r="A21" s="10">
        <v>18</v>
      </c>
      <c r="B21" s="15" t="s">
        <v>100</v>
      </c>
      <c r="C21" s="15" t="s">
        <v>101</v>
      </c>
      <c r="D21" s="8">
        <v>44855</v>
      </c>
      <c r="E21" s="15" t="s">
        <v>102</v>
      </c>
      <c r="F21" s="9">
        <v>9010001032850</v>
      </c>
      <c r="G21" s="15" t="s">
        <v>137</v>
      </c>
      <c r="H21" s="18">
        <v>4466000</v>
      </c>
      <c r="I21" s="18">
        <v>2475000</v>
      </c>
      <c r="J21" s="20" t="str">
        <f t="shared" si="0"/>
        <v>-</v>
      </c>
      <c r="K21" s="15"/>
    </row>
    <row r="22" spans="1:11" s="5" customFormat="1" ht="100.5" customHeight="1" x14ac:dyDescent="0.2">
      <c r="A22" s="10">
        <v>19</v>
      </c>
      <c r="B22" s="15" t="s">
        <v>103</v>
      </c>
      <c r="C22" s="15" t="s">
        <v>60</v>
      </c>
      <c r="D22" s="8">
        <v>44858</v>
      </c>
      <c r="E22" s="15" t="s">
        <v>104</v>
      </c>
      <c r="F22" s="9">
        <v>2020001043507</v>
      </c>
      <c r="G22" s="15" t="s">
        <v>138</v>
      </c>
      <c r="H22" s="17">
        <v>1996225</v>
      </c>
      <c r="I22" s="17">
        <v>1996225</v>
      </c>
      <c r="J22" s="11" t="str">
        <f t="shared" si="0"/>
        <v>-</v>
      </c>
      <c r="K22" s="15"/>
    </row>
    <row r="23" spans="1:11" s="5" customFormat="1" ht="100.5" customHeight="1" x14ac:dyDescent="0.2">
      <c r="A23" s="10">
        <v>20</v>
      </c>
      <c r="B23" s="15" t="s">
        <v>105</v>
      </c>
      <c r="C23" s="15" t="s">
        <v>68</v>
      </c>
      <c r="D23" s="8">
        <v>44859</v>
      </c>
      <c r="E23" s="15" t="s">
        <v>106</v>
      </c>
      <c r="F23" s="9">
        <v>8010401084443</v>
      </c>
      <c r="G23" s="15" t="s">
        <v>124</v>
      </c>
      <c r="H23" s="18">
        <v>1243000</v>
      </c>
      <c r="I23" s="18">
        <v>1243000</v>
      </c>
      <c r="J23" s="20" t="str">
        <f t="shared" si="0"/>
        <v>-</v>
      </c>
      <c r="K23" s="15"/>
    </row>
    <row r="24" spans="1:11" s="5" customFormat="1" ht="100.5" customHeight="1" x14ac:dyDescent="0.2">
      <c r="A24" s="10">
        <v>21</v>
      </c>
      <c r="B24" s="15" t="s">
        <v>107</v>
      </c>
      <c r="C24" s="15" t="s">
        <v>60</v>
      </c>
      <c r="D24" s="8">
        <v>44860</v>
      </c>
      <c r="E24" s="15" t="s">
        <v>59</v>
      </c>
      <c r="F24" s="9">
        <v>7010401022916</v>
      </c>
      <c r="G24" s="15" t="s">
        <v>139</v>
      </c>
      <c r="H24" s="17">
        <v>16062640</v>
      </c>
      <c r="I24" s="17">
        <v>16062640</v>
      </c>
      <c r="J24" s="11" t="str">
        <f t="shared" si="0"/>
        <v>-</v>
      </c>
      <c r="K24" s="15"/>
    </row>
    <row r="25" spans="1:11" s="5" customFormat="1" ht="100.5" customHeight="1" x14ac:dyDescent="0.2">
      <c r="A25" s="10">
        <v>22</v>
      </c>
      <c r="B25" s="15" t="s">
        <v>108</v>
      </c>
      <c r="C25" s="15" t="s">
        <v>60</v>
      </c>
      <c r="D25" s="8">
        <v>44860</v>
      </c>
      <c r="E25" s="15" t="s">
        <v>66</v>
      </c>
      <c r="F25" s="9">
        <v>7010001008844</v>
      </c>
      <c r="G25" s="15" t="s">
        <v>140</v>
      </c>
      <c r="H25" s="17">
        <v>33000000</v>
      </c>
      <c r="I25" s="17">
        <v>33000000</v>
      </c>
      <c r="J25" s="11" t="str">
        <f t="shared" si="0"/>
        <v>-</v>
      </c>
      <c r="K25" s="15"/>
    </row>
    <row r="26" spans="1:11" s="5" customFormat="1" ht="100.5" customHeight="1" x14ac:dyDescent="0.2">
      <c r="A26" s="10">
        <v>23</v>
      </c>
      <c r="B26" s="15" t="s">
        <v>109</v>
      </c>
      <c r="C26" s="15" t="s">
        <v>60</v>
      </c>
      <c r="D26" s="8">
        <v>44860</v>
      </c>
      <c r="E26" s="15" t="s">
        <v>66</v>
      </c>
      <c r="F26" s="9">
        <v>7010001008844</v>
      </c>
      <c r="G26" s="15" t="s">
        <v>141</v>
      </c>
      <c r="H26" s="17">
        <v>88000000</v>
      </c>
      <c r="I26" s="17">
        <v>88000000</v>
      </c>
      <c r="J26" s="11" t="str">
        <f t="shared" si="0"/>
        <v>-</v>
      </c>
      <c r="K26" s="15"/>
    </row>
    <row r="27" spans="1:11" s="5" customFormat="1" ht="100.5" customHeight="1" x14ac:dyDescent="0.2">
      <c r="A27" s="10">
        <v>24</v>
      </c>
      <c r="B27" s="15" t="s">
        <v>110</v>
      </c>
      <c r="C27" s="15" t="s">
        <v>111</v>
      </c>
      <c r="D27" s="8">
        <v>44861</v>
      </c>
      <c r="E27" s="15" t="s">
        <v>112</v>
      </c>
      <c r="F27" s="9">
        <v>1050001002543</v>
      </c>
      <c r="G27" s="15" t="s">
        <v>119</v>
      </c>
      <c r="H27" s="18">
        <v>9804228</v>
      </c>
      <c r="I27" s="18">
        <v>9790000</v>
      </c>
      <c r="J27" s="20" t="str">
        <f t="shared" si="0"/>
        <v>-</v>
      </c>
      <c r="K27" s="15"/>
    </row>
    <row r="28" spans="1:11" s="5" customFormat="1" ht="100.5" customHeight="1" x14ac:dyDescent="0.2">
      <c r="A28" s="10">
        <v>25</v>
      </c>
      <c r="B28" s="15" t="s">
        <v>113</v>
      </c>
      <c r="C28" s="15" t="s">
        <v>114</v>
      </c>
      <c r="D28" s="8">
        <v>44862</v>
      </c>
      <c r="E28" s="15" t="s">
        <v>115</v>
      </c>
      <c r="F28" s="9">
        <v>6290001084768</v>
      </c>
      <c r="G28" s="15" t="s">
        <v>142</v>
      </c>
      <c r="H28" s="18">
        <v>5398940</v>
      </c>
      <c r="I28" s="18">
        <v>5398940</v>
      </c>
      <c r="J28" s="20" t="str">
        <f t="shared" si="0"/>
        <v>-</v>
      </c>
      <c r="K28" s="15" t="s">
        <v>56</v>
      </c>
    </row>
    <row r="29" spans="1:11" s="5" customFormat="1" ht="100.5" customHeight="1" x14ac:dyDescent="0.2">
      <c r="A29" s="10">
        <v>26</v>
      </c>
      <c r="B29" s="15" t="s">
        <v>116</v>
      </c>
      <c r="C29" s="15" t="s">
        <v>58</v>
      </c>
      <c r="D29" s="8">
        <v>44865</v>
      </c>
      <c r="E29" s="15" t="s">
        <v>117</v>
      </c>
      <c r="F29" s="9">
        <v>6010401020516</v>
      </c>
      <c r="G29" s="15" t="s">
        <v>143</v>
      </c>
      <c r="H29" s="18">
        <v>9584480</v>
      </c>
      <c r="I29" s="18">
        <v>9584480</v>
      </c>
      <c r="J29" s="20" t="str">
        <f t="shared" si="0"/>
        <v>-</v>
      </c>
      <c r="K29" s="15" t="s">
        <v>147</v>
      </c>
    </row>
    <row r="30" spans="1:11" s="5" customFormat="1" ht="100.5" customHeight="1" x14ac:dyDescent="0.2">
      <c r="A30" s="10">
        <v>27</v>
      </c>
      <c r="B30" s="15" t="s">
        <v>118</v>
      </c>
      <c r="C30" s="15" t="s">
        <v>60</v>
      </c>
      <c r="D30" s="8">
        <v>44865</v>
      </c>
      <c r="E30" s="15" t="s">
        <v>66</v>
      </c>
      <c r="F30" s="9">
        <v>7010001008844</v>
      </c>
      <c r="G30" s="15" t="s">
        <v>144</v>
      </c>
      <c r="H30" s="17">
        <v>16495600</v>
      </c>
      <c r="I30" s="17">
        <v>16495600</v>
      </c>
      <c r="J30" s="11" t="str">
        <f t="shared" si="0"/>
        <v>-</v>
      </c>
      <c r="K30" s="15"/>
    </row>
  </sheetData>
  <autoFilter ref="A3:K30"/>
  <mergeCells count="1">
    <mergeCell ref="A1:K1"/>
  </mergeCells>
  <phoneticPr fontId="2"/>
  <conditionalFormatting sqref="C30">
    <cfRule type="expression" dxfId="1977" priority="2372" stopIfTrue="1">
      <formula>OR(COUNTIF(C30,"丁目"),COUNTIF(C30,"番地"),COUNTIF(C30,"号"),COUNTIF(C30,"－"))</formula>
    </cfRule>
  </conditionalFormatting>
  <conditionalFormatting sqref="E30">
    <cfRule type="expression" dxfId="1976" priority="2371" stopIfTrue="1">
      <formula>OR(COUNTIF(E30,"丁目"),COUNTIF(E30,"番地"),COUNTIF(E30,"号"),COUNTIF(E30,"－"))</formula>
    </cfRule>
  </conditionalFormatting>
  <conditionalFormatting sqref="C29">
    <cfRule type="expression" dxfId="1975" priority="2370" stopIfTrue="1">
      <formula>OR(COUNTIF(C29,"丁目"),COUNTIF(C29,"番地"),COUNTIF(C29,"号"),COUNTIF(C29,"－"))</formula>
    </cfRule>
  </conditionalFormatting>
  <conditionalFormatting sqref="E29">
    <cfRule type="expression" dxfId="1974" priority="2369" stopIfTrue="1">
      <formula>OR(COUNTIF(E29,"丁目"),COUNTIF(E29,"番地"),COUNTIF(E29,"号"),COUNTIF(E29,"－"))</formula>
    </cfRule>
  </conditionalFormatting>
  <conditionalFormatting sqref="C4">
    <cfRule type="expression" dxfId="1502" priority="1897" stopIfTrue="1">
      <formula>OR(COUNTIF(C4,"丁目"),COUNTIF(C4,"番地"),COUNTIF(C4,"号"),COUNTIF(C4,"－"))</formula>
    </cfRule>
  </conditionalFormatting>
  <conditionalFormatting sqref="E4">
    <cfRule type="expression" dxfId="1501" priority="1896" stopIfTrue="1">
      <formula>OR(COUNTIF(E4,"丁目"),COUNTIF(E4,"番地"),COUNTIF(E4,"号"),COUNTIF(E4,"－"))</formula>
    </cfRule>
  </conditionalFormatting>
  <conditionalFormatting sqref="C5">
    <cfRule type="expression" dxfId="1494" priority="1889" stopIfTrue="1">
      <formula>OR(COUNTIF(C5,"丁目"),COUNTIF(C5,"番地"),COUNTIF(C5,"号"),COUNTIF(C5,"－"))</formula>
    </cfRule>
  </conditionalFormatting>
  <conditionalFormatting sqref="E5">
    <cfRule type="expression" dxfId="1493" priority="1888" stopIfTrue="1">
      <formula>OR(COUNTIF(E5,"丁目"),COUNTIF(E5,"番地"),COUNTIF(E5,"号"),COUNTIF(E5,"－"))</formula>
    </cfRule>
  </conditionalFormatting>
  <conditionalFormatting sqref="C6">
    <cfRule type="expression" dxfId="1492" priority="1887" stopIfTrue="1">
      <formula>OR(COUNTIF(C6,"丁目"),COUNTIF(C6,"番地"),COUNTIF(C6,"号"),COUNTIF(C6,"－"))</formula>
    </cfRule>
  </conditionalFormatting>
  <conditionalFormatting sqref="E6">
    <cfRule type="expression" dxfId="1491" priority="1886" stopIfTrue="1">
      <formula>OR(COUNTIF(E6,"丁目"),COUNTIF(E6,"番地"),COUNTIF(E6,"号"),COUNTIF(E6,"－"))</formula>
    </cfRule>
  </conditionalFormatting>
  <conditionalFormatting sqref="C7">
    <cfRule type="expression" dxfId="1490" priority="1885" stopIfTrue="1">
      <formula>OR(COUNTIF(C7,"丁目"),COUNTIF(C7,"番地"),COUNTIF(C7,"号"),COUNTIF(C7,"－"))</formula>
    </cfRule>
  </conditionalFormatting>
  <conditionalFormatting sqref="E7">
    <cfRule type="expression" dxfId="1489" priority="1884" stopIfTrue="1">
      <formula>OR(COUNTIF(E7,"丁目"),COUNTIF(E7,"番地"),COUNTIF(E7,"号"),COUNTIF(E7,"－"))</formula>
    </cfRule>
  </conditionalFormatting>
  <conditionalFormatting sqref="C8">
    <cfRule type="expression" dxfId="1488" priority="1883" stopIfTrue="1">
      <formula>OR(COUNTIF(C8,"丁目"),COUNTIF(C8,"番地"),COUNTIF(C8,"号"),COUNTIF(C8,"－"))</formula>
    </cfRule>
  </conditionalFormatting>
  <conditionalFormatting sqref="E8">
    <cfRule type="expression" dxfId="1487" priority="1882" stopIfTrue="1">
      <formula>OR(COUNTIF(E8,"丁目"),COUNTIF(E8,"番地"),COUNTIF(E8,"号"),COUNTIF(E8,"－"))</formula>
    </cfRule>
  </conditionalFormatting>
  <conditionalFormatting sqref="C9">
    <cfRule type="expression" dxfId="1486" priority="1881" stopIfTrue="1">
      <formula>OR(COUNTIF(C9,"丁目"),COUNTIF(C9,"番地"),COUNTIF(C9,"号"),COUNTIF(C9,"－"))</formula>
    </cfRule>
  </conditionalFormatting>
  <conditionalFormatting sqref="E9">
    <cfRule type="expression" dxfId="1485" priority="1880" stopIfTrue="1">
      <formula>OR(COUNTIF(E9,"丁目"),COUNTIF(E9,"番地"),COUNTIF(E9,"号"),COUNTIF(E9,"－"))</formula>
    </cfRule>
  </conditionalFormatting>
  <conditionalFormatting sqref="E10">
    <cfRule type="expression" dxfId="1484" priority="1879" stopIfTrue="1">
      <formula>OR(COUNTIF(E10,"丁目"),COUNTIF(E10,"番地"),COUNTIF(E10,"号"),COUNTIF(E10,"－"))</formula>
    </cfRule>
  </conditionalFormatting>
  <conditionalFormatting sqref="C10">
    <cfRule type="expression" dxfId="1483" priority="1878" stopIfTrue="1">
      <formula>OR(COUNTIF(C10,"丁目"),COUNTIF(C10,"番地"),COUNTIF(C10,"号"),COUNTIF(C10,"－"))</formula>
    </cfRule>
  </conditionalFormatting>
  <conditionalFormatting sqref="C13">
    <cfRule type="expression" dxfId="1482" priority="1877" stopIfTrue="1">
      <formula>OR(COUNTIF(C13,"丁目"),COUNTIF(C13,"番地"),COUNTIF(C13,"号"),COUNTIF(C13,"－"))</formula>
    </cfRule>
  </conditionalFormatting>
  <conditionalFormatting sqref="E13">
    <cfRule type="expression" dxfId="1481" priority="1876" stopIfTrue="1">
      <formula>OR(COUNTIF(E13,"丁目"),COUNTIF(E13,"番地"),COUNTIF(E13,"号"),COUNTIF(E13,"－"))</formula>
    </cfRule>
  </conditionalFormatting>
  <conditionalFormatting sqref="C12">
    <cfRule type="expression" dxfId="1480" priority="1875" stopIfTrue="1">
      <formula>OR(COUNTIF(C12,"丁目"),COUNTIF(C12,"番地"),COUNTIF(C12,"号"),COUNTIF(C12,"－"))</formula>
    </cfRule>
  </conditionalFormatting>
  <conditionalFormatting sqref="E12">
    <cfRule type="expression" dxfId="1479" priority="1874" stopIfTrue="1">
      <formula>OR(COUNTIF(E12,"丁目"),COUNTIF(E12,"番地"),COUNTIF(E12,"号"),COUNTIF(E12,"－"))</formula>
    </cfRule>
  </conditionalFormatting>
  <conditionalFormatting sqref="C11">
    <cfRule type="expression" dxfId="1478" priority="1873" stopIfTrue="1">
      <formula>OR(COUNTIF(C11,"丁目"),COUNTIF(C11,"番地"),COUNTIF(C11,"号"),COUNTIF(C11,"－"))</formula>
    </cfRule>
  </conditionalFormatting>
  <conditionalFormatting sqref="E11">
    <cfRule type="expression" dxfId="1477" priority="1872" stopIfTrue="1">
      <formula>OR(COUNTIF(E11,"丁目"),COUNTIF(E11,"番地"),COUNTIF(E11,"号"),COUNTIF(E11,"－"))</formula>
    </cfRule>
  </conditionalFormatting>
  <conditionalFormatting sqref="C14:C15 E14:E15">
    <cfRule type="expression" dxfId="1476" priority="1871" stopIfTrue="1">
      <formula>OR(COUNTIF(C14,"丁目"),COUNTIF(C14,"番地"),COUNTIF(C14,"号"),COUNTIF(C14,"－"))</formula>
    </cfRule>
  </conditionalFormatting>
  <conditionalFormatting sqref="C22">
    <cfRule type="expression" dxfId="1475" priority="1870" stopIfTrue="1">
      <formula>OR(COUNTIF(C22,"丁目"),COUNTIF(C22,"番地"),COUNTIF(C22,"号"),COUNTIF(C22,"－"))</formula>
    </cfRule>
  </conditionalFormatting>
  <conditionalFormatting sqref="E22">
    <cfRule type="expression" dxfId="1474" priority="1869" stopIfTrue="1">
      <formula>OR(COUNTIF(E22,"丁目"),COUNTIF(E22,"番地"),COUNTIF(E22,"号"),COUNTIF(E22,"－"))</formula>
    </cfRule>
  </conditionalFormatting>
  <conditionalFormatting sqref="C16">
    <cfRule type="expression" dxfId="1473" priority="1868" stopIfTrue="1">
      <formula>OR(COUNTIF(C16,"丁目"),COUNTIF(C16,"番地"),COUNTIF(C16,"号"),COUNTIF(C16,"－"))</formula>
    </cfRule>
  </conditionalFormatting>
  <conditionalFormatting sqref="E16">
    <cfRule type="expression" dxfId="1472" priority="1867" stopIfTrue="1">
      <formula>OR(COUNTIF(E16,"丁目"),COUNTIF(E16,"番地"),COUNTIF(E16,"号"),COUNTIF(E16,"－"))</formula>
    </cfRule>
  </conditionalFormatting>
  <conditionalFormatting sqref="C21">
    <cfRule type="expression" dxfId="1471" priority="1866" stopIfTrue="1">
      <formula>OR(COUNTIF(C21,"丁目"),COUNTIF(C21,"番地"),COUNTIF(C21,"号"),COUNTIF(C21,"－"))</formula>
    </cfRule>
  </conditionalFormatting>
  <conditionalFormatting sqref="E21">
    <cfRule type="expression" dxfId="1470" priority="1865" stopIfTrue="1">
      <formula>OR(COUNTIF(E21,"丁目"),COUNTIF(E21,"番地"),COUNTIF(E21,"号"),COUNTIF(E21,"－"))</formula>
    </cfRule>
  </conditionalFormatting>
  <conditionalFormatting sqref="C25">
    <cfRule type="expression" dxfId="1469" priority="1864" stopIfTrue="1">
      <formula>OR(COUNTIF(C25,"丁目"),COUNTIF(C25,"番地"),COUNTIF(C25,"号"),COUNTIF(C25,"－"))</formula>
    </cfRule>
  </conditionalFormatting>
  <conditionalFormatting sqref="E25">
    <cfRule type="expression" dxfId="1468" priority="1863" stopIfTrue="1">
      <formula>OR(COUNTIF(E25,"丁目"),COUNTIF(E25,"番地"),COUNTIF(E25,"号"),COUNTIF(E25,"－"))</formula>
    </cfRule>
  </conditionalFormatting>
  <conditionalFormatting sqref="C24">
    <cfRule type="expression" dxfId="1467" priority="1862" stopIfTrue="1">
      <formula>OR(COUNTIF(C24,"丁目"),COUNTIF(C24,"番地"),COUNTIF(C24,"号"),COUNTIF(C24,"－"))</formula>
    </cfRule>
  </conditionalFormatting>
  <conditionalFormatting sqref="E24">
    <cfRule type="expression" dxfId="1466" priority="1861" stopIfTrue="1">
      <formula>OR(COUNTIF(E24,"丁目"),COUNTIF(E24,"番地"),COUNTIF(E24,"号"),COUNTIF(E24,"－"))</formula>
    </cfRule>
  </conditionalFormatting>
  <conditionalFormatting sqref="C23">
    <cfRule type="expression" dxfId="1465" priority="1860" stopIfTrue="1">
      <formula>OR(COUNTIF(C23,"丁目"),COUNTIF(C23,"番地"),COUNTIF(C23,"号"),COUNTIF(C23,"－"))</formula>
    </cfRule>
  </conditionalFormatting>
  <conditionalFormatting sqref="E23">
    <cfRule type="expression" dxfId="1464" priority="1859" stopIfTrue="1">
      <formula>OR(COUNTIF(E23,"丁目"),COUNTIF(E23,"番地"),COUNTIF(E23,"号"),COUNTIF(E23,"－"))</formula>
    </cfRule>
  </conditionalFormatting>
  <conditionalFormatting sqref="C18">
    <cfRule type="expression" dxfId="1463" priority="1858" stopIfTrue="1">
      <formula>OR(COUNTIF(C18,"丁目"),COUNTIF(C18,"番地"),COUNTIF(C18,"号"),COUNTIF(C18,"－"))</formula>
    </cfRule>
  </conditionalFormatting>
  <conditionalFormatting sqref="E18">
    <cfRule type="expression" dxfId="1462" priority="1857" stopIfTrue="1">
      <formula>OR(COUNTIF(E18,"丁目"),COUNTIF(E18,"番地"),COUNTIF(E18,"号"),COUNTIF(E18,"－"))</formula>
    </cfRule>
  </conditionalFormatting>
  <conditionalFormatting sqref="C17">
    <cfRule type="expression" dxfId="1461" priority="1856" stopIfTrue="1">
      <formula>OR(COUNTIF(C17,"丁目"),COUNTIF(C17,"番地"),COUNTIF(C17,"号"),COUNTIF(C17,"－"))</formula>
    </cfRule>
  </conditionalFormatting>
  <conditionalFormatting sqref="E17">
    <cfRule type="expression" dxfId="1460" priority="1855" stopIfTrue="1">
      <formula>OR(COUNTIF(E17,"丁目"),COUNTIF(E17,"番地"),COUNTIF(E17,"号"),COUNTIF(E17,"－"))</formula>
    </cfRule>
  </conditionalFormatting>
  <conditionalFormatting sqref="E19 C19">
    <cfRule type="expression" dxfId="1459" priority="1854" stopIfTrue="1">
      <formula>OR(COUNTIF(C19,"丁目"),COUNTIF(C19,"番地"),COUNTIF(C19,"号"),COUNTIF(C19,"－"))</formula>
    </cfRule>
  </conditionalFormatting>
  <conditionalFormatting sqref="C20">
    <cfRule type="expression" dxfId="1458" priority="1853" stopIfTrue="1">
      <formula>OR(COUNTIF(C20,"丁目"),COUNTIF(C20,"番地"),COUNTIF(C20,"号"),COUNTIF(C20,"－"))</formula>
    </cfRule>
  </conditionalFormatting>
  <conditionalFormatting sqref="E20">
    <cfRule type="expression" dxfId="1457" priority="1852" stopIfTrue="1">
      <formula>OR(COUNTIF(E20,"丁目"),COUNTIF(E20,"番地"),COUNTIF(E20,"号"),COUNTIF(E20,"－"))</formula>
    </cfRule>
  </conditionalFormatting>
  <conditionalFormatting sqref="C26">
    <cfRule type="expression" dxfId="1456" priority="1851" stopIfTrue="1">
      <formula>OR(COUNTIF(C26,"丁目"),COUNTIF(C26,"番地"),COUNTIF(C26,"号"),COUNTIF(C26,"－"))</formula>
    </cfRule>
  </conditionalFormatting>
  <conditionalFormatting sqref="E26">
    <cfRule type="expression" dxfId="1455" priority="1850" stopIfTrue="1">
      <formula>OR(COUNTIF(E26,"丁目"),COUNTIF(E26,"番地"),COUNTIF(E26,"号"),COUNTIF(E26,"－"))</formula>
    </cfRule>
  </conditionalFormatting>
  <conditionalFormatting sqref="C28">
    <cfRule type="expression" dxfId="1454" priority="1849" stopIfTrue="1">
      <formula>OR(COUNTIF(C28,"丁目"),COUNTIF(C28,"番地"),COUNTIF(C28,"号"),COUNTIF(C28,"－"))</formula>
    </cfRule>
  </conditionalFormatting>
  <conditionalFormatting sqref="E28">
    <cfRule type="expression" dxfId="1453" priority="1848" stopIfTrue="1">
      <formula>OR(COUNTIF(E28,"丁目"),COUNTIF(E28,"番地"),COUNTIF(E28,"号"),COUNTIF(E28,"－"))</formula>
    </cfRule>
  </conditionalFormatting>
  <conditionalFormatting sqref="C27">
    <cfRule type="expression" dxfId="1452" priority="1847" stopIfTrue="1">
      <formula>OR(COUNTIF(C27,"丁目"),COUNTIF(C27,"番地"),COUNTIF(C27,"号"),COUNTIF(C27,"－"))</formula>
    </cfRule>
  </conditionalFormatting>
  <conditionalFormatting sqref="E27">
    <cfRule type="expression" dxfId="1451" priority="1846" stopIfTrue="1">
      <formula>OR(COUNTIF(E27,"丁目"),COUNTIF(E27,"番地"),COUNTIF(E27,"号"),COUNTIF(E27,"－"))</formula>
    </cfRule>
  </conditionalFormatting>
  <conditionalFormatting sqref="H14">
    <cfRule type="cellIs" dxfId="4" priority="5" stopIfTrue="1" operator="equal">
      <formula>0</formula>
    </cfRule>
  </conditionalFormatting>
  <dataValidations count="7">
    <dataValidation type="custom" errorStyle="warning" imeMode="on" allowBlank="1" showInputMessage="1" showErrorMessage="1" error="「丁目」，「番地」，「号」，「－（全角）」が含まれています（いずれも住所表示には使用不可）。" sqref="E16:E18 E20:E30 C4:C30 E4:E13">
      <formula1>ISERROR(FIND("丁目",C4))*ISERROR(FIND("番地",C4))*ISERROR(FIND("号",C4))*ISERROR(FIND("－",C4))</formula1>
    </dataValidation>
    <dataValidation type="textLength" errorStyle="warning" imeMode="disabled" operator="equal" allowBlank="1" showInputMessage="1" showErrorMessage="1" error="13桁で入力してください。" sqref="F16:F18 F20:F30 F4:F13">
      <formula1>13</formula1>
    </dataValidation>
    <dataValidation imeMode="on" allowBlank="1" showInputMessage="1" showErrorMessage="1" sqref="G16:G18 G20:G30 K4:K30 G4:G13 B4:B30"/>
    <dataValidation type="date" errorStyle="warning" imeMode="disabled" allowBlank="1" showInputMessage="1" showErrorMessage="1" error="令和２年度の日付を入力してください。" sqref="D4:D30">
      <formula1>43922</formula1>
      <formula2>44286</formula2>
    </dataValidation>
    <dataValidation imeMode="disabled" allowBlank="1" showInputMessage="1" showErrorMessage="1" sqref="A4:A30"/>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30">
      <formula1>AND(H4&gt;=I4,H4&gt;799999)</formula1>
    </dataValidation>
    <dataValidation type="custom" errorStyle="warning" imeMode="disabled" allowBlank="1" showInputMessage="1" showErrorMessage="1" error="契約金額が予定価格を超えています。" sqref="I4:I30">
      <formula1>H4&gt;=I4</formula1>
    </dataValidation>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