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12\"/>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7" i="26" l="1"/>
  <c r="J26" i="26"/>
  <c r="J25" i="26"/>
  <c r="J24" i="26"/>
  <c r="J23" i="26"/>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<sst xmlns="http://schemas.openxmlformats.org/spreadsheetml/2006/main" count="158" uniqueCount="141">
  <si>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</si>
  <si>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</si>
  <si>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</si>
  <si>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</si>
  <si>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</si>
  <si>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</si>
  <si>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</si>
  <si>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</si>
  <si>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</si>
  <si>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</si>
  <si>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</si>
  <si>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</si>
  <si>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</si>
  <si>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</si>
  <si>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</si>
  <si>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</si>
  <si>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</si>
  <si>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</si>
  <si>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</si>
  <si>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</si>
  <si>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</si>
  <si>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</si>
  <si>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</si>
  <si>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</si>
  <si>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</si>
  <si>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</si>
  <si>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</si>
  <si>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</si>
  <si>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</si>
  <si>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</si>
  <si>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</si>
  <si>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</si>
  <si>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</si>
  <si>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</si>
  <si>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</si>
  <si>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</si>
  <si>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</si>
  <si>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</si>
  <si>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</si>
  <si>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</si>
  <si>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</si>
  <si>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</si>
  <si>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</si>
  <si>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</si>
  <si>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</si>
  <si>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</si>
  <si>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</si>
  <si>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</si>
  <si>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</si>
  <si>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</si>
  <si>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</si>
  <si>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</si>
  <si>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</si>
  <si>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</si>
  <si>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</si>
  <si>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支出負担行為担当官
　法務省大臣官房会計課長
　民野　健治
（東京都千代田区霞が関1-1-1）</t>
  </si>
  <si>
    <t>単価契約</t>
    <rPh sb="0" eb="2">
      <t>タンカ</t>
    </rPh>
    <rPh sb="2" eb="4">
      <t>ケイヤク</t>
    </rPh>
    <phoneticPr fontId="2"/>
  </si>
  <si>
    <t>単価契約</t>
    <rPh sb="0" eb="4">
      <t>タンカケイヤク</t>
    </rPh>
    <phoneticPr fontId="2"/>
  </si>
  <si>
    <t>日本電気株式会社
東京都港区芝5-7-1</t>
  </si>
  <si>
    <t>富士フイルムビジネスイノベーション株式会社
大阪府大阪市中央区今橋2-5-8</t>
  </si>
  <si>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</si>
  <si>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株式会社日立製作所
東京都品川区大井6-23-1</t>
    <rPh sb="13" eb="16">
      <t>シナガワク</t>
    </rPh>
    <rPh sb="16" eb="18">
      <t>オオイ</t>
    </rPh>
    <phoneticPr fontId="2"/>
  </si>
  <si>
    <t>支出負担行為担当官
　広島法務局長
　篠原　辰夫
（広島県広島市中区上八丁堀6-30）</t>
    <rPh sb="16" eb="17">
      <t>チョウ</t>
    </rPh>
    <rPh sb="19" eb="24">
      <t>キョクチョウ</t>
    </rPh>
    <phoneticPr fontId="2"/>
  </si>
  <si>
    <t>航空機内保安要員業務委託</t>
    <rPh sb="0" eb="4">
      <t>コウクウキナイ</t>
    </rPh>
    <rPh sb="4" eb="6">
      <t>ホアン</t>
    </rPh>
    <rPh sb="6" eb="8">
      <t>ヨウイン</t>
    </rPh>
    <rPh sb="8" eb="12">
      <t>ギョウムイタク</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</si>
  <si>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</si>
  <si>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庁舎移転に伴う登記情報システム機器移設作業</t>
    <rPh sb="0" eb="2">
      <t>チョウシャ</t>
    </rPh>
    <rPh sb="2" eb="4">
      <t>イテン</t>
    </rPh>
    <rPh sb="5" eb="6">
      <t>トモナ</t>
    </rPh>
    <rPh sb="7" eb="11">
      <t>トウキジョウホウ</t>
    </rPh>
    <rPh sb="15" eb="17">
      <t>キキ</t>
    </rPh>
    <rPh sb="17" eb="19">
      <t>イセツ</t>
    </rPh>
    <rPh sb="19" eb="21">
      <t>サギョウ</t>
    </rPh>
    <phoneticPr fontId="2"/>
  </si>
  <si>
    <t>支出負担行為担当官
　大阪法務局長
　山地　修
（大阪府大阪市中央区谷町2-1-17）</t>
    <rPh sb="11" eb="13">
      <t>オオサカ</t>
    </rPh>
    <rPh sb="13" eb="16">
      <t>ホウムキョク</t>
    </rPh>
    <rPh sb="16" eb="17">
      <t>チョウ</t>
    </rPh>
    <rPh sb="19" eb="21">
      <t>ヤマチ</t>
    </rPh>
    <rPh sb="22" eb="23">
      <t>オサム</t>
    </rPh>
    <phoneticPr fontId="2"/>
  </si>
  <si>
    <t>尾道地方合同庁舎3階法務局書庫移設に伴う行政文書等入替作業　一式</t>
    <rPh sb="30" eb="32">
      <t>イッシキ</t>
    </rPh>
    <phoneticPr fontId="2"/>
  </si>
  <si>
    <t>九州西濃運輸株式会社広島引越センター
広島県広島市中区光南5-1-43</t>
    <rPh sb="10" eb="12">
      <t>ヒロシマ</t>
    </rPh>
    <rPh sb="12" eb="14">
      <t>ヒッコシ</t>
    </rPh>
    <rPh sb="25" eb="27">
      <t>ナカク</t>
    </rPh>
    <rPh sb="27" eb="29">
      <t>コウナン</t>
    </rPh>
    <phoneticPr fontId="2"/>
  </si>
  <si>
    <t>中央合同庁舎第6号館ゴンドラ設備部品交換作業等業務の請負</t>
    <rPh sb="0" eb="7">
      <t>チュウオウゴウドウチョウシャダイ</t>
    </rPh>
    <rPh sb="8" eb="10">
      <t>ゴウカン</t>
    </rPh>
    <rPh sb="14" eb="16">
      <t>セツビ</t>
    </rPh>
    <rPh sb="16" eb="20">
      <t>ブヒンコウカン</t>
    </rPh>
    <rPh sb="20" eb="23">
      <t>サギョウトウ</t>
    </rPh>
    <rPh sb="23" eb="25">
      <t>ギョウム</t>
    </rPh>
    <rPh sb="26" eb="28">
      <t>ウケオイ</t>
    </rPh>
    <phoneticPr fontId="2"/>
  </si>
  <si>
    <t>日本ゴンドラ株式会社
東京都千代田区神田和泉町1-13</t>
    <rPh sb="0" eb="2">
      <t>ニホン</t>
    </rPh>
    <rPh sb="6" eb="10">
      <t>カブシキガイシャ</t>
    </rPh>
    <rPh sb="11" eb="14">
      <t>トウキョウト</t>
    </rPh>
    <rPh sb="14" eb="17">
      <t>チヨダ</t>
    </rPh>
    <rPh sb="17" eb="18">
      <t>ク</t>
    </rPh>
    <rPh sb="18" eb="23">
      <t>カンダイズミチョウ</t>
    </rPh>
    <phoneticPr fontId="2"/>
  </si>
  <si>
    <t>株式会社PremiumVacations
東京都港区赤坂2-11-7</t>
    <rPh sb="0" eb="4">
      <t>カブシキガイシャ</t>
    </rPh>
    <rPh sb="21" eb="24">
      <t>トウキョウト</t>
    </rPh>
    <rPh sb="24" eb="25">
      <t>ミナト</t>
    </rPh>
    <rPh sb="25" eb="26">
      <t>ク</t>
    </rPh>
    <rPh sb="26" eb="28">
      <t>アカサカ</t>
    </rPh>
    <phoneticPr fontId="2"/>
  </si>
  <si>
    <t>外国人出入国情報システム端末のOSバージョンアップに伴う外国人出入国情報システム等の検証作業</t>
  </si>
  <si>
    <t>外国人出入国情報システム端末のOSバージョンアップに伴う出入国管理業務個人識別情報システム等の検証作業</t>
  </si>
  <si>
    <t>写真使用契約</t>
    <rPh sb="0" eb="2">
      <t>シャシン</t>
    </rPh>
    <rPh sb="2" eb="4">
      <t>シヨウ</t>
    </rPh>
    <rPh sb="4" eb="6">
      <t>ケイヤク</t>
    </rPh>
    <phoneticPr fontId="2"/>
  </si>
  <si>
    <t>支出負担行為担当官
　公安調査庁総務部長
　丸谷　明彦
（東京都千代田区霞が関1-1-1）</t>
    <rPh sb="22" eb="24">
      <t>マルヤ</t>
    </rPh>
    <rPh sb="25" eb="27">
      <t>アキヒコ</t>
    </rPh>
    <phoneticPr fontId="2"/>
  </si>
  <si>
    <t>株式会社共同通信イメージズ
東京都港区東新橋1-7-2</t>
    <rPh sb="4" eb="8">
      <t>キョウドウツウシン</t>
    </rPh>
    <rPh sb="17" eb="19">
      <t>ミナトク</t>
    </rPh>
    <rPh sb="19" eb="22">
      <t>ヒガシシンバシ</t>
    </rPh>
    <phoneticPr fontId="2"/>
  </si>
  <si>
    <t>羽田空港支局イミグレーションアテンダント業務委託契約</t>
  </si>
  <si>
    <t>支出負担行為担当官
　東京出入国在留管理局長
　石岡　邦章
（東京都港区港南5-5-30）</t>
  </si>
  <si>
    <t>株式会社MSK
千葉県千葉市稲毛区稲毛東3-6-15</t>
  </si>
  <si>
    <t>成田空港支局第1ターミナルビル及び第2ターミナルビルにおけるイミグレーションアテンダント業務委託契約</t>
    <rPh sb="0" eb="2">
      <t>ナリタ</t>
    </rPh>
    <rPh sb="2" eb="4">
      <t>クウコウ</t>
    </rPh>
    <rPh sb="4" eb="6">
      <t>シキョク</t>
    </rPh>
    <rPh sb="6" eb="7">
      <t>ダイ</t>
    </rPh>
    <rPh sb="15" eb="16">
      <t>オヨ</t>
    </rPh>
    <rPh sb="17" eb="18">
      <t>ダイ</t>
    </rPh>
    <rPh sb="44" eb="46">
      <t>ギョウム</t>
    </rPh>
    <rPh sb="46" eb="48">
      <t>イタク</t>
    </rPh>
    <rPh sb="48" eb="50">
      <t>ケイヤク</t>
    </rPh>
    <phoneticPr fontId="2"/>
  </si>
  <si>
    <t>株式会社東武
宮城県仙台市青葉区立町1-2</t>
    <rPh sb="0" eb="2">
      <t>カブシキ</t>
    </rPh>
    <rPh sb="2" eb="4">
      <t>カイシャ</t>
    </rPh>
    <rPh sb="4" eb="6">
      <t>トウブ</t>
    </rPh>
    <rPh sb="7" eb="10">
      <t>ミヤギケン</t>
    </rPh>
    <rPh sb="10" eb="13">
      <t>センダイシ</t>
    </rPh>
    <rPh sb="13" eb="16">
      <t>アオバク</t>
    </rPh>
    <rPh sb="16" eb="18">
      <t>タテマチ</t>
    </rPh>
    <phoneticPr fontId="2"/>
  </si>
  <si>
    <t>熊本空港国際線ターミナルビル移転に伴うJ-BIS関連機器撤去・移設・本設置作業</t>
  </si>
  <si>
    <t>支出負担行為担当官
　福岡出入国在留管理局長
　木村　久義
（福岡県福岡市中央区舞鶴3-5-25）</t>
    <rPh sb="24" eb="26">
      <t>キムラ</t>
    </rPh>
    <rPh sb="27" eb="29">
      <t>ヒサヨシ</t>
    </rPh>
    <phoneticPr fontId="2"/>
  </si>
  <si>
    <t>日本人出帰国審査システム機器等の撤去作業等</t>
  </si>
  <si>
    <t>熊本空港国際線ターミナルビル移転に伴うFEIS端末機器等移設作業</t>
  </si>
  <si>
    <t>株式会社日立製作所
東京都品川区南大井6-23-1</t>
    <rPh sb="13" eb="16">
      <t>シナガワク</t>
    </rPh>
    <rPh sb="16" eb="17">
      <t>ミナミ</t>
    </rPh>
    <rPh sb="17" eb="19">
      <t>オオイ</t>
    </rPh>
    <phoneticPr fontId="2"/>
  </si>
  <si>
    <t>出入国管理業務個人識別情報システム用機器の修理等</t>
  </si>
  <si>
    <t>成田空港支局3PTB本館3階出国待機施設テンキー設置作業</t>
    <rPh sb="0" eb="2">
      <t>ナリタ</t>
    </rPh>
    <rPh sb="2" eb="4">
      <t>クウコウ</t>
    </rPh>
    <rPh sb="4" eb="6">
      <t>シキョク</t>
    </rPh>
    <rPh sb="10" eb="12">
      <t>ホンカン</t>
    </rPh>
    <rPh sb="13" eb="20">
      <t>カイシュッコクタイキシセツ</t>
    </rPh>
    <rPh sb="24" eb="26">
      <t>セッチ</t>
    </rPh>
    <rPh sb="26" eb="28">
      <t>サギョウ</t>
    </rPh>
    <phoneticPr fontId="2"/>
  </si>
  <si>
    <t>株式会社成田エアポートテクノ
千葉県成田市古込字古込1-1</t>
    <rPh sb="0" eb="6">
      <t>カブシキカイシャナリタ</t>
    </rPh>
    <rPh sb="15" eb="18">
      <t>チバケン</t>
    </rPh>
    <rPh sb="18" eb="21">
      <t>ナリタシ</t>
    </rPh>
    <rPh sb="21" eb="23">
      <t>フルゴメ</t>
    </rPh>
    <rPh sb="23" eb="24">
      <t>アザ</t>
    </rPh>
    <rPh sb="24" eb="26">
      <t>フルゴメ</t>
    </rPh>
    <phoneticPr fontId="2"/>
  </si>
  <si>
    <t>岡山法務総合庁舎入退室管理システム復旧業務委託契約</t>
    <rPh sb="0" eb="2">
      <t>オカヤマ</t>
    </rPh>
    <rPh sb="2" eb="4">
      <t>ホウム</t>
    </rPh>
    <rPh sb="4" eb="6">
      <t>ソウゴウ</t>
    </rPh>
    <rPh sb="6" eb="8">
      <t>チョウシャ</t>
    </rPh>
    <rPh sb="8" eb="11">
      <t>ニュウタイシツ</t>
    </rPh>
    <rPh sb="11" eb="13">
      <t>カンリ</t>
    </rPh>
    <rPh sb="17" eb="19">
      <t>フッキュウ</t>
    </rPh>
    <rPh sb="19" eb="21">
      <t>ギョウム</t>
    </rPh>
    <rPh sb="21" eb="23">
      <t>イタク</t>
    </rPh>
    <rPh sb="23" eb="25">
      <t>ケイヤク</t>
    </rPh>
    <phoneticPr fontId="2"/>
  </si>
  <si>
    <t>支出負担行為担当官
　岡山地方検察庁検事正
　竹中　理比古
（岡山県岡山市北区南方1-8-1）</t>
  </si>
  <si>
    <t>パナソニックEWエンジニアリング株式会社中国・四国支店
広島県広島市中区中町7-1</t>
    <rPh sb="16" eb="20">
      <t>カブシキガイシャ</t>
    </rPh>
    <rPh sb="20" eb="22">
      <t>チュウゴク</t>
    </rPh>
    <rPh sb="23" eb="25">
      <t>シコク</t>
    </rPh>
    <rPh sb="25" eb="27">
      <t>シテン</t>
    </rPh>
    <rPh sb="28" eb="31">
      <t>ヒロシマケン</t>
    </rPh>
    <rPh sb="31" eb="34">
      <t>ヒロシマシ</t>
    </rPh>
    <rPh sb="34" eb="36">
      <t>ナカク</t>
    </rPh>
    <rPh sb="36" eb="38">
      <t>ナカマチ</t>
    </rPh>
    <phoneticPr fontId="2"/>
  </si>
  <si>
    <t>録音・録画データファイルのアーカイブシステムの機能追加作業の請負　</t>
    <rPh sb="30" eb="32">
      <t>ウケオイ</t>
    </rPh>
    <phoneticPr fontId="2"/>
  </si>
  <si>
    <t>日本電気株式会社
東京都港区芝5-7-1</t>
    <rPh sb="0" eb="4">
      <t>ニホンデンキ</t>
    </rPh>
    <rPh sb="4" eb="6">
      <t>カブシキ</t>
    </rPh>
    <rPh sb="6" eb="8">
      <t>カイシャ</t>
    </rPh>
    <rPh sb="9" eb="12">
      <t>トウキョウト</t>
    </rPh>
    <rPh sb="12" eb="14">
      <t>ミナトク</t>
    </rPh>
    <rPh sb="14" eb="15">
      <t>シバ</t>
    </rPh>
    <phoneticPr fontId="2"/>
  </si>
  <si>
    <t>「第2回アジア太平洋刑事司法フォーラム」会議運営等業務の請負</t>
    <rPh sb="1" eb="2">
      <t>ダイ</t>
    </rPh>
    <rPh sb="3" eb="4">
      <t>カイ</t>
    </rPh>
    <rPh sb="7" eb="10">
      <t>タイヘイヨウ</t>
    </rPh>
    <rPh sb="10" eb="12">
      <t>ケイジ</t>
    </rPh>
    <rPh sb="12" eb="14">
      <t>シホウ</t>
    </rPh>
    <rPh sb="20" eb="22">
      <t>カイギ</t>
    </rPh>
    <rPh sb="22" eb="24">
      <t>ウンエイ</t>
    </rPh>
    <rPh sb="24" eb="25">
      <t>トウ</t>
    </rPh>
    <rPh sb="25" eb="27">
      <t>ギョウム</t>
    </rPh>
    <rPh sb="28" eb="30">
      <t>ウケオイ</t>
    </rPh>
    <phoneticPr fontId="2"/>
  </si>
  <si>
    <t>株式会社ＪＴＢコミュニケーションデザイン
東京都港区芝3-23-1</t>
    <rPh sb="0" eb="4">
      <t>カブシキカイシャ</t>
    </rPh>
    <rPh sb="21" eb="24">
      <t>トウキョウト</t>
    </rPh>
    <rPh sb="24" eb="26">
      <t>ミナトク</t>
    </rPh>
    <rPh sb="26" eb="27">
      <t>シバ</t>
    </rPh>
    <phoneticPr fontId="2"/>
  </si>
  <si>
    <t>令和4年度札幌刑務所自動車運行管理請負業務（除雪）</t>
    <rPh sb="0" eb="2">
      <t>レイワ</t>
    </rPh>
    <rPh sb="3" eb="5">
      <t>ネンド</t>
    </rPh>
    <rPh sb="5" eb="10">
      <t>サッポロケイムショ</t>
    </rPh>
    <rPh sb="10" eb="19">
      <t>ジドウシャウンコウカンリウケオイ</t>
    </rPh>
    <rPh sb="19" eb="21">
      <t>ギョウム</t>
    </rPh>
    <rPh sb="22" eb="24">
      <t>ジョセツ</t>
    </rPh>
    <phoneticPr fontId="2"/>
  </si>
  <si>
    <t>支出負担行為担当官
　札幌刑務所長
　妙圓薗　史
（北海道札幌市東区東苗穂2-1-5-1）</t>
  </si>
  <si>
    <t>玉木建設
北海道札幌市北区新琴似10-15-7-9</t>
    <rPh sb="0" eb="4">
      <t>タマキケンセツ</t>
    </rPh>
    <rPh sb="5" eb="8">
      <t>ホッカイドウ</t>
    </rPh>
    <rPh sb="8" eb="13">
      <t>サッポロシキタク</t>
    </rPh>
    <rPh sb="13" eb="16">
      <t>シンコトニ</t>
    </rPh>
    <phoneticPr fontId="2"/>
  </si>
  <si>
    <t>中央合同庁舎第6号館A棟証明制御設備部品交換作業等業務の請負</t>
    <rPh sb="0" eb="7">
      <t>チュウオウゴウドウチョウシャダイ</t>
    </rPh>
    <rPh sb="8" eb="10">
      <t>ゴウカン</t>
    </rPh>
    <rPh sb="11" eb="12">
      <t>トウ</t>
    </rPh>
    <rPh sb="12" eb="16">
      <t>ショウメイセイギョ</t>
    </rPh>
    <rPh sb="16" eb="18">
      <t>セツビ</t>
    </rPh>
    <rPh sb="18" eb="20">
      <t>ブヒン</t>
    </rPh>
    <rPh sb="20" eb="27">
      <t>コウカンサギョウトウギョウム</t>
    </rPh>
    <rPh sb="28" eb="30">
      <t>ウケオイ</t>
    </rPh>
    <phoneticPr fontId="2"/>
  </si>
  <si>
    <t>株式会社中電工東京本部
東京都新宿区西新宿6-22-1</t>
    <rPh sb="0" eb="4">
      <t>カブシキガイシャ</t>
    </rPh>
    <rPh sb="4" eb="7">
      <t>ナカデンコウ</t>
    </rPh>
    <rPh sb="7" eb="11">
      <t>トウキョウホンブ</t>
    </rPh>
    <rPh sb="12" eb="15">
      <t>トウキョウト</t>
    </rPh>
    <rPh sb="15" eb="18">
      <t>シンジュクク</t>
    </rPh>
    <rPh sb="18" eb="21">
      <t>ニシシンジュク</t>
    </rPh>
    <phoneticPr fontId="2"/>
  </si>
  <si>
    <t>大阪高等・地方検察庁公判分室のエレベーター制御盤等交換作業一式</t>
    <rPh sb="0" eb="2">
      <t>オオサカ</t>
    </rPh>
    <rPh sb="2" eb="4">
      <t>コウトウ</t>
    </rPh>
    <rPh sb="5" eb="10">
      <t>チホウケンサツチョウ</t>
    </rPh>
    <rPh sb="10" eb="14">
      <t>コウハンブンシツ</t>
    </rPh>
    <rPh sb="21" eb="25">
      <t>セイギョバンナド</t>
    </rPh>
    <rPh sb="25" eb="27">
      <t>コウカン</t>
    </rPh>
    <rPh sb="27" eb="29">
      <t>サギョウ</t>
    </rPh>
    <rPh sb="29" eb="31">
      <t>イッシキ</t>
    </rPh>
    <phoneticPr fontId="2"/>
  </si>
  <si>
    <t>支出負担行為担当官
　大阪地方検察庁検事正
　山本　真千子
（大阪府大阪市福島区福島1-1-60）</t>
    <rPh sb="23" eb="25">
      <t>ヤマモト</t>
    </rPh>
    <rPh sb="26" eb="29">
      <t>マチコ</t>
    </rPh>
    <phoneticPr fontId="2"/>
  </si>
  <si>
    <t>日本エレベーター製造株式会社大阪営業所
大阪府大阪市西区土佐堀2-4-9</t>
    <rPh sb="0" eb="2">
      <t>ニホン</t>
    </rPh>
    <rPh sb="8" eb="10">
      <t>セイゾウ</t>
    </rPh>
    <rPh sb="10" eb="14">
      <t>カブシキガイシャ</t>
    </rPh>
    <rPh sb="14" eb="16">
      <t>オオサカ</t>
    </rPh>
    <rPh sb="16" eb="19">
      <t>エイギョウショ</t>
    </rPh>
    <rPh sb="20" eb="23">
      <t>オオサカフ</t>
    </rPh>
    <rPh sb="23" eb="26">
      <t>オオサカシ</t>
    </rPh>
    <rPh sb="26" eb="28">
      <t>ニシク</t>
    </rPh>
    <rPh sb="28" eb="31">
      <t>トサボリ</t>
    </rPh>
    <phoneticPr fontId="2"/>
  </si>
  <si>
    <t>大曲合同庁舎駐車場等除排雪作業請負契約</t>
    <rPh sb="0" eb="2">
      <t>オオマガリ</t>
    </rPh>
    <rPh sb="2" eb="4">
      <t>ゴウドウ</t>
    </rPh>
    <rPh sb="4" eb="6">
      <t>チョウシャ</t>
    </rPh>
    <rPh sb="6" eb="9">
      <t>チュウシャジョウ</t>
    </rPh>
    <rPh sb="9" eb="10">
      <t>トウ</t>
    </rPh>
    <rPh sb="10" eb="13">
      <t>ジョハイセツ</t>
    </rPh>
    <rPh sb="13" eb="15">
      <t>サギョウ</t>
    </rPh>
    <rPh sb="15" eb="17">
      <t>ウケオイ</t>
    </rPh>
    <rPh sb="17" eb="19">
      <t>ケイヤク</t>
    </rPh>
    <phoneticPr fontId="2"/>
  </si>
  <si>
    <t>支出負担行為担当官
　秋田地方法務局長
　松井　博之
（秋田県秋田市山王7-1-3）</t>
    <rPh sb="0" eb="2">
      <t>シシュツ</t>
    </rPh>
    <rPh sb="2" eb="4">
      <t>フタン</t>
    </rPh>
    <rPh sb="4" eb="6">
      <t>コウイ</t>
    </rPh>
    <rPh sb="6" eb="9">
      <t>タントウカン</t>
    </rPh>
    <rPh sb="11" eb="13">
      <t>アキタ</t>
    </rPh>
    <rPh sb="13" eb="15">
      <t>チホウ</t>
    </rPh>
    <rPh sb="15" eb="18">
      <t>ホウムキョク</t>
    </rPh>
    <rPh sb="18" eb="19">
      <t>オサ</t>
    </rPh>
    <rPh sb="21" eb="23">
      <t>マツイ</t>
    </rPh>
    <rPh sb="24" eb="26">
      <t>ヒロユキ</t>
    </rPh>
    <rPh sb="28" eb="31">
      <t>アキタケン</t>
    </rPh>
    <rPh sb="31" eb="34">
      <t>アキタシ</t>
    </rPh>
    <rPh sb="34" eb="36">
      <t>サンノウ</t>
    </rPh>
    <phoneticPr fontId="2"/>
  </si>
  <si>
    <t>髙吉建設株式会社
秋田県大仙市大曲福住町6-6</t>
    <rPh sb="0" eb="2">
      <t>タカヨシ</t>
    </rPh>
    <rPh sb="2" eb="4">
      <t>ケンセツ</t>
    </rPh>
    <rPh sb="4" eb="6">
      <t>カブシキ</t>
    </rPh>
    <rPh sb="6" eb="8">
      <t>カイシャ</t>
    </rPh>
    <rPh sb="9" eb="12">
      <t>アキタケン</t>
    </rPh>
    <rPh sb="12" eb="15">
      <t>ダイセンシ</t>
    </rPh>
    <rPh sb="15" eb="17">
      <t>オオマガリ</t>
    </rPh>
    <rPh sb="17" eb="19">
      <t>フクズミ</t>
    </rPh>
    <rPh sb="19" eb="20">
      <t>マチ</t>
    </rPh>
    <phoneticPr fontId="2"/>
  </si>
  <si>
    <t>土地閉鎖登記簿電子化作業に係る請負契約</t>
    <rPh sb="0" eb="2">
      <t>トチ</t>
    </rPh>
    <rPh sb="2" eb="4">
      <t>ヘイサ</t>
    </rPh>
    <rPh sb="4" eb="7">
      <t>トウキボ</t>
    </rPh>
    <rPh sb="7" eb="10">
      <t>デンシカ</t>
    </rPh>
    <rPh sb="10" eb="12">
      <t>サギョウ</t>
    </rPh>
    <rPh sb="13" eb="14">
      <t>カカ</t>
    </rPh>
    <rPh sb="15" eb="17">
      <t>ウケオイ</t>
    </rPh>
    <rPh sb="17" eb="19">
      <t>ケイヤク</t>
    </rPh>
    <phoneticPr fontId="2"/>
  </si>
  <si>
    <t>支出負担行為担当官
　札幌法務局長
　伊藤　敏治
（北海道札幌市北区北8条西2-1-1）</t>
    <rPh sb="8" eb="9">
      <t>カン</t>
    </rPh>
    <rPh sb="19" eb="21">
      <t>イトウ</t>
    </rPh>
    <rPh sb="22" eb="24">
      <t>トシハル</t>
    </rPh>
    <phoneticPr fontId="2"/>
  </si>
  <si>
    <t>株式会社福祉工房アイ・ディ・エス
東京都日野市日野台5-22-37</t>
    <rPh sb="0" eb="4">
      <t>カブシキガイシャ</t>
    </rPh>
    <rPh sb="4" eb="6">
      <t>フクシ</t>
    </rPh>
    <rPh sb="6" eb="8">
      <t>コウボウ</t>
    </rPh>
    <rPh sb="17" eb="20">
      <t>トウキョウト</t>
    </rPh>
    <rPh sb="20" eb="22">
      <t>ヒノ</t>
    </rPh>
    <rPh sb="22" eb="23">
      <t>シ</t>
    </rPh>
    <rPh sb="23" eb="25">
      <t>ヒノ</t>
    </rPh>
    <rPh sb="25" eb="26">
      <t>ダイ</t>
    </rPh>
    <phoneticPr fontId="2"/>
  </si>
  <si>
    <t>選挙関係実例判例集　第609-619号の供給</t>
    <rPh sb="0" eb="9">
      <t>センキョカンケイジツレイハンレイシュウ</t>
    </rPh>
    <rPh sb="10" eb="11">
      <t>ダイ</t>
    </rPh>
    <rPh sb="18" eb="19">
      <t>ゴウ</t>
    </rPh>
    <rPh sb="20" eb="22">
      <t>キョウキュウ</t>
    </rPh>
    <phoneticPr fontId="2"/>
  </si>
  <si>
    <t>株式会社ぎょうせい
東京都江東区新木場1-18-11</t>
    <rPh sb="0" eb="2">
      <t>カブシキ</t>
    </rPh>
    <rPh sb="2" eb="4">
      <t>カイシャ</t>
    </rPh>
    <phoneticPr fontId="2"/>
  </si>
  <si>
    <t>名古屋拘置所被収容者弁当供給契約（15,696食）</t>
    <rPh sb="0" eb="6">
      <t>ナゴヤコウチショ</t>
    </rPh>
    <rPh sb="6" eb="7">
      <t>ヒ</t>
    </rPh>
    <rPh sb="7" eb="10">
      <t>シュウヨウシャ</t>
    </rPh>
    <rPh sb="10" eb="12">
      <t>ベントウ</t>
    </rPh>
    <rPh sb="12" eb="14">
      <t>キョウキュウ</t>
    </rPh>
    <rPh sb="14" eb="16">
      <t>ケイヤク</t>
    </rPh>
    <rPh sb="23" eb="24">
      <t>ショク</t>
    </rPh>
    <phoneticPr fontId="2"/>
  </si>
  <si>
    <t>支出負担行為担当官
　名古屋拘置所長
　小川　雅之
（愛知県名古屋市東区白壁1-1）</t>
    <rPh sb="0" eb="2">
      <t>シシュツ</t>
    </rPh>
    <rPh sb="2" eb="4">
      <t>フタン</t>
    </rPh>
    <rPh sb="4" eb="6">
      <t>コウイ</t>
    </rPh>
    <rPh sb="6" eb="9">
      <t>タントウカン</t>
    </rPh>
    <rPh sb="11" eb="17">
      <t>ナゴヤコウチショ</t>
    </rPh>
    <rPh sb="17" eb="18">
      <t>チョウ</t>
    </rPh>
    <rPh sb="20" eb="22">
      <t>オガワ</t>
    </rPh>
    <rPh sb="23" eb="25">
      <t>マサユキ</t>
    </rPh>
    <rPh sb="27" eb="30">
      <t>アイチケン</t>
    </rPh>
    <rPh sb="30" eb="34">
      <t>ナゴヤシ</t>
    </rPh>
    <rPh sb="34" eb="36">
      <t>ヒガシク</t>
    </rPh>
    <rPh sb="36" eb="38">
      <t>シラカベ</t>
    </rPh>
    <phoneticPr fontId="2"/>
  </si>
  <si>
    <t>有限会社双葉
愛知県あま市新居屋山39</t>
    <rPh sb="0" eb="4">
      <t>ユウゲンガイシャ</t>
    </rPh>
    <rPh sb="4" eb="6">
      <t>フタバ</t>
    </rPh>
    <rPh sb="7" eb="10">
      <t>アイチケン</t>
    </rPh>
    <rPh sb="12" eb="13">
      <t>シ</t>
    </rPh>
    <rPh sb="13" eb="15">
      <t>アライ</t>
    </rPh>
    <rPh sb="15" eb="16">
      <t>ヤ</t>
    </rPh>
    <rPh sb="16" eb="17">
      <t>ヤマ</t>
    </rPh>
    <phoneticPr fontId="2"/>
  </si>
  <si>
    <t>再度の入札をしても落札者がないため。（会計法第29条の3第5項、予決令第99条の2）</t>
    <rPh sb="22" eb="23">
      <t>ダイ</t>
    </rPh>
    <rPh sb="35" eb="36">
      <t>ダイ</t>
    </rPh>
    <phoneticPr fontId="8"/>
  </si>
  <si>
    <t>最も効果的な護送支援が可能な者は契約の相手方以外におらず、競争を許さないため。（会計法第29条の3第4項、予決令第102条の4第3号）</t>
    <rPh sb="0" eb="1">
      <t>モット</t>
    </rPh>
    <rPh sb="2" eb="4">
      <t>コウカ</t>
    </rPh>
    <rPh sb="4" eb="5">
      <t>テキ</t>
    </rPh>
    <rPh sb="6" eb="8">
      <t>ゴソウ</t>
    </rPh>
    <rPh sb="8" eb="10">
      <t>シエン</t>
    </rPh>
    <rPh sb="11" eb="13">
      <t>カノウ</t>
    </rPh>
    <rPh sb="14" eb="15">
      <t>モノ</t>
    </rPh>
    <rPh sb="16" eb="18">
      <t>ケイヤク</t>
    </rPh>
    <rPh sb="19" eb="21">
      <t>アイテ</t>
    </rPh>
    <rPh sb="21" eb="22">
      <t>カタ</t>
    </rPh>
    <rPh sb="22" eb="24">
      <t>イガイ</t>
    </rPh>
    <rPh sb="29" eb="31">
      <t>キョウソウ</t>
    </rPh>
    <rPh sb="32" eb="33">
      <t>ユル</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</si>
  <si>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本契約の履行に当たっては、システムの機器構成及びネットワーク構成を熟知していることが求められ、さらにネットワーク構成等のセキュリティ上外部に公表できない情報を契約相手方に提供する必要があることから、これらの事情を踏まえると本契約を履行し得る業者は契約の相手方のみであるため。（会計法第29条の3第4項、予決令第102条の4第3号）</t>
    <rPh sb="0" eb="3">
      <t>ホンケイヤク</t>
    </rPh>
    <rPh sb="4" eb="6">
      <t>リコウ</t>
    </rPh>
    <rPh sb="7" eb="8">
      <t>ア</t>
    </rPh>
    <rPh sb="18" eb="22">
      <t>キキコウセイ</t>
    </rPh>
    <rPh sb="22" eb="23">
      <t>オヨ</t>
    </rPh>
    <rPh sb="30" eb="32">
      <t>コウセイ</t>
    </rPh>
    <rPh sb="33" eb="35">
      <t>ジュクチ</t>
    </rPh>
    <rPh sb="42" eb="43">
      <t>モト</t>
    </rPh>
    <rPh sb="56" eb="58">
      <t>コウセイ</t>
    </rPh>
    <rPh sb="58" eb="59">
      <t>トウ</t>
    </rPh>
    <rPh sb="66" eb="67">
      <t>ウエ</t>
    </rPh>
    <rPh sb="67" eb="69">
      <t>ガイブ</t>
    </rPh>
    <rPh sb="70" eb="72">
      <t>コウヒョウ</t>
    </rPh>
    <rPh sb="76" eb="78">
      <t>ジョウホウ</t>
    </rPh>
    <rPh sb="79" eb="84">
      <t>ケイヤクアイテガタ</t>
    </rPh>
    <rPh sb="85" eb="87">
      <t>テイキョウ</t>
    </rPh>
    <rPh sb="89" eb="91">
      <t>ヒツヨウ</t>
    </rPh>
    <rPh sb="103" eb="105">
      <t>ジジョウ</t>
    </rPh>
    <rPh sb="106" eb="107">
      <t>フ</t>
    </rPh>
    <rPh sb="111" eb="114">
      <t>ホンケイヤク</t>
    </rPh>
    <rPh sb="115" eb="117">
      <t>リコウ</t>
    </rPh>
    <rPh sb="118" eb="119">
      <t>エ</t>
    </rPh>
    <rPh sb="120" eb="122">
      <t>ギョウシャ</t>
    </rPh>
    <rPh sb="123" eb="125">
      <t>ケイヤク</t>
    </rPh>
    <rPh sb="126" eb="129">
      <t>アイテガタ</t>
    </rPh>
    <phoneticPr fontId="2"/>
  </si>
  <si>
    <t>入札をしても落札者がないため。（会計法第29条の3第5項、予決令第99条の2）</t>
  </si>
  <si>
    <t>同者以外の者が本件作業を行った場合、その後の不具合や事故発生時における原因及び責任の所在が不明確になり、事後の保証・保守点検が受けられなくなり、競争を許さないため。（会計法第29条の3第4項及び予決令第102条の4第3号）</t>
    <rPh sb="7" eb="11">
      <t>ホンケンサギョウ</t>
    </rPh>
    <rPh sb="12" eb="13">
      <t>オコナ</t>
    </rPh>
    <rPh sb="15" eb="17">
      <t>バアイ</t>
    </rPh>
    <rPh sb="72" eb="74">
      <t>キョウソウ</t>
    </rPh>
    <rPh sb="75" eb="76">
      <t>ユル</t>
    </rPh>
    <phoneticPr fontId="2"/>
  </si>
  <si>
    <t>契約の相手方は、外国人出入国情報システムの開発及び保守事業者であるところ、現在稼動中の同システムを使用した業務に影響を及ぼすことなく、本件作業を実施し、不具合等の不測の事態が発生した場合でも迅速に対応することができるのは、契約の相手方のみであるため。（会計法第29条の3第4項、特例政令第12条第1項第2号）</t>
    <rPh sb="8" eb="16">
      <t>ガイコクジンシュツニュウコクジョウホウ</t>
    </rPh>
    <rPh sb="25" eb="27">
      <t>ホシュ</t>
    </rPh>
    <rPh sb="43" eb="44">
      <t>ドウ</t>
    </rPh>
    <phoneticPr fontId="7"/>
  </si>
  <si>
    <t>契約の相手方は、出入国管理業務個人識別情報システムの開発及び保守事業者であるところ、現在稼動中の同システムを使用した業務に影響を及ぼすことなく、本件作業を実施し、不具合等の不測の事態が発生した場合でも迅速に対応することができるのは、契約の相手方のみであるため。（会計法第29条の3第4項、特例政令第12条第1項第2号）</t>
    <rPh sb="8" eb="19">
      <t>シュツニュウコクカンリギョウムコジンシキベツ</t>
    </rPh>
    <rPh sb="19" eb="21">
      <t>ジョウホウ</t>
    </rPh>
    <rPh sb="30" eb="32">
      <t>ホシュ</t>
    </rPh>
    <rPh sb="48" eb="49">
      <t>ドウ</t>
    </rPh>
    <phoneticPr fontId="7"/>
  </si>
  <si>
    <t>契約の相手方が著作権を有する写真を利用するものであり、競争を許さないため。（会計法第29条の3第4項、予決令第102条の4第3号）</t>
    <rPh sb="0" eb="2">
      <t>ケイヤク</t>
    </rPh>
    <rPh sb="3" eb="6">
      <t>アイテガタ</t>
    </rPh>
    <rPh sb="7" eb="10">
      <t>チョサクケン</t>
    </rPh>
    <rPh sb="11" eb="12">
      <t>ユウ</t>
    </rPh>
    <rPh sb="14" eb="16">
      <t>シャシン</t>
    </rPh>
    <rPh sb="17" eb="19">
      <t>リヨウ</t>
    </rPh>
    <rPh sb="27" eb="29">
      <t>キョウソウ</t>
    </rPh>
    <rPh sb="30" eb="31">
      <t>ユル</t>
    </rPh>
    <phoneticPr fontId="2"/>
  </si>
  <si>
    <t>10月上旬の水際対策緩和により出入国者数が増大し、円滑な出入国審査業務に支障が生じたことから、アテンダントを緊急的に配置する必要があったところ、対応可能であるのが、契約の相手方のみであったため。（会計法第29条の3第4項、予決令第102条の4第3号）</t>
    <rPh sb="72" eb="74">
      <t>タイオウ</t>
    </rPh>
    <rPh sb="74" eb="76">
      <t>カノウ</t>
    </rPh>
    <rPh sb="82" eb="84">
      <t>ケイヤク</t>
    </rPh>
    <rPh sb="85" eb="87">
      <t>アイテ</t>
    </rPh>
    <rPh sb="87" eb="88">
      <t>カタ</t>
    </rPh>
    <phoneticPr fontId="2"/>
  </si>
  <si>
    <t>10月上旬の水際対策緩和により出入国者数が増大し、円滑な出入国審査業務に支障が生じたことから、アテンダントを緊急的に配置する必要があったところ、対応可能であるのが、契約の相手方のみであったため。（会計法第29条の3第4項、予決令第102条の4第3号）</t>
    <phoneticPr fontId="2"/>
  </si>
  <si>
    <t>契約の相手方以外に当該機器の構築及び設定作業に対する必要な情報、技術及び保守並びに品質保証能力を有する者はなく競争が許されないため。（会計法第29条の3第4項、予決令第102条の4第3号）</t>
    <rPh sb="3" eb="6">
      <t>アイテガタ</t>
    </rPh>
    <rPh sb="11" eb="13">
      <t>キキ</t>
    </rPh>
    <rPh sb="18" eb="20">
      <t>セッテイ</t>
    </rPh>
    <rPh sb="36" eb="38">
      <t>ホシュ</t>
    </rPh>
    <rPh sb="38" eb="39">
      <t>ナラ</t>
    </rPh>
    <rPh sb="76" eb="77">
      <t>ダイ</t>
    </rPh>
    <rPh sb="78" eb="79">
      <t>コウ</t>
    </rPh>
    <rPh sb="90" eb="91">
      <t>ダイ</t>
    </rPh>
    <phoneticPr fontId="2"/>
  </si>
  <si>
    <t>契約の相手方は、現行の日本人出帰国審査システム機器等のリース主体であるところ、個人情報等の機微な情報を保存する同機器のデータ流出を確実に防ぐためには、第三者を介することなく、物理破壊によるデータ消去を行うとともに、運搬作業では、各機器の個体管理をした上での産業廃棄物処理を確実に実施する必要があるが、同作業を実施可能なのは契約の相手方のみであるため。（会計法第29条の3第4項、予決令第102条の4第3号）</t>
    <rPh sb="30" eb="32">
      <t>シュタイ</t>
    </rPh>
    <rPh sb="39" eb="44">
      <t>コジンジョウホウトウ</t>
    </rPh>
    <rPh sb="45" eb="47">
      <t>キビ</t>
    </rPh>
    <rPh sb="48" eb="50">
      <t>ジョウホウ</t>
    </rPh>
    <rPh sb="51" eb="53">
      <t>ホゾン</t>
    </rPh>
    <rPh sb="55" eb="58">
      <t>ドウキキ</t>
    </rPh>
    <rPh sb="62" eb="64">
      <t>リュウシュツ</t>
    </rPh>
    <rPh sb="65" eb="67">
      <t>カクジツ</t>
    </rPh>
    <rPh sb="68" eb="69">
      <t>フセ</t>
    </rPh>
    <rPh sb="150" eb="153">
      <t>ドウサギョウ</t>
    </rPh>
    <rPh sb="154" eb="158">
      <t>ジッシカノウ</t>
    </rPh>
    <rPh sb="161" eb="163">
      <t>ケイヤク</t>
    </rPh>
    <rPh sb="164" eb="167">
      <t>アイテガタ</t>
    </rPh>
    <phoneticPr fontId="7"/>
  </si>
  <si>
    <t>契約の相手方は、出入国管理業務個人識別情報システム用機器の開発及び運用支援事業者であるところ、取扱部品を他社では製造していないことから、他社に修理を委託することができないため。また、修理後においても一貫した品質及び性能保証を担保する必要があるため。（会計法第29条の3第4項、予決令第102条の4第3号）</t>
    <rPh sb="8" eb="15">
      <t>シュツニュウコクカンリギョウム</t>
    </rPh>
    <rPh sb="15" eb="21">
      <t>コジンシキベツジョウホウ</t>
    </rPh>
    <rPh sb="25" eb="26">
      <t>ヨウ</t>
    </rPh>
    <rPh sb="26" eb="28">
      <t>キキ</t>
    </rPh>
    <rPh sb="29" eb="31">
      <t>カイハツ</t>
    </rPh>
    <rPh sb="105" eb="106">
      <t>オヨ</t>
    </rPh>
    <rPh sb="112" eb="114">
      <t>タンポ</t>
    </rPh>
    <rPh sb="116" eb="118">
      <t>ヒツヨウ</t>
    </rPh>
    <phoneticPr fontId="7"/>
  </si>
  <si>
    <t>空港管理者が指定する電気事業者であり、空港内の諸設備及び規則等を熟知しており、安全管理、技術及び品質保証能力を有する者が相手方以外におらず、競争を許さないため。（会計法第29条の3第4項、予決令第102条の4第3号）</t>
    <rPh sb="0" eb="5">
      <t>クウコウカンリシャ</t>
    </rPh>
    <rPh sb="6" eb="8">
      <t>シテイ</t>
    </rPh>
    <rPh sb="10" eb="14">
      <t>デンキジギョウ</t>
    </rPh>
    <rPh sb="14" eb="15">
      <t>シャ</t>
    </rPh>
    <rPh sb="19" eb="22">
      <t>クウコウナイ</t>
    </rPh>
    <rPh sb="23" eb="26">
      <t>ショセツビ</t>
    </rPh>
    <rPh sb="26" eb="27">
      <t>オヨ</t>
    </rPh>
    <rPh sb="28" eb="30">
      <t>キソク</t>
    </rPh>
    <rPh sb="30" eb="31">
      <t>トウ</t>
    </rPh>
    <rPh sb="32" eb="34">
      <t>ジュクチ</t>
    </rPh>
    <rPh sb="39" eb="43">
      <t>アンゼンカンリ</t>
    </rPh>
    <rPh sb="44" eb="46">
      <t>ギジュツ</t>
    </rPh>
    <rPh sb="46" eb="47">
      <t>オヨ</t>
    </rPh>
    <rPh sb="60" eb="62">
      <t>アイテ</t>
    </rPh>
    <rPh sb="62" eb="63">
      <t>カタ</t>
    </rPh>
    <rPh sb="63" eb="65">
      <t>イガイ</t>
    </rPh>
    <phoneticPr fontId="2"/>
  </si>
  <si>
    <t>当該システムの主装置が故障し、各室の扉の施解錠状況や警備状況が確認できないなど多数の不具合が発生しており、早急に同システムを復旧させる必要があったところ、復旧作業については当該システムのメーカーのみが対応可能だったため。（会計法第29条の3第4項、予決令第102条の4第3号）</t>
    <rPh sb="0" eb="2">
      <t>トウガイ</t>
    </rPh>
    <rPh sb="7" eb="10">
      <t>シュソウチ</t>
    </rPh>
    <rPh sb="11" eb="13">
      <t>コショウ</t>
    </rPh>
    <rPh sb="15" eb="16">
      <t>カク</t>
    </rPh>
    <rPh sb="16" eb="17">
      <t>シツ</t>
    </rPh>
    <rPh sb="18" eb="19">
      <t>トビラ</t>
    </rPh>
    <rPh sb="77" eb="79">
      <t>フッキュウ</t>
    </rPh>
    <rPh sb="79" eb="81">
      <t>サギョウ</t>
    </rPh>
    <rPh sb="86" eb="88">
      <t>トウガイ</t>
    </rPh>
    <rPh sb="100" eb="102">
      <t>タイオウ</t>
    </rPh>
    <rPh sb="102" eb="104">
      <t>カノウ</t>
    </rPh>
    <rPh sb="124" eb="125">
      <t>ヨ</t>
    </rPh>
    <rPh sb="125" eb="126">
      <t>ケツ</t>
    </rPh>
    <rPh sb="126" eb="127">
      <t>レイ</t>
    </rPh>
    <phoneticPr fontId="2"/>
  </si>
  <si>
    <t>当該システムについては、設計・開発及びアクセス権限付与等の各種設定・接続等まで、全て日本電気株式会社が実施しており、改修作業及び改修後の動作確認作業等は、設計・開発を行った同者以外の第三者が実施することは不可能である。また、同者は、録音・録画アーカイブシステムの保守業務も受託しており、本調達において、同者以外の者が現在稼働中の録音・録画アーカイブシステムの改修を行った場合、故障が生じた際における原因の切り分けや責任分担など、改修後の稼働保証及び保守業務の継続が困難となるため。（会計法第29条の3第4項、特例政令第12条第1項第2号）</t>
    <rPh sb="112" eb="114">
      <t>ドウシャ</t>
    </rPh>
    <rPh sb="254" eb="256">
      <t>トクレイ</t>
    </rPh>
    <rPh sb="265" eb="266">
      <t>ダイ</t>
    </rPh>
    <phoneticPr fontId="2"/>
  </si>
  <si>
    <t>再度の入札をしても落札者がないため。（会計法第29条の3第5項，予決令第99条の2）</t>
    <rPh sb="22" eb="23">
      <t>ダイ</t>
    </rPh>
    <rPh sb="35" eb="36">
      <t>ダイ</t>
    </rPh>
    <phoneticPr fontId="8"/>
  </si>
  <si>
    <t>本件請負業務契約については、4回入札公告を出したものの落札に至らなかった経緯があるところ、豪雪地帯である当所において、すでに本格的な降雪が始まり、堆雪の影響によるライフラインの稼働停止が明白であったことから、入札公告等により広く業者を募るいとまがなく、緊急に随意契約を締結する必要があったため。（会計法第29条の3第4項、予決令第102条の4第3項）</t>
    <rPh sb="36" eb="38">
      <t>ケイイ</t>
    </rPh>
    <phoneticPr fontId="2"/>
  </si>
  <si>
    <t>本設備は、同者の特注品であり、本設備に関する技術情報を保有し、かつ、他に当該技術情報を公開しておらず、契約の相手方以外は、部品交換後の正常稼働を担保することができず、競争を許さないため。（会計法第29条の3第4項及び予決令第102条の4第3号）</t>
    <rPh sb="5" eb="6">
      <t>ドウ</t>
    </rPh>
    <rPh sb="6" eb="7">
      <t>モノ</t>
    </rPh>
    <rPh sb="8" eb="10">
      <t>トクチュウ</t>
    </rPh>
    <rPh sb="10" eb="11">
      <t>ヒン</t>
    </rPh>
    <rPh sb="51" eb="53">
      <t>ケイヤク</t>
    </rPh>
    <rPh sb="54" eb="57">
      <t>アイテガタ</t>
    </rPh>
    <rPh sb="57" eb="59">
      <t>イガイ</t>
    </rPh>
    <rPh sb="83" eb="85">
      <t>キョウソウ</t>
    </rPh>
    <rPh sb="86" eb="87">
      <t>ユル</t>
    </rPh>
    <phoneticPr fontId="2"/>
  </si>
  <si>
    <t>本件は、経年劣化により、制御盤等の部品を交換しなければ復旧できない案件で、当該庁舎はエレベーターが1機のみであり、復旧は急務であるところ、昨今の社会情勢等から、現在、制御盤等の部品を入手できるのは製造メーカーである契約業者のみであるため。（会計法第29条の3第4項、予決令第102条の4第3号）</t>
    <rPh sb="0" eb="2">
      <t>ホンケン</t>
    </rPh>
    <rPh sb="4" eb="6">
      <t>ケイネン</t>
    </rPh>
    <rPh sb="6" eb="8">
      <t>レッカ</t>
    </rPh>
    <rPh sb="12" eb="15">
      <t>セイギョバン</t>
    </rPh>
    <rPh sb="15" eb="16">
      <t>ナド</t>
    </rPh>
    <rPh sb="17" eb="19">
      <t>ブヒン</t>
    </rPh>
    <rPh sb="20" eb="22">
      <t>コウカン</t>
    </rPh>
    <rPh sb="27" eb="29">
      <t>フッキュウ</t>
    </rPh>
    <rPh sb="33" eb="35">
      <t>アンケン</t>
    </rPh>
    <rPh sb="37" eb="39">
      <t>トウガイ</t>
    </rPh>
    <rPh sb="39" eb="41">
      <t>チョウシャ</t>
    </rPh>
    <rPh sb="50" eb="51">
      <t>キ</t>
    </rPh>
    <rPh sb="57" eb="59">
      <t>フッキュウ</t>
    </rPh>
    <rPh sb="60" eb="62">
      <t>キュウム</t>
    </rPh>
    <rPh sb="69" eb="71">
      <t>サッコン</t>
    </rPh>
    <rPh sb="72" eb="74">
      <t>シャカイ</t>
    </rPh>
    <rPh sb="74" eb="76">
      <t>ジョウセイ</t>
    </rPh>
    <rPh sb="76" eb="77">
      <t>ナド</t>
    </rPh>
    <rPh sb="80" eb="82">
      <t>ゲンザイ</t>
    </rPh>
    <rPh sb="83" eb="86">
      <t>セイギョバン</t>
    </rPh>
    <rPh sb="86" eb="87">
      <t>ナド</t>
    </rPh>
    <rPh sb="88" eb="90">
      <t>ブヒン</t>
    </rPh>
    <rPh sb="91" eb="93">
      <t>ニュウシュ</t>
    </rPh>
    <rPh sb="98" eb="100">
      <t>セイゾウ</t>
    </rPh>
    <rPh sb="107" eb="109">
      <t>ケイヤク</t>
    </rPh>
    <rPh sb="109" eb="111">
      <t>ギョウシャ</t>
    </rPh>
    <phoneticPr fontId="2"/>
  </si>
  <si>
    <t>本件は出版元である株式会社ぎょうせいが顧客に対して全て直接販売する体制をとっており、同者からのみ調達が可能であるため。（会計法第29条の3の第4項、予決令第102条の4第3号）</t>
  </si>
  <si>
    <t>新型コロナウイルス感染拡大により、炊事工場が稼働停止し、直ちに弁当給与の必要が生じたところ、緊急の必要により、競争に付することができなかったため。（会計法第29条の3第4項、予決令第102条の4第3号）</t>
    <rPh sb="0" eb="2">
      <t>シンガタ</t>
    </rPh>
    <rPh sb="9" eb="11">
      <t>カンセン</t>
    </rPh>
    <rPh sb="11" eb="13">
      <t>カクダイ</t>
    </rPh>
    <rPh sb="17" eb="19">
      <t>スイジ</t>
    </rPh>
    <rPh sb="19" eb="21">
      <t>コウジョウ</t>
    </rPh>
    <rPh sb="22" eb="24">
      <t>カドウ</t>
    </rPh>
    <rPh sb="24" eb="26">
      <t>テイシ</t>
    </rPh>
    <rPh sb="28" eb="29">
      <t>タダ</t>
    </rPh>
    <rPh sb="31" eb="35">
      <t>ベントウキュウヨ</t>
    </rPh>
    <rPh sb="36" eb="38">
      <t>ヒツヨウ</t>
    </rPh>
    <rPh sb="39" eb="40">
      <t>ショウ</t>
    </rPh>
    <rPh sb="46" eb="48">
      <t>キンキュウ</t>
    </rPh>
    <rPh sb="49" eb="51">
      <t>ヒツヨウ</t>
    </rPh>
    <rPh sb="55" eb="57">
      <t>キョウソウ</t>
    </rPh>
    <rPh sb="58" eb="59">
      <t>フ</t>
    </rPh>
    <phoneticPr fontId="2"/>
  </si>
  <si>
    <t>一括調達（中国地方更生保護委員会、中国公安調査局）</t>
  </si>
  <si>
    <t>総価契約部分　22,006,160円
単価契約、実費精算あり</t>
    <rPh sb="0" eb="2">
      <t>ソウカ</t>
    </rPh>
    <rPh sb="2" eb="4">
      <t>ケイヤク</t>
    </rPh>
    <rPh sb="4" eb="6">
      <t>ブブン</t>
    </rPh>
    <rPh sb="17" eb="18">
      <t>エン</t>
    </rPh>
    <rPh sb="19" eb="21">
      <t>タンカ</t>
    </rPh>
    <rPh sb="21" eb="23">
      <t>ケイヤク</t>
    </rPh>
    <rPh sb="24" eb="26">
      <t>ジッピ</t>
    </rPh>
    <rPh sb="26" eb="28">
      <t>セイサン</t>
    </rPh>
    <phoneticPr fontId="2"/>
  </si>
  <si>
    <t>令和4年12月分</t>
    <rPh sb="0" eb="2">
      <t>レイワ</t>
    </rPh>
    <rPh sb="3" eb="4">
      <t>ネン</t>
    </rPh>
    <rPh sb="6" eb="8">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</si>
</sst>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5"/>
      <color theme="3"/>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178" fontId="4" fillId="0" borderId="2" xfId="5" applyNumberFormat="1" applyFont="1" applyFill="1" applyBorder="1" applyAlignment="1">
      <alignment horizontal="center"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206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7"/>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5" bestFit="1" customWidth="1"/>
    <col min="3" max="3" width="22.7265625" style="25" bestFit="1" customWidth="1"/>
    <col min="4" max="4" width="12.26953125" style="21" bestFit="1" customWidth="1"/>
    <col min="5" max="5" width="15.36328125" style="25" bestFit="1" customWidth="1"/>
    <col min="6" max="6" width="11.90625" style="22" bestFit="1" customWidth="1"/>
    <col min="7" max="7" width="68.1796875" style="25" customWidth="1"/>
    <col min="8" max="9" width="9.1796875" style="12" bestFit="1" customWidth="1"/>
    <col min="10" max="10" width="5.453125" style="24" bestFit="1" customWidth="1"/>
    <col min="11" max="11" width="68.1796875" style="26" customWidth="1"/>
    <col min="12" max="16384" width="9" style="14"/>
  </cols>
  <sheetData>
    <row r="1" spans="1:11" ht="27.75" customHeight="1" x14ac:dyDescent="0.2">
      <c r="A1" s="28" t="s">
        <v>51</v>
      </c>
      <c r="B1" s="28"/>
      <c r="C1" s="28"/>
      <c r="D1" s="28"/>
      <c r="E1" s="28"/>
      <c r="F1" s="28"/>
      <c r="G1" s="28"/>
      <c r="H1" s="28"/>
      <c r="I1" s="28"/>
      <c r="J1" s="28"/>
      <c r="K1" s="28"/>
    </row>
    <row r="2" spans="1:11" ht="18.75" customHeight="1" x14ac:dyDescent="0.2">
      <c r="B2" s="14"/>
      <c r="C2" s="14"/>
      <c r="E2" s="14"/>
      <c r="G2" s="14"/>
      <c r="H2" s="23"/>
      <c r="K2" s="27" t="s">
        <v>140</v>
      </c>
    </row>
    <row r="3" spans="1:11" s="5" customFormat="1" ht="47.25" customHeight="1" x14ac:dyDescent="0.2">
      <c r="A3" s="4" t="s">
        <v>48</v>
      </c>
      <c r="B3" s="4" t="s">
        <v>2</v>
      </c>
      <c r="C3" s="4" t="s">
        <v>0</v>
      </c>
      <c r="D3" s="6" t="s">
        <v>1</v>
      </c>
      <c r="E3" s="4" t="s">
        <v>3</v>
      </c>
      <c r="F3" s="7" t="s">
        <v>50</v>
      </c>
      <c r="G3" s="4" t="s">
        <v>10</v>
      </c>
      <c r="H3" s="19" t="s">
        <v>52</v>
      </c>
      <c r="I3" s="19" t="s">
        <v>53</v>
      </c>
      <c r="J3" s="13" t="s">
        <v>11</v>
      </c>
      <c r="K3" s="4" t="s">
        <v>47</v>
      </c>
    </row>
    <row r="4" spans="1:11" s="5" customFormat="1" ht="100.5" customHeight="1" x14ac:dyDescent="0.2">
      <c r="A4" s="10">
        <v>1</v>
      </c>
      <c r="B4" s="15" t="s">
        <v>67</v>
      </c>
      <c r="C4" s="15" t="s">
        <v>62</v>
      </c>
      <c r="D4" s="8">
        <v>44896</v>
      </c>
      <c r="E4" s="15" t="s">
        <v>68</v>
      </c>
      <c r="F4" s="9">
        <v>9290001052202</v>
      </c>
      <c r="G4" s="15" t="s">
        <v>119</v>
      </c>
      <c r="H4" s="17">
        <v>1419000</v>
      </c>
      <c r="I4" s="17">
        <v>1320000</v>
      </c>
      <c r="J4" s="11" t="str">
        <f t="shared" ref="J4:J27" si="0">IFERROR(H4/G4,"-")</f>
        <v>-</v>
      </c>
      <c r="K4" s="15"/>
    </row>
    <row r="5" spans="1:11" s="5" customFormat="1" ht="100.5" customHeight="1" x14ac:dyDescent="0.2">
      <c r="A5" s="10">
        <v>2</v>
      </c>
      <c r="B5" s="15" t="s">
        <v>69</v>
      </c>
      <c r="C5" s="15" t="s">
        <v>55</v>
      </c>
      <c r="D5" s="8">
        <v>44896</v>
      </c>
      <c r="E5" s="15" t="s">
        <v>70</v>
      </c>
      <c r="F5" s="9">
        <v>7010001064846</v>
      </c>
      <c r="G5" s="15" t="s">
        <v>120</v>
      </c>
      <c r="H5" s="17">
        <v>2374900</v>
      </c>
      <c r="I5" s="17">
        <v>2113100</v>
      </c>
      <c r="J5" s="11" t="str">
        <f t="shared" si="0"/>
        <v>-</v>
      </c>
      <c r="K5" s="15"/>
    </row>
    <row r="6" spans="1:11" s="5" customFormat="1" ht="100.5" customHeight="1" x14ac:dyDescent="0.2">
      <c r="A6" s="10">
        <v>3</v>
      </c>
      <c r="B6" s="15" t="s">
        <v>63</v>
      </c>
      <c r="C6" s="15" t="s">
        <v>64</v>
      </c>
      <c r="D6" s="8">
        <v>44900</v>
      </c>
      <c r="E6" s="15" t="s">
        <v>71</v>
      </c>
      <c r="F6" s="9">
        <v>5010401053665</v>
      </c>
      <c r="G6" s="15" t="s">
        <v>117</v>
      </c>
      <c r="H6" s="17">
        <v>4043100</v>
      </c>
      <c r="I6" s="17">
        <v>4043100</v>
      </c>
      <c r="J6" s="11" t="str">
        <f t="shared" si="0"/>
        <v>-</v>
      </c>
      <c r="K6" s="15"/>
    </row>
    <row r="7" spans="1:11" s="5" customFormat="1" ht="100.5" customHeight="1" x14ac:dyDescent="0.2">
      <c r="A7" s="10">
        <v>4</v>
      </c>
      <c r="B7" s="15" t="s">
        <v>72</v>
      </c>
      <c r="C7" s="15" t="s">
        <v>60</v>
      </c>
      <c r="D7" s="8">
        <v>44900</v>
      </c>
      <c r="E7" s="15" t="s">
        <v>61</v>
      </c>
      <c r="F7" s="9">
        <v>7010001008844</v>
      </c>
      <c r="G7" s="15" t="s">
        <v>121</v>
      </c>
      <c r="H7" s="17">
        <v>21912000</v>
      </c>
      <c r="I7" s="17">
        <v>21912000</v>
      </c>
      <c r="J7" s="11" t="str">
        <f t="shared" si="0"/>
        <v>-</v>
      </c>
      <c r="K7" s="15"/>
    </row>
    <row r="8" spans="1:11" s="5" customFormat="1" ht="100.5" customHeight="1" x14ac:dyDescent="0.2">
      <c r="A8" s="10">
        <v>5</v>
      </c>
      <c r="B8" s="15" t="s">
        <v>73</v>
      </c>
      <c r="C8" s="15" t="s">
        <v>60</v>
      </c>
      <c r="D8" s="8">
        <v>44900</v>
      </c>
      <c r="E8" s="15" t="s">
        <v>58</v>
      </c>
      <c r="F8" s="9">
        <v>7010401022916</v>
      </c>
      <c r="G8" s="15" t="s">
        <v>122</v>
      </c>
      <c r="H8" s="17">
        <v>22768900</v>
      </c>
      <c r="I8" s="17">
        <v>22768900</v>
      </c>
      <c r="J8" s="11" t="str">
        <f t="shared" si="0"/>
        <v>-</v>
      </c>
      <c r="K8" s="15"/>
    </row>
    <row r="9" spans="1:11" s="5" customFormat="1" ht="100.5" customHeight="1" x14ac:dyDescent="0.2">
      <c r="A9" s="10">
        <v>6</v>
      </c>
      <c r="B9" s="15" t="s">
        <v>74</v>
      </c>
      <c r="C9" s="15" t="s">
        <v>75</v>
      </c>
      <c r="D9" s="8">
        <v>44902</v>
      </c>
      <c r="E9" s="15" t="s">
        <v>76</v>
      </c>
      <c r="F9" s="9">
        <v>1010401109636</v>
      </c>
      <c r="G9" s="15" t="s">
        <v>123</v>
      </c>
      <c r="H9" s="17">
        <v>1985940</v>
      </c>
      <c r="I9" s="17">
        <v>1985940</v>
      </c>
      <c r="J9" s="11" t="str">
        <f t="shared" si="0"/>
        <v>-</v>
      </c>
      <c r="K9" s="15"/>
    </row>
    <row r="10" spans="1:11" s="5" customFormat="1" ht="100.5" customHeight="1" x14ac:dyDescent="0.2">
      <c r="A10" s="10">
        <v>7</v>
      </c>
      <c r="B10" s="15" t="s">
        <v>77</v>
      </c>
      <c r="C10" s="15" t="s">
        <v>78</v>
      </c>
      <c r="D10" s="8">
        <v>44902</v>
      </c>
      <c r="E10" s="15" t="s">
        <v>79</v>
      </c>
      <c r="F10" s="9">
        <v>7040001076153</v>
      </c>
      <c r="G10" s="15" t="s">
        <v>124</v>
      </c>
      <c r="H10" s="17">
        <v>3647529</v>
      </c>
      <c r="I10" s="17">
        <v>3647529</v>
      </c>
      <c r="J10" s="11" t="str">
        <f t="shared" si="0"/>
        <v>-</v>
      </c>
      <c r="K10" s="15" t="s">
        <v>57</v>
      </c>
    </row>
    <row r="11" spans="1:11" s="5" customFormat="1" ht="100.5" customHeight="1" x14ac:dyDescent="0.2">
      <c r="A11" s="10">
        <v>8</v>
      </c>
      <c r="B11" s="15" t="s">
        <v>80</v>
      </c>
      <c r="C11" s="15" t="s">
        <v>78</v>
      </c>
      <c r="D11" s="8">
        <v>44902</v>
      </c>
      <c r="E11" s="15" t="s">
        <v>81</v>
      </c>
      <c r="F11" s="9">
        <v>6370001021309</v>
      </c>
      <c r="G11" s="15" t="s">
        <v>125</v>
      </c>
      <c r="H11" s="17">
        <v>6076262</v>
      </c>
      <c r="I11" s="17">
        <v>6076262</v>
      </c>
      <c r="J11" s="11" t="str">
        <f t="shared" si="0"/>
        <v>-</v>
      </c>
      <c r="K11" s="15" t="s">
        <v>56</v>
      </c>
    </row>
    <row r="12" spans="1:11" s="5" customFormat="1" ht="100.5" customHeight="1" x14ac:dyDescent="0.2">
      <c r="A12" s="10">
        <v>9</v>
      </c>
      <c r="B12" s="15" t="s">
        <v>82</v>
      </c>
      <c r="C12" s="15" t="s">
        <v>83</v>
      </c>
      <c r="D12" s="8">
        <v>44902</v>
      </c>
      <c r="E12" s="15" t="s">
        <v>58</v>
      </c>
      <c r="F12" s="9">
        <v>7010401022916</v>
      </c>
      <c r="G12" s="15" t="s">
        <v>126</v>
      </c>
      <c r="H12" s="17">
        <v>9917600</v>
      </c>
      <c r="I12" s="17">
        <v>9917600</v>
      </c>
      <c r="J12" s="11" t="str">
        <f t="shared" si="0"/>
        <v>-</v>
      </c>
      <c r="K12" s="15"/>
    </row>
    <row r="13" spans="1:11" s="5" customFormat="1" ht="100.5" customHeight="1" x14ac:dyDescent="0.2">
      <c r="A13" s="10">
        <v>10</v>
      </c>
      <c r="B13" s="15" t="s">
        <v>84</v>
      </c>
      <c r="C13" s="15" t="s">
        <v>60</v>
      </c>
      <c r="D13" s="8">
        <v>44902</v>
      </c>
      <c r="E13" s="15" t="s">
        <v>61</v>
      </c>
      <c r="F13" s="9">
        <v>7010001008844</v>
      </c>
      <c r="G13" s="15" t="s">
        <v>127</v>
      </c>
      <c r="H13" s="17">
        <v>12001000</v>
      </c>
      <c r="I13" s="17">
        <v>12001000</v>
      </c>
      <c r="J13" s="11" t="str">
        <f t="shared" si="0"/>
        <v>-</v>
      </c>
      <c r="K13" s="15"/>
    </row>
    <row r="14" spans="1:11" s="5" customFormat="1" ht="100.5" customHeight="1" x14ac:dyDescent="0.2">
      <c r="A14" s="10">
        <v>11</v>
      </c>
      <c r="B14" s="15" t="s">
        <v>85</v>
      </c>
      <c r="C14" s="15" t="s">
        <v>83</v>
      </c>
      <c r="D14" s="8">
        <v>44907</v>
      </c>
      <c r="E14" s="15" t="s">
        <v>86</v>
      </c>
      <c r="F14" s="9">
        <v>7010001008844</v>
      </c>
      <c r="G14" s="15" t="s">
        <v>126</v>
      </c>
      <c r="H14" s="17">
        <v>1497100</v>
      </c>
      <c r="I14" s="17">
        <v>1497100</v>
      </c>
      <c r="J14" s="11" t="str">
        <f t="shared" si="0"/>
        <v>-</v>
      </c>
      <c r="K14" s="15"/>
    </row>
    <row r="15" spans="1:11" s="5" customFormat="1" ht="100.5" customHeight="1" x14ac:dyDescent="0.2">
      <c r="A15" s="10">
        <v>12</v>
      </c>
      <c r="B15" s="15" t="s">
        <v>87</v>
      </c>
      <c r="C15" s="15" t="s">
        <v>60</v>
      </c>
      <c r="D15" s="8">
        <v>44907</v>
      </c>
      <c r="E15" s="15" t="s">
        <v>58</v>
      </c>
      <c r="F15" s="9">
        <v>7010401022916</v>
      </c>
      <c r="G15" s="15" t="s">
        <v>128</v>
      </c>
      <c r="H15" s="17">
        <v>4510880</v>
      </c>
      <c r="I15" s="17">
        <v>4510880</v>
      </c>
      <c r="J15" s="11" t="str">
        <f t="shared" si="0"/>
        <v>-</v>
      </c>
      <c r="K15" s="15"/>
    </row>
    <row r="16" spans="1:11" s="5" customFormat="1" ht="100.5" customHeight="1" x14ac:dyDescent="0.2">
      <c r="A16" s="10">
        <v>13</v>
      </c>
      <c r="B16" s="15" t="s">
        <v>88</v>
      </c>
      <c r="C16" s="15" t="s">
        <v>78</v>
      </c>
      <c r="D16" s="8">
        <v>44908</v>
      </c>
      <c r="E16" s="15" t="s">
        <v>89</v>
      </c>
      <c r="F16" s="16">
        <v>3040001043108</v>
      </c>
      <c r="G16" s="15" t="s">
        <v>129</v>
      </c>
      <c r="H16" s="17">
        <v>1551000</v>
      </c>
      <c r="I16" s="17">
        <v>1551000</v>
      </c>
      <c r="J16" s="11" t="str">
        <f t="shared" si="0"/>
        <v>-</v>
      </c>
      <c r="K16" s="15"/>
    </row>
    <row r="17" spans="1:11" s="5" customFormat="1" ht="100.5" customHeight="1" x14ac:dyDescent="0.2">
      <c r="A17" s="10">
        <v>14</v>
      </c>
      <c r="B17" s="15" t="s">
        <v>90</v>
      </c>
      <c r="C17" s="15" t="s">
        <v>91</v>
      </c>
      <c r="D17" s="8">
        <v>44909</v>
      </c>
      <c r="E17" s="15" t="s">
        <v>92</v>
      </c>
      <c r="F17" s="9">
        <v>3120001089786</v>
      </c>
      <c r="G17" s="15" t="s">
        <v>130</v>
      </c>
      <c r="H17" s="18">
        <v>4730000</v>
      </c>
      <c r="I17" s="18">
        <v>4730000</v>
      </c>
      <c r="J17" s="20" t="str">
        <f t="shared" si="0"/>
        <v>-</v>
      </c>
      <c r="K17" s="15" t="s">
        <v>138</v>
      </c>
    </row>
    <row r="18" spans="1:11" s="5" customFormat="1" ht="100.5" customHeight="1" x14ac:dyDescent="0.2">
      <c r="A18" s="10">
        <v>15</v>
      </c>
      <c r="B18" s="15" t="s">
        <v>93</v>
      </c>
      <c r="C18" s="15" t="s">
        <v>55</v>
      </c>
      <c r="D18" s="8">
        <v>44911</v>
      </c>
      <c r="E18" s="15" t="s">
        <v>94</v>
      </c>
      <c r="F18" s="9">
        <v>7010401022916</v>
      </c>
      <c r="G18" s="15" t="s">
        <v>131</v>
      </c>
      <c r="H18" s="17">
        <v>24509980</v>
      </c>
      <c r="I18" s="17">
        <v>24200000</v>
      </c>
      <c r="J18" s="11" t="str">
        <f t="shared" si="0"/>
        <v>-</v>
      </c>
      <c r="K18" s="15"/>
    </row>
    <row r="19" spans="1:11" s="5" customFormat="1" ht="100.5" customHeight="1" x14ac:dyDescent="0.2">
      <c r="A19" s="10">
        <v>16</v>
      </c>
      <c r="B19" s="15" t="s">
        <v>95</v>
      </c>
      <c r="C19" s="15" t="s">
        <v>55</v>
      </c>
      <c r="D19" s="8">
        <v>44914</v>
      </c>
      <c r="E19" s="15" t="s">
        <v>96</v>
      </c>
      <c r="F19" s="9">
        <v>2010701023536</v>
      </c>
      <c r="G19" s="15" t="s">
        <v>132</v>
      </c>
      <c r="H19" s="17">
        <v>50399932</v>
      </c>
      <c r="I19" s="17">
        <v>50307610</v>
      </c>
      <c r="J19" s="11" t="str">
        <f t="shared" si="0"/>
        <v>-</v>
      </c>
      <c r="K19" s="15" t="s">
        <v>139</v>
      </c>
    </row>
    <row r="20" spans="1:11" s="5" customFormat="1" ht="100.5" customHeight="1" x14ac:dyDescent="0.2">
      <c r="A20" s="10">
        <v>17</v>
      </c>
      <c r="B20" s="15" t="s">
        <v>97</v>
      </c>
      <c r="C20" s="15" t="s">
        <v>98</v>
      </c>
      <c r="D20" s="8">
        <v>44916</v>
      </c>
      <c r="E20" s="15" t="s">
        <v>99</v>
      </c>
      <c r="F20" s="9" t="s">
        <v>54</v>
      </c>
      <c r="G20" s="15" t="s">
        <v>133</v>
      </c>
      <c r="H20" s="18">
        <v>4263391</v>
      </c>
      <c r="I20" s="18">
        <v>3718000</v>
      </c>
      <c r="J20" s="20" t="str">
        <f t="shared" si="0"/>
        <v>-</v>
      </c>
      <c r="K20" s="15"/>
    </row>
    <row r="21" spans="1:11" s="5" customFormat="1" ht="100.5" customHeight="1" x14ac:dyDescent="0.2">
      <c r="A21" s="10">
        <v>18</v>
      </c>
      <c r="B21" s="15" t="s">
        <v>100</v>
      </c>
      <c r="C21" s="15" t="s">
        <v>55</v>
      </c>
      <c r="D21" s="8">
        <v>44916</v>
      </c>
      <c r="E21" s="15" t="s">
        <v>101</v>
      </c>
      <c r="F21" s="9">
        <v>9240001006971</v>
      </c>
      <c r="G21" s="15" t="s">
        <v>134</v>
      </c>
      <c r="H21" s="17">
        <v>6930000</v>
      </c>
      <c r="I21" s="17">
        <v>6930000</v>
      </c>
      <c r="J21" s="11" t="str">
        <f t="shared" si="0"/>
        <v>-</v>
      </c>
      <c r="K21" s="15"/>
    </row>
    <row r="22" spans="1:11" s="5" customFormat="1" ht="100.5" customHeight="1" x14ac:dyDescent="0.2">
      <c r="A22" s="10">
        <v>19</v>
      </c>
      <c r="B22" s="15" t="s">
        <v>102</v>
      </c>
      <c r="C22" s="15" t="s">
        <v>103</v>
      </c>
      <c r="D22" s="8">
        <v>44917</v>
      </c>
      <c r="E22" s="15" t="s">
        <v>104</v>
      </c>
      <c r="F22" s="9">
        <v>8010001032926</v>
      </c>
      <c r="G22" s="15" t="s">
        <v>135</v>
      </c>
      <c r="H22" s="18">
        <v>4315410</v>
      </c>
      <c r="I22" s="18">
        <v>4315410</v>
      </c>
      <c r="J22" s="20" t="str">
        <f t="shared" si="0"/>
        <v>-</v>
      </c>
      <c r="K22" s="15"/>
    </row>
    <row r="23" spans="1:11" s="5" customFormat="1" ht="100.5" customHeight="1" x14ac:dyDescent="0.2">
      <c r="A23" s="10">
        <v>20</v>
      </c>
      <c r="B23" s="15" t="s">
        <v>105</v>
      </c>
      <c r="C23" s="15" t="s">
        <v>106</v>
      </c>
      <c r="D23" s="8">
        <v>44918</v>
      </c>
      <c r="E23" s="15" t="s">
        <v>107</v>
      </c>
      <c r="F23" s="9">
        <v>3410001007999</v>
      </c>
      <c r="G23" s="15" t="s">
        <v>116</v>
      </c>
      <c r="H23" s="17">
        <v>1284493</v>
      </c>
      <c r="I23" s="17">
        <v>1278640</v>
      </c>
      <c r="J23" s="11" t="str">
        <f t="shared" si="0"/>
        <v>-</v>
      </c>
      <c r="K23" s="15" t="s">
        <v>56</v>
      </c>
    </row>
    <row r="24" spans="1:11" s="5" customFormat="1" ht="100.5" customHeight="1" x14ac:dyDescent="0.2">
      <c r="A24" s="10">
        <v>21</v>
      </c>
      <c r="B24" s="15" t="s">
        <v>108</v>
      </c>
      <c r="C24" s="15" t="s">
        <v>109</v>
      </c>
      <c r="D24" s="8">
        <v>44918</v>
      </c>
      <c r="E24" s="15" t="s">
        <v>110</v>
      </c>
      <c r="F24" s="9">
        <v>5013401002278</v>
      </c>
      <c r="G24" s="15" t="s">
        <v>116</v>
      </c>
      <c r="H24" s="17">
        <v>3064468</v>
      </c>
      <c r="I24" s="17">
        <v>3058000</v>
      </c>
      <c r="J24" s="11" t="str">
        <f t="shared" si="0"/>
        <v>-</v>
      </c>
      <c r="K24" s="15"/>
    </row>
    <row r="25" spans="1:11" s="5" customFormat="1" ht="100.5" customHeight="1" x14ac:dyDescent="0.2">
      <c r="A25" s="10">
        <v>22</v>
      </c>
      <c r="B25" s="15" t="s">
        <v>111</v>
      </c>
      <c r="C25" s="15" t="s">
        <v>55</v>
      </c>
      <c r="D25" s="8">
        <v>44921</v>
      </c>
      <c r="E25" s="15" t="s">
        <v>112</v>
      </c>
      <c r="F25" s="16">
        <v>1010001100425</v>
      </c>
      <c r="G25" s="15" t="s">
        <v>136</v>
      </c>
      <c r="H25" s="17">
        <v>2648510</v>
      </c>
      <c r="I25" s="17">
        <v>2648510</v>
      </c>
      <c r="J25" s="11" t="str">
        <f t="shared" si="0"/>
        <v>-</v>
      </c>
      <c r="K25" s="15"/>
    </row>
    <row r="26" spans="1:11" s="5" customFormat="1" ht="100.5" customHeight="1" x14ac:dyDescent="0.2">
      <c r="A26" s="10">
        <v>23</v>
      </c>
      <c r="B26" s="15" t="s">
        <v>113</v>
      </c>
      <c r="C26" s="15" t="s">
        <v>114</v>
      </c>
      <c r="D26" s="8">
        <v>44921</v>
      </c>
      <c r="E26" s="15" t="s">
        <v>115</v>
      </c>
      <c r="F26" s="9">
        <v>7180002091749</v>
      </c>
      <c r="G26" s="15" t="s">
        <v>137</v>
      </c>
      <c r="H26" s="18">
        <v>7063200</v>
      </c>
      <c r="I26" s="18">
        <v>5775200</v>
      </c>
      <c r="J26" s="20" t="str">
        <f t="shared" si="0"/>
        <v>-</v>
      </c>
      <c r="K26" s="15" t="s">
        <v>57</v>
      </c>
    </row>
    <row r="27" spans="1:11" s="5" customFormat="1" ht="100.5" customHeight="1" x14ac:dyDescent="0.2">
      <c r="A27" s="10">
        <v>24</v>
      </c>
      <c r="B27" s="15" t="s">
        <v>65</v>
      </c>
      <c r="C27" s="15" t="s">
        <v>66</v>
      </c>
      <c r="D27" s="8">
        <v>44922</v>
      </c>
      <c r="E27" s="15" t="s">
        <v>59</v>
      </c>
      <c r="F27" s="9">
        <v>1011101015050</v>
      </c>
      <c r="G27" s="15" t="s">
        <v>118</v>
      </c>
      <c r="H27" s="17">
        <v>1335400</v>
      </c>
      <c r="I27" s="17">
        <v>1335400</v>
      </c>
      <c r="J27" s="11" t="str">
        <f t="shared" si="0"/>
        <v>-</v>
      </c>
      <c r="K27" s="15"/>
    </row>
  </sheetData>
  <autoFilter ref="A3:K27"/>
  <mergeCells count="1">
    <mergeCell ref="A1:K1"/>
  </mergeCells>
  <phoneticPr fontId="2"/>
  <conditionalFormatting sqref="C6">
    <cfRule type="expression" dxfId="1499" priority="1820" stopIfTrue="1">
      <formula>OR(COUNTIF(C6,"丁目"),COUNTIF(C6,"番地"),COUNTIF(C6,"号"),COUNTIF(C6,"－"))</formula>
    </cfRule>
  </conditionalFormatting>
  <conditionalFormatting sqref="E6">
    <cfRule type="expression" dxfId="1498" priority="1819" stopIfTrue="1">
      <formula>OR(COUNTIF(E6,"丁目"),COUNTIF(E6,"番地"),COUNTIF(E6,"号"),COUNTIF(E6,"－"))</formula>
    </cfRule>
  </conditionalFormatting>
  <conditionalFormatting sqref="C5">
    <cfRule type="expression" dxfId="1497" priority="1818" stopIfTrue="1">
      <formula>OR(COUNTIF(C5,"丁目"),COUNTIF(C5,"番地"),COUNTIF(C5,"号"),COUNTIF(C5,"－"))</formula>
    </cfRule>
  </conditionalFormatting>
  <conditionalFormatting sqref="E5">
    <cfRule type="expression" dxfId="1496" priority="1817" stopIfTrue="1">
      <formula>OR(COUNTIF(E5,"丁目"),COUNTIF(E5,"番地"),COUNTIF(E5,"号"),COUNTIF(E5,"－"))</formula>
    </cfRule>
  </conditionalFormatting>
  <conditionalFormatting sqref="C8">
    <cfRule type="expression" dxfId="1495" priority="1816" stopIfTrue="1">
      <formula>OR(COUNTIF(C8,"丁目"),COUNTIF(C8,"番地"),COUNTIF(C8,"号"),COUNTIF(C8,"－"))</formula>
    </cfRule>
  </conditionalFormatting>
  <conditionalFormatting sqref="E8">
    <cfRule type="expression" dxfId="1494" priority="1815" stopIfTrue="1">
      <formula>OR(COUNTIF(E8,"丁目"),COUNTIF(E8,"番地"),COUNTIF(E8,"号"),COUNTIF(E8,"－"))</formula>
    </cfRule>
  </conditionalFormatting>
  <conditionalFormatting sqref="C7">
    <cfRule type="expression" dxfId="1493" priority="1814" stopIfTrue="1">
      <formula>OR(COUNTIF(C7,"丁目"),COUNTIF(C7,"番地"),COUNTIF(C7,"号"),COUNTIF(C7,"－"))</formula>
    </cfRule>
  </conditionalFormatting>
  <conditionalFormatting sqref="E7">
    <cfRule type="expression" dxfId="1492" priority="1813" stopIfTrue="1">
      <formula>OR(COUNTIF(E7,"丁目"),COUNTIF(E7,"番地"),COUNTIF(E7,"号"),COUNTIF(E7,"－"))</formula>
    </cfRule>
  </conditionalFormatting>
  <conditionalFormatting sqref="C14">
    <cfRule type="expression" dxfId="1491" priority="1812" stopIfTrue="1">
      <formula>OR(COUNTIF(C14,"丁目"),COUNTIF(C14,"番地"),COUNTIF(C14,"号"),COUNTIF(C14,"－"))</formula>
    </cfRule>
  </conditionalFormatting>
  <conditionalFormatting sqref="E14">
    <cfRule type="expression" dxfId="1490" priority="1811" stopIfTrue="1">
      <formula>OR(COUNTIF(E14,"丁目"),COUNTIF(E14,"番地"),COUNTIF(E14,"号"),COUNTIF(E14,"－"))</formula>
    </cfRule>
  </conditionalFormatting>
  <conditionalFormatting sqref="C13">
    <cfRule type="expression" dxfId="1489" priority="1810" stopIfTrue="1">
      <formula>OR(COUNTIF(C13,"丁目"),COUNTIF(C13,"番地"),COUNTIF(C13,"号"),COUNTIF(C13,"－"))</formula>
    </cfRule>
  </conditionalFormatting>
  <conditionalFormatting sqref="E13">
    <cfRule type="expression" dxfId="1488" priority="1809" stopIfTrue="1">
      <formula>OR(COUNTIF(E13,"丁目"),COUNTIF(E13,"番地"),COUNTIF(E13,"号"),COUNTIF(E13,"－"))</formula>
    </cfRule>
  </conditionalFormatting>
  <conditionalFormatting sqref="C12">
    <cfRule type="expression" dxfId="1487" priority="1808" stopIfTrue="1">
      <formula>OR(COUNTIF(C12,"丁目"),COUNTIF(C12,"番地"),COUNTIF(C12,"号"),COUNTIF(C12,"－"))</formula>
    </cfRule>
  </conditionalFormatting>
  <conditionalFormatting sqref="E12">
    <cfRule type="expression" dxfId="1486" priority="1807" stopIfTrue="1">
      <formula>OR(COUNTIF(E12,"丁目"),COUNTIF(E12,"番地"),COUNTIF(E12,"号"),COUNTIF(E12,"－"))</formula>
    </cfRule>
  </conditionalFormatting>
  <conditionalFormatting sqref="C11">
    <cfRule type="expression" dxfId="1485" priority="1806" stopIfTrue="1">
      <formula>OR(COUNTIF(C11,"丁目"),COUNTIF(C11,"番地"),COUNTIF(C11,"号"),COUNTIF(C11,"－"))</formula>
    </cfRule>
  </conditionalFormatting>
  <conditionalFormatting sqref="E11">
    <cfRule type="expression" dxfId="1484" priority="1805" stopIfTrue="1">
      <formula>OR(COUNTIF(E11,"丁目"),COUNTIF(E11,"番地"),COUNTIF(E11,"号"),COUNTIF(E11,"－"))</formula>
    </cfRule>
  </conditionalFormatting>
  <conditionalFormatting sqref="C10">
    <cfRule type="expression" dxfId="1483" priority="1804" stopIfTrue="1">
      <formula>OR(COUNTIF(C10,"丁目"),COUNTIF(C10,"番地"),COUNTIF(C10,"号"),COUNTIF(C10,"－"))</formula>
    </cfRule>
  </conditionalFormatting>
  <conditionalFormatting sqref="E10">
    <cfRule type="expression" dxfId="1482" priority="1803" stopIfTrue="1">
      <formula>OR(COUNTIF(E10,"丁目"),COUNTIF(E10,"番地"),COUNTIF(E10,"号"),COUNTIF(E10,"－"))</formula>
    </cfRule>
  </conditionalFormatting>
  <conditionalFormatting sqref="C9">
    <cfRule type="expression" dxfId="1481" priority="1802" stopIfTrue="1">
      <formula>OR(COUNTIF(C9,"丁目"),COUNTIF(C9,"番地"),COUNTIF(C9,"号"),COUNTIF(C9,"－"))</formula>
    </cfRule>
  </conditionalFormatting>
  <conditionalFormatting sqref="E9">
    <cfRule type="expression" dxfId="1480" priority="1801" stopIfTrue="1">
      <formula>OR(COUNTIF(E9,"丁目"),COUNTIF(E9,"番地"),COUNTIF(E9,"号"),COUNTIF(E9,"－"))</formula>
    </cfRule>
  </conditionalFormatting>
  <conditionalFormatting sqref="C4">
    <cfRule type="expression" dxfId="1479" priority="1800" stopIfTrue="1">
      <formula>OR(COUNTIF(C4,"丁目"),COUNTIF(C4,"番地"),COUNTIF(C4,"号"),COUNTIF(C4,"－"))</formula>
    </cfRule>
  </conditionalFormatting>
  <conditionalFormatting sqref="E4">
    <cfRule type="expression" dxfId="1478" priority="1799" stopIfTrue="1">
      <formula>OR(COUNTIF(E4,"丁目"),COUNTIF(E4,"番地"),COUNTIF(E4,"号"),COUNTIF(E4,"－"))</formula>
    </cfRule>
  </conditionalFormatting>
  <conditionalFormatting sqref="C15">
    <cfRule type="expression" dxfId="1475" priority="1796" stopIfTrue="1">
      <formula>OR(COUNTIF(C15,"丁目"),COUNTIF(C15,"番地"),COUNTIF(C15,"号"),COUNTIF(C15,"－"))</formula>
    </cfRule>
  </conditionalFormatting>
  <conditionalFormatting sqref="E15">
    <cfRule type="expression" dxfId="1474" priority="1795" stopIfTrue="1">
      <formula>OR(COUNTIF(E15,"丁目"),COUNTIF(E15,"番地"),COUNTIF(E15,"号"),COUNTIF(E15,"－"))</formula>
    </cfRule>
  </conditionalFormatting>
  <conditionalFormatting sqref="C16">
    <cfRule type="expression" dxfId="1473" priority="1794" stopIfTrue="1">
      <formula>OR(COUNTIF(C16,"丁目"),COUNTIF(C16,"番地"),COUNTIF(C16,"号"),COUNTIF(C16,"－"))</formula>
    </cfRule>
  </conditionalFormatting>
  <conditionalFormatting sqref="E16">
    <cfRule type="expression" dxfId="1472" priority="1793" stopIfTrue="1">
      <formula>OR(COUNTIF(E16,"丁目"),COUNTIF(E16,"番地"),COUNTIF(E16,"号"),COUNTIF(E16,"－"))</formula>
    </cfRule>
  </conditionalFormatting>
  <conditionalFormatting sqref="C17">
    <cfRule type="expression" dxfId="1471" priority="1792" stopIfTrue="1">
      <formula>OR(COUNTIF(C17,"丁目"),COUNTIF(C17,"番地"),COUNTIF(C17,"号"),COUNTIF(C17,"－"))</formula>
    </cfRule>
  </conditionalFormatting>
  <conditionalFormatting sqref="E17">
    <cfRule type="expression" dxfId="1470" priority="1791" stopIfTrue="1">
      <formula>OR(COUNTIF(E17,"丁目"),COUNTIF(E17,"番地"),COUNTIF(E17,"号"),COUNTIF(E17,"－"))</formula>
    </cfRule>
  </conditionalFormatting>
  <conditionalFormatting sqref="C18">
    <cfRule type="expression" dxfId="1469" priority="1790" stopIfTrue="1">
      <formula>OR(COUNTIF(C18,"丁目"),COUNTIF(C18,"番地"),COUNTIF(C18,"号"),COUNTIF(C18,"－"))</formula>
    </cfRule>
  </conditionalFormatting>
  <conditionalFormatting sqref="E18">
    <cfRule type="expression" dxfId="1468" priority="1789" stopIfTrue="1">
      <formula>OR(COUNTIF(E18,"丁目"),COUNTIF(E18,"番地"),COUNTIF(E18,"号"),COUNTIF(E18,"－"))</formula>
    </cfRule>
  </conditionalFormatting>
  <conditionalFormatting sqref="C19">
    <cfRule type="expression" dxfId="1467" priority="1788" stopIfTrue="1">
      <formula>OR(COUNTIF(C19,"丁目"),COUNTIF(C19,"番地"),COUNTIF(C19,"号"),COUNTIF(C19,"－"))</formula>
    </cfRule>
  </conditionalFormatting>
  <conditionalFormatting sqref="E19">
    <cfRule type="expression" dxfId="1466" priority="1787" stopIfTrue="1">
      <formula>OR(COUNTIF(E19,"丁目"),COUNTIF(E19,"番地"),COUNTIF(E19,"号"),COUNTIF(E19,"－"))</formula>
    </cfRule>
  </conditionalFormatting>
  <conditionalFormatting sqref="C20">
    <cfRule type="expression" dxfId="1465" priority="1786" stopIfTrue="1">
      <formula>OR(COUNTIF(C20,"丁目"),COUNTIF(C20,"番地"),COUNTIF(C20,"号"),COUNTIF(C20,"－"))</formula>
    </cfRule>
  </conditionalFormatting>
  <conditionalFormatting sqref="E20">
    <cfRule type="expression" dxfId="1464" priority="1785" stopIfTrue="1">
      <formula>OR(COUNTIF(E20,"丁目"),COUNTIF(E20,"番地"),COUNTIF(E20,"号"),COUNTIF(E20,"－"))</formula>
    </cfRule>
  </conditionalFormatting>
  <conditionalFormatting sqref="C21">
    <cfRule type="expression" dxfId="1463" priority="1784" stopIfTrue="1">
      <formula>OR(COUNTIF(C21,"丁目"),COUNTIF(C21,"番地"),COUNTIF(C21,"号"),COUNTIF(C21,"－"))</formula>
    </cfRule>
  </conditionalFormatting>
  <conditionalFormatting sqref="E21">
    <cfRule type="expression" dxfId="1462" priority="1783" stopIfTrue="1">
      <formula>OR(COUNTIF(E21,"丁目"),COUNTIF(E21,"番地"),COUNTIF(E21,"号"),COUNTIF(E21,"－"))</formula>
    </cfRule>
  </conditionalFormatting>
  <conditionalFormatting sqref="C22">
    <cfRule type="expression" dxfId="1461" priority="1782" stopIfTrue="1">
      <formula>OR(COUNTIF(C22,"丁目"),COUNTIF(C22,"番地"),COUNTIF(C22,"号"),COUNTIF(C22,"－"))</formula>
    </cfRule>
  </conditionalFormatting>
  <conditionalFormatting sqref="E22">
    <cfRule type="expression" dxfId="1460" priority="1781" stopIfTrue="1">
      <formula>OR(COUNTIF(E22,"丁目"),COUNTIF(E22,"番地"),COUNTIF(E22,"号"),COUNTIF(E22,"－"))</formula>
    </cfRule>
  </conditionalFormatting>
  <conditionalFormatting sqref="C23">
    <cfRule type="expression" dxfId="1459" priority="1780" stopIfTrue="1">
      <formula>OR(COUNTIF(C23,"丁目"),COUNTIF(C23,"番地"),COUNTIF(C23,"号"),COUNTIF(C23,"－"))</formula>
    </cfRule>
  </conditionalFormatting>
  <conditionalFormatting sqref="E23">
    <cfRule type="expression" dxfId="1458" priority="1779" stopIfTrue="1">
      <formula>OR(COUNTIF(E23,"丁目"),COUNTIF(E23,"番地"),COUNTIF(E23,"号"),COUNTIF(E23,"－"))</formula>
    </cfRule>
  </conditionalFormatting>
  <conditionalFormatting sqref="C24">
    <cfRule type="expression" dxfId="1457" priority="1778" stopIfTrue="1">
      <formula>OR(COUNTIF(C24,"丁目"),COUNTIF(C24,"番地"),COUNTIF(C24,"号"),COUNTIF(C24,"－"))</formula>
    </cfRule>
  </conditionalFormatting>
  <conditionalFormatting sqref="E24">
    <cfRule type="expression" dxfId="1456" priority="1777" stopIfTrue="1">
      <formula>OR(COUNTIF(E24,"丁目"),COUNTIF(E24,"番地"),COUNTIF(E24,"号"),COUNTIF(E24,"－"))</formula>
    </cfRule>
  </conditionalFormatting>
  <conditionalFormatting sqref="C25 E25">
    <cfRule type="expression" dxfId="1455" priority="1776" stopIfTrue="1">
      <formula>OR(COUNTIF(C25,"丁目"),COUNTIF(C25,"番地"),COUNTIF(C25,"号"),COUNTIF(C25,"－"))</formula>
    </cfRule>
  </conditionalFormatting>
  <conditionalFormatting sqref="C27">
    <cfRule type="expression" dxfId="1454" priority="1775" stopIfTrue="1">
      <formula>OR(COUNTIF(C27,"丁目"),COUNTIF(C27,"番地"),COUNTIF(C27,"号"),COUNTIF(C27,"－"))</formula>
    </cfRule>
  </conditionalFormatting>
  <conditionalFormatting sqref="E27">
    <cfRule type="expression" dxfId="1453" priority="1774" stopIfTrue="1">
      <formula>OR(COUNTIF(E27,"丁目"),COUNTIF(E27,"番地"),COUNTIF(E27,"号"),COUNTIF(E27,"－"))</formula>
    </cfRule>
  </conditionalFormatting>
  <conditionalFormatting sqref="C26">
    <cfRule type="expression" dxfId="1452" priority="1773" stopIfTrue="1">
      <formula>OR(COUNTIF(C26,"丁目"),COUNTIF(C26,"番地"),COUNTIF(C26,"号"),COUNTIF(C26,"－"))</formula>
    </cfRule>
  </conditionalFormatting>
  <conditionalFormatting sqref="E26">
    <cfRule type="expression" dxfId="1451" priority="1772" stopIfTrue="1">
      <formula>OR(COUNTIF(E26,"丁目"),COUNTIF(E26,"番地"),COUNTIF(E26,"号"),COUNTIF(E26,"－"))</formula>
    </cfRule>
  </conditionalFormatting>
  <dataValidations count="7">
    <dataValidation type="custom" errorStyle="warning" imeMode="on" allowBlank="1" showInputMessage="1" showErrorMessage="1" error="「丁目」，「番地」，「号」，「－（全角）」が含まれています（いずれも住所表示には使用不可）。" sqref="E17:E24 E26:E27 C4:C27 E4:E14">
      <formula1>ISERROR(FIND("丁目",C4))*ISERROR(FIND("番地",C4))*ISERROR(FIND("号",C4))*ISERROR(FIND("－",C4))</formula1>
    </dataValidation>
    <dataValidation type="textLength" errorStyle="warning" imeMode="disabled" operator="equal" allowBlank="1" showInputMessage="1" showErrorMessage="1" error="13桁で入力してください。" sqref="F17:F24 F26:F27 F4:F14">
      <formula1>13</formula1>
    </dataValidation>
    <dataValidation imeMode="on" allowBlank="1" showInputMessage="1" showErrorMessage="1" sqref="G17:G24 G26:G27 K4:K27 G4:G14 B4:B27"/>
    <dataValidation type="date" errorStyle="warning" imeMode="disabled" allowBlank="1" showInputMessage="1" showErrorMessage="1" error="令和２年度の日付を入力してください。" sqref="D4:D27">
      <formula1>43922</formula1>
      <formula2>44286</formula2>
    </dataValidation>
    <dataValidation imeMode="disabled" allowBlank="1" showInputMessage="1" showErrorMessage="1" sqref="A4:A27"/>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7">
      <formula1>AND(H4&gt;=I4,H4&gt;799999)</formula1>
    </dataValidation>
    <dataValidation type="custom" errorStyle="warning" imeMode="disabled" allowBlank="1" showInputMessage="1" showErrorMessage="1" error="契約金額が予定価格を超えています。" sqref="I4:I27">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