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1\"/>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別表２!$A$3:$K$4</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 i="19" l="1"/>
</calcChain>
</file>

<file path=xl/sharedStrings.xml><?xml version="1.0" encoding="utf-8"?>
<sst xmlns="http://schemas.openxmlformats.org/spreadsheetml/2006/main" count="58" uniqueCount="58">
  <si>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</si>
  <si>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</si>
  <si>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</si>
  <si>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</si>
  <si>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</si>
  <si>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</si>
  <si>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</si>
  <si>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</si>
  <si>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</si>
  <si>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</si>
  <si>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</si>
  <si>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</si>
  <si>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</si>
  <si>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</si>
  <si>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</si>
  <si>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</si>
  <si>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</si>
  <si>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</si>
  <si>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</si>
  <si>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</si>
  <si>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</si>
  <si>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</si>
  <si>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</si>
  <si>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</si>
  <si>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</si>
  <si>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</si>
  <si>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</si>
  <si>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</si>
  <si>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</si>
  <si>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</si>
  <si>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</si>
  <si>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</si>
  <si>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</si>
  <si>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</si>
  <si>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</si>
  <si>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</si>
  <si>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</si>
  <si>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</si>
  <si>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</si>
  <si>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</si>
  <si>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</si>
  <si>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</si>
  <si>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</si>
  <si>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</si>
  <si>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</si>
  <si>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</si>
  <si>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</si>
  <si>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</si>
  <si>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</si>
  <si>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</si>
  <si>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</si>
  <si>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</si>
  <si>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</si>
  <si>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</si>
  <si>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広島拘置所地盤調査
広島県広島市中区上八丁堀2-1
令和5年1月18日～令和5年3月31日</t>
    <rPh sb="0" eb="2">
      <t>ヒロシマ</t>
    </rPh>
    <rPh sb="2" eb="5">
      <t>コウチショ</t>
    </rPh>
    <rPh sb="5" eb="7">
      <t>ジバン</t>
    </rPh>
    <rPh sb="7" eb="9">
      <t>チョウサ</t>
    </rPh>
    <rPh sb="10" eb="13">
      <t>ヒロシマケン</t>
    </rPh>
    <rPh sb="13" eb="16">
      <t>ヒロシマシ</t>
    </rPh>
    <rPh sb="16" eb="18">
      <t>ナカク</t>
    </rPh>
    <rPh sb="18" eb="19">
      <t>ウエ</t>
    </rPh>
    <rPh sb="19" eb="22">
      <t>ハッチョウボリ</t>
    </rPh>
    <rPh sb="26" eb="28">
      <t>レイワ</t>
    </rPh>
    <rPh sb="29" eb="30">
      <t>ネン</t>
    </rPh>
    <rPh sb="31" eb="32">
      <t>ガツ</t>
    </rPh>
    <rPh sb="34" eb="35">
      <t>ニチ</t>
    </rPh>
    <rPh sb="36" eb="38">
      <t>レイワ</t>
    </rPh>
    <rPh sb="39" eb="40">
      <t>ネン</t>
    </rPh>
    <rPh sb="41" eb="42">
      <t>ガツ</t>
    </rPh>
    <rPh sb="44" eb="45">
      <t>ニチ</t>
    </rPh>
    <phoneticPr fontId="2"/>
  </si>
  <si>
    <t>中央開発株式会社
東京都新宿区西早稲田3-13-5</t>
    <rPh sb="0" eb="4">
      <t>チュウオウカイハツ</t>
    </rPh>
    <phoneticPr fontId="2"/>
  </si>
  <si>
    <t>　広島拘置所の新営計画に必要となる敷地等の調査業務（以下「敷地調査」という。）は、主たる業務である地盤調査のほか、敷地測量及びその他建物調査の3つの業務から構成されているものである。これら3つの業務を一括し、広島拘置所敷地調査として、令和4年7月7日付けで一般競争入札の入札公告を行ったところ、入札不調となり、この結果を受け、同年9月30日付けで、再度、一般競争入札の入札公告を行ったものの、入札不落となった。
　一方、広島拘置所の新営工事に係る実施設計業務は、令和4年11月に契約締結を行い、現在履行中であるところ、敷地調査の調査結果は、実施設計を行うための前提となる。特に地盤調査（以下「本件業務」という。）については、建物の構造設計に欠かすことができない調査であり、地盤調査結果の提出の遅延は建物の設計業務の進捗に大きな影響を与えるおそれがあるため、本件業務のみを分離し、早急に契約を締結する必要がある。
　また、速やかに本件業務に係る入札公告の手続を行った場合でも、これまでの入札公告で設定していた履行期間よりも相当短い期間での履行となり、入札参加者の確保が困難となるおそれや、短期間での履行に対応するための人件費等のコスト増による高額の契約となるおそれもある。
　以上のことを考慮すると、競争に付することが不利と認められる場合に該当することから、2回行った敷地調査の入札手続において、入札の参加申請や図面の交付申請を行い参加の意思を示した業者のうち、当省の一般競争参加資格（業種区分が地質調査業務であるもの。）の認定を受けている業者（合計7社）から見積書を徴し、その中から価格が最も低かった中央開発株式会社と随意契約することとしたもの。（会計法第29条の3第4項、予決令第102条の4第4号）</t>
  </si>
  <si>
    <t>令和5年1月分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</si>
</sst>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0" fillId="0" borderId="0" xfId="0" applyFont="1" applyFill="1" applyBorder="1" applyAlignment="1">
      <alignment horizontal="left" vertical="center"/>
    </xf>
    <xf numFmtId="176" fontId="4" fillId="0" borderId="1" xfId="1"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0" fontId="0" fillId="0" borderId="0" xfId="0" applyFont="1" applyFill="1" applyBorder="1" applyAlignment="1">
      <alignment horizontal="left" vertical="center" wrapText="1"/>
    </xf>
    <xf numFmtId="38" fontId="4" fillId="0" borderId="1" xfId="5"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4"/>
  <sheetViews>
    <sheetView showZeros="0" tabSelected="1" view="pageBreakPreview" zoomScale="85" zoomScaleNormal="85" zoomScaleSheetLayoutView="85" workbookViewId="0">
      <selection sqref="A1:K1"/>
    </sheetView>
  </sheetViews>
  <sheetFormatPr defaultColWidth="9" defaultRowHeight="13" x14ac:dyDescent="0.2"/>
  <cols>
    <col min="1" max="1" width="3.26953125" style="17" bestFit="1" customWidth="1"/>
    <col min="2" max="3" width="27.26953125" style="12" customWidth="1"/>
    <col min="4" max="4" width="16.81640625" style="8" bestFit="1" customWidth="1"/>
    <col min="5" max="5" width="21.7265625" style="12" customWidth="1"/>
    <col min="6" max="6" width="15.26953125" style="18" bestFit="1" customWidth="1"/>
    <col min="7" max="7" width="72.7265625" style="12" customWidth="1"/>
    <col min="8" max="9" width="14.36328125" style="15" bestFit="1" customWidth="1"/>
    <col min="10" max="10" width="6.6328125" style="19" bestFit="1" customWidth="1"/>
    <col min="11" max="11" width="29.1796875" style="21" customWidth="1"/>
    <col min="12" max="16384" width="9" style="17"/>
  </cols>
  <sheetData>
    <row r="1" spans="1:11" ht="26.25" customHeight="1" x14ac:dyDescent="0.2">
      <c r="A1" s="23" t="s">
        <v>50</v>
      </c>
      <c r="B1" s="24"/>
      <c r="C1" s="24"/>
      <c r="D1" s="24"/>
      <c r="E1" s="24"/>
      <c r="F1" s="24"/>
      <c r="G1" s="24"/>
      <c r="H1" s="24"/>
      <c r="I1" s="24"/>
      <c r="J1" s="24"/>
      <c r="K1" s="24"/>
    </row>
    <row r="2" spans="1:11" ht="29.25" customHeight="1" x14ac:dyDescent="0.2">
      <c r="B2" s="17"/>
      <c r="C2" s="17"/>
      <c r="E2" s="17"/>
      <c r="G2" s="17"/>
      <c r="J2" s="25" t="s">
        <v>57</v>
      </c>
      <c r="K2" s="25"/>
    </row>
    <row r="3" spans="1:11" s="9" customFormat="1" ht="47.25" customHeight="1" x14ac:dyDescent="0.2">
      <c r="A3" s="4" t="s">
        <v>47</v>
      </c>
      <c r="B3" s="4" t="s">
        <v>0</v>
      </c>
      <c r="C3" s="4" t="s">
        <v>1</v>
      </c>
      <c r="D3" s="6" t="s">
        <v>2</v>
      </c>
      <c r="E3" s="4" t="s">
        <v>3</v>
      </c>
      <c r="F3" s="7" t="s">
        <v>49</v>
      </c>
      <c r="G3" s="4" t="s">
        <v>5</v>
      </c>
      <c r="H3" s="14" t="s">
        <v>51</v>
      </c>
      <c r="I3" s="14" t="s">
        <v>52</v>
      </c>
      <c r="J3" s="16" t="s">
        <v>4</v>
      </c>
      <c r="K3" s="4" t="s">
        <v>6</v>
      </c>
    </row>
    <row r="4" spans="1:11" s="9" customFormat="1" ht="151.5" customHeight="1" x14ac:dyDescent="0.2">
      <c r="A4" s="4">
        <v>1</v>
      </c>
      <c r="B4" s="5" t="s">
        <v>54</v>
      </c>
      <c r="C4" s="5" t="s">
        <v>53</v>
      </c>
      <c r="D4" s="10">
        <v>44943</v>
      </c>
      <c r="E4" s="5" t="s">
        <v>55</v>
      </c>
      <c r="F4" s="11">
        <v>5011101012993</v>
      </c>
      <c r="G4" s="5" t="s">
        <v>56</v>
      </c>
      <c r="H4" s="22">
        <v>9037600</v>
      </c>
      <c r="I4" s="22">
        <v>7150000</v>
      </c>
      <c r="J4" s="13">
        <f t="shared" ref="J4" si="0">IFERROR(I4/H4,"-")</f>
        <v>0.79113924050632911</v>
      </c>
      <c r="K4" s="20"/>
    </row>
  </sheetData>
  <autoFilter ref="A3:K4"/>
  <mergeCells count="2">
    <mergeCell ref="A1:K1"/>
    <mergeCell ref="J2:K2"/>
  </mergeCells>
  <phoneticPr fontId="2"/>
  <dataValidations count="7">
    <dataValidation type="textLength" errorStyle="warning" imeMode="disabled" operator="equal" allowBlank="1" showInputMessage="1" showErrorMessage="1" error="13桁で入力してください。" sqref="F4">
      <formula1>13</formula1>
    </dataValidation>
    <dataValidation type="date" errorStyle="warning" imeMode="disabled" allowBlank="1" showInputMessage="1" showErrorMessage="1" error="令和２年度の日付を入力してください。" sqref="D4">
      <formula1>43922</formula1>
      <formula2>44286</formula2>
    </dataValidation>
    <dataValidation imeMode="disabled" allowBlank="1" showInputMessage="1" showErrorMessage="1" sqref="A4"/>
    <dataValidation type="custom" errorStyle="warning" imeMode="on" allowBlank="1" showInputMessage="1" showErrorMessage="1" error="「丁目」，「番地」，「号」，「－（全角）」が含まれています（いずれも住所表示には使用不可）。" sqref="E4 B4:C4">
      <formula1>ISERROR(FIND("丁目",B4))*ISERROR(FIND("番地",B4))*ISERROR(FIND("号",B4))*ISERROR(FIND("－",B4))</formula1>
    </dataValidation>
    <dataValidation imeMode="on" allowBlank="1" showInputMessage="1" showErrorMessage="1" sqref="K4"/>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
      <formula1>AND(H4&gt;=I4,H4&gt;999999)</formula1>
    </dataValidation>
    <dataValidation type="custom" errorStyle="warning" imeMode="disabled" allowBlank="1" showInputMessage="1" showErrorMessage="1" error="契約金額が予定価格を超えています。" sqref="I4">
      <formula1>H4&gt;=I4</formula1>
    </dataValidation>
  </dataValidations>
  <printOptions horizontalCentered="1"/>
  <pageMargins left="0.19685039370078741" right="0.19685039370078741" top="0.62992125984251968" bottom="0.43307086614173229" header="0.35433070866141736" footer="0.31496062992125984"/>
  <pageSetup paperSize="9" scale="59"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2023-08-04T01:52:28Z</cp:lastPrinted>
  <dcterms:created xsi:type="dcterms:W3CDTF">2009-06-19T08:08:47Z</dcterms:created>
  <dcterms:modified xsi:type="dcterms:W3CDTF">2023-08-04T02:04:24Z</dcterms:modified>
</cp:coreProperties>
</file>