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2\"/>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別表２!$A$3:$K$8</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8" i="19" l="1"/>
  <c r="J7" i="19"/>
  <c r="J6" i="19"/>
  <c r="J5" i="19"/>
  <c r="J4" i="19"/>
</calcChain>
</file>

<file path=xl/sharedStrings.xml><?xml version="1.0" encoding="utf-8"?>
<sst xmlns="http://schemas.openxmlformats.org/spreadsheetml/2006/main" count="75" uniqueCount="73">
  <si>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</si>
  <si>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</si>
  <si>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</si>
  <si>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</si>
  <si>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</si>
  <si>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</si>
  <si>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</si>
  <si>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</si>
  <si>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</si>
  <si>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</si>
  <si>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</si>
  <si>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</si>
  <si>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</si>
  <si>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</si>
  <si>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</si>
  <si>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</si>
  <si>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</si>
  <si>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</si>
  <si>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</si>
  <si>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</si>
  <si>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</si>
  <si>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</si>
  <si>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</si>
  <si>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</si>
  <si>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</si>
  <si>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</si>
  <si>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</si>
  <si>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</si>
  <si>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</si>
  <si>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</si>
  <si>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</si>
  <si>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</si>
  <si>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</si>
  <si>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</si>
  <si>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</si>
  <si>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</si>
  <si>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</si>
  <si>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</si>
  <si>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</si>
  <si>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</si>
  <si>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</si>
  <si>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</si>
  <si>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</si>
  <si>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</si>
  <si>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</si>
  <si>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</si>
  <si>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</si>
  <si>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</si>
  <si>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</si>
  <si>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</si>
  <si>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</si>
  <si>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</si>
  <si>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</si>
  <si>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</si>
  <si>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支出負担行為担当官
　法務省大臣官房施設課長
　松本　麗
（東京都千代田区霞が関1-1-1）</t>
  </si>
  <si>
    <t>東京出入国在留管理局成田空港支局消火設備等改修工事
千葉県成田市三里塚字御料牧場1-1
令和5年2月4日～令和5年6月30日</t>
    <rPh sb="0" eb="10">
      <t>トウキョウシュツニュウコクザイリュウカンリキョク</t>
    </rPh>
    <rPh sb="10" eb="12">
      <t>ナリタ</t>
    </rPh>
    <rPh sb="12" eb="14">
      <t>クウコウ</t>
    </rPh>
    <rPh sb="14" eb="16">
      <t>シキョク</t>
    </rPh>
    <rPh sb="16" eb="18">
      <t>ショウカ</t>
    </rPh>
    <rPh sb="18" eb="20">
      <t>セツビ</t>
    </rPh>
    <rPh sb="20" eb="21">
      <t>トウ</t>
    </rPh>
    <rPh sb="21" eb="23">
      <t>カイシュウ</t>
    </rPh>
    <rPh sb="23" eb="25">
      <t>コウジ</t>
    </rPh>
    <rPh sb="26" eb="29">
      <t>チバケン</t>
    </rPh>
    <rPh sb="29" eb="32">
      <t>ナリタシ</t>
    </rPh>
    <rPh sb="32" eb="33">
      <t>サン</t>
    </rPh>
    <rPh sb="33" eb="34">
      <t>リ</t>
    </rPh>
    <rPh sb="34" eb="35">
      <t>ツカ</t>
    </rPh>
    <rPh sb="35" eb="36">
      <t>アザ</t>
    </rPh>
    <rPh sb="36" eb="37">
      <t>オン</t>
    </rPh>
    <rPh sb="37" eb="38">
      <t>リョウ</t>
    </rPh>
    <rPh sb="38" eb="40">
      <t>ボクジョウ</t>
    </rPh>
    <rPh sb="44" eb="46">
      <t>レイワ</t>
    </rPh>
    <rPh sb="47" eb="48">
      <t>ネン</t>
    </rPh>
    <rPh sb="49" eb="50">
      <t>ガツ</t>
    </rPh>
    <rPh sb="51" eb="52">
      <t>ニチ</t>
    </rPh>
    <rPh sb="53" eb="55">
      <t>レイワ</t>
    </rPh>
    <rPh sb="56" eb="57">
      <t>ネン</t>
    </rPh>
    <rPh sb="58" eb="59">
      <t>ガツ</t>
    </rPh>
    <rPh sb="61" eb="62">
      <t>ニチ</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</si>
  <si>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</si>
  <si>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株式会社成田エアポートテクノ
千葉県成田市古込字古込1-1</t>
    <rPh sb="0" eb="6">
      <t>カブシキカイシャナリタ</t>
    </rPh>
    <rPh sb="15" eb="18">
      <t>チバケン</t>
    </rPh>
    <rPh sb="18" eb="21">
      <t>ナリタシ</t>
    </rPh>
    <rPh sb="21" eb="23">
      <t>フルゴメ</t>
    </rPh>
    <rPh sb="23" eb="24">
      <t>アザ</t>
    </rPh>
    <rPh sb="24" eb="26">
      <t>フルゴメ</t>
    </rPh>
    <phoneticPr fontId="2"/>
  </si>
  <si>
    <t>令和4年度熊本地方検察庁本庁衛生設備等改修工事
熊本県熊本市中央区京町1-12-11
令和5年2月8日～令和5年3月31日</t>
    <rPh sb="0" eb="2">
      <t>レイワ</t>
    </rPh>
    <rPh sb="3" eb="5">
      <t>ネンド</t>
    </rPh>
    <rPh sb="5" eb="12">
      <t>クマモトチホウケンサツチョウ</t>
    </rPh>
    <rPh sb="12" eb="14">
      <t>ホンチョウ</t>
    </rPh>
    <rPh sb="14" eb="16">
      <t>エイセイ</t>
    </rPh>
    <rPh sb="16" eb="18">
      <t>セツビ</t>
    </rPh>
    <rPh sb="18" eb="19">
      <t>トウ</t>
    </rPh>
    <rPh sb="19" eb="21">
      <t>カイシュウ</t>
    </rPh>
    <rPh sb="21" eb="23">
      <t>コウジ</t>
    </rPh>
    <rPh sb="24" eb="26">
      <t>クマモト</t>
    </rPh>
    <rPh sb="27" eb="29">
      <t>クマモト</t>
    </rPh>
    <rPh sb="29" eb="30">
      <t>シ</t>
    </rPh>
    <rPh sb="30" eb="33">
      <t>チュウオウク</t>
    </rPh>
    <rPh sb="33" eb="35">
      <t>キョウマチ</t>
    </rPh>
    <rPh sb="43" eb="45">
      <t>レイワ</t>
    </rPh>
    <rPh sb="46" eb="47">
      <t>ネン</t>
    </rPh>
    <rPh sb="52" eb="54">
      <t>レイワ</t>
    </rPh>
    <rPh sb="55" eb="56">
      <t>ネン</t>
    </rPh>
    <phoneticPr fontId="2"/>
  </si>
  <si>
    <t>支出負担行為担当官
　熊本地方検察庁検事正
　友添　太郎
（熊本県熊本市中央区京町1-12-11）</t>
    <rPh sb="0" eb="2">
      <t>シシュツ</t>
    </rPh>
    <rPh sb="2" eb="4">
      <t>フタン</t>
    </rPh>
    <rPh sb="4" eb="6">
      <t>コウイ</t>
    </rPh>
    <rPh sb="6" eb="9">
      <t>タントウカン</t>
    </rPh>
    <rPh sb="11" eb="21">
      <t>クマモトチホウケンサツチョウケンジセイ</t>
    </rPh>
    <rPh sb="23" eb="24">
      <t>トモ</t>
    </rPh>
    <rPh sb="24" eb="25">
      <t>テン</t>
    </rPh>
    <rPh sb="26" eb="28">
      <t>タロウ</t>
    </rPh>
    <rPh sb="30" eb="33">
      <t>クマモトケン</t>
    </rPh>
    <rPh sb="33" eb="36">
      <t>クマモトシ</t>
    </rPh>
    <rPh sb="36" eb="39">
      <t>チュウオウク</t>
    </rPh>
    <rPh sb="39" eb="41">
      <t>キョウマチ</t>
    </rPh>
    <phoneticPr fontId="2"/>
  </si>
  <si>
    <t>有限会社高木ハウジング
熊本県熊本市北区植木町舞尾595-1</t>
    <rPh sb="0" eb="6">
      <t>ユウゲンカイシャタカギ</t>
    </rPh>
    <rPh sb="12" eb="15">
      <t>クマモトケン</t>
    </rPh>
    <rPh sb="15" eb="18">
      <t>クマモトシ</t>
    </rPh>
    <rPh sb="18" eb="20">
      <t>キタク</t>
    </rPh>
    <rPh sb="20" eb="25">
      <t>ウエキマチマイオ</t>
    </rPh>
    <phoneticPr fontId="2"/>
  </si>
  <si>
    <t>大阪拘置所新営第3期工事監理業務
大阪府大阪市都島区友渕町1-6
令和5年2月24日～令和9年3月31日</t>
    <rPh sb="0" eb="2">
      <t>オオサカ</t>
    </rPh>
    <rPh sb="2" eb="5">
      <t>コウチショ</t>
    </rPh>
    <rPh sb="5" eb="7">
      <t>シンエイ</t>
    </rPh>
    <rPh sb="7" eb="8">
      <t>ダイ</t>
    </rPh>
    <rPh sb="9" eb="10">
      <t>キ</t>
    </rPh>
    <rPh sb="10" eb="12">
      <t>コウジ</t>
    </rPh>
    <rPh sb="12" eb="14">
      <t>カンリ</t>
    </rPh>
    <rPh sb="14" eb="16">
      <t>ギョウム</t>
    </rPh>
    <rPh sb="17" eb="20">
      <t>オオサカフ</t>
    </rPh>
    <rPh sb="20" eb="23">
      <t>オオサカシ</t>
    </rPh>
    <rPh sb="23" eb="26">
      <t>ミヤコジマク</t>
    </rPh>
    <rPh sb="26" eb="27">
      <t>ユウ</t>
    </rPh>
    <rPh sb="27" eb="29">
      <t>フチマチ</t>
    </rPh>
    <rPh sb="33" eb="35">
      <t>レイワ</t>
    </rPh>
    <rPh sb="36" eb="37">
      <t>ネン</t>
    </rPh>
    <rPh sb="38" eb="39">
      <t>ガツ</t>
    </rPh>
    <rPh sb="41" eb="42">
      <t>ニチ</t>
    </rPh>
    <rPh sb="43" eb="45">
      <t>レイワ</t>
    </rPh>
    <rPh sb="46" eb="47">
      <t>ネン</t>
    </rPh>
    <rPh sb="48" eb="49">
      <t>ガツ</t>
    </rPh>
    <rPh sb="51" eb="52">
      <t>ニチ</t>
    </rPh>
    <phoneticPr fontId="2"/>
  </si>
  <si>
    <t>株式会社山下設計
東京都中央区日本橋小網町6-1</t>
    <rPh sb="4" eb="6">
      <t>ヤマシタ</t>
    </rPh>
    <rPh sb="6" eb="8">
      <t>セッケイ</t>
    </rPh>
    <phoneticPr fontId="2"/>
  </si>
  <si>
    <t>令和4年度松江刑務所収容棟等実施設計業務
東京都千代田区霞が関1-1-1
令和5年2月28日～令和5年3月31日</t>
  </si>
  <si>
    <t>株式会社衆設計
東京都文京区本郷1-25-2</t>
    <rPh sb="0" eb="4">
      <t>カブシキガイシャ</t>
    </rPh>
    <rPh sb="4" eb="5">
      <t>シュウ</t>
    </rPh>
    <rPh sb="5" eb="7">
      <t>セッケイ</t>
    </rPh>
    <rPh sb="8" eb="11">
      <t>トウキョウト</t>
    </rPh>
    <rPh sb="11" eb="14">
      <t>ブンキョウク</t>
    </rPh>
    <rPh sb="14" eb="16">
      <t>ホンゴウ</t>
    </rPh>
    <phoneticPr fontId="2"/>
  </si>
  <si>
    <t>令和4年度大阪中之島合同庁舎中央監視設備改修（第Ⅰ期）工事
大阪府大阪市福島区福島1-1-60
令和5年2月28日～令和5年12月28日</t>
    <rPh sb="0" eb="2">
      <t>レイワ</t>
    </rPh>
    <rPh sb="3" eb="5">
      <t>ネンド</t>
    </rPh>
    <rPh sb="5" eb="7">
      <t>オオサカ</t>
    </rPh>
    <rPh sb="7" eb="10">
      <t>ナカノシマ</t>
    </rPh>
    <rPh sb="10" eb="12">
      <t>ゴウドウ</t>
    </rPh>
    <rPh sb="12" eb="14">
      <t>チョウシャ</t>
    </rPh>
    <rPh sb="14" eb="16">
      <t>チュウオウ</t>
    </rPh>
    <rPh sb="16" eb="18">
      <t>カンシ</t>
    </rPh>
    <rPh sb="18" eb="20">
      <t>セツビ</t>
    </rPh>
    <rPh sb="20" eb="22">
      <t>カイシュウ</t>
    </rPh>
    <rPh sb="23" eb="24">
      <t>ダイ</t>
    </rPh>
    <rPh sb="25" eb="26">
      <t>キ</t>
    </rPh>
    <rPh sb="27" eb="29">
      <t>コウジ</t>
    </rPh>
    <rPh sb="30" eb="33">
      <t>オオサカフ</t>
    </rPh>
    <rPh sb="33" eb="36">
      <t>オオサカシ</t>
    </rPh>
    <rPh sb="36" eb="39">
      <t>フクシマク</t>
    </rPh>
    <rPh sb="39" eb="41">
      <t>フクシマ</t>
    </rPh>
    <phoneticPr fontId="2"/>
  </si>
  <si>
    <t>支出負担行為担当官
　大阪高等検察庁検事長
　小山　太士
（大阪府大阪市福島区福島1-1-60）</t>
    <rPh sb="23" eb="25">
      <t>コヤマ</t>
    </rPh>
    <rPh sb="26" eb="27">
      <t>フトシ</t>
    </rPh>
    <rPh sb="27" eb="28">
      <t>シ</t>
    </rPh>
    <phoneticPr fontId="2"/>
  </si>
  <si>
    <t>宝電設工業株式会社
大阪府岸和田市尾生町3146</t>
    <rPh sb="0" eb="1">
      <t>タカラ</t>
    </rPh>
    <rPh sb="1" eb="3">
      <t>デンセツ</t>
    </rPh>
    <rPh sb="3" eb="5">
      <t>コウギョウ</t>
    </rPh>
    <rPh sb="5" eb="9">
      <t>カブシキガイシャ</t>
    </rPh>
    <rPh sb="10" eb="13">
      <t>オオサカフ</t>
    </rPh>
    <rPh sb="13" eb="16">
      <t>キシワダ</t>
    </rPh>
    <rPh sb="16" eb="17">
      <t>シ</t>
    </rPh>
    <rPh sb="17" eb="20">
      <t>オブチョウ</t>
    </rPh>
    <phoneticPr fontId="2"/>
  </si>
  <si>
    <t>成田空港全体の設備保守を請け負っており、空港内の諸設備及び規則等を熟知し、安全管理、技術及び品質保証能力を有する者が相手方以外におらず、競争を許さないため。（会計法第29条の3第4項、予決令第102条の4第3号）</t>
    <rPh sb="0" eb="2">
      <t>ナリタ</t>
    </rPh>
    <rPh sb="2" eb="4">
      <t>クウコウ</t>
    </rPh>
    <rPh sb="4" eb="6">
      <t>ゼンタイ</t>
    </rPh>
    <rPh sb="7" eb="9">
      <t>セツビ</t>
    </rPh>
    <rPh sb="12" eb="13">
      <t>ウ</t>
    </rPh>
    <rPh sb="14" eb="15">
      <t>オ</t>
    </rPh>
    <rPh sb="20" eb="23">
      <t>クウコウナイ</t>
    </rPh>
    <rPh sb="24" eb="27">
      <t>ショセツビ</t>
    </rPh>
    <rPh sb="27" eb="28">
      <t>オヨ</t>
    </rPh>
    <rPh sb="29" eb="31">
      <t>キソク</t>
    </rPh>
    <rPh sb="31" eb="32">
      <t>トウ</t>
    </rPh>
    <rPh sb="33" eb="35">
      <t>ジュクチ</t>
    </rPh>
    <rPh sb="37" eb="41">
      <t>アンゼンカンリ</t>
    </rPh>
    <rPh sb="42" eb="44">
      <t>ギジュツ</t>
    </rPh>
    <rPh sb="44" eb="45">
      <t>オヨ</t>
    </rPh>
    <rPh sb="58" eb="60">
      <t>アイテ</t>
    </rPh>
    <rPh sb="60" eb="61">
      <t>カタ</t>
    </rPh>
    <rPh sb="61" eb="63">
      <t>イガイ</t>
    </rPh>
    <phoneticPr fontId="2"/>
  </si>
  <si>
    <t>再度の入札をしても落札者がないため。（会計法第29条の3第5項、予決令第99条の2）</t>
  </si>
  <si>
    <t>本件業務は、現在工事中である松江刑務所収容棟Ｄ等新営工事（以下「本工事」という。）において、建築基準法施行細則に係る設計内容の変更を実施するものである。
本工事に係る実施設計業務（以下「当初設計業務」という。）は、令和元年に株式会社衆設計（以下「原設計者」という。）が受注し、同業務を完了している。
本件業務を遂行するに当たり、上記変更を踏まえた松江市との協議に基づき、各種必要書類を作成する必要があり、そのためには当初設計業務を熟知していることはもちろん、これまでの計画通知書の手続時の経緯を把握している必要がある。
また、仮に本件業務を原設計者以外の者が受注した場合、原設計の内容及びこれまでの協議内容を把握するために多くの時間と労力を要し、人件費等のコスト増により高額の契約となるおそれがあるほか、現在実施中の工事が遅れるおそれもある。
以上のことを考慮し、原設計者を契約の相手方に特定したもの。（会計法第29条の3第4項、予決令第102条の4第3号）</t>
    <rPh sb="77" eb="78">
      <t>ホン</t>
    </rPh>
    <rPh sb="411" eb="412">
      <t>ダイ</t>
    </rPh>
    <phoneticPr fontId="2"/>
  </si>
  <si>
    <t>国庫債務負担行為</t>
    <rPh sb="0" eb="2">
      <t>コッコ</t>
    </rPh>
    <rPh sb="2" eb="4">
      <t>サイム</t>
    </rPh>
    <rPh sb="4" eb="6">
      <t>フタン</t>
    </rPh>
    <rPh sb="6" eb="8">
      <t>コウイ</t>
    </rPh>
    <phoneticPr fontId="2"/>
  </si>
  <si>
    <t>令和5年2月分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</si>
</sst>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8"/>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9" bestFit="1" customWidth="1"/>
    <col min="2" max="3" width="27.26953125" style="13" customWidth="1"/>
    <col min="4" max="4" width="16.81640625" style="9" bestFit="1" customWidth="1"/>
    <col min="5" max="5" width="21.7265625" style="13" customWidth="1"/>
    <col min="6" max="6" width="15.26953125" style="20" bestFit="1" customWidth="1"/>
    <col min="7" max="7" width="72.7265625" style="13" customWidth="1"/>
    <col min="8" max="9" width="14.36328125" style="17" bestFit="1" customWidth="1"/>
    <col min="10" max="10" width="6.6328125" style="21" bestFit="1" customWidth="1"/>
    <col min="11" max="11" width="29.1796875" style="23" customWidth="1"/>
    <col min="12" max="16384" width="9" style="19"/>
  </cols>
  <sheetData>
    <row r="1" spans="1:11" ht="26.25" customHeight="1" x14ac:dyDescent="0.2">
      <c r="A1" s="25" t="s">
        <v>50</v>
      </c>
      <c r="B1" s="26"/>
      <c r="C1" s="26"/>
      <c r="D1" s="26"/>
      <c r="E1" s="26"/>
      <c r="F1" s="26"/>
      <c r="G1" s="26"/>
      <c r="H1" s="26"/>
      <c r="I1" s="26"/>
      <c r="J1" s="26"/>
      <c r="K1" s="26"/>
    </row>
    <row r="2" spans="1:11" ht="29.25" customHeight="1" x14ac:dyDescent="0.2">
      <c r="B2" s="19"/>
      <c r="C2" s="19"/>
      <c r="E2" s="19"/>
      <c r="G2" s="19"/>
      <c r="J2" s="27" t="s">
        <v>72</v>
      </c>
      <c r="K2" s="27"/>
    </row>
    <row r="3" spans="1:11" s="10" customFormat="1" ht="47.25" customHeight="1" x14ac:dyDescent="0.2">
      <c r="A3" s="4" t="s">
        <v>47</v>
      </c>
      <c r="B3" s="4" t="s">
        <v>0</v>
      </c>
      <c r="C3" s="4" t="s">
        <v>1</v>
      </c>
      <c r="D3" s="7" t="s">
        <v>2</v>
      </c>
      <c r="E3" s="4" t="s">
        <v>3</v>
      </c>
      <c r="F3" s="8" t="s">
        <v>49</v>
      </c>
      <c r="G3" s="4" t="s">
        <v>5</v>
      </c>
      <c r="H3" s="16" t="s">
        <v>51</v>
      </c>
      <c r="I3" s="16" t="s">
        <v>52</v>
      </c>
      <c r="J3" s="18" t="s">
        <v>4</v>
      </c>
      <c r="K3" s="4" t="s">
        <v>6</v>
      </c>
    </row>
    <row r="4" spans="1:11" s="10" customFormat="1" ht="125" customHeight="1" x14ac:dyDescent="0.2">
      <c r="A4" s="4">
        <v>1</v>
      </c>
      <c r="B4" s="6" t="s">
        <v>55</v>
      </c>
      <c r="C4" s="6" t="s">
        <v>56</v>
      </c>
      <c r="D4" s="11">
        <v>44960</v>
      </c>
      <c r="E4" s="6" t="s">
        <v>57</v>
      </c>
      <c r="F4" s="12">
        <v>3040001043108</v>
      </c>
      <c r="G4" s="6" t="s">
        <v>68</v>
      </c>
      <c r="H4" s="24">
        <v>14267935</v>
      </c>
      <c r="I4" s="24">
        <v>13200000</v>
      </c>
      <c r="J4" s="15">
        <f t="shared" ref="J4:J8" si="0">IFERROR(I4/H4,"-")</f>
        <v>0.92515139717134964</v>
      </c>
      <c r="K4" s="22"/>
    </row>
    <row r="5" spans="1:11" s="10" customFormat="1" ht="125" customHeight="1" x14ac:dyDescent="0.2">
      <c r="A5" s="4">
        <v>2</v>
      </c>
      <c r="B5" s="6" t="s">
        <v>58</v>
      </c>
      <c r="C5" s="6" t="s">
        <v>59</v>
      </c>
      <c r="D5" s="11">
        <v>44965</v>
      </c>
      <c r="E5" s="6" t="s">
        <v>60</v>
      </c>
      <c r="F5" s="12">
        <v>4330002014291</v>
      </c>
      <c r="G5" s="6" t="s">
        <v>69</v>
      </c>
      <c r="H5" s="24">
        <v>8739999</v>
      </c>
      <c r="I5" s="24">
        <v>8734000</v>
      </c>
      <c r="J5" s="15">
        <f t="shared" si="0"/>
        <v>0.99931361548210706</v>
      </c>
      <c r="K5" s="22"/>
    </row>
    <row r="6" spans="1:11" s="10" customFormat="1" ht="125" customHeight="1" x14ac:dyDescent="0.2">
      <c r="A6" s="4">
        <v>3</v>
      </c>
      <c r="B6" s="6" t="s">
        <v>61</v>
      </c>
      <c r="C6" s="14" t="s">
        <v>53</v>
      </c>
      <c r="D6" s="11">
        <v>44979</v>
      </c>
      <c r="E6" s="5" t="s">
        <v>62</v>
      </c>
      <c r="F6" s="12">
        <v>8010001088943</v>
      </c>
      <c r="G6" s="6" t="s">
        <v>69</v>
      </c>
      <c r="H6" s="24">
        <v>160094000</v>
      </c>
      <c r="I6" s="24">
        <v>159500000</v>
      </c>
      <c r="J6" s="15">
        <f t="shared" si="0"/>
        <v>0.99628967981310979</v>
      </c>
      <c r="K6" s="22" t="s">
        <v>71</v>
      </c>
    </row>
    <row r="7" spans="1:11" s="10" customFormat="1" ht="125" customHeight="1" x14ac:dyDescent="0.2">
      <c r="A7" s="4">
        <v>4</v>
      </c>
      <c r="B7" s="6" t="s">
        <v>63</v>
      </c>
      <c r="C7" s="14" t="s">
        <v>54</v>
      </c>
      <c r="D7" s="11">
        <v>44984</v>
      </c>
      <c r="E7" s="6" t="s">
        <v>64</v>
      </c>
      <c r="F7" s="12">
        <v>6010001003722</v>
      </c>
      <c r="G7" s="6" t="s">
        <v>70</v>
      </c>
      <c r="H7" s="24">
        <v>6542800</v>
      </c>
      <c r="I7" s="24">
        <v>6534000</v>
      </c>
      <c r="J7" s="15">
        <f t="shared" si="0"/>
        <v>0.9986550100874243</v>
      </c>
      <c r="K7" s="22"/>
    </row>
    <row r="8" spans="1:11" s="10" customFormat="1" ht="125" customHeight="1" x14ac:dyDescent="0.2">
      <c r="A8" s="4">
        <v>5</v>
      </c>
      <c r="B8" s="6" t="s">
        <v>65</v>
      </c>
      <c r="C8" s="14" t="s">
        <v>66</v>
      </c>
      <c r="D8" s="11">
        <v>44984</v>
      </c>
      <c r="E8" s="6" t="s">
        <v>67</v>
      </c>
      <c r="F8" s="12">
        <v>2120101037019</v>
      </c>
      <c r="G8" s="6" t="s">
        <v>69</v>
      </c>
      <c r="H8" s="24">
        <v>147840000</v>
      </c>
      <c r="I8" s="24">
        <v>146300000</v>
      </c>
      <c r="J8" s="15">
        <f t="shared" si="0"/>
        <v>0.98958333333333337</v>
      </c>
      <c r="K8" s="22"/>
    </row>
  </sheetData>
  <autoFilter ref="A3:K8"/>
  <mergeCells count="2">
    <mergeCell ref="A1:K1"/>
    <mergeCell ref="J2:K2"/>
  </mergeCells>
  <phoneticPr fontId="2"/>
  <dataValidations count="7">
    <dataValidation type="textLength" errorStyle="warning" imeMode="disabled" operator="equal" allowBlank="1" showInputMessage="1" showErrorMessage="1" error="13桁で入力してください。" sqref="F4:F8">
      <formula1>13</formula1>
    </dataValidation>
    <dataValidation type="date" errorStyle="warning" imeMode="disabled" allowBlank="1" showInputMessage="1" showErrorMessage="1" error="令和２年度の日付を入力してください。" sqref="D4:D8">
      <formula1>43922</formula1>
      <formula2>44286</formula2>
    </dataValidation>
    <dataValidation imeMode="disabled" allowBlank="1" showInputMessage="1" showErrorMessage="1" sqref="A4:A8"/>
    <dataValidation type="custom" errorStyle="warning" imeMode="on" allowBlank="1" showInputMessage="1" showErrorMessage="1" error="「丁目」，「番地」，「号」，「－（全角）」が含まれています（いずれも住所表示には使用不可）。" sqref="E4:E8 B4:C8">
      <formula1>ISERROR(FIND("丁目",B4))*ISERROR(FIND("番地",B4))*ISERROR(FIND("号",B4))*ISERROR(FIND("－",B4))</formula1>
    </dataValidation>
    <dataValidation imeMode="on" allowBlank="1" showInputMessage="1" showErrorMessage="1" sqref="K4:K8"/>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8">
      <formula1>AND(H4&gt;=I4,H4&gt;999999)</formula1>
    </dataValidation>
    <dataValidation type="custom" errorStyle="warning" imeMode="disabled" allowBlank="1" showInputMessage="1" showErrorMessage="1" error="契約金額が予定価格を超えています。" sqref="I4:I8">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2023-08-04T02:06:41Z</dcterms:modified>
</cp:coreProperties>
</file>