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令和6年度\03 【大】企画\01 【中】予算執行の調査\04 【小：3廃】公共調達適正化に関する文書\01_契約の公表\01_公表データ\R7.3\04_公表\"/>
    </mc:Choice>
  </mc:AlternateContent>
  <bookViews>
    <workbookView xWindow="0" yWindow="150" windowWidth="20420" windowHeight="3780" firstSheet="1" activeTab="1"/>
  </bookViews>
  <sheets>
    <sheet name="リスト" sheetId="5" state="hidden" r:id="rId1"/>
    <sheet name="別表１" sheetId="17" r:id="rId2"/>
  </sheets>
  <definedNames>
    <definedName name="_xlnm._FilterDatabase" localSheetId="0" hidden="1">リスト!#REF!</definedName>
    <definedName name="_xlnm._FilterDatabase" localSheetId="1" hidden="1">別表１!$A$3:$K$3</definedName>
    <definedName name="_xlnm.Print_Area" localSheetId="1">別表１!$A$1:$K$21</definedName>
    <definedName name="_xlnm.Print_Titles" localSheetId="1">別表１!$3:$3</definedName>
    <definedName name="一括調達形態">リスト!$I$5:$I$7</definedName>
    <definedName name="一般競争入札・指名競争入札の別">リスト!$D$5:$D$6</definedName>
    <definedName name="契約の相手方の区分">リスト!$C$5:$C$10</definedName>
    <definedName name="公共工事等又は物品役務等の区分">リスト!$B$5:$B$6</definedName>
    <definedName name="随意契約の区分">リスト!$F$5:$F$13</definedName>
    <definedName name="随意契約の見直し">リスト!$G$5:$G$10</definedName>
    <definedName name="総合評価落札方式実施の別">リスト!$E$5:$E$6</definedName>
  </definedNames>
  <calcPr calcId="162913"/>
</workbook>
</file>

<file path=xl/calcChain.xml><?xml version="1.0" encoding="utf-8"?>
<calcChain xmlns="http://schemas.openxmlformats.org/spreadsheetml/2006/main">
  <c r="J20" i="17" l="1"/>
  <c r="J19" i="17" l="1"/>
  <c r="J18" i="17"/>
  <c r="J17" i="17"/>
  <c r="J16" i="17"/>
  <c r="J15" i="17"/>
  <c r="J14" i="17"/>
  <c r="J13" i="17"/>
  <c r="J12" i="17"/>
  <c r="J11" i="17"/>
  <c r="J10" i="17"/>
  <c r="J9" i="17"/>
  <c r="J8" i="17"/>
  <c r="J7" i="17"/>
  <c r="J6" i="17"/>
  <c r="J5" i="17"/>
  <c r="J4" i="17"/>
</calcChain>
</file>

<file path=xl/sharedStrings.xml><?xml version="1.0" encoding="utf-8"?>
<sst xmlns="http://schemas.openxmlformats.org/spreadsheetml/2006/main" count="127" uniqueCount="106">
  <si>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</si>
  <si>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</si>
  <si>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</si>
  <si>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</si>
  <si>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</si>
  <si>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落札率（％）</t>
    <rPh sb="0" eb="2">
      <t>ラクサツ</t>
    </rPh>
    <rPh sb="2" eb="3">
      <t>リツ</t>
    </rPh>
    <phoneticPr fontId="1"/>
  </si>
  <si>
    <t>備考</t>
    <rPh sb="0" eb="1">
      <t>ソナエ</t>
    </rPh>
    <rPh sb="1" eb="2">
      <t>コウ</t>
    </rPh>
    <phoneticPr fontId="1"/>
  </si>
  <si>
    <t>その他の公益法人</t>
    <rPh sb="2" eb="3">
      <t>タ</t>
    </rPh>
    <rPh sb="4" eb="6">
      <t>コウエキ</t>
    </rPh>
    <rPh sb="6" eb="8">
      <t>ホウジン</t>
    </rPh>
    <phoneticPr fontId="1"/>
  </si>
  <si>
    <t>契約の相手方の区分</t>
    <rPh sb="0" eb="2">
      <t>ケイヤク</t>
    </rPh>
    <rPh sb="3" eb="5">
      <t>アイテ</t>
    </rPh>
    <rPh sb="5" eb="6">
      <t>カタ</t>
    </rPh>
    <rPh sb="7" eb="9">
      <t>クブン</t>
    </rPh>
    <phoneticPr fontId="1"/>
  </si>
  <si>
    <t>所管公益法人</t>
    <rPh sb="0" eb="2">
      <t>ショカン</t>
    </rPh>
    <rPh sb="2" eb="4">
      <t>コウエキ</t>
    </rPh>
    <rPh sb="4" eb="6">
      <t>ホウジン</t>
    </rPh>
    <phoneticPr fontId="1"/>
  </si>
  <si>
    <t>特殊法人等</t>
    <rPh sb="0" eb="2">
      <t>トクシュ</t>
    </rPh>
    <rPh sb="2" eb="4">
      <t>ホウジン</t>
    </rPh>
    <rPh sb="4" eb="5">
      <t>トウ</t>
    </rPh>
    <phoneticPr fontId="1"/>
  </si>
  <si>
    <t>特定民間法人等</t>
    <rPh sb="0" eb="2">
      <t>トクテイ</t>
    </rPh>
    <rPh sb="2" eb="4">
      <t>ミンカン</t>
    </rPh>
    <rPh sb="4" eb="6">
      <t>ホウジン</t>
    </rPh>
    <rPh sb="6" eb="7">
      <t>トウ</t>
    </rPh>
    <phoneticPr fontId="1"/>
  </si>
  <si>
    <t>その他の法人等</t>
    <rPh sb="2" eb="3">
      <t>タ</t>
    </rPh>
    <rPh sb="4" eb="6">
      <t>ホウジン</t>
    </rPh>
    <rPh sb="6" eb="7">
      <t>トウ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</si>
  <si>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</si>
  <si>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</si>
  <si>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企画競争</t>
    <rPh sb="0" eb="2">
      <t>キカク</t>
    </rPh>
    <rPh sb="2" eb="4">
      <t>キョウソウ</t>
    </rPh>
    <phoneticPr fontId="1"/>
  </si>
  <si>
    <t>公募</t>
    <rPh sb="0" eb="2">
      <t>コウボ</t>
    </rPh>
    <phoneticPr fontId="1"/>
  </si>
  <si>
    <t>一般競争入札・指名競争入札の別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phoneticPr fontId="1"/>
  </si>
  <si>
    <t>総合評価落札方式実施の別</t>
    <rPh sb="0" eb="2">
      <t>ソウゴウ</t>
    </rPh>
    <rPh sb="2" eb="4">
      <t>ヒョウカ</t>
    </rPh>
    <rPh sb="4" eb="6">
      <t>ラクサツ</t>
    </rPh>
    <rPh sb="6" eb="8">
      <t>ホウシキ</t>
    </rPh>
    <rPh sb="8" eb="10">
      <t>ジッシ</t>
    </rPh>
    <rPh sb="11" eb="12">
      <t>ベツ</t>
    </rPh>
    <phoneticPr fontId="1"/>
  </si>
  <si>
    <t>総合評価実施</t>
    <rPh sb="0" eb="2">
      <t>ソウゴウ</t>
    </rPh>
    <rPh sb="2" eb="4">
      <t>ヒョウカ</t>
    </rPh>
    <rPh sb="4" eb="6">
      <t>ジッシ</t>
    </rPh>
    <phoneticPr fontId="1"/>
  </si>
  <si>
    <t>価格競争</t>
    <rPh sb="0" eb="4">
      <t>カカクキョウソウ</t>
    </rPh>
    <phoneticPr fontId="1"/>
  </si>
  <si>
    <t>不落・不調による随意契約</t>
    <rPh sb="0" eb="1">
      <t>フ</t>
    </rPh>
    <rPh sb="1" eb="2">
      <t>ラク</t>
    </rPh>
    <rPh sb="3" eb="5">
      <t>フチョウ</t>
    </rPh>
    <rPh sb="8" eb="10">
      <t>ズイイ</t>
    </rPh>
    <rPh sb="10" eb="12">
      <t>ケイヤク</t>
    </rPh>
    <phoneticPr fontId="1"/>
  </si>
  <si>
    <t>契約の性質又は目的が競争を許さない場合</t>
    <rPh sb="0" eb="2">
      <t>ケイヤク</t>
    </rPh>
    <rPh sb="3" eb="5">
      <t>セイシツ</t>
    </rPh>
    <rPh sb="5" eb="6">
      <t>マタ</t>
    </rPh>
    <rPh sb="7" eb="9">
      <t>モクテキ</t>
    </rPh>
    <rPh sb="10" eb="12">
      <t>キョウソウ</t>
    </rPh>
    <rPh sb="13" eb="14">
      <t>ユル</t>
    </rPh>
    <rPh sb="17" eb="19">
      <t>バアイ</t>
    </rPh>
    <phoneticPr fontId="1"/>
  </si>
  <si>
    <t>公共工事等又は物品役務等の区分</t>
    <rPh sb="0" eb="2">
      <t>コウキョウ</t>
    </rPh>
    <rPh sb="2" eb="4">
      <t>コウジ</t>
    </rPh>
    <rPh sb="4" eb="5">
      <t>トウ</t>
    </rPh>
    <rPh sb="5" eb="6">
      <t>マタ</t>
    </rPh>
    <rPh sb="7" eb="9">
      <t>ブッピン</t>
    </rPh>
    <rPh sb="9" eb="11">
      <t>エキム</t>
    </rPh>
    <rPh sb="11" eb="12">
      <t>トウ</t>
    </rPh>
    <rPh sb="13" eb="15">
      <t>クブン</t>
    </rPh>
    <phoneticPr fontId="1"/>
  </si>
  <si>
    <t>公共工事等</t>
    <rPh sb="0" eb="2">
      <t>コウキョウ</t>
    </rPh>
    <rPh sb="2" eb="5">
      <t>コウジトウ</t>
    </rPh>
    <phoneticPr fontId="1"/>
  </si>
  <si>
    <t>物品役務等</t>
    <rPh sb="0" eb="2">
      <t>ブッピン</t>
    </rPh>
    <rPh sb="2" eb="4">
      <t>エキム</t>
    </rPh>
    <rPh sb="4" eb="5">
      <t>トウ</t>
    </rPh>
    <phoneticPr fontId="1"/>
  </si>
  <si>
    <t>随意契約の区分</t>
    <rPh sb="0" eb="2">
      <t>ズイイ</t>
    </rPh>
    <rPh sb="2" eb="4">
      <t>ケイヤク</t>
    </rPh>
    <rPh sb="5" eb="7">
      <t>クブン</t>
    </rPh>
    <phoneticPr fontId="1"/>
  </si>
  <si>
    <t>競争に付することが不利と認められる場合</t>
    <rPh sb="0" eb="2">
      <t>キョウソウ</t>
    </rPh>
    <rPh sb="3" eb="4">
      <t>フ</t>
    </rPh>
    <rPh sb="9" eb="11">
      <t>フリ</t>
    </rPh>
    <rPh sb="12" eb="13">
      <t>ミト</t>
    </rPh>
    <rPh sb="17" eb="19">
      <t>バアイ</t>
    </rPh>
    <phoneticPr fontId="1"/>
  </si>
  <si>
    <t>緊急の必要により競争に付することができない場合</t>
    <rPh sb="0" eb="2">
      <t>キンキュウ</t>
    </rPh>
    <rPh sb="3" eb="5">
      <t>ヒツヨウ</t>
    </rPh>
    <rPh sb="8" eb="10">
      <t>キョウソウ</t>
    </rPh>
    <rPh sb="11" eb="12">
      <t>フ</t>
    </rPh>
    <rPh sb="21" eb="23">
      <t>バアイ</t>
    </rPh>
    <phoneticPr fontId="1"/>
  </si>
  <si>
    <t>特例政令に該当する場合</t>
    <rPh sb="0" eb="2">
      <t>トクレイ</t>
    </rPh>
    <rPh sb="2" eb="4">
      <t>セイレイ</t>
    </rPh>
    <rPh sb="5" eb="7">
      <t>ガイトウ</t>
    </rPh>
    <rPh sb="9" eb="11">
      <t>バアイ</t>
    </rPh>
    <phoneticPr fontId="1"/>
  </si>
  <si>
    <t>随意契約（その他）</t>
    <rPh sb="0" eb="2">
      <t>ズイイ</t>
    </rPh>
    <rPh sb="2" eb="4">
      <t>ケイヤク</t>
    </rPh>
    <rPh sb="7" eb="8">
      <t>タ</t>
    </rPh>
    <phoneticPr fontId="1"/>
  </si>
  <si>
    <t>随意契約の見直し</t>
    <rPh sb="0" eb="2">
      <t>ズイイ</t>
    </rPh>
    <rPh sb="2" eb="4">
      <t>ケイヤク</t>
    </rPh>
    <rPh sb="5" eb="6">
      <t>ミ</t>
    </rPh>
    <rPh sb="6" eb="7">
      <t>ナオ</t>
    </rPh>
    <phoneticPr fontId="1"/>
  </si>
  <si>
    <t>事務・事業の中止</t>
    <rPh sb="0" eb="2">
      <t>ジム</t>
    </rPh>
    <rPh sb="3" eb="5">
      <t>ジギョウ</t>
    </rPh>
    <rPh sb="6" eb="8">
      <t>チュウシ</t>
    </rPh>
    <phoneticPr fontId="1"/>
  </si>
  <si>
    <t>競争入札に移行</t>
    <rPh sb="0" eb="2">
      <t>キョウソウ</t>
    </rPh>
    <rPh sb="2" eb="4">
      <t>ニュウサツ</t>
    </rPh>
    <rPh sb="5" eb="7">
      <t>イコウ</t>
    </rPh>
    <phoneticPr fontId="1"/>
  </si>
  <si>
    <t>企画競争に移行</t>
    <rPh sb="0" eb="2">
      <t>キカク</t>
    </rPh>
    <rPh sb="2" eb="4">
      <t>キョウソウ</t>
    </rPh>
    <rPh sb="5" eb="7">
      <t>イコウ</t>
    </rPh>
    <phoneticPr fontId="1"/>
  </si>
  <si>
    <t>公募に移行</t>
    <rPh sb="0" eb="2">
      <t>コウボ</t>
    </rPh>
    <rPh sb="3" eb="5">
      <t>イコウ</t>
    </rPh>
    <phoneticPr fontId="1"/>
  </si>
  <si>
    <t>随意契約によらざるを得ないもの</t>
    <rPh sb="0" eb="2">
      <t>ズイイ</t>
    </rPh>
    <rPh sb="2" eb="4">
      <t>ケイヤク</t>
    </rPh>
    <rPh sb="10" eb="11">
      <t>エ</t>
    </rPh>
    <phoneticPr fontId="1"/>
  </si>
  <si>
    <t>見直し実施年度</t>
    <rPh sb="0" eb="2">
      <t>ミナオ</t>
    </rPh>
    <rPh sb="3" eb="5">
      <t>ジッシ</t>
    </rPh>
    <rPh sb="5" eb="7">
      <t>ネンド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</si>
  <si>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</si>
  <si>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一括調達形態</t>
    <rPh sb="0" eb="2">
      <t>イッカツ</t>
    </rPh>
    <rPh sb="2" eb="4">
      <t>チョウタツ</t>
    </rPh>
    <rPh sb="4" eb="6">
      <t>ケイタイ</t>
    </rPh>
    <phoneticPr fontId="1"/>
  </si>
  <si>
    <t>近隣官署一括</t>
    <rPh sb="0" eb="2">
      <t>キンリン</t>
    </rPh>
    <rPh sb="2" eb="4">
      <t>カンショ</t>
    </rPh>
    <rPh sb="4" eb="6">
      <t>イッカツ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</si>
  <si>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</si>
  <si>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合同庁舎一括</t>
    <rPh sb="0" eb="1">
      <t>ゴウ</t>
    </rPh>
    <rPh sb="1" eb="2">
      <t>ドウ</t>
    </rPh>
    <rPh sb="2" eb="3">
      <t>チョウ</t>
    </rPh>
    <rPh sb="3" eb="4">
      <t>シャ</t>
    </rPh>
    <rPh sb="4" eb="6">
      <t>イッカツ</t>
    </rPh>
    <phoneticPr fontId="1"/>
  </si>
  <si>
    <t>平成26年度以降</t>
    <rPh sb="0" eb="2">
      <t>ヘイセイ</t>
    </rPh>
    <rPh sb="4" eb="5">
      <t>ネン</t>
    </rPh>
    <rPh sb="5" eb="6">
      <t>ド</t>
    </rPh>
    <rPh sb="6" eb="8">
      <t>イコウ</t>
    </rPh>
    <phoneticPr fontId="1"/>
  </si>
  <si>
    <t>管区一括</t>
    <rPh sb="0" eb="2">
      <t>カンク</t>
    </rPh>
    <rPh sb="2" eb="4">
      <t>イッカツ</t>
    </rPh>
    <phoneticPr fontId="1"/>
  </si>
  <si>
    <t>引き続き競争入札，企画競争又は公募を実施</t>
    <rPh sb="0" eb="1">
      <t>ヒ</t>
    </rPh>
    <rPh sb="2" eb="3">
      <t>ツヅ</t>
    </rPh>
    <rPh sb="4" eb="6">
      <t>キョウソウ</t>
    </rPh>
    <rPh sb="6" eb="8">
      <t>ニュウサツ</t>
    </rPh>
    <rPh sb="9" eb="11">
      <t>キカク</t>
    </rPh>
    <rPh sb="11" eb="13">
      <t>キョウソウ</t>
    </rPh>
    <rPh sb="13" eb="14">
      <t>マタ</t>
    </rPh>
    <rPh sb="15" eb="17">
      <t>コウボ</t>
    </rPh>
    <rPh sb="18" eb="20">
      <t>ジッシ</t>
    </rPh>
    <phoneticPr fontId="1"/>
  </si>
  <si>
    <t>リスト</t>
    <phoneticPr fontId="1"/>
  </si>
  <si>
    <t>No.</t>
    <phoneticPr fontId="1"/>
  </si>
  <si>
    <t>独立行政法人等</t>
    <rPh sb="0" eb="2">
      <t>ドクリツ</t>
    </rPh>
    <rPh sb="2" eb="4">
      <t>ギョウセイ</t>
    </rPh>
    <rPh sb="4" eb="7">
      <t>ホウジントウ</t>
    </rPh>
    <phoneticPr fontId="1"/>
  </si>
  <si>
    <t>法人番号</t>
    <rPh sb="0" eb="2">
      <t>ホウジン</t>
    </rPh>
    <rPh sb="2" eb="4">
      <t>バンゴウ</t>
    </rPh>
    <phoneticPr fontId="1"/>
  </si>
  <si>
    <t>公共調達の適正化について（平成18年8月25日付財計第2017号）に基づく競争入札に係る情報の公表（公共工事）</t>
    <phoneticPr fontId="1"/>
  </si>
  <si>
    <t>予定価格
（円）
（税込）</t>
    <rPh sb="0" eb="2">
      <t>ヨテイ</t>
    </rPh>
    <rPh sb="2" eb="4">
      <t>カカク</t>
    </rPh>
    <rPh sb="6" eb="7">
      <t>エン</t>
    </rPh>
    <rPh sb="10" eb="12">
      <t>ゼイコ</t>
    </rPh>
    <phoneticPr fontId="1"/>
  </si>
  <si>
    <t>契約金額
（円）
（税込）</t>
    <rPh sb="0" eb="2">
      <t>ケイヤク</t>
    </rPh>
    <rPh sb="2" eb="4">
      <t>キンガク</t>
    </rPh>
    <phoneticPr fontId="1"/>
  </si>
  <si>
    <t>一般競争入札</t>
  </si>
  <si>
    <t>支出負担行為担当官
　大阪刑務所長
　谷口　晃康
（大阪府堺市堺区田出井町6-1）</t>
    <phoneticPr fontId="1"/>
  </si>
  <si>
    <t>東京出入国在留管理局成田空港支局サーバ室模様替（建築）工事
千葉県成田市三里塚御料牧場1-1
令和7年2月6日～令和7年9月30日</t>
    <phoneticPr fontId="1"/>
  </si>
  <si>
    <t>中央合同庁舎第6号館アスベスト調査業務の請負一式
東京都千代田区霞が関1-1-1
令和7年2月7日～令和7年3月21日</t>
    <phoneticPr fontId="1"/>
  </si>
  <si>
    <t>令和6年度福岡拘置所収容棟GHP空調機設置等（第2期）工事
福岡県福岡市早良区百道2-16-10
令和7年2月11日～令和7年3月31日</t>
    <phoneticPr fontId="1"/>
  </si>
  <si>
    <t>令和6年度横浜刑務所炊場棟改修工事
神奈川県横浜市港南区港南4-2-2
令和7年2月14日～令和7年9月19日</t>
    <phoneticPr fontId="6"/>
  </si>
  <si>
    <t>令和6年度静岡刑務所アスベスト含有調査業務
静岡県静岡市葵区東千代田3-1-1
令和7年2月14日～令和7年8月29日</t>
    <phoneticPr fontId="1"/>
  </si>
  <si>
    <t>令和6年度大阪刑務所居室棟空調設備新設工事（第1期）
大阪府堺市堺区田出井町6-1
令和7年2月21日～令和8年1月30日</t>
    <phoneticPr fontId="1"/>
  </si>
  <si>
    <t>令和6年度大阪刑務所堺拘置支所居室棟空調設備新設工事
大阪府堺市堺区南瓦町2-60
令和7年2月22日～令和7年8月29日</t>
    <phoneticPr fontId="1"/>
  </si>
  <si>
    <t>令和6年度沖縄刑務所那覇拘置支所庁舎屋上等防水改修工事
沖縄県那覇市樋川1-14-2
令和7年2月26日～令和7年8月29日</t>
    <phoneticPr fontId="1"/>
  </si>
  <si>
    <t>令和6年度福島刑務所福島刑務支所高圧コンデンサ等改修工事
福島県福島市南沢又字水門下66
令和7年2月26日～令和7年9月30日</t>
    <phoneticPr fontId="1"/>
  </si>
  <si>
    <t>令和6年度高知地方検察庁共同執務室等模様替工事
高知県高知市丸ノ内1-4-1
令和7年2月26日～令和7年4月30日</t>
    <phoneticPr fontId="1"/>
  </si>
  <si>
    <t>令和6年度福島刑務所厨房除害施設改修工事
福島県福島市南沢又字上原1
令和7年2月26日～令和7年9月30日</t>
    <phoneticPr fontId="1"/>
  </si>
  <si>
    <t>令和6年度福島刑務所南沢又宿舎給湯設備改修工事
福島県福島市南沢又字水門下66
令和7年2月26日～令和7年9月30日</t>
    <phoneticPr fontId="1"/>
  </si>
  <si>
    <t>令和6年度名古屋拘置所東館等改修工事
愛知県名古屋市東区白壁1-1
令和7年2月27日～令和7年9月30日</t>
    <phoneticPr fontId="1"/>
  </si>
  <si>
    <t>令和6年度青森刑務所拘置区棟他冷却塔改修工事
青森県青森市大字荒川字藤戸88
令和7年3月3日～令和7年6月30日</t>
    <phoneticPr fontId="1"/>
  </si>
  <si>
    <t>令和6年度青森刑務所拘置区棟屋上防水改修工事
青森県青森市大字荒川字藤戸88
令和7年3月3日～令和7年7月31日</t>
    <phoneticPr fontId="1"/>
  </si>
  <si>
    <t>令和6年度青森刑務所防犯線改修工事
青森県青森市大字荒川字藤戸88
令和7年3月3日～令和7年6月30日</t>
    <phoneticPr fontId="1"/>
  </si>
  <si>
    <t>支出負担行為担当官
　出入国在留管理庁次長
　杉山　徳明
（東京都千代田区霞が関1-1-1）</t>
    <phoneticPr fontId="1"/>
  </si>
  <si>
    <t>支出負担行為担当官
　東京地方検察庁検事正
　竹内　寛志
（東京都千代田区霞が関1-1-1）</t>
    <phoneticPr fontId="1"/>
  </si>
  <si>
    <t>支出負担行為担当官
　福岡拘置所長
　古川　英樹
（福岡県福岡市早良区百道2-16-10）</t>
    <phoneticPr fontId="1"/>
  </si>
  <si>
    <t>支出負担行為担当官
　横浜刑務所長
　小嶌　一平
（神奈川県横浜市港南区港南4-2-2）</t>
    <phoneticPr fontId="1"/>
  </si>
  <si>
    <t>支出負担行為担当官
　静岡刑務所長
　中瀬　光徳
（静岡県静岡市葵区東千代田3-1-1）</t>
    <phoneticPr fontId="1"/>
  </si>
  <si>
    <t>支出負担行為担当官
　沖縄刑務所長
　中村　志郎
（沖縄県南城市知念字具志堅330）</t>
    <phoneticPr fontId="1"/>
  </si>
  <si>
    <t>支出負担行為担当官
　福島刑務所長
　髙野　洋一
（福島県福島市南沢又字上原1）</t>
    <phoneticPr fontId="1"/>
  </si>
  <si>
    <t>支出負担行為担当官
　高知地方検察庁検事正
　水本　和彦
（高知県高知市丸ノ内1-4-1）</t>
    <phoneticPr fontId="1"/>
  </si>
  <si>
    <t>支出負担行為担当官
　名古屋拘置所長
　三角　渉
（愛知県名古屋市東区白壁1-1）</t>
    <phoneticPr fontId="1"/>
  </si>
  <si>
    <t>支出負担行為担当官
　青森刑務所長
　村上　信司
（青森県青森市大字荒川字藤戸88）</t>
    <phoneticPr fontId="1"/>
  </si>
  <si>
    <t>株式会社ストラクス
千葉県千葉市美浜区高洲3-10-1</t>
    <phoneticPr fontId="1"/>
  </si>
  <si>
    <t>株式会社石川架設
東京都板橋区大山西町50-10</t>
    <phoneticPr fontId="1"/>
  </si>
  <si>
    <t>板倉冷機工業株式会社
福岡県福岡市城南区七隈6-6-6</t>
    <phoneticPr fontId="1"/>
  </si>
  <si>
    <t>日飛興産株式会社
神奈川県横浜市金沢区昭和町3175</t>
    <phoneticPr fontId="6"/>
  </si>
  <si>
    <t>ユーロフィン日本総研株式会社
静岡県浜松市中央区西島町1325</t>
    <phoneticPr fontId="1"/>
  </si>
  <si>
    <t>不二熱学工業株式会社
大阪府大阪市中央区南船場2-1-1</t>
    <phoneticPr fontId="1"/>
  </si>
  <si>
    <t>西嶋電気株式会社
大阪府堺市北区奥本町1-211</t>
    <phoneticPr fontId="1"/>
  </si>
  <si>
    <t>株式会社リフレッシュ沖縄
沖縄県那覇市字仲井真398-28</t>
    <phoneticPr fontId="1"/>
  </si>
  <si>
    <t>株式会社髙電
福島県福島市松川町字中町7</t>
    <phoneticPr fontId="1"/>
  </si>
  <si>
    <t>立建株式会社
高知県高知市大谷公園町17-31</t>
    <phoneticPr fontId="1"/>
  </si>
  <si>
    <t>東北藤吉工業株式会社
宮城県仙台市若林区蒲町18-1</t>
    <phoneticPr fontId="1"/>
  </si>
  <si>
    <t>福島ガス株式会社
福島県福島市矢剣町4-35</t>
    <phoneticPr fontId="1"/>
  </si>
  <si>
    <t>有限会社板取工務店
愛知県名古屋市北区龍ノ口町1-30</t>
    <phoneticPr fontId="1"/>
  </si>
  <si>
    <t>株式会社共栄設備
青森県青森市浪岡大字女鹿沢字稲本83</t>
    <phoneticPr fontId="1"/>
  </si>
  <si>
    <t>株式会社成文組
青森県青森市中央4-7-7</t>
    <phoneticPr fontId="1"/>
  </si>
  <si>
    <t>アール・エー・ビー開発株式会社
青森県青森市第二問屋町3-2-35</t>
    <phoneticPr fontId="1"/>
  </si>
  <si>
    <t>再度公告入札</t>
    <rPh sb="0" eb="2">
      <t>サイド</t>
    </rPh>
    <rPh sb="2" eb="4">
      <t>コウコク</t>
    </rPh>
    <rPh sb="4" eb="6">
      <t>ニュウサツ</t>
    </rPh>
    <phoneticPr fontId="1"/>
  </si>
  <si>
    <t>一括調達（出入国在留管理庁）</t>
    <phoneticPr fontId="1"/>
  </si>
  <si>
    <t>低入札価格調査実施</t>
    <rPh sb="0" eb="3">
      <t>テイニュウサツ</t>
    </rPh>
    <rPh sb="3" eb="5">
      <t>カカク</t>
    </rPh>
    <rPh sb="5" eb="7">
      <t>チョウサ</t>
    </rPh>
    <rPh sb="7" eb="9">
      <t>ジッシ</t>
    </rPh>
    <phoneticPr fontId="1"/>
  </si>
  <si>
    <t>低入札価格調査実施</t>
    <rPh sb="0" eb="1">
      <t>テイ</t>
    </rPh>
    <rPh sb="1" eb="3">
      <t>ニュウサツ</t>
    </rPh>
    <rPh sb="3" eb="5">
      <t>カカク</t>
    </rPh>
    <rPh sb="5" eb="7">
      <t>チョウサ</t>
    </rPh>
    <rPh sb="7" eb="9">
      <t>ジッシ</t>
    </rPh>
    <phoneticPr fontId="1"/>
  </si>
  <si>
    <t>令和7年2月分</t>
    <rPh sb="0" eb="2">
      <t>レイワ</t>
    </rPh>
    <rPh sb="3" eb="4">
      <t>ネン</t>
    </rPh>
    <rPh sb="5" eb="6">
      <t>ツキ</t>
    </rPh>
    <rPh sb="6" eb="7">
      <t>ブン</t>
    </rPh>
    <phoneticPr fontId="1"/>
  </si>
  <si>
    <t>令和6年度愛光女子学園庁舎収容棟屋上防水改修工事
東京都狛江市西野川3-14-30
令和7年3月1日～令和7年3月27日</t>
    <rPh sb="0" eb="2">
      <t>レイワ</t>
    </rPh>
    <rPh sb="3" eb="5">
      <t>ネンド</t>
    </rPh>
    <rPh sb="5" eb="11">
      <t>アイコウジョシガクエン</t>
    </rPh>
    <rPh sb="11" eb="13">
      <t>チョウシャ</t>
    </rPh>
    <rPh sb="13" eb="15">
      <t>シュウヨウ</t>
    </rPh>
    <rPh sb="15" eb="16">
      <t>トウ</t>
    </rPh>
    <rPh sb="16" eb="18">
      <t>オクジョウ</t>
    </rPh>
    <rPh sb="18" eb="20">
      <t>ボウスイ</t>
    </rPh>
    <rPh sb="20" eb="22">
      <t>カイシュウ</t>
    </rPh>
    <rPh sb="22" eb="24">
      <t>コウジ</t>
    </rPh>
    <rPh sb="25" eb="30">
      <t>トウキョウトコマエ</t>
    </rPh>
    <rPh sb="30" eb="31">
      <t>シ</t>
    </rPh>
    <rPh sb="31" eb="34">
      <t>ニシノガワ</t>
    </rPh>
    <rPh sb="42" eb="44">
      <t>レイワ</t>
    </rPh>
    <rPh sb="45" eb="46">
      <t>ネン</t>
    </rPh>
    <rPh sb="47" eb="48">
      <t>ガツ</t>
    </rPh>
    <rPh sb="49" eb="50">
      <t>ニチ</t>
    </rPh>
    <rPh sb="51" eb="53">
      <t>レイワ</t>
    </rPh>
    <rPh sb="54" eb="55">
      <t>ネン</t>
    </rPh>
    <rPh sb="56" eb="57">
      <t>ガツ</t>
    </rPh>
    <rPh sb="59" eb="60">
      <t>ニチ</t>
    </rPh>
    <phoneticPr fontId="1"/>
  </si>
  <si>
    <t>支出負担行為担当官
　愛光女子学園長
　市川　真由美
（東京都狛江市西野川3-14-26）</t>
    <rPh sb="0" eb="9">
      <t>シシュツフタンコウイタントウカン</t>
    </rPh>
    <rPh sb="11" eb="17">
      <t>アイコウジョシガクエン</t>
    </rPh>
    <rPh sb="17" eb="18">
      <t>チョウ</t>
    </rPh>
    <rPh sb="20" eb="22">
      <t>イチカワ</t>
    </rPh>
    <rPh sb="23" eb="26">
      <t>マユミ</t>
    </rPh>
    <rPh sb="28" eb="31">
      <t>トウキョウト</t>
    </rPh>
    <rPh sb="31" eb="33">
      <t>コマエ</t>
    </rPh>
    <rPh sb="33" eb="34">
      <t>シ</t>
    </rPh>
    <rPh sb="34" eb="35">
      <t>ニシ</t>
    </rPh>
    <rPh sb="35" eb="37">
      <t>ノガワ</t>
    </rPh>
    <phoneticPr fontId="1"/>
  </si>
  <si>
    <t>株式会社サントラスト
東京都品川区豊町5-1-12</t>
    <rPh sb="0" eb="4">
      <t>カブシキガイシャ</t>
    </rPh>
    <rPh sb="11" eb="14">
      <t>トウキョウト</t>
    </rPh>
    <rPh sb="14" eb="17">
      <t>シナガワク</t>
    </rPh>
    <rPh sb="17" eb="19">
      <t>ユタカマチ</t>
    </rPh>
    <phoneticPr fontId="1"/>
  </si>
  <si>
    <t>低入札価格調査実施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</si>
</sst>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[$-411]ggge&quot;年&quot;m&quot;月&quot;d&quot;日&quot;;@"/>
    <numFmt numFmtId="178" formatCode="0.0%"/>
    <numFmt numFmtId="179" formatCode="#,##0_);[Red]\(#,##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3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left" vertical="center" wrapText="1"/>
    </xf>
    <xf numFmtId="177" fontId="5" fillId="0" borderId="1" xfId="3" applyNumberFormat="1" applyFont="1" applyFill="1" applyBorder="1" applyAlignment="1" applyProtection="1">
      <alignment horizontal="center" vertical="center" wrapText="1"/>
    </xf>
    <xf numFmtId="176" fontId="5" fillId="0" borderId="1" xfId="3" quotePrefix="1" applyNumberFormat="1" applyFont="1" applyFill="1" applyBorder="1" applyAlignment="1" applyProtection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178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 applyProtection="1">
      <alignment horizontal="left" vertical="center" wrapText="1"/>
    </xf>
    <xf numFmtId="0" fontId="5" fillId="0" borderId="1" xfId="3" applyFont="1" applyFill="1" applyBorder="1" applyAlignment="1" applyProtection="1">
      <alignment horizontal="left" vertical="center" wrapText="1"/>
      <protection locked="0"/>
    </xf>
    <xf numFmtId="38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38" fontId="5" fillId="0" borderId="1" xfId="3" applyNumberFormat="1" applyFont="1" applyFill="1" applyBorder="1" applyAlignment="1" applyProtection="1">
      <alignment horizontal="center" vertical="center" wrapText="1"/>
    </xf>
    <xf numFmtId="38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 applyProtection="1">
      <alignment horizontal="center" vertical="center" wrapText="1"/>
    </xf>
    <xf numFmtId="177" fontId="5" fillId="0" borderId="1" xfId="3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3" quotePrefix="1" applyNumberFormat="1" applyFont="1" applyFill="1" applyBorder="1" applyAlignment="1" applyProtection="1">
      <alignment horizontal="center" vertical="center" wrapText="1"/>
      <protection locked="0"/>
    </xf>
    <xf numFmtId="38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7" fillId="0" borderId="1" xfId="3" applyFont="1" applyFill="1" applyBorder="1" applyAlignment="1" applyProtection="1">
      <alignment vertical="center" wrapText="1"/>
    </xf>
    <xf numFmtId="177" fontId="7" fillId="0" borderId="1" xfId="3" applyNumberFormat="1" applyFont="1" applyFill="1" applyBorder="1" applyAlignment="1" applyProtection="1">
      <alignment horizontal="center" vertical="center" wrapText="1"/>
    </xf>
    <xf numFmtId="0" fontId="7" fillId="2" borderId="1" xfId="3" applyFont="1" applyFill="1" applyBorder="1" applyAlignment="1" applyProtection="1">
      <alignment vertical="center" wrapText="1"/>
    </xf>
    <xf numFmtId="176" fontId="7" fillId="0" borderId="1" xfId="3" quotePrefix="1" applyNumberFormat="1" applyFont="1" applyFill="1" applyBorder="1" applyAlignment="1" applyProtection="1">
      <alignment horizontal="center" vertical="center" wrapText="1"/>
    </xf>
    <xf numFmtId="0" fontId="7" fillId="0" borderId="1" xfId="3" applyNumberFormat="1" applyFont="1" applyFill="1" applyBorder="1" applyAlignment="1" applyProtection="1">
      <alignment horizontal="center" vertical="center" wrapText="1"/>
    </xf>
    <xf numFmtId="179" fontId="7" fillId="0" borderId="1" xfId="3" applyNumberFormat="1" applyFont="1" applyFill="1" applyBorder="1" applyAlignment="1" applyProtection="1">
      <alignment horizontal="center" vertical="center" wrapText="1"/>
    </xf>
    <xf numFmtId="179" fontId="7" fillId="0" borderId="1" xfId="1" applyNumberFormat="1" applyFont="1" applyFill="1" applyBorder="1" applyAlignment="1" applyProtection="1">
      <alignment horizontal="center" vertical="center" wrapText="1"/>
    </xf>
    <xf numFmtId="178" fontId="7" fillId="0" borderId="1" xfId="2" applyNumberFormat="1" applyFont="1" applyFill="1" applyBorder="1" applyAlignment="1" applyProtection="1">
      <alignment horizontal="center" vertical="center" wrapText="1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I14"/>
  <sheetViews>
    <sheetView zoomScale="70" workbookViewId="0">
      <selection activeCell="C7" sqref="C7"/>
    </sheetView>
  </sheetViews>
  <sheetFormatPr defaultColWidth="9" defaultRowHeight="13" x14ac:dyDescent="0.2"/>
  <cols>
    <col min="1" max="1" width="2.6328125" style="1" customWidth="1"/>
    <col min="2" max="5" width="18.7265625" style="1" customWidth="1"/>
    <col min="6" max="6" width="22.90625" style="1" customWidth="1"/>
    <col min="7" max="7" width="22.26953125" style="1" customWidth="1"/>
    <col min="8" max="9" width="18.90625" style="1" customWidth="1"/>
    <col min="10" max="16384" width="9" style="1"/>
  </cols>
  <sheetData>
    <row r="2" spans="1:9" x14ac:dyDescent="0.2">
      <c r="B2" s="1" t="s">
        <v>46</v>
      </c>
    </row>
    <row r="4" spans="1:9" ht="30.75" customHeight="1" x14ac:dyDescent="0.2">
      <c r="A4" s="2"/>
      <c r="B4" s="3" t="s">
        <v>23</v>
      </c>
      <c r="C4" s="3" t="s">
        <v>8</v>
      </c>
      <c r="D4" s="3" t="s">
        <v>17</v>
      </c>
      <c r="E4" s="3" t="s">
        <v>18</v>
      </c>
      <c r="F4" s="3" t="s">
        <v>26</v>
      </c>
      <c r="G4" s="3" t="s">
        <v>31</v>
      </c>
      <c r="H4" s="3" t="s">
        <v>37</v>
      </c>
      <c r="I4" s="3" t="s">
        <v>39</v>
      </c>
    </row>
    <row r="5" spans="1:9" ht="30.75" customHeight="1" x14ac:dyDescent="0.2">
      <c r="A5" s="2">
        <v>1</v>
      </c>
      <c r="B5" s="2" t="s">
        <v>24</v>
      </c>
      <c r="C5" s="2" t="s">
        <v>9</v>
      </c>
      <c r="D5" s="2" t="s">
        <v>13</v>
      </c>
      <c r="E5" s="2" t="s">
        <v>19</v>
      </c>
      <c r="F5" s="2" t="s">
        <v>15</v>
      </c>
      <c r="G5" s="2" t="s">
        <v>45</v>
      </c>
      <c r="H5" s="2" t="s">
        <v>38</v>
      </c>
      <c r="I5" s="2" t="s">
        <v>40</v>
      </c>
    </row>
    <row r="6" spans="1:9" ht="30.75" customHeight="1" x14ac:dyDescent="0.2">
      <c r="A6" s="2">
        <v>2</v>
      </c>
      <c r="B6" s="2" t="s">
        <v>25</v>
      </c>
      <c r="C6" s="2" t="s">
        <v>7</v>
      </c>
      <c r="D6" s="2" t="s">
        <v>14</v>
      </c>
      <c r="E6" s="2" t="s">
        <v>20</v>
      </c>
      <c r="F6" s="2" t="s">
        <v>16</v>
      </c>
      <c r="G6" s="2" t="s">
        <v>32</v>
      </c>
      <c r="H6" s="2" t="s">
        <v>41</v>
      </c>
      <c r="I6" s="2" t="s">
        <v>42</v>
      </c>
    </row>
    <row r="7" spans="1:9" ht="30.75" customHeight="1" x14ac:dyDescent="0.2">
      <c r="A7" s="2">
        <v>3</v>
      </c>
      <c r="B7" s="2"/>
      <c r="C7" s="2" t="s">
        <v>48</v>
      </c>
      <c r="D7" s="2"/>
      <c r="E7" s="2"/>
      <c r="F7" s="2" t="s">
        <v>21</v>
      </c>
      <c r="G7" s="2" t="s">
        <v>33</v>
      </c>
      <c r="H7" s="2" t="s">
        <v>43</v>
      </c>
      <c r="I7" s="2" t="s">
        <v>44</v>
      </c>
    </row>
    <row r="8" spans="1:9" ht="30.75" customHeight="1" x14ac:dyDescent="0.2">
      <c r="A8" s="2">
        <v>4</v>
      </c>
      <c r="B8" s="2"/>
      <c r="C8" s="2" t="s">
        <v>10</v>
      </c>
      <c r="D8" s="2"/>
      <c r="E8" s="2"/>
      <c r="F8" s="2" t="s">
        <v>22</v>
      </c>
      <c r="G8" s="2" t="s">
        <v>34</v>
      </c>
      <c r="H8" s="2"/>
      <c r="I8" s="2"/>
    </row>
    <row r="9" spans="1:9" ht="30.75" customHeight="1" x14ac:dyDescent="0.2">
      <c r="A9" s="2">
        <v>5</v>
      </c>
      <c r="B9" s="2"/>
      <c r="C9" s="2" t="s">
        <v>11</v>
      </c>
      <c r="D9" s="2"/>
      <c r="E9" s="2"/>
      <c r="F9" s="2" t="s">
        <v>28</v>
      </c>
      <c r="G9" s="2" t="s">
        <v>35</v>
      </c>
      <c r="H9" s="2"/>
      <c r="I9" s="2"/>
    </row>
    <row r="10" spans="1:9" ht="30.75" customHeight="1" x14ac:dyDescent="0.2">
      <c r="A10" s="2">
        <v>6</v>
      </c>
      <c r="B10" s="2"/>
      <c r="C10" s="2" t="s">
        <v>12</v>
      </c>
      <c r="D10" s="2"/>
      <c r="E10" s="2"/>
      <c r="F10" s="2" t="s">
        <v>27</v>
      </c>
      <c r="G10" s="2" t="s">
        <v>36</v>
      </c>
      <c r="H10" s="2"/>
      <c r="I10" s="2"/>
    </row>
    <row r="11" spans="1:9" ht="30.75" customHeight="1" x14ac:dyDescent="0.2">
      <c r="A11" s="2">
        <v>7</v>
      </c>
      <c r="B11" s="2"/>
      <c r="C11" s="2"/>
      <c r="D11" s="2"/>
      <c r="E11" s="2"/>
      <c r="F11" s="2" t="s">
        <v>29</v>
      </c>
      <c r="G11" s="2"/>
      <c r="H11" s="2"/>
      <c r="I11" s="2"/>
    </row>
    <row r="12" spans="1:9" ht="30.75" customHeight="1" x14ac:dyDescent="0.2">
      <c r="A12" s="2">
        <v>8</v>
      </c>
      <c r="B12" s="2"/>
      <c r="C12" s="2"/>
      <c r="D12" s="2"/>
      <c r="E12" s="2"/>
      <c r="F12" s="2" t="s">
        <v>30</v>
      </c>
      <c r="G12" s="2"/>
      <c r="H12" s="2"/>
      <c r="I12" s="2"/>
    </row>
    <row r="13" spans="1:9" ht="30.75" customHeight="1" x14ac:dyDescent="0.2">
      <c r="A13" s="2">
        <v>9</v>
      </c>
      <c r="B13" s="2"/>
      <c r="C13" s="2"/>
      <c r="D13" s="2"/>
      <c r="E13" s="2"/>
      <c r="F13" s="2"/>
      <c r="G13" s="2"/>
      <c r="H13" s="2"/>
      <c r="I13" s="2"/>
    </row>
    <row r="14" spans="1:9" ht="30.75" customHeight="1" x14ac:dyDescent="0.2">
      <c r="A14" s="2">
        <v>10</v>
      </c>
      <c r="B14" s="2"/>
      <c r="C14" s="2"/>
      <c r="D14" s="2"/>
      <c r="E14" s="2"/>
      <c r="F14" s="2"/>
      <c r="G14" s="2"/>
      <c r="H14" s="2"/>
      <c r="I14" s="2"/>
    </row>
  </sheetData>
  <phoneticPr fontId="1"/>
  <pageMargins left="0.59055118110236227" right="0.59055118110236227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3"/>
    <pageSetUpPr fitToPage="1"/>
  </sheetPr>
  <dimension ref="A1:K20"/>
  <sheetViews>
    <sheetView showGridLines="0" tabSelected="1" view="pageBreakPreview" zoomScale="115" zoomScaleNormal="100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6" sqref="H6"/>
    </sheetView>
  </sheetViews>
  <sheetFormatPr defaultColWidth="9" defaultRowHeight="13" x14ac:dyDescent="0.2"/>
  <cols>
    <col min="1" max="1" width="3.90625" style="5" customWidth="1"/>
    <col min="2" max="2" width="32.90625" style="7" customWidth="1"/>
    <col min="3" max="3" width="22.36328125" style="7" customWidth="1"/>
    <col min="4" max="4" width="16.90625" style="5" bestFit="1" customWidth="1"/>
    <col min="5" max="5" width="23.81640625" style="7" bestFit="1" customWidth="1"/>
    <col min="6" max="6" width="12.453125" style="5" customWidth="1"/>
    <col min="7" max="7" width="12.6328125" style="5" customWidth="1"/>
    <col min="8" max="8" width="11.453125" style="5" customWidth="1"/>
    <col min="9" max="9" width="11" style="5" customWidth="1"/>
    <col min="10" max="10" width="11.36328125" style="5" bestFit="1" customWidth="1"/>
    <col min="11" max="11" width="25" style="8" customWidth="1"/>
    <col min="12" max="16384" width="9" style="4"/>
  </cols>
  <sheetData>
    <row r="1" spans="1:11" ht="39" customHeight="1" x14ac:dyDescent="0.2">
      <c r="A1" s="26" t="s">
        <v>50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39" customHeight="1" x14ac:dyDescent="0.2">
      <c r="B2" s="5"/>
      <c r="C2" s="5"/>
      <c r="E2" s="5"/>
      <c r="H2" s="6"/>
      <c r="I2" s="6"/>
      <c r="J2" s="28" t="s">
        <v>101</v>
      </c>
      <c r="K2" s="29"/>
    </row>
    <row r="3" spans="1:11" s="16" customFormat="1" ht="48.5" customHeight="1" x14ac:dyDescent="0.2">
      <c r="A3" s="17" t="s">
        <v>47</v>
      </c>
      <c r="B3" s="17" t="s">
        <v>0</v>
      </c>
      <c r="C3" s="17" t="s">
        <v>1</v>
      </c>
      <c r="D3" s="17" t="s">
        <v>2</v>
      </c>
      <c r="E3" s="17" t="s">
        <v>3</v>
      </c>
      <c r="F3" s="17" t="s">
        <v>49</v>
      </c>
      <c r="G3" s="17" t="s">
        <v>4</v>
      </c>
      <c r="H3" s="18" t="s">
        <v>51</v>
      </c>
      <c r="I3" s="18" t="s">
        <v>52</v>
      </c>
      <c r="J3" s="17" t="s">
        <v>5</v>
      </c>
      <c r="K3" s="17" t="s">
        <v>6</v>
      </c>
    </row>
    <row r="4" spans="1:11" s="19" customFormat="1" ht="67.5" customHeight="1" x14ac:dyDescent="0.2">
      <c r="A4" s="15">
        <v>1</v>
      </c>
      <c r="B4" s="13" t="s">
        <v>55</v>
      </c>
      <c r="C4" s="13" t="s">
        <v>71</v>
      </c>
      <c r="D4" s="9">
        <v>45693</v>
      </c>
      <c r="E4" s="13" t="s">
        <v>81</v>
      </c>
      <c r="F4" s="10">
        <v>9040001003601</v>
      </c>
      <c r="G4" s="11" t="s">
        <v>53</v>
      </c>
      <c r="H4" s="20">
        <v>36509000</v>
      </c>
      <c r="I4" s="21">
        <v>36300000</v>
      </c>
      <c r="J4" s="12">
        <f>IFERROR(ROUNDDOWN(I4/H4,3),"-")</f>
        <v>0.99399999999999999</v>
      </c>
      <c r="K4" s="13" t="s">
        <v>97</v>
      </c>
    </row>
    <row r="5" spans="1:11" s="19" customFormat="1" ht="58" customHeight="1" x14ac:dyDescent="0.2">
      <c r="A5" s="15">
        <v>2</v>
      </c>
      <c r="B5" s="13" t="s">
        <v>56</v>
      </c>
      <c r="C5" s="13" t="s">
        <v>72</v>
      </c>
      <c r="D5" s="9">
        <v>45695</v>
      </c>
      <c r="E5" s="13" t="s">
        <v>82</v>
      </c>
      <c r="F5" s="10">
        <v>7011401019290</v>
      </c>
      <c r="G5" s="11" t="s">
        <v>53</v>
      </c>
      <c r="H5" s="20">
        <v>1372800</v>
      </c>
      <c r="I5" s="21">
        <v>529100</v>
      </c>
      <c r="J5" s="12">
        <f>IFERROR(ROUNDDOWN(I5/H5,3),"-")</f>
        <v>0.38500000000000001</v>
      </c>
      <c r="K5" s="13" t="s">
        <v>98</v>
      </c>
    </row>
    <row r="6" spans="1:11" s="19" customFormat="1" ht="58" customHeight="1" x14ac:dyDescent="0.2">
      <c r="A6" s="15">
        <v>3</v>
      </c>
      <c r="B6" s="13" t="s">
        <v>57</v>
      </c>
      <c r="C6" s="13" t="s">
        <v>73</v>
      </c>
      <c r="D6" s="9">
        <v>45698</v>
      </c>
      <c r="E6" s="13" t="s">
        <v>83</v>
      </c>
      <c r="F6" s="10">
        <v>9290001004426</v>
      </c>
      <c r="G6" s="11" t="s">
        <v>53</v>
      </c>
      <c r="H6" s="20">
        <v>21098000</v>
      </c>
      <c r="I6" s="21">
        <v>19800000</v>
      </c>
      <c r="J6" s="12">
        <f>IFERROR(ROUNDDOWN(I6/H6,3),"-")</f>
        <v>0.93799999999999994</v>
      </c>
      <c r="K6" s="22"/>
    </row>
    <row r="7" spans="1:11" s="19" customFormat="1" ht="58" customHeight="1" x14ac:dyDescent="0.2">
      <c r="A7" s="15">
        <v>4</v>
      </c>
      <c r="B7" s="14" t="s">
        <v>58</v>
      </c>
      <c r="C7" s="13" t="s">
        <v>74</v>
      </c>
      <c r="D7" s="23">
        <v>45701</v>
      </c>
      <c r="E7" s="14" t="s">
        <v>84</v>
      </c>
      <c r="F7" s="24">
        <v>7020001006608</v>
      </c>
      <c r="G7" s="11" t="s">
        <v>53</v>
      </c>
      <c r="H7" s="20">
        <v>443850000</v>
      </c>
      <c r="I7" s="25">
        <v>437800000</v>
      </c>
      <c r="J7" s="12">
        <f>IFERROR(ROUNDDOWN(I7/H7,3),"-")</f>
        <v>0.98599999999999999</v>
      </c>
      <c r="K7" s="13"/>
    </row>
    <row r="8" spans="1:11" s="19" customFormat="1" ht="58" customHeight="1" x14ac:dyDescent="0.2">
      <c r="A8" s="15">
        <v>5</v>
      </c>
      <c r="B8" s="13" t="s">
        <v>59</v>
      </c>
      <c r="C8" s="13" t="s">
        <v>75</v>
      </c>
      <c r="D8" s="9">
        <v>45702</v>
      </c>
      <c r="E8" s="13" t="s">
        <v>85</v>
      </c>
      <c r="F8" s="10">
        <v>6080401003803</v>
      </c>
      <c r="G8" s="11" t="s">
        <v>53</v>
      </c>
      <c r="H8" s="20">
        <v>4466000</v>
      </c>
      <c r="I8" s="21">
        <v>1344200</v>
      </c>
      <c r="J8" s="12">
        <f>IFERROR(ROUNDDOWN(I8/H8,3),"-")</f>
        <v>0.3</v>
      </c>
      <c r="K8" s="13"/>
    </row>
    <row r="9" spans="1:11" s="19" customFormat="1" ht="67.5" customHeight="1" x14ac:dyDescent="0.2">
      <c r="A9" s="15">
        <v>6</v>
      </c>
      <c r="B9" s="13" t="s">
        <v>60</v>
      </c>
      <c r="C9" s="13" t="s">
        <v>54</v>
      </c>
      <c r="D9" s="9">
        <v>45708</v>
      </c>
      <c r="E9" s="13" t="s">
        <v>86</v>
      </c>
      <c r="F9" s="10">
        <v>4120001077542</v>
      </c>
      <c r="G9" s="11" t="s">
        <v>53</v>
      </c>
      <c r="H9" s="20">
        <v>328680000</v>
      </c>
      <c r="I9" s="21">
        <v>308000000</v>
      </c>
      <c r="J9" s="12">
        <f>IFERROR(ROUNDDOWN(I9/H9,3),"-")</f>
        <v>0.93700000000000006</v>
      </c>
      <c r="K9" s="13"/>
    </row>
    <row r="10" spans="1:11" s="19" customFormat="1" ht="86.5" customHeight="1" x14ac:dyDescent="0.2">
      <c r="A10" s="15">
        <v>7</v>
      </c>
      <c r="B10" s="13" t="s">
        <v>61</v>
      </c>
      <c r="C10" s="13" t="s">
        <v>54</v>
      </c>
      <c r="D10" s="9">
        <v>45709</v>
      </c>
      <c r="E10" s="13" t="s">
        <v>87</v>
      </c>
      <c r="F10" s="10">
        <v>7120101015474</v>
      </c>
      <c r="G10" s="11" t="s">
        <v>53</v>
      </c>
      <c r="H10" s="20">
        <v>25630000</v>
      </c>
      <c r="I10" s="21">
        <v>15796000</v>
      </c>
      <c r="J10" s="12">
        <f>IFERROR(ROUNDDOWN(I10/H10,3),"-")</f>
        <v>0.61599999999999999</v>
      </c>
      <c r="K10" s="13" t="s">
        <v>99</v>
      </c>
    </row>
    <row r="11" spans="1:11" s="19" customFormat="1" ht="58" customHeight="1" x14ac:dyDescent="0.2">
      <c r="A11" s="15">
        <v>8</v>
      </c>
      <c r="B11" s="13" t="s">
        <v>62</v>
      </c>
      <c r="C11" s="13" t="s">
        <v>76</v>
      </c>
      <c r="D11" s="9">
        <v>45713</v>
      </c>
      <c r="E11" s="14" t="s">
        <v>88</v>
      </c>
      <c r="F11" s="10">
        <v>2360001005035</v>
      </c>
      <c r="G11" s="11" t="s">
        <v>53</v>
      </c>
      <c r="H11" s="20">
        <v>10857000</v>
      </c>
      <c r="I11" s="21">
        <v>10450000</v>
      </c>
      <c r="J11" s="12">
        <f>IFERROR(ROUNDDOWN(I11/H11,3),"-")</f>
        <v>0.96199999999999997</v>
      </c>
      <c r="K11" s="22"/>
    </row>
    <row r="12" spans="1:11" s="19" customFormat="1" ht="67.5" customHeight="1" x14ac:dyDescent="0.2">
      <c r="A12" s="15">
        <v>9</v>
      </c>
      <c r="B12" s="13" t="s">
        <v>63</v>
      </c>
      <c r="C12" s="13" t="s">
        <v>77</v>
      </c>
      <c r="D12" s="9">
        <v>45714</v>
      </c>
      <c r="E12" s="13" t="s">
        <v>89</v>
      </c>
      <c r="F12" s="10">
        <v>6380001000815</v>
      </c>
      <c r="G12" s="11" t="s">
        <v>53</v>
      </c>
      <c r="H12" s="20">
        <v>3665200</v>
      </c>
      <c r="I12" s="21">
        <v>3297800</v>
      </c>
      <c r="J12" s="12">
        <f>IFERROR(ROUNDDOWN(I12/H12,3),"-")</f>
        <v>0.89900000000000002</v>
      </c>
      <c r="K12" s="22"/>
    </row>
    <row r="13" spans="1:11" s="19" customFormat="1" ht="67.5" customHeight="1" x14ac:dyDescent="0.2">
      <c r="A13" s="15">
        <v>10</v>
      </c>
      <c r="B13" s="13" t="s">
        <v>64</v>
      </c>
      <c r="C13" s="13" t="s">
        <v>78</v>
      </c>
      <c r="D13" s="9">
        <v>45714</v>
      </c>
      <c r="E13" s="13" t="s">
        <v>90</v>
      </c>
      <c r="F13" s="10">
        <v>7490002005603</v>
      </c>
      <c r="G13" s="11" t="s">
        <v>53</v>
      </c>
      <c r="H13" s="20">
        <v>11303325</v>
      </c>
      <c r="I13" s="21">
        <v>8360000</v>
      </c>
      <c r="J13" s="12">
        <f>IFERROR(ROUNDDOWN(I13/H13,3),"-")</f>
        <v>0.73899999999999999</v>
      </c>
      <c r="K13" s="13" t="s">
        <v>100</v>
      </c>
    </row>
    <row r="14" spans="1:11" ht="60.5" customHeight="1" x14ac:dyDescent="0.2">
      <c r="A14" s="15">
        <v>11</v>
      </c>
      <c r="B14" s="13" t="s">
        <v>65</v>
      </c>
      <c r="C14" s="13" t="s">
        <v>77</v>
      </c>
      <c r="D14" s="9">
        <v>45714</v>
      </c>
      <c r="E14" s="13" t="s">
        <v>91</v>
      </c>
      <c r="F14" s="10">
        <v>6370001004387</v>
      </c>
      <c r="G14" s="11" t="s">
        <v>53</v>
      </c>
      <c r="H14" s="20">
        <v>11687500</v>
      </c>
      <c r="I14" s="21">
        <v>10769000</v>
      </c>
      <c r="J14" s="12">
        <f>IFERROR(ROUNDDOWN(I14/H14,3),"-")</f>
        <v>0.92100000000000004</v>
      </c>
      <c r="K14" s="22"/>
    </row>
    <row r="15" spans="1:11" ht="60.5" customHeight="1" x14ac:dyDescent="0.2">
      <c r="A15" s="15">
        <v>12</v>
      </c>
      <c r="B15" s="13" t="s">
        <v>66</v>
      </c>
      <c r="C15" s="13" t="s">
        <v>77</v>
      </c>
      <c r="D15" s="9">
        <v>45714</v>
      </c>
      <c r="E15" s="13" t="s">
        <v>92</v>
      </c>
      <c r="F15" s="10">
        <v>6380001001400</v>
      </c>
      <c r="G15" s="11" t="s">
        <v>53</v>
      </c>
      <c r="H15" s="20">
        <v>37703688</v>
      </c>
      <c r="I15" s="21">
        <v>35200000</v>
      </c>
      <c r="J15" s="12">
        <f>IFERROR(ROUNDDOWN(I15/H15,3),"-")</f>
        <v>0.93300000000000005</v>
      </c>
      <c r="K15" s="22"/>
    </row>
    <row r="16" spans="1:11" ht="60.5" customHeight="1" x14ac:dyDescent="0.2">
      <c r="A16" s="15">
        <v>13</v>
      </c>
      <c r="B16" s="13" t="s">
        <v>67</v>
      </c>
      <c r="C16" s="14" t="s">
        <v>79</v>
      </c>
      <c r="D16" s="9">
        <v>45715</v>
      </c>
      <c r="E16" s="13" t="s">
        <v>93</v>
      </c>
      <c r="F16" s="10">
        <v>1180002010994</v>
      </c>
      <c r="G16" s="11" t="s">
        <v>53</v>
      </c>
      <c r="H16" s="20">
        <v>33847000</v>
      </c>
      <c r="I16" s="21">
        <v>32252000</v>
      </c>
      <c r="J16" s="12">
        <f>IFERROR(ROUNDDOWN(I16/H16,3),"-")</f>
        <v>0.95199999999999996</v>
      </c>
      <c r="K16" s="22"/>
    </row>
    <row r="17" spans="1:11" ht="60.5" customHeight="1" x14ac:dyDescent="0.2">
      <c r="A17" s="15">
        <v>14</v>
      </c>
      <c r="B17" s="13" t="s">
        <v>68</v>
      </c>
      <c r="C17" s="14" t="s">
        <v>80</v>
      </c>
      <c r="D17" s="9">
        <v>45716</v>
      </c>
      <c r="E17" s="13" t="s">
        <v>94</v>
      </c>
      <c r="F17" s="10">
        <v>3420001013534</v>
      </c>
      <c r="G17" s="11" t="s">
        <v>53</v>
      </c>
      <c r="H17" s="20">
        <v>9548000</v>
      </c>
      <c r="I17" s="21">
        <v>9416000</v>
      </c>
      <c r="J17" s="12">
        <f>IFERROR(ROUNDDOWN(I17/H17,3),"-")</f>
        <v>0.98599999999999999</v>
      </c>
      <c r="K17" s="22"/>
    </row>
    <row r="18" spans="1:11" ht="60.5" customHeight="1" x14ac:dyDescent="0.2">
      <c r="A18" s="15">
        <v>15</v>
      </c>
      <c r="B18" s="13" t="s">
        <v>69</v>
      </c>
      <c r="C18" s="14" t="s">
        <v>80</v>
      </c>
      <c r="D18" s="9">
        <v>45716</v>
      </c>
      <c r="E18" s="13" t="s">
        <v>95</v>
      </c>
      <c r="F18" s="10">
        <v>5420001001586</v>
      </c>
      <c r="G18" s="11" t="s">
        <v>53</v>
      </c>
      <c r="H18" s="20">
        <v>12441000</v>
      </c>
      <c r="I18" s="21">
        <v>11330000</v>
      </c>
      <c r="J18" s="12">
        <f>IFERROR(ROUNDDOWN(I18/H18,3),"-")</f>
        <v>0.91</v>
      </c>
      <c r="K18" s="22"/>
    </row>
    <row r="19" spans="1:11" ht="60.5" customHeight="1" x14ac:dyDescent="0.2">
      <c r="A19" s="15">
        <v>16</v>
      </c>
      <c r="B19" s="13" t="s">
        <v>70</v>
      </c>
      <c r="C19" s="14" t="s">
        <v>80</v>
      </c>
      <c r="D19" s="9">
        <v>45716</v>
      </c>
      <c r="E19" s="13" t="s">
        <v>96</v>
      </c>
      <c r="F19" s="10">
        <v>6420001000364</v>
      </c>
      <c r="G19" s="11" t="s">
        <v>53</v>
      </c>
      <c r="H19" s="20">
        <v>12958000</v>
      </c>
      <c r="I19" s="21">
        <v>12320000</v>
      </c>
      <c r="J19" s="12">
        <f>IFERROR(ROUNDDOWN(I19/H19,3),"-")</f>
        <v>0.95</v>
      </c>
      <c r="K19" s="22"/>
    </row>
    <row r="20" spans="1:11" s="19" customFormat="1" ht="74.5" customHeight="1" x14ac:dyDescent="0.2">
      <c r="A20" s="15">
        <v>17</v>
      </c>
      <c r="B20" s="30" t="s">
        <v>102</v>
      </c>
      <c r="C20" s="30" t="s">
        <v>103</v>
      </c>
      <c r="D20" s="31">
        <v>45716</v>
      </c>
      <c r="E20" s="32" t="s">
        <v>104</v>
      </c>
      <c r="F20" s="33">
        <v>3010701038285</v>
      </c>
      <c r="G20" s="34" t="s">
        <v>53</v>
      </c>
      <c r="H20" s="35">
        <v>12892000</v>
      </c>
      <c r="I20" s="36">
        <v>6200000</v>
      </c>
      <c r="J20" s="37">
        <f>IFERROR(ROUNDDOWN(I20/H20,3),"-")</f>
        <v>0.48</v>
      </c>
      <c r="K20" s="30" t="s">
        <v>105</v>
      </c>
    </row>
  </sheetData>
  <autoFilter ref="A3:K3"/>
  <mergeCells count="2">
    <mergeCell ref="A1:K1"/>
    <mergeCell ref="J2:K2"/>
  </mergeCells>
  <phoneticPr fontId="1"/>
  <dataValidations count="9">
    <dataValidation type="list" allowBlank="1" showInputMessage="1" showErrorMessage="1" sqref="G4:G20">
      <formula1>"一般競争入札,一般競争入札（総合評価落札方式）,指名競争入札,指名競争入札（総合評価落札方式）"</formula1>
    </dataValidation>
    <dataValidation type="custom" errorStyle="warning" imeMode="on" allowBlank="1" showInputMessage="1" showErrorMessage="1" error="「丁目」，「番地」，「号」，「－（全角）」が含まれています（いずれも住所表示には使用不可）。" sqref="B6 E6">
      <formula1>ISERROR(FIND("丁目",B6))*ISERROR(FIND("番地",B6))*ISERROR(FIND("号",B6))*ISERROR(FIND("－",B6))</formula1>
    </dataValidation>
    <dataValidation imeMode="off" allowBlank="1" sqref="H7:J20 F4:F5 H4:J5 J6 H6 F7:F20"/>
    <dataValidation imeMode="on" allowBlank="1" sqref="C16:C18 C10 E4:E5 E7:E20"/>
    <dataValidation imeMode="on" allowBlank="1" showInputMessage="1" showErrorMessage="1" sqref="B4:B5 C19 K4:K20 C4:C9 C11:C15 B7:B19 B20:C20"/>
    <dataValidation imeMode="off" allowBlank="1" showInputMessage="1" showErrorMessage="1" sqref="D7:D20 D4:D5 A4:A20"/>
    <dataValidation type="date" errorStyle="warning" imeMode="disabled" allowBlank="1" showInputMessage="1" showErrorMessage="1" error="令和２年度の日付を入力してください。" sqref="D6">
      <formula1>43922</formula1>
      <formula2>44286</formula2>
    </dataValidation>
    <dataValidation type="textLength" errorStyle="warning" imeMode="disabled" operator="equal" allowBlank="1" showInputMessage="1" showErrorMessage="1" error="13桁で入力してください。" sqref="F6">
      <formula1>13</formula1>
    </dataValidation>
    <dataValidation type="custom" errorStyle="warning" imeMode="disabled" allowBlank="1" showInputMessage="1" showErrorMessage="1" error="契約金額が予定価格を超えています。" sqref="I6">
      <formula1>H6&gt;=I6</formula1>
    </dataValidation>
  </dataValidations>
  <printOptions horizontalCentered="1"/>
  <pageMargins left="0.19685039370078741" right="0.19685039370078741" top="0.70866141732283472" bottom="0.31496062992125984" header="0.35433070866141736" footer="0.23622047244094491"/>
  <pageSetup paperSize="9" scale="80" fitToHeight="0" orientation="landscape" cellComments="asDisplayed" r:id="rId1"/>
  <headerFooter alignWithMargins="0">
    <oddHeader>&amp;R&amp;10別表１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リスト</vt:lpstr>
      <vt:lpstr>別表１</vt:lpstr>
      <vt:lpstr>別表１!Print_Area</vt:lpstr>
      <vt:lpstr>別表１!Print_Titles</vt:lpstr>
      <vt:lpstr>一括調達形態</vt:lpstr>
      <vt:lpstr>一般競争入札・指名競争入札の別</vt:lpstr>
      <vt:lpstr>契約の相手方の区分</vt:lpstr>
      <vt:lpstr>公共工事等又は物品役務等の区分</vt:lpstr>
      <vt:lpstr>随意契約の区分</vt:lpstr>
      <vt:lpstr>随意契約の見直し</vt:lpstr>
      <vt:lpstr>総合評価落札方式実施の別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