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R7.4\03_決裁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</definedName>
    <definedName name="_xlnm.Print_Area" localSheetId="1">別表１!$A$1:$K$8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 calcMode="manual"/>
</workbook>
</file>

<file path=xl/calcChain.xml><?xml version="1.0" encoding="utf-8"?>
<calcChain xmlns="http://schemas.openxmlformats.org/spreadsheetml/2006/main">
  <c r="J8" i="17" l="1"/>
  <c r="J7" i="17"/>
  <c r="J6" i="17"/>
  <c r="J5" i="17"/>
  <c r="J4" i="17"/>
</calcChain>
</file>

<file path=xl/sharedStrings.xml><?xml version="1.0" encoding="utf-8"?>
<sst xmlns="http://schemas.openxmlformats.org/spreadsheetml/2006/main" count="75" uniqueCount="69">
  <si>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</si>
  <si>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</si>
  <si>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</si>
  <si>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</si>
  <si>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</si>
  <si>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</si>
  <si>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</si>
  <si>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</si>
  <si>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</si>
  <si>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</si>
  <si>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</si>
  <si>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</si>
  <si>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</si>
  <si>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</si>
  <si>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</si>
  <si>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</si>
  <si>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</si>
  <si>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</si>
  <si>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</si>
  <si>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</si>
  <si>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</si>
  <si>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</si>
  <si>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</si>
  <si>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</si>
  <si>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</si>
  <si>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</si>
  <si>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</si>
  <si>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</si>
  <si>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</si>
  <si>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</si>
  <si>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</si>
  <si>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</si>
  <si>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</si>
  <si>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</si>
  <si>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</si>
  <si>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</si>
  <si>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</si>
  <si>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</si>
  <si>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</si>
  <si>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</si>
  <si>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</si>
  <si>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</si>
  <si>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</si>
  <si>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</si>
  <si>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</si>
  <si>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</si>
  <si>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</si>
  <si>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</si>
  <si>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</si>
  <si>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</si>
  <si>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</si>
  <si>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</si>
  <si>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</si>
  <si>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</si>
  <si>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</si>
  <si>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令和7年4月分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</si>
  <si>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令和6年度福岡矯正管区庁舎等模様替等工事
福岡県福岡市東区若宮5-3-53
令和7年4月30日～令和7年12月1日</t>
    <phoneticPr fontId="1"/>
  </si>
  <si>
    <t>令和6年度北九州医療刑務所構内整備（建築）工事
福岡県北九州市小倉南区葉山町1-1-1
令和7年4月29日～令和8年2月28日</t>
    <phoneticPr fontId="1"/>
  </si>
  <si>
    <t>令和6年度北九州医療刑務所構内整備（電気設備）工事
福岡県北九州市小倉南区葉山町1-1-1
令和7年4月29日～令和8年2月28日</t>
    <phoneticPr fontId="1"/>
  </si>
  <si>
    <t>令和6年度北九州医療刑務所構内整備（機械設備）工事
福岡県北九州市小倉南区葉山町1-1-1
令和7年4月29日～令和8年2月28日</t>
    <phoneticPr fontId="1"/>
  </si>
  <si>
    <t>松江地方法務局本局仮庁舎原状回復工事
島根県松江市東朝日町192-3
令和7年5月1日～令和7年11月7日</t>
    <phoneticPr fontId="1"/>
  </si>
  <si>
    <t>支出負担行為担当官
九州矯正管区長
和田　浩史
福岡県福岡市東区若宮5-3-53</t>
    <phoneticPr fontId="1"/>
  </si>
  <si>
    <t>株式会社九和九創
福岡県福岡市博多区那珂1-46-19</t>
    <phoneticPr fontId="1"/>
  </si>
  <si>
    <t>支出負担行為担当官
北九州医療刑務所長
澤田　貴裕
福岡県北九州市小倉南区葉山町1-1-1</t>
    <phoneticPr fontId="1"/>
  </si>
  <si>
    <t>株式会社九電工ホーム
福岡県福岡市中央区高砂2-10-1</t>
    <phoneticPr fontId="1"/>
  </si>
  <si>
    <t>株式会社ハッセイ
福岡県北九州市八幡西区市瀬1-2-1</t>
    <phoneticPr fontId="1"/>
  </si>
  <si>
    <t>株式会社徳重環境設備
福岡県北九州市八幡東区大蔵1-14-5</t>
    <phoneticPr fontId="1"/>
  </si>
  <si>
    <t>支出負担行為担当官
松江地方法務局長
山口　正広
島根県松江市母衣町50</t>
    <phoneticPr fontId="1"/>
  </si>
  <si>
    <t>株式会社山﨑組
島根県大田市鳥井町鳥越413-14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</si>
</sst>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8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4" sqref="M4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13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9" customHeight="1" x14ac:dyDescent="0.2">
      <c r="B2" s="5"/>
      <c r="C2" s="5"/>
      <c r="E2" s="5"/>
      <c r="H2" s="6"/>
      <c r="I2" s="6"/>
      <c r="J2" s="15" t="s">
        <v>55</v>
      </c>
      <c r="K2" s="16"/>
    </row>
    <row r="3" spans="1:11" s="9" customFormat="1" ht="48.5" customHeight="1" x14ac:dyDescent="0.2">
      <c r="A3" s="10" t="s">
        <v>47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49</v>
      </c>
      <c r="G3" s="10" t="s">
        <v>4</v>
      </c>
      <c r="H3" s="11" t="s">
        <v>51</v>
      </c>
      <c r="I3" s="11" t="s">
        <v>52</v>
      </c>
      <c r="J3" s="10" t="s">
        <v>5</v>
      </c>
      <c r="K3" s="10" t="s">
        <v>6</v>
      </c>
    </row>
    <row r="4" spans="1:11" s="12" customFormat="1" ht="74.5" customHeight="1" x14ac:dyDescent="0.2">
      <c r="A4" s="17">
        <v>1</v>
      </c>
      <c r="B4" s="18" t="s">
        <v>56</v>
      </c>
      <c r="C4" s="18" t="s">
        <v>61</v>
      </c>
      <c r="D4" s="19">
        <v>45775</v>
      </c>
      <c r="E4" s="18" t="s">
        <v>62</v>
      </c>
      <c r="F4" s="20">
        <v>3290001007137</v>
      </c>
      <c r="G4" s="21" t="s">
        <v>53</v>
      </c>
      <c r="H4" s="22">
        <v>36553000</v>
      </c>
      <c r="I4" s="23">
        <v>33495000</v>
      </c>
      <c r="J4" s="24">
        <f>IFERROR(ROUNDDOWN(I4/H4,3),"-")</f>
        <v>0.91600000000000004</v>
      </c>
      <c r="K4" s="18"/>
    </row>
    <row r="5" spans="1:11" s="12" customFormat="1" ht="74.5" customHeight="1" x14ac:dyDescent="0.2">
      <c r="A5" s="17">
        <v>2</v>
      </c>
      <c r="B5" s="18" t="s">
        <v>57</v>
      </c>
      <c r="C5" s="18" t="s">
        <v>63</v>
      </c>
      <c r="D5" s="19">
        <v>45775</v>
      </c>
      <c r="E5" s="18" t="s">
        <v>64</v>
      </c>
      <c r="F5" s="20">
        <v>6290001006986</v>
      </c>
      <c r="G5" s="21" t="s">
        <v>53</v>
      </c>
      <c r="H5" s="22">
        <v>193490000</v>
      </c>
      <c r="I5" s="23">
        <v>185900000</v>
      </c>
      <c r="J5" s="24">
        <f t="shared" ref="J5:J8" si="0">IFERROR(ROUNDDOWN(I5/H5,3),"-")</f>
        <v>0.96</v>
      </c>
      <c r="K5" s="18"/>
    </row>
    <row r="6" spans="1:11" s="12" customFormat="1" ht="74.5" customHeight="1" x14ac:dyDescent="0.2">
      <c r="A6" s="17">
        <v>3</v>
      </c>
      <c r="B6" s="18" t="s">
        <v>58</v>
      </c>
      <c r="C6" s="18" t="s">
        <v>63</v>
      </c>
      <c r="D6" s="19">
        <v>45775</v>
      </c>
      <c r="E6" s="18" t="s">
        <v>65</v>
      </c>
      <c r="F6" s="20">
        <v>6290801010592</v>
      </c>
      <c r="G6" s="21" t="s">
        <v>53</v>
      </c>
      <c r="H6" s="22">
        <v>72941000</v>
      </c>
      <c r="I6" s="23">
        <v>70246000</v>
      </c>
      <c r="J6" s="24">
        <f t="shared" si="0"/>
        <v>0.96299999999999997</v>
      </c>
      <c r="K6" s="18"/>
    </row>
    <row r="7" spans="1:11" s="12" customFormat="1" ht="74.5" customHeight="1" x14ac:dyDescent="0.2">
      <c r="A7" s="17">
        <v>4</v>
      </c>
      <c r="B7" s="18" t="s">
        <v>59</v>
      </c>
      <c r="C7" s="18" t="s">
        <v>63</v>
      </c>
      <c r="D7" s="19">
        <v>45775</v>
      </c>
      <c r="E7" s="18" t="s">
        <v>66</v>
      </c>
      <c r="F7" s="20">
        <v>4290802015774</v>
      </c>
      <c r="G7" s="21" t="s">
        <v>53</v>
      </c>
      <c r="H7" s="22">
        <v>29326000</v>
      </c>
      <c r="I7" s="23">
        <v>28050000</v>
      </c>
      <c r="J7" s="24">
        <f t="shared" si="0"/>
        <v>0.95599999999999996</v>
      </c>
      <c r="K7" s="18"/>
    </row>
    <row r="8" spans="1:11" s="12" customFormat="1" ht="74.5" customHeight="1" x14ac:dyDescent="0.2">
      <c r="A8" s="17">
        <v>5</v>
      </c>
      <c r="B8" s="18" t="s">
        <v>60</v>
      </c>
      <c r="C8" s="18" t="s">
        <v>67</v>
      </c>
      <c r="D8" s="19">
        <v>45777</v>
      </c>
      <c r="E8" s="18" t="s">
        <v>68</v>
      </c>
      <c r="F8" s="20">
        <v>8280002007826</v>
      </c>
      <c r="G8" s="21" t="s">
        <v>53</v>
      </c>
      <c r="H8" s="25">
        <v>114400000</v>
      </c>
      <c r="I8" s="26">
        <v>101200000</v>
      </c>
      <c r="J8" s="24">
        <f t="shared" si="0"/>
        <v>0.88400000000000001</v>
      </c>
      <c r="K8" s="18" t="s">
        <v>54</v>
      </c>
    </row>
  </sheetData>
  <autoFilter ref="A3:K3"/>
  <mergeCells count="2">
    <mergeCell ref="A1:K1"/>
    <mergeCell ref="J2:K2"/>
  </mergeCells>
  <phoneticPr fontId="1"/>
  <dataValidations count="5">
    <dataValidation imeMode="on" allowBlank="1" sqref="E4:E8"/>
    <dataValidation imeMode="on" allowBlank="1" showInputMessage="1" showErrorMessage="1" sqref="B4:C8 K4:K8"/>
    <dataValidation imeMode="off" allowBlank="1" showInputMessage="1" showErrorMessage="1" sqref="A4:A8 D4:D8"/>
    <dataValidation type="list" imeMode="hiragana" allowBlank="1" showInputMessage="1" showErrorMessage="1" sqref="G4:G8">
      <formula1>"一般競争入札,一般競争入札（総合評価落札方式）,指名競争入札,指名競争入札（総合評価落札方式）"</formula1>
    </dataValidation>
    <dataValidation imeMode="off" allowBlank="1" sqref="J4:J8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