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ls-flsv-001\会計課\歳入総括・歳出決算・歳出企画係\歳入総括・歳出決算・歳出企画係共通\令和7年度\03 【大】企画\01 【中】予算執行の調査\05 【小：3廃】公共調達適正化に関する文書\01_R7契約の公表\R7.4\03_決裁\"/>
    </mc:Choice>
  </mc:AlternateContent>
  <bookViews>
    <workbookView xWindow="30" yWindow="20" windowWidth="11540" windowHeight="8060" firstSheet="1" activeTab="1"/>
  </bookViews>
  <sheets>
    <sheet name="リスト" sheetId="9" state="hidden" r:id="rId1"/>
    <sheet name="別表２" sheetId="19" r:id="rId2"/>
  </sheets>
  <definedNames>
    <definedName name="_xlnm._FilterDatabase" localSheetId="0" hidden="1">リスト!#REF!</definedName>
    <definedName name="_xlnm._FilterDatabase" localSheetId="1" hidden="1">別表２!$A$3:$K$3</definedName>
    <definedName name="_xlnm.Print_Area" localSheetId="1">別表２!$A$1:$K$7</definedName>
    <definedName name="_xlnm.Print_Titles" localSheetId="1">別表２!$3:$3</definedName>
    <definedName name="一括調達形態">リスト!$I$5:$I$7</definedName>
    <definedName name="一般競争入札・指名競争入札の別">リスト!$D$5:$D$6</definedName>
    <definedName name="契約の相手方の区分">リスト!$C$5:$C$10</definedName>
    <definedName name="公共工事等又は物品役務等の区分">リスト!$B$5:$B$6</definedName>
    <definedName name="随意契約の区分">リスト!$F$5:$F$13</definedName>
    <definedName name="随意契約の見直し">リスト!$G$5:$G$10</definedName>
    <definedName name="総合評価落札方式実施の別">リスト!$E$5:$E$6</definedName>
  </definedNames>
  <calcPr calcId="162913" calcMode="manual"/>
</workbook>
</file>

<file path=xl/calcChain.xml><?xml version="1.0" encoding="utf-8"?>
<calcChain xmlns="http://schemas.openxmlformats.org/spreadsheetml/2006/main">
  <c r="J7" i="19" l="1"/>
  <c r="J6" i="19"/>
  <c r="J4" i="19"/>
  <c r="J5" i="19" l="1"/>
</calcChain>
</file>

<file path=xl/sharedStrings.xml><?xml version="1.0" encoding="utf-8"?>
<sst xmlns="http://schemas.openxmlformats.org/spreadsheetml/2006/main" count="70" uniqueCount="69">
  <si>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2"/>
  </si>
  <si>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</si>
  <si>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契約を締結した日</t>
    <rPh sb="0" eb="2">
      <t>ケイヤク</t>
    </rPh>
    <rPh sb="3" eb="5">
      <t>テイケツ</t>
    </rPh>
    <rPh sb="7" eb="8">
      <t>ヒ</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</si>
  <si>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</si>
  <si>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</si>
  <si>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</si>
  <si>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備  考</t>
    <rPh sb="0" eb="1">
      <t>ソナエ</t>
    </rPh>
    <rPh sb="3" eb="4">
      <t>コウ</t>
    </rPh>
    <phoneticPr fontId="2"/>
  </si>
  <si>
    <t>その他の公益法人</t>
    <rPh sb="2" eb="3">
      <t>タ</t>
    </rPh>
    <rPh sb="4" eb="6">
      <t>コウエキ</t>
    </rPh>
    <rPh sb="6" eb="8">
      <t>ホウジン</t>
    </rPh>
    <phoneticPr fontId="2"/>
  </si>
  <si>
    <t>契約の相手方の区分</t>
    <rPh sb="0" eb="2">
      <t>ケイヤク</t>
    </rPh>
    <rPh sb="3" eb="5">
      <t>アイテ</t>
    </rPh>
    <rPh sb="5" eb="6">
      <t>カタ</t>
    </rPh>
    <rPh sb="7" eb="9">
      <t>クブン</t>
    </rPh>
    <phoneticPr fontId="2"/>
  </si>
  <si>
    <t>所管公益法人</t>
    <rPh sb="0" eb="2">
      <t>ショカン</t>
    </rPh>
    <rPh sb="2" eb="4">
      <t>コウエキ</t>
    </rPh>
    <rPh sb="4" eb="6">
      <t>ホウジン</t>
    </rPh>
    <phoneticPr fontId="2"/>
  </si>
  <si>
    <t>特殊法人等</t>
    <rPh sb="0" eb="2">
      <t>トクシュ</t>
    </rPh>
    <rPh sb="2" eb="4">
      <t>ホウジン</t>
    </rPh>
    <rPh sb="4" eb="5">
      <t>トウ</t>
    </rPh>
    <phoneticPr fontId="2"/>
  </si>
  <si>
    <t>特定民間法人等</t>
    <rPh sb="0" eb="2">
      <t>トクテイ</t>
    </rPh>
    <rPh sb="2" eb="4">
      <t>ミンカン</t>
    </rPh>
    <rPh sb="4" eb="6">
      <t>ホウジン</t>
    </rPh>
    <rPh sb="6" eb="7">
      <t>トウ</t>
    </rPh>
    <phoneticPr fontId="2"/>
  </si>
  <si>
    <t>その他の法人等</t>
    <rPh sb="2" eb="3">
      <t>タ</t>
    </rPh>
    <rPh sb="4" eb="6">
      <t>ホウジン</t>
    </rPh>
    <rPh sb="6" eb="7">
      <t>トウ</t>
    </rPh>
    <phoneticPr fontId="2"/>
  </si>
  <si>
    <t>一般競争入札</t>
    <rPh sb="0" eb="2">
      <t>イッパン</t>
    </rPh>
    <rPh sb="2" eb="4">
      <t>キョウソウ</t>
    </rPh>
    <rPh sb="4" eb="6">
      <t>ニュウサツ</t>
    </rPh>
    <phoneticPr fontId="2"/>
  </si>
  <si>
    <t>指名競争入札</t>
    <rPh sb="0" eb="2">
      <t>シメイ</t>
    </rPh>
    <rPh sb="2" eb="4">
      <t>キョウソウ</t>
    </rPh>
    <rPh sb="4" eb="6">
      <t>ニュウサツ</t>
    </rPh>
    <phoneticPr fontId="2"/>
  </si>
  <si>
    <t>企画競争</t>
    <rPh sb="0" eb="2">
      <t>キカク</t>
    </rPh>
    <rPh sb="2" eb="4">
      <t>キョウソウ</t>
    </rPh>
    <phoneticPr fontId="2"/>
  </si>
  <si>
    <t>公募</t>
    <rPh sb="0" eb="2">
      <t>コウボ</t>
    </rPh>
    <phoneticPr fontId="2"/>
  </si>
  <si>
    <t>公共工事等又は物品役務等の区分</t>
    <rPh sb="0" eb="2">
      <t>コウキョウ</t>
    </rPh>
    <rPh sb="2" eb="4">
      <t>コウジ</t>
    </rPh>
    <rPh sb="4" eb="5">
      <t>トウ</t>
    </rPh>
    <rPh sb="5" eb="6">
      <t>マタ</t>
    </rPh>
    <rPh sb="7" eb="9">
      <t>ブッピン</t>
    </rPh>
    <rPh sb="9" eb="11">
      <t>エキム</t>
    </rPh>
    <rPh sb="11" eb="12">
      <t>トウ</t>
    </rPh>
    <rPh sb="13" eb="15">
      <t>クブン</t>
    </rPh>
    <phoneticPr fontId="2"/>
  </si>
  <si>
    <t>一般競争入札・指名競争入札の別</t>
    <rPh sb="0" eb="2">
      <t>イッパン</t>
    </rPh>
    <rPh sb="2" eb="4">
      <t>キョウソウ</t>
    </rPh>
    <rPh sb="4" eb="6">
      <t>ニュウサツ</t>
    </rPh>
    <rPh sb="7" eb="9">
      <t>シメイ</t>
    </rPh>
    <rPh sb="9" eb="11">
      <t>キョウソウ</t>
    </rPh>
    <rPh sb="11" eb="13">
      <t>ニュウサツ</t>
    </rPh>
    <rPh sb="14" eb="15">
      <t>ベツ</t>
    </rPh>
    <phoneticPr fontId="2"/>
  </si>
  <si>
    <t>総合評価落札方式実施の別</t>
    <rPh sb="0" eb="2">
      <t>ソウゴウ</t>
    </rPh>
    <rPh sb="2" eb="4">
      <t>ヒョウカ</t>
    </rPh>
    <rPh sb="4" eb="6">
      <t>ラクサツ</t>
    </rPh>
    <rPh sb="6" eb="8">
      <t>ホウシキ</t>
    </rPh>
    <rPh sb="8" eb="10">
      <t>ジッシ</t>
    </rPh>
    <rPh sb="11" eb="12">
      <t>ベツ</t>
    </rPh>
    <phoneticPr fontId="2"/>
  </si>
  <si>
    <t>随意契約の区分</t>
    <rPh sb="0" eb="2">
      <t>ズイイ</t>
    </rPh>
    <rPh sb="2" eb="4">
      <t>ケイヤク</t>
    </rPh>
    <rPh sb="5" eb="7">
      <t>クブン</t>
    </rPh>
    <phoneticPr fontId="2"/>
  </si>
  <si>
    <t>随意契約の見直し</t>
    <rPh sb="0" eb="2">
      <t>ズイイ</t>
    </rPh>
    <rPh sb="2" eb="4">
      <t>ケイヤク</t>
    </rPh>
    <rPh sb="5" eb="6">
      <t>ミ</t>
    </rPh>
    <rPh sb="6" eb="7">
      <t>ナオ</t>
    </rPh>
    <phoneticPr fontId="2"/>
  </si>
  <si>
    <t>見直し実施年度</t>
    <rPh sb="0" eb="2">
      <t>ミナオ</t>
    </rPh>
    <rPh sb="3" eb="5">
      <t>ジッシ</t>
    </rPh>
    <rPh sb="5" eb="7">
      <t>ネンド</t>
    </rPh>
    <phoneticPr fontId="2"/>
  </si>
  <si>
    <t>公共工事等</t>
    <rPh sb="0" eb="2">
      <t>コウキョウ</t>
    </rPh>
    <rPh sb="2" eb="5">
      <t>コウジトウ</t>
    </rPh>
    <phoneticPr fontId="2"/>
  </si>
  <si>
    <t>総合評価実施</t>
    <rPh sb="0" eb="2">
      <t>ソウゴウ</t>
    </rPh>
    <rPh sb="2" eb="4">
      <t>ヒョウカ</t>
    </rPh>
    <rPh sb="4" eb="6">
      <t>ジッシ</t>
    </rPh>
    <phoneticPr fontId="2"/>
  </si>
  <si>
    <t>物品役務等</t>
    <rPh sb="0" eb="2">
      <t>ブッピン</t>
    </rPh>
    <rPh sb="2" eb="4">
      <t>エキム</t>
    </rPh>
    <rPh sb="4" eb="5">
      <t>トウ</t>
    </rPh>
    <phoneticPr fontId="2"/>
  </si>
  <si>
    <t>価格競争</t>
    <rPh sb="0" eb="4">
      <t>カカクキョウソウ</t>
    </rPh>
    <phoneticPr fontId="2"/>
  </si>
  <si>
    <t>事務・事業の中止</t>
    <rPh sb="0" eb="2">
      <t>ジム</t>
    </rPh>
    <rPh sb="3" eb="5">
      <t>ジギョウ</t>
    </rPh>
    <rPh sb="6" eb="8">
      <t>チュウシ</t>
    </rPh>
    <phoneticPr fontId="2"/>
  </si>
  <si>
    <t>平成24年度</t>
    <rPh sb="0" eb="2">
      <t>ヘイセイ</t>
    </rPh>
    <rPh sb="4" eb="5">
      <t>ネン</t>
    </rPh>
    <rPh sb="5" eb="6">
      <t>ド</t>
    </rPh>
    <phoneticPr fontId="2"/>
  </si>
  <si>
    <t>不落・不調による随意契約</t>
    <rPh sb="0" eb="1">
      <t>フ</t>
    </rPh>
    <rPh sb="1" eb="2">
      <t>ラク</t>
    </rPh>
    <rPh sb="3" eb="5">
      <t>フチョウ</t>
    </rPh>
    <rPh sb="8" eb="10">
      <t>ズイイ</t>
    </rPh>
    <rPh sb="10" eb="12">
      <t>ケイヤク</t>
    </rPh>
    <phoneticPr fontId="2"/>
  </si>
  <si>
    <t>競争入札に移行</t>
    <rPh sb="0" eb="2">
      <t>キョウソウ</t>
    </rPh>
    <rPh sb="2" eb="4">
      <t>ニュウサツ</t>
    </rPh>
    <rPh sb="5" eb="7">
      <t>イコウ</t>
    </rPh>
    <phoneticPr fontId="2"/>
  </si>
  <si>
    <t>契約の性質又は目的が競争を許さない場合</t>
    <rPh sb="0" eb="2">
      <t>ケイヤク</t>
    </rPh>
    <rPh sb="3" eb="5">
      <t>セイシツ</t>
    </rPh>
    <rPh sb="5" eb="6">
      <t>マタ</t>
    </rPh>
    <rPh sb="7" eb="9">
      <t>モクテキ</t>
    </rPh>
    <rPh sb="10" eb="12">
      <t>キョウソウ</t>
    </rPh>
    <rPh sb="13" eb="14">
      <t>ユル</t>
    </rPh>
    <rPh sb="17" eb="19">
      <t>バアイ</t>
    </rPh>
    <phoneticPr fontId="2"/>
  </si>
  <si>
    <t>企画競争に移行</t>
    <rPh sb="0" eb="2">
      <t>キカク</t>
    </rPh>
    <rPh sb="2" eb="4">
      <t>キョウソウ</t>
    </rPh>
    <rPh sb="5" eb="7">
      <t>イコウ</t>
    </rPh>
    <phoneticPr fontId="2"/>
  </si>
  <si>
    <t>緊急の必要により競争に付することができない場合</t>
    <rPh sb="0" eb="2">
      <t>キンキュウ</t>
    </rPh>
    <rPh sb="3" eb="5">
      <t>ヒツヨウ</t>
    </rPh>
    <rPh sb="8" eb="10">
      <t>キョウソウ</t>
    </rPh>
    <rPh sb="11" eb="12">
      <t>フ</t>
    </rPh>
    <rPh sb="21" eb="23">
      <t>バアイ</t>
    </rPh>
    <phoneticPr fontId="2"/>
  </si>
  <si>
    <t>公募に移行</t>
    <rPh sb="0" eb="2">
      <t>コウボ</t>
    </rPh>
    <rPh sb="3" eb="5">
      <t>イコウ</t>
    </rPh>
    <phoneticPr fontId="2"/>
  </si>
  <si>
    <t>競争に付することが不利と認められる場合</t>
    <rPh sb="0" eb="2">
      <t>キョウソウ</t>
    </rPh>
    <rPh sb="3" eb="4">
      <t>フ</t>
    </rPh>
    <rPh sb="9" eb="11">
      <t>フリ</t>
    </rPh>
    <rPh sb="12" eb="13">
      <t>ミト</t>
    </rPh>
    <rPh sb="17" eb="19">
      <t>バアイ</t>
    </rPh>
    <phoneticPr fontId="2"/>
  </si>
  <si>
    <t>随意契約によらざるを得ないもの</t>
    <rPh sb="0" eb="2">
      <t>ズイイ</t>
    </rPh>
    <rPh sb="2" eb="4">
      <t>ケイヤク</t>
    </rPh>
    <rPh sb="10" eb="11">
      <t>エ</t>
    </rPh>
    <phoneticPr fontId="2"/>
  </si>
  <si>
    <t>特例政令に該当する場合</t>
    <rPh sb="0" eb="2">
      <t>トクレイ</t>
    </rPh>
    <rPh sb="2" eb="4">
      <t>セイレイ</t>
    </rPh>
    <rPh sb="5" eb="7">
      <t>ガイトウ</t>
    </rPh>
    <rPh sb="9" eb="11">
      <t>バアイ</t>
    </rPh>
    <phoneticPr fontId="2"/>
  </si>
  <si>
    <t>随意契約（その他）</t>
    <rPh sb="0" eb="2">
      <t>ズイイ</t>
    </rPh>
    <rPh sb="2" eb="4">
      <t>ケイヤク</t>
    </rPh>
    <rPh sb="7" eb="8">
      <t>タ</t>
    </rPh>
    <phoneticPr fontId="2"/>
  </si>
  <si>
    <t>一括調達形態</t>
    <rPh sb="0" eb="2">
      <t>イッカツ</t>
    </rPh>
    <rPh sb="2" eb="4">
      <t>チョウタツ</t>
    </rPh>
    <rPh sb="4" eb="6">
      <t>ケイタイ</t>
    </rPh>
    <phoneticPr fontId="2"/>
  </si>
  <si>
    <t>近隣官署一括</t>
    <rPh sb="0" eb="2">
      <t>キンリン</t>
    </rPh>
    <rPh sb="2" eb="4">
      <t>カンショ</t>
    </rPh>
    <rPh sb="4" eb="6">
      <t>イッカツ</t>
    </rPh>
    <phoneticPr fontId="2"/>
  </si>
  <si>
    <t>平成25年度</t>
    <rPh sb="0" eb="2">
      <t>ヘイセイ</t>
    </rPh>
    <rPh sb="4" eb="5">
      <t>ネン</t>
    </rPh>
    <rPh sb="5" eb="6">
      <t>ド</t>
    </rPh>
    <phoneticPr fontId="2"/>
  </si>
  <si>
    <t>合同庁舎一括</t>
    <rPh sb="0" eb="1">
      <t>ゴウ</t>
    </rPh>
    <rPh sb="1" eb="2">
      <t>ドウ</t>
    </rPh>
    <rPh sb="2" eb="3">
      <t>チョウ</t>
    </rPh>
    <rPh sb="3" eb="4">
      <t>シャ</t>
    </rPh>
    <rPh sb="4" eb="6">
      <t>イッカツ</t>
    </rPh>
    <phoneticPr fontId="2"/>
  </si>
  <si>
    <t>平成26年度以降</t>
    <rPh sb="0" eb="2">
      <t>ヘイセイ</t>
    </rPh>
    <rPh sb="4" eb="5">
      <t>ネン</t>
    </rPh>
    <rPh sb="5" eb="6">
      <t>ド</t>
    </rPh>
    <rPh sb="6" eb="8">
      <t>イコウ</t>
    </rPh>
    <phoneticPr fontId="2"/>
  </si>
  <si>
    <t>管区一括</t>
    <rPh sb="0" eb="2">
      <t>カンク</t>
    </rPh>
    <rPh sb="2" eb="4">
      <t>イッカツ</t>
    </rPh>
    <phoneticPr fontId="2"/>
  </si>
  <si>
    <t>引き続き競争入札，企画競争又は公募を実施</t>
    <rPh sb="0" eb="1">
      <t>ヒ</t>
    </rPh>
    <rPh sb="2" eb="3">
      <t>ツヅ</t>
    </rPh>
    <rPh sb="4" eb="6">
      <t>キョウソウ</t>
    </rPh>
    <rPh sb="6" eb="8">
      <t>ニュウサツ</t>
    </rPh>
    <rPh sb="9" eb="11">
      <t>キカク</t>
    </rPh>
    <rPh sb="11" eb="13">
      <t>キョウソウ</t>
    </rPh>
    <rPh sb="13" eb="14">
      <t>マタ</t>
    </rPh>
    <rPh sb="15" eb="17">
      <t>コウボ</t>
    </rPh>
    <rPh sb="18" eb="20">
      <t>ジッシ</t>
    </rPh>
    <phoneticPr fontId="2"/>
  </si>
  <si>
    <t>リスト</t>
    <phoneticPr fontId="2"/>
  </si>
  <si>
    <t>No.</t>
    <phoneticPr fontId="2"/>
  </si>
  <si>
    <t>独立行政法人等</t>
    <rPh sb="0" eb="2">
      <t>ドクリツ</t>
    </rPh>
    <rPh sb="2" eb="4">
      <t>ギョウセイ</t>
    </rPh>
    <rPh sb="4" eb="7">
      <t>ホウジントウ</t>
    </rPh>
    <phoneticPr fontId="2"/>
  </si>
  <si>
    <t>法人番号</t>
    <rPh sb="0" eb="2">
      <t>ホウジン</t>
    </rPh>
    <rPh sb="2" eb="4">
      <t>バンゴウ</t>
    </rPh>
    <phoneticPr fontId="2"/>
  </si>
  <si>
    <t>公共調達の適正化について（平成18年8月25日付財計第2017号）に基づく随意契約に係る情報の公表（公共工事）</t>
    <phoneticPr fontId="2"/>
  </si>
  <si>
    <t>予定価格（円）
（税込）</t>
    <rPh sb="0" eb="2">
      <t>ヨテイ</t>
    </rPh>
    <rPh sb="2" eb="4">
      <t>カカク</t>
    </rPh>
    <phoneticPr fontId="2"/>
  </si>
  <si>
    <t>契約金額（円）
（税込）</t>
    <rPh sb="0" eb="2">
      <t>ケイヤク</t>
    </rPh>
    <rPh sb="2" eb="4">
      <t>キンガク</t>
    </rPh>
    <phoneticPr fontId="2"/>
  </si>
  <si>
    <t>奈良法務総合庁舎仮庁舎建設工事に伴う埋蔵文化財発掘調査業務
奈良県奈良市三条大路1-594-1、594-3、595-1、596-1、597-1、598-1、598-3、599-1、599-2、612-3
令和7年4月1日～令和8年3月31日</t>
    <phoneticPr fontId="2"/>
  </si>
  <si>
    <t>令和7年度広島法務総合研修寮（仮称）実施設計業務
東京都千代田区霞が関1-1-1
令和7年4月23日～令和7年9月30日</t>
    <phoneticPr fontId="2"/>
  </si>
  <si>
    <t>令和7年度岡崎拘置支所実施設計業務
東京都千代田区霞が関1-1-1
令和7年4月25日～令和7年9月30日</t>
    <phoneticPr fontId="2"/>
  </si>
  <si>
    <t>東京出入国在留管理局成田空港支局サーバ室模様替設計その2業務
千葉県成田市三里塚御料牧場1-1
令和7年4月30日～令和7年10月10日</t>
    <phoneticPr fontId="2"/>
  </si>
  <si>
    <t>支出負担行為担当官
奈良地方検察庁検事正
石川　さおり
奈良県奈良市登大路町1-1</t>
    <phoneticPr fontId="2"/>
  </si>
  <si>
    <t>奈良県
奈良県奈良市登大路町30</t>
    <phoneticPr fontId="2"/>
  </si>
  <si>
    <t>支出負担行為担当官
法務省大臣官房施設課長
細川　隆夫
東京都千代田区霞が関1-1-1</t>
    <phoneticPr fontId="2"/>
  </si>
  <si>
    <t>株式会社内藤建築事務所
京都府京都市左京区田中大堰町182</t>
    <phoneticPr fontId="2"/>
  </si>
  <si>
    <t>株式会社都市環境設計
大阪府大阪市浪速区恵美須西2-14-30</t>
    <phoneticPr fontId="2"/>
  </si>
  <si>
    <t>支出負担行為担当官
出入国在留管理庁次長
杉山　徳明
東京都千代田区霞が関1-1-1</t>
    <phoneticPr fontId="2"/>
  </si>
  <si>
    <t>株式会社梓設計
東京都大田区羽田旭町10-11</t>
    <phoneticPr fontId="2"/>
  </si>
  <si>
    <t>文化財保護法第99条第1項により、工事の施工主体が地方公共団体である奈良県に限定されるため。（会計法第29条の3第4項、予決令第102条の4第3号）</t>
    <phoneticPr fontId="2"/>
  </si>
  <si>
    <t>本件業務は、令和4年度に契約した「広島法務総合研修寮（仮称）実施設計業務」及び令和5年度に契約した「令和5年度広島法務総合研修寮（仮称）実施設計業務」（いずれも株式会社内藤建築事務所（以下「原設計者」という。）が受注し業務完了済み。以下、これらを併せて「当初設計業務」という。）において作成した図面及び仕様書に基づき、行政手続や入札手続に必要となる予定価格を算出するための積算業務等を行うものである。
広島法務総合研修寮（仮称）新営工事については、現在、工事発注の段階に至っているが、当初設計業務の完了後、法令や基準等が改正されたことから、改正された内容に合わせた行政手続を行う必要があるほか、工事発注に必要な予定価格の算出に当たっては、予算を踏まえ、物価高騰対策を考慮し、当初設計業務において徴取した見積書の再徴取を行って予定価格の根拠となる資料を作成した上で、改めて積算業務を実施する必要が生じたものである。
この点、本件業務の受注者には、当初設計業務の内容に基づいた行政手続の実施、建築資材等の見直しが必要となった場合の代替品の選定や適否の判断及び図面の修正などの対応が必要になるなど、当初設計業務の内容を熟知し、当初設計の意図や設計の過程で経た法的手続等を全て理解・把握していることが求められるところ、工事の発注日程を考慮した時間的制約や多大な労力を要することによる人的制約から、原設計者以外の者が本件業務を受注することはおよそ非現実的といわざるを得ない。
以上のことを考慮し、原設計者を契約の相手方に特定したもの。（会計法第29条の3第4項、予決令第102条の4第3号）</t>
    <phoneticPr fontId="2"/>
  </si>
  <si>
    <t>本件業務は、令和4年度に契約した「岡崎拘置支所実施設計業務」及び令和5年度に契約した「令和5年度岡崎拘置支所実施設計業務」（いずれも株式会社都市環境設計（以下「原設計者」という。）が受注し業務完了済み。以下、これらを併せて「当初設計業務」という。）において作成した図面及び仕様書に基づき、行政手続や入札手続に必要となる予定価格を算出するための積算業務等を行うものである。
岡崎拘置支所新営工事については、現在、工事発注の段階に至っているが、当初設計業務の完了後、法令や基準等が改正されたことから、改正された内容に合わせた行政手続を行う必要があるほか、工事発注に必要な予定価格の算出に当たっては、予算を踏まえ、物価高騰対策を考慮し、当初設計業務において徴取した見積書の再徴取を行って予定価格の根拠となる資料を作成した上で、改めて積算業務を実施する必要が生じたものである。
この点、本件業務の受注者には、当初設計業務の内容に基づいた行政手続の実施、建築資材等の見直しが必要となった場合の代替品の選定や適否の判断及び図面の修正などの対応が必要になるなど、当初設計業務の内容を熟知し、当初設計の意図や設計の過程で経た法的手続等を全て理解・把握していることが求められるところ、工事の発注日程を考慮した時間的制約や多大な労力を要することによる人的制約から、原設計者以外の者が本件業務を受注することはおよそ非現実的といわざるを得ない。
以上のことを考慮し、原設計者を契約の相手方に特定したもの。（会計法第29条の3第4項、予決令第102条の4 第3号）</t>
    <phoneticPr fontId="2"/>
  </si>
  <si>
    <t>本工事は、東京出入国在留管理局成田空港支局が入居するビルにおける模様替工事であり、工事施工段階において設計を行った施工業者のみ請け負うことができるものであることから、競争を許さないため。（会計法第29条の3第4項、予決令第102条の4第3号）</t>
    <phoneticPr fontId="2"/>
  </si>
  <si>
    <t>令和7年4月分</t>
    <rPh sb="0" eb="2">
      <t>レイワ</t>
    </rPh>
    <rPh sb="3" eb="4">
      <t>ネン</t>
    </rPh>
    <rPh sb="5" eb="6">
      <t>ツキ</t>
    </rPh>
    <rPh sb="6" eb="7">
      <t>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</si>
</sst>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411]ggge&quot;年&quot;m&quot;月&quot;d&quot;日&quot;;@"/>
    <numFmt numFmtId="178" formatCode="0_);[Red]\(0\)"/>
    <numFmt numFmtId="179" formatCode="#,##0_);[Red]\(#,##0\)"/>
  </numFmts>
  <fonts count="7" x14ac:knownFonts="1">
    <font>
      <sz val="11"/>
      <name val="ＭＳ Ｐゴシック"/>
      <family val="3"/>
      <charset val="128"/>
    </font>
    <font>
      <sz val="11"/>
      <name val="ＭＳ Ｐゴシック"/>
      <family val="3"/>
      <charset val="128"/>
    </font>
    <font>
      <sz val="6"/>
      <name val="ＭＳ Ｐゴシック"/>
      <family val="3"/>
      <charset val="128"/>
    </font>
    <font>
      <sz val="13"/>
      <name val="ＭＳ Ｐゴシック"/>
      <family val="3"/>
      <charset val="128"/>
    </font>
    <font>
      <b/>
      <sz val="11"/>
      <name val="ＭＳ Ｐゴシック"/>
      <family val="3"/>
      <charset val="128"/>
    </font>
    <font>
      <sz val="8"/>
      <color rgb="FF000000"/>
      <name val="ＭＳ Ｐゴシック"/>
      <family val="3"/>
      <charset val="128"/>
    </font>
    <font>
      <sz val="8"/>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39">
    <xf numFmtId="0" fontId="0" fillId="0" borderId="0" xfId="0">
      <alignment vertical="center"/>
    </xf>
    <xf numFmtId="0" fontId="0" fillId="0" borderId="0" xfId="0" applyAlignment="1">
      <alignment vertical="center" wrapText="1"/>
    </xf>
    <xf numFmtId="0" fontId="0" fillId="0" borderId="1" xfId="0" applyBorder="1" applyAlignment="1">
      <alignment vertical="center" wrapText="1"/>
    </xf>
    <xf numFmtId="0" fontId="4" fillId="0" borderId="1" xfId="0" applyFont="1" applyBorder="1" applyAlignment="1">
      <alignment vertical="center" wrapText="1"/>
    </xf>
    <xf numFmtId="0" fontId="0" fillId="0" borderId="0" xfId="0" applyFont="1" applyFill="1" applyBorder="1">
      <alignment vertical="center"/>
    </xf>
    <xf numFmtId="177" fontId="0" fillId="0" borderId="0" xfId="0" applyNumberFormat="1" applyFont="1" applyFill="1" applyBorder="1" applyAlignment="1">
      <alignment horizontal="center" vertical="center"/>
    </xf>
    <xf numFmtId="178" fontId="0" fillId="0" borderId="0" xfId="0" applyNumberFormat="1" applyFont="1" applyFill="1" applyBorder="1">
      <alignment vertical="center"/>
    </xf>
    <xf numFmtId="177" fontId="0" fillId="0" borderId="0" xfId="0" applyNumberFormat="1" applyFont="1" applyFill="1" applyBorder="1">
      <alignment vertical="center"/>
    </xf>
    <xf numFmtId="0" fontId="0" fillId="0" borderId="0" xfId="0" applyFont="1" applyFill="1" applyBorder="1" applyAlignment="1">
      <alignment horizontal="left" vertical="center"/>
    </xf>
    <xf numFmtId="179" fontId="0" fillId="0" borderId="0" xfId="0" applyNumberFormat="1" applyFont="1" applyFill="1" applyBorder="1">
      <alignment vertical="center"/>
    </xf>
    <xf numFmtId="179" fontId="0" fillId="0" borderId="0" xfId="0" applyNumberFormat="1" applyFont="1" applyFill="1" applyBorder="1" applyAlignment="1">
      <alignment horizontal="center" vertical="center"/>
    </xf>
    <xf numFmtId="176" fontId="0" fillId="0" borderId="0" xfId="0" applyNumberFormat="1" applyFont="1" applyFill="1" applyBorder="1">
      <alignment vertical="center"/>
    </xf>
    <xf numFmtId="0" fontId="5" fillId="0" borderId="1" xfId="0"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178" fontId="5" fillId="0" borderId="1" xfId="0" applyNumberFormat="1" applyFont="1" applyFill="1" applyBorder="1" applyAlignment="1">
      <alignment horizontal="center" vertical="center" wrapText="1"/>
    </xf>
    <xf numFmtId="179"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0" fontId="0" fillId="0" borderId="0" xfId="0" applyFont="1" applyFill="1" applyBorder="1" applyAlignment="1">
      <alignment horizontal="left" vertical="center" wrapText="1"/>
    </xf>
    <xf numFmtId="0" fontId="3" fillId="0" borderId="0" xfId="0" applyFont="1" applyFill="1" applyBorder="1" applyAlignment="1">
      <alignment horizontal="center" vertical="center"/>
    </xf>
    <xf numFmtId="0" fontId="0" fillId="0" borderId="0" xfId="0" applyFill="1" applyBorder="1" applyAlignment="1">
      <alignment horizontal="center" vertical="center"/>
    </xf>
    <xf numFmtId="0" fontId="0" fillId="0" borderId="0" xfId="0" applyNumberFormat="1" applyFont="1" applyFill="1" applyBorder="1" applyAlignment="1">
      <alignment horizontal="center" vertical="center"/>
    </xf>
    <xf numFmtId="0" fontId="0" fillId="0" borderId="0" xfId="0" applyNumberFormat="1" applyFill="1" applyBorder="1" applyAlignment="1">
      <alignment horizontal="center" vertical="center"/>
    </xf>
    <xf numFmtId="38" fontId="5" fillId="0" borderId="1" xfId="0" applyNumberFormat="1" applyFont="1" applyFill="1" applyBorder="1" applyAlignment="1" applyProtection="1">
      <alignment horizontal="center" vertical="center" wrapText="1"/>
      <protection locked="0"/>
    </xf>
    <xf numFmtId="0" fontId="5" fillId="0" borderId="1" xfId="5" applyFont="1" applyFill="1" applyBorder="1" applyAlignment="1" applyProtection="1">
      <alignment horizontal="left" vertical="center" wrapText="1"/>
      <protection locked="0"/>
    </xf>
    <xf numFmtId="177" fontId="5" fillId="0" borderId="1" xfId="5" applyNumberFormat="1" applyFont="1" applyFill="1" applyBorder="1" applyAlignment="1" applyProtection="1">
      <alignment horizontal="center" vertical="center" wrapText="1"/>
      <protection locked="0"/>
    </xf>
    <xf numFmtId="178" fontId="5" fillId="0" borderId="1" xfId="5" quotePrefix="1" applyNumberFormat="1" applyFont="1" applyFill="1" applyBorder="1" applyAlignment="1" applyProtection="1">
      <alignment horizontal="center" vertical="center" wrapText="1"/>
      <protection locked="0"/>
    </xf>
    <xf numFmtId="0" fontId="5" fillId="0" borderId="1" xfId="5" applyNumberFormat="1" applyFont="1" applyFill="1" applyBorder="1" applyAlignment="1" applyProtection="1">
      <alignment horizontal="left" vertical="center" wrapText="1"/>
    </xf>
    <xf numFmtId="38" fontId="5" fillId="0" borderId="1" xfId="5" applyNumberFormat="1" applyFont="1" applyFill="1" applyBorder="1" applyAlignment="1" applyProtection="1">
      <alignment horizontal="center" vertical="center" wrapText="1"/>
    </xf>
    <xf numFmtId="38" fontId="5" fillId="0" borderId="1" xfId="3" applyNumberFormat="1" applyFont="1" applyFill="1" applyBorder="1" applyAlignment="1" applyProtection="1">
      <alignment horizontal="center" vertical="center" wrapText="1"/>
      <protection locked="0"/>
    </xf>
    <xf numFmtId="176" fontId="6" fillId="0" borderId="1" xfId="4" applyNumberFormat="1" applyFont="1" applyFill="1" applyBorder="1" applyAlignment="1" applyProtection="1">
      <alignment horizontal="center" vertical="center" wrapText="1"/>
    </xf>
    <xf numFmtId="0" fontId="6" fillId="0" borderId="1" xfId="5" applyFont="1" applyFill="1" applyBorder="1" applyAlignment="1" applyProtection="1">
      <alignment vertical="center" wrapText="1"/>
      <protection locked="0"/>
    </xf>
    <xf numFmtId="177" fontId="6" fillId="0" borderId="1" xfId="5" applyNumberFormat="1" applyFont="1" applyFill="1" applyBorder="1" applyAlignment="1" applyProtection="1">
      <alignment horizontal="center" vertical="center" wrapText="1"/>
      <protection locked="0"/>
    </xf>
    <xf numFmtId="178" fontId="6" fillId="0" borderId="1" xfId="5" quotePrefix="1" applyNumberFormat="1" applyFont="1" applyFill="1" applyBorder="1" applyAlignment="1" applyProtection="1">
      <alignment horizontal="center" vertical="center" wrapText="1"/>
      <protection locked="0"/>
    </xf>
    <xf numFmtId="0" fontId="6" fillId="0" borderId="1" xfId="5" applyNumberFormat="1" applyFont="1" applyFill="1" applyBorder="1" applyAlignment="1" applyProtection="1">
      <alignment vertical="center" wrapText="1"/>
    </xf>
    <xf numFmtId="38" fontId="6" fillId="0" borderId="1" xfId="5" applyNumberFormat="1" applyFont="1" applyFill="1" applyBorder="1" applyAlignment="1" applyProtection="1">
      <alignment horizontal="center" vertical="center" wrapText="1"/>
    </xf>
    <xf numFmtId="38" fontId="6" fillId="0" borderId="1" xfId="3" applyNumberFormat="1" applyFont="1" applyFill="1" applyBorder="1" applyAlignment="1" applyProtection="1">
      <alignment horizontal="center" vertical="center"/>
      <protection locked="0"/>
    </xf>
    <xf numFmtId="0" fontId="5" fillId="0" borderId="1" xfId="5" applyFont="1" applyFill="1" applyBorder="1" applyAlignment="1" applyProtection="1">
      <alignment horizontal="center" vertical="center" wrapText="1"/>
      <protection locked="0"/>
    </xf>
    <xf numFmtId="0" fontId="6" fillId="0" borderId="1" xfId="0" applyFont="1" applyFill="1" applyBorder="1" applyAlignment="1">
      <alignment horizontal="left" vertical="center" wrapText="1"/>
    </xf>
  </cellXfs>
  <cellStyles count="6">
    <cellStyle name="パーセント" xfId="4" builtinId="5"/>
    <cellStyle name="パーセント 2" xfId="1"/>
    <cellStyle name="桁区切り" xfId="3" builtinId="6"/>
    <cellStyle name="標準" xfId="0" builtinId="0"/>
    <cellStyle name="標準 2" xfId="2"/>
    <cellStyle name="標準_１６７調査票４案件best100（再検討）0914提出用"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I14"/>
  <sheetViews>
    <sheetView zoomScale="70" workbookViewId="0"/>
  </sheetViews>
  <sheetFormatPr defaultColWidth="9" defaultRowHeight="13" x14ac:dyDescent="0.2"/>
  <cols>
    <col min="1" max="1" width="2.6328125" style="1" customWidth="1"/>
    <col min="2" max="5" width="18.7265625" style="1" customWidth="1"/>
    <col min="6" max="6" width="22.90625" style="1" customWidth="1"/>
    <col min="7" max="7" width="22.26953125" style="1" customWidth="1"/>
    <col min="8" max="9" width="18.90625" style="1" customWidth="1"/>
    <col min="10" max="16384" width="9" style="1"/>
  </cols>
  <sheetData>
    <row r="2" spans="1:9" x14ac:dyDescent="0.2">
      <c r="B2" s="1" t="s">
        <v>46</v>
      </c>
    </row>
    <row r="4" spans="1:9" ht="30.75" customHeight="1" x14ac:dyDescent="0.2">
      <c r="A4" s="2"/>
      <c r="B4" s="3" t="s">
        <v>17</v>
      </c>
      <c r="C4" s="3" t="s">
        <v>8</v>
      </c>
      <c r="D4" s="3" t="s">
        <v>18</v>
      </c>
      <c r="E4" s="3" t="s">
        <v>19</v>
      </c>
      <c r="F4" s="3" t="s">
        <v>20</v>
      </c>
      <c r="G4" s="3" t="s">
        <v>21</v>
      </c>
      <c r="H4" s="3" t="s">
        <v>22</v>
      </c>
      <c r="I4" s="3" t="s">
        <v>39</v>
      </c>
    </row>
    <row r="5" spans="1:9" ht="30.75" customHeight="1" x14ac:dyDescent="0.2">
      <c r="A5" s="2">
        <v>1</v>
      </c>
      <c r="B5" s="2" t="s">
        <v>23</v>
      </c>
      <c r="C5" s="2" t="s">
        <v>9</v>
      </c>
      <c r="D5" s="2" t="s">
        <v>13</v>
      </c>
      <c r="E5" s="2" t="s">
        <v>24</v>
      </c>
      <c r="F5" s="2" t="s">
        <v>15</v>
      </c>
      <c r="G5" s="2" t="s">
        <v>45</v>
      </c>
      <c r="H5" s="2" t="s">
        <v>28</v>
      </c>
      <c r="I5" s="2" t="s">
        <v>40</v>
      </c>
    </row>
    <row r="6" spans="1:9" ht="30.75" customHeight="1" x14ac:dyDescent="0.2">
      <c r="A6" s="2">
        <v>2</v>
      </c>
      <c r="B6" s="2" t="s">
        <v>25</v>
      </c>
      <c r="C6" s="2" t="s">
        <v>7</v>
      </c>
      <c r="D6" s="2" t="s">
        <v>14</v>
      </c>
      <c r="E6" s="2" t="s">
        <v>26</v>
      </c>
      <c r="F6" s="2" t="s">
        <v>16</v>
      </c>
      <c r="G6" s="2" t="s">
        <v>27</v>
      </c>
      <c r="H6" s="2" t="s">
        <v>41</v>
      </c>
      <c r="I6" s="2" t="s">
        <v>42</v>
      </c>
    </row>
    <row r="7" spans="1:9" ht="30.75" customHeight="1" x14ac:dyDescent="0.2">
      <c r="A7" s="2">
        <v>3</v>
      </c>
      <c r="B7" s="2"/>
      <c r="C7" s="2" t="s">
        <v>48</v>
      </c>
      <c r="D7" s="2"/>
      <c r="E7" s="2"/>
      <c r="F7" s="2" t="s">
        <v>29</v>
      </c>
      <c r="G7" s="2" t="s">
        <v>30</v>
      </c>
      <c r="H7" s="2" t="s">
        <v>43</v>
      </c>
      <c r="I7" s="2" t="s">
        <v>44</v>
      </c>
    </row>
    <row r="8" spans="1:9" ht="30.75" customHeight="1" x14ac:dyDescent="0.2">
      <c r="A8" s="2">
        <v>4</v>
      </c>
      <c r="B8" s="2"/>
      <c r="C8" s="2" t="s">
        <v>10</v>
      </c>
      <c r="D8" s="2"/>
      <c r="E8" s="2"/>
      <c r="F8" s="2" t="s">
        <v>31</v>
      </c>
      <c r="G8" s="2" t="s">
        <v>32</v>
      </c>
      <c r="H8" s="2"/>
      <c r="I8" s="2"/>
    </row>
    <row r="9" spans="1:9" ht="30.75" customHeight="1" x14ac:dyDescent="0.2">
      <c r="A9" s="2">
        <v>5</v>
      </c>
      <c r="B9" s="2"/>
      <c r="C9" s="2" t="s">
        <v>11</v>
      </c>
      <c r="D9" s="2"/>
      <c r="E9" s="2"/>
      <c r="F9" s="2" t="s">
        <v>33</v>
      </c>
      <c r="G9" s="2" t="s">
        <v>34</v>
      </c>
      <c r="H9" s="2"/>
      <c r="I9" s="2"/>
    </row>
    <row r="10" spans="1:9" ht="30.75" customHeight="1" x14ac:dyDescent="0.2">
      <c r="A10" s="2">
        <v>6</v>
      </c>
      <c r="B10" s="2"/>
      <c r="C10" s="2" t="s">
        <v>12</v>
      </c>
      <c r="D10" s="2"/>
      <c r="E10" s="2"/>
      <c r="F10" s="2" t="s">
        <v>35</v>
      </c>
      <c r="G10" s="2" t="s">
        <v>36</v>
      </c>
      <c r="H10" s="2"/>
      <c r="I10" s="2"/>
    </row>
    <row r="11" spans="1:9" ht="30.75" customHeight="1" x14ac:dyDescent="0.2">
      <c r="A11" s="2">
        <v>7</v>
      </c>
      <c r="B11" s="2"/>
      <c r="C11" s="2"/>
      <c r="D11" s="2"/>
      <c r="E11" s="2"/>
      <c r="F11" s="2" t="s">
        <v>37</v>
      </c>
      <c r="G11" s="2"/>
      <c r="H11" s="2"/>
      <c r="I11" s="2"/>
    </row>
    <row r="12" spans="1:9" ht="30.75" customHeight="1" x14ac:dyDescent="0.2">
      <c r="A12" s="2">
        <v>8</v>
      </c>
      <c r="B12" s="2"/>
      <c r="C12" s="2"/>
      <c r="D12" s="2"/>
      <c r="E12" s="2"/>
      <c r="F12" s="2" t="s">
        <v>38</v>
      </c>
      <c r="G12" s="2"/>
      <c r="H12" s="2"/>
      <c r="I12" s="2"/>
    </row>
    <row r="13" spans="1:9" ht="30.75" customHeight="1" x14ac:dyDescent="0.2">
      <c r="A13" s="2">
        <v>9</v>
      </c>
      <c r="B13" s="2"/>
      <c r="C13" s="2"/>
      <c r="D13" s="2"/>
      <c r="E13" s="2"/>
      <c r="F13" s="2"/>
      <c r="G13" s="2"/>
      <c r="H13" s="2"/>
      <c r="I13" s="2"/>
    </row>
    <row r="14" spans="1:9" ht="30.75" customHeight="1" x14ac:dyDescent="0.2">
      <c r="A14" s="2">
        <v>10</v>
      </c>
      <c r="B14" s="2"/>
      <c r="C14" s="2"/>
      <c r="D14" s="2"/>
      <c r="E14" s="2"/>
      <c r="F14" s="2"/>
      <c r="G14" s="2"/>
      <c r="H14" s="2"/>
      <c r="I14" s="2"/>
    </row>
  </sheetData>
  <phoneticPr fontId="2"/>
  <pageMargins left="0.59055118110236227" right="0.59055118110236227" top="0.98425196850393704" bottom="0.98425196850393704" header="0.51181102362204722" footer="0.51181102362204722"/>
  <pageSetup paperSize="9" scale="8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5"/>
    <pageSetUpPr fitToPage="1"/>
  </sheetPr>
  <dimension ref="A1:K7"/>
  <sheetViews>
    <sheetView showZeros="0" tabSelected="1" view="pageBreakPreview" zoomScaleNormal="100" zoomScaleSheetLayoutView="100" workbookViewId="0">
      <selection activeCell="M4" sqref="M4"/>
    </sheetView>
  </sheetViews>
  <sheetFormatPr defaultColWidth="9" defaultRowHeight="13" x14ac:dyDescent="0.2"/>
  <cols>
    <col min="1" max="1" width="4" style="4" customWidth="1"/>
    <col min="2" max="2" width="30.6328125" style="8" customWidth="1"/>
    <col min="3" max="3" width="22.36328125" style="8" customWidth="1"/>
    <col min="4" max="4" width="13.08984375" style="7" customWidth="1"/>
    <col min="5" max="5" width="22.7265625" style="8" customWidth="1"/>
    <col min="6" max="6" width="13.7265625" style="6" customWidth="1"/>
    <col min="7" max="7" width="54.453125" style="8" customWidth="1"/>
    <col min="8" max="9" width="10.6328125" style="10" customWidth="1"/>
    <col min="10" max="10" width="10.6328125" style="11" customWidth="1"/>
    <col min="11" max="11" width="18.1796875" style="18" customWidth="1"/>
    <col min="12" max="16384" width="9" style="4"/>
  </cols>
  <sheetData>
    <row r="1" spans="1:11" ht="26.25" customHeight="1" x14ac:dyDescent="0.2">
      <c r="A1" s="19" t="s">
        <v>50</v>
      </c>
      <c r="B1" s="20"/>
      <c r="C1" s="20"/>
      <c r="D1" s="20"/>
      <c r="E1" s="20"/>
      <c r="F1" s="20"/>
      <c r="G1" s="20"/>
      <c r="H1" s="20"/>
      <c r="I1" s="20"/>
      <c r="J1" s="20"/>
      <c r="K1" s="20"/>
    </row>
    <row r="2" spans="1:11" ht="29.25" customHeight="1" x14ac:dyDescent="0.2">
      <c r="D2" s="5"/>
      <c r="H2" s="9"/>
      <c r="I2" s="9"/>
      <c r="J2" s="21" t="s">
        <v>68</v>
      </c>
      <c r="K2" s="22"/>
    </row>
    <row r="3" spans="1:11" s="17" customFormat="1" ht="39" customHeight="1" x14ac:dyDescent="0.2">
      <c r="A3" s="12" t="s">
        <v>47</v>
      </c>
      <c r="B3" s="12" t="s">
        <v>0</v>
      </c>
      <c r="C3" s="12" t="s">
        <v>1</v>
      </c>
      <c r="D3" s="13" t="s">
        <v>2</v>
      </c>
      <c r="E3" s="12" t="s">
        <v>3</v>
      </c>
      <c r="F3" s="14" t="s">
        <v>49</v>
      </c>
      <c r="G3" s="12" t="s">
        <v>5</v>
      </c>
      <c r="H3" s="15" t="s">
        <v>51</v>
      </c>
      <c r="I3" s="15" t="s">
        <v>52</v>
      </c>
      <c r="J3" s="16" t="s">
        <v>4</v>
      </c>
      <c r="K3" s="12" t="s">
        <v>6</v>
      </c>
    </row>
    <row r="4" spans="1:11" s="17" customFormat="1" ht="164" customHeight="1" x14ac:dyDescent="0.2">
      <c r="A4" s="23">
        <v>1</v>
      </c>
      <c r="B4" s="24" t="s">
        <v>53</v>
      </c>
      <c r="C4" s="24" t="s">
        <v>57</v>
      </c>
      <c r="D4" s="25">
        <v>45748</v>
      </c>
      <c r="E4" s="24" t="s">
        <v>58</v>
      </c>
      <c r="F4" s="26">
        <v>1000020290009</v>
      </c>
      <c r="G4" s="27" t="s">
        <v>64</v>
      </c>
      <c r="H4" s="28">
        <v>17000000</v>
      </c>
      <c r="I4" s="29">
        <v>17000000</v>
      </c>
      <c r="J4" s="30">
        <f t="shared" ref="J4" si="0">IFERROR(ROUNDDOWN(I4/H4,3),"-")</f>
        <v>1</v>
      </c>
      <c r="K4" s="31"/>
    </row>
    <row r="5" spans="1:11" ht="195" customHeight="1" x14ac:dyDescent="0.2">
      <c r="A5" s="23">
        <v>2</v>
      </c>
      <c r="B5" s="31" t="s">
        <v>54</v>
      </c>
      <c r="C5" s="31" t="s">
        <v>59</v>
      </c>
      <c r="D5" s="32">
        <v>45769</v>
      </c>
      <c r="E5" s="31" t="s">
        <v>60</v>
      </c>
      <c r="F5" s="33">
        <v>4130001025120</v>
      </c>
      <c r="G5" s="34" t="s">
        <v>65</v>
      </c>
      <c r="H5" s="35">
        <v>5192000</v>
      </c>
      <c r="I5" s="36">
        <v>5170000</v>
      </c>
      <c r="J5" s="30">
        <f>IFERROR(ROUNDDOWN(I5/H5,3),"-")</f>
        <v>0.995</v>
      </c>
      <c r="K5" s="37"/>
    </row>
    <row r="6" spans="1:11" ht="200.5" customHeight="1" x14ac:dyDescent="0.2">
      <c r="A6" s="23">
        <v>3</v>
      </c>
      <c r="B6" s="31" t="s">
        <v>55</v>
      </c>
      <c r="C6" s="31" t="s">
        <v>59</v>
      </c>
      <c r="D6" s="32">
        <v>45771</v>
      </c>
      <c r="E6" s="31" t="s">
        <v>61</v>
      </c>
      <c r="F6" s="33">
        <v>8120001039142</v>
      </c>
      <c r="G6" s="34" t="s">
        <v>66</v>
      </c>
      <c r="H6" s="35">
        <v>8349000</v>
      </c>
      <c r="I6" s="36">
        <v>6600000</v>
      </c>
      <c r="J6" s="30">
        <f t="shared" ref="J6:J7" si="1">IFERROR(ROUNDDOWN(I6/H6,3),"-")</f>
        <v>0.79</v>
      </c>
      <c r="K6" s="31"/>
    </row>
    <row r="7" spans="1:11" ht="177" customHeight="1" x14ac:dyDescent="0.2">
      <c r="A7" s="23">
        <v>4</v>
      </c>
      <c r="B7" s="31" t="s">
        <v>56</v>
      </c>
      <c r="C7" s="31" t="s">
        <v>62</v>
      </c>
      <c r="D7" s="32">
        <v>45777</v>
      </c>
      <c r="E7" s="31" t="s">
        <v>63</v>
      </c>
      <c r="F7" s="33">
        <v>9010701000413</v>
      </c>
      <c r="G7" s="34" t="s">
        <v>67</v>
      </c>
      <c r="H7" s="35">
        <v>6875000</v>
      </c>
      <c r="I7" s="36">
        <v>6710000</v>
      </c>
      <c r="J7" s="30">
        <f t="shared" si="1"/>
        <v>0.97599999999999998</v>
      </c>
      <c r="K7" s="38"/>
    </row>
  </sheetData>
  <mergeCells count="2">
    <mergeCell ref="A1:K1"/>
    <mergeCell ref="J2:K2"/>
  </mergeCells>
  <phoneticPr fontId="2"/>
  <dataValidations count="4">
    <dataValidation imeMode="on" allowBlank="1" sqref="B4:C7 E4:E7"/>
    <dataValidation imeMode="off" allowBlank="1" showInputMessage="1" showErrorMessage="1" sqref="A4:A7"/>
    <dataValidation imeMode="on" allowBlank="1" showInputMessage="1" showErrorMessage="1" sqref="K4:K6 G4:G7"/>
    <dataValidation imeMode="off" allowBlank="1" sqref="D4:D7 F4:F7 H4:J7"/>
  </dataValidations>
  <printOptions horizontalCentered="1"/>
  <pageMargins left="0.19685039370078741" right="0.19685039370078741" top="0.62992125984251968" bottom="0.43307086614173229" header="0.35433070866141736" footer="0.31496062992125984"/>
  <pageSetup paperSize="9" scale="69" fitToHeight="0" orientation="landscape" cellComments="asDisplayed" r:id="rId1"/>
  <headerFooter alignWithMargins="0">
    <oddHeader>&amp;R&amp;10別表２</oddHeader>
  </headerFooter>
  <rowBreaks count="1" manualBreakCount="1">
    <brk id="8" max="1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9</vt:i4>
      </vt:variant>
    </vt:vector>
  </HeadingPairs>
  <TitlesOfParts>
    <vt:vector size="11" baseType="lpstr">
      <vt:lpstr>リスト</vt:lpstr>
      <vt:lpstr>別表２</vt:lpstr>
      <vt:lpstr>別表２!Print_Area</vt:lpstr>
      <vt:lpstr>別表２!Print_Titles</vt:lpstr>
      <vt:lpstr>一括調達形態</vt:lpstr>
      <vt:lpstr>一般競争入札・指名競争入札の別</vt:lpstr>
      <vt:lpstr>契約の相手方の区分</vt:lpstr>
      <vt:lpstr>公共工事等又は物品役務等の区分</vt:lpstr>
      <vt:lpstr>随意契約の区分</vt:lpstr>
      <vt:lpstr>随意契約の見直し</vt:lpstr>
      <vt:lpstr>総合評価落札方式実施の別</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