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R7.4\03_決裁\"/>
    </mc:Choice>
  </mc:AlternateContent>
  <bookViews>
    <workbookView xWindow="0" yWindow="0" windowWidth="28800" windowHeight="9500"/>
  </bookViews>
  <sheets>
    <sheet name="様式２－３" sheetId="1" r:id="rId1"/>
  </sheets>
  <definedNames>
    <definedName name="_xlnm._FilterDatabase" localSheetId="0" hidden="1">'様式２－３'!$A$4:$N$21</definedName>
    <definedName name="_xlnm.Print_Titles" localSheetId="0">'様式２－３'!$3:$4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J20" i="1"/>
  <c r="J19" i="1"/>
  <c r="J18" i="1"/>
  <c r="J17" i="1"/>
  <c r="J16" i="1"/>
  <c r="J15" i="1"/>
  <c r="J14" i="1"/>
  <c r="J13" i="1"/>
  <c r="J12" i="1"/>
  <c r="J11" i="1"/>
  <c r="J10" i="1"/>
  <c r="J9" i="1"/>
  <c r="J8" i="1"/>
  <c r="J7" i="1"/>
  <c r="J6" i="1"/>
  <c r="J5" i="1"/>
</calcChain>
</file>

<file path=xl/sharedStrings.xml><?xml version="1.0" encoding="utf-8"?>
<sst xmlns="http://schemas.openxmlformats.org/spreadsheetml/2006/main" count="129" uniqueCount="75">
  <si>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2"/>
  </si>
  <si>
    <t>No</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</si>
  <si>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</si>
  <si>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</si>
  <si>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</si>
  <si>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</si>
  <si>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</si>
  <si>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</si>
  <si>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</si>
  <si>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</si>
  <si>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</si>
  <si>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</si>
  <si>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</si>
  <si>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</si>
  <si>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</si>
  <si>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</si>
  <si>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一般競争入札</t>
  </si>
  <si>
    <t>都道府県所管</t>
  </si>
  <si>
    <t>単価契約</t>
    <rPh sb="0" eb="4">
      <t>タンカケイヤク</t>
    </rPh>
    <phoneticPr fontId="2"/>
  </si>
  <si>
    <t>公益財団法人やまがた健康推進機構
山形県山形市蔵王成沢字向久保田2220</t>
    <phoneticPr fontId="2"/>
  </si>
  <si>
    <t>公益財団法人加古川総合保健センター
兵庫県加古川市加古川町篠原町103-3</t>
    <phoneticPr fontId="2"/>
  </si>
  <si>
    <t>公益社団法人飯田広域シルバー人材センター
長野県飯田市鼎上山1890-1</t>
    <phoneticPr fontId="2"/>
  </si>
  <si>
    <t>一般競争入札</t>
    <phoneticPr fontId="2"/>
  </si>
  <si>
    <t>公益財団法人三重県健康管理事業センター
三重県津市観音寺町字東浦446-30</t>
    <phoneticPr fontId="2"/>
  </si>
  <si>
    <t>公益財団法人入管協会
東京都千代田区神田淡路町1-11-3</t>
    <phoneticPr fontId="2"/>
  </si>
  <si>
    <t>単価契約</t>
    <rPh sb="0" eb="2">
      <t>タンカ</t>
    </rPh>
    <rPh sb="2" eb="4">
      <t>ケイヤク</t>
    </rPh>
    <phoneticPr fontId="2"/>
  </si>
  <si>
    <t>合併処理浄化槽維持管理委託契約</t>
    <phoneticPr fontId="2"/>
  </si>
  <si>
    <t>公益財団法人鳥取市環境事業公社
鳥取県鳥取市秋里1031-2</t>
    <phoneticPr fontId="2"/>
  </si>
  <si>
    <t>定期健康診断等業務、心理的な負担の程度を把握するための検査業務、健康管理医業務及びストレスチェック実施後の面接指導等業務委託</t>
    <phoneticPr fontId="2"/>
  </si>
  <si>
    <t>公益財団法人福井県予防医学協会
福井県福井市和田2-1006</t>
    <phoneticPr fontId="2"/>
  </si>
  <si>
    <t>国所管</t>
  </si>
  <si>
    <t>津地方検察庁等健康診断検査業務請負契約</t>
    <phoneticPr fontId="2"/>
  </si>
  <si>
    <t>単価契約
一括調達（中部地方更生保護委員会）</t>
    <rPh sb="0" eb="2">
      <t>タンカ</t>
    </rPh>
    <rPh sb="2" eb="4">
      <t>ケイヤク</t>
    </rPh>
    <rPh sb="5" eb="7">
      <t>イッカツ</t>
    </rPh>
    <rPh sb="7" eb="9">
      <t>チョウタツ</t>
    </rPh>
    <rPh sb="10" eb="12">
      <t>チュウブ</t>
    </rPh>
    <rPh sb="12" eb="14">
      <t>チホウ</t>
    </rPh>
    <rPh sb="14" eb="16">
      <t>コウセイ</t>
    </rPh>
    <rPh sb="16" eb="18">
      <t>ホゴ</t>
    </rPh>
    <rPh sb="18" eb="21">
      <t>イインカイ</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</si>
  <si>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</si>
  <si>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</si>
  <si>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令和7年4月分</t>
    <rPh sb="0" eb="2">
      <t>レイワ</t>
    </rPh>
    <rPh sb="3" eb="4">
      <t>ネン</t>
    </rPh>
    <rPh sb="5" eb="6">
      <t>ガツ</t>
    </rPh>
    <rPh sb="6" eb="7">
      <t>ブン</t>
    </rPh>
    <phoneticPr fontId="2"/>
  </si>
  <si>
    <t>広島出入国在留管理局外国人在留総合相談業務委託契約</t>
    <phoneticPr fontId="2"/>
  </si>
  <si>
    <t>令和7年度外国人在留総合インフォメーションセンター運営業務委託</t>
    <phoneticPr fontId="2"/>
  </si>
  <si>
    <t>令和7年度外国人在留総合相談業務委託契約</t>
    <phoneticPr fontId="2"/>
  </si>
  <si>
    <t>令和7年度さいたま地方法務局健康診断業務委託契約</t>
    <phoneticPr fontId="2"/>
  </si>
  <si>
    <t>飯田地方合同庁舎駐車場管理業務委託契約</t>
    <phoneticPr fontId="2"/>
  </si>
  <si>
    <t>令和7年度血液検査、臨床検査委託契約</t>
    <phoneticPr fontId="2"/>
  </si>
  <si>
    <t>令和7年度健康診断等業務委託契約</t>
    <phoneticPr fontId="2"/>
  </si>
  <si>
    <t>産業廃棄物収集運搬処理（木くず）委託契約</t>
    <phoneticPr fontId="2"/>
  </si>
  <si>
    <t>産業廃棄物収集運搬処理（廃プラスチック混合物）委託契約</t>
    <phoneticPr fontId="2"/>
  </si>
  <si>
    <t>令和7年度宮城刑務所臨床検査委託業務契約　</t>
    <phoneticPr fontId="2"/>
  </si>
  <si>
    <t>令和7年度職員健康診断業務契約</t>
    <phoneticPr fontId="2"/>
  </si>
  <si>
    <t>令和7年度名古屋刑務所職員定期健康診断等業務委託契約</t>
    <phoneticPr fontId="2"/>
  </si>
  <si>
    <t>職員健康診断業務委託契約</t>
    <phoneticPr fontId="2"/>
  </si>
  <si>
    <t>支出負担行為担当官
東京出入国在留管理局長
西山　良
東京都港区港南5-5-30</t>
    <phoneticPr fontId="2"/>
  </si>
  <si>
    <t>支出負担行為担当官
広島出入国在留管理局長
小山　裕美
広島県広島市中区上八丁堀2-32</t>
    <phoneticPr fontId="2"/>
  </si>
  <si>
    <t>支出負担行為担当官代理
仙台出入国在留管理局監理官
柏原　一生
宮城県仙台市宮城野区五輪1-3-20</t>
    <phoneticPr fontId="2"/>
  </si>
  <si>
    <t>公益財団法人入管協会
東京都千代田区神田淡路町1-11-3淡路町MHアネックス5階</t>
    <phoneticPr fontId="2"/>
  </si>
  <si>
    <t>支出負担行為担当官
札幌出入国在留管理局長
簾内　友之
北海道札幌市中央区大通西12</t>
    <phoneticPr fontId="2"/>
  </si>
  <si>
    <t>支出負担行為担当官
津地方検察庁検事正
作原　大成
三重県津市中央3-12</t>
    <phoneticPr fontId="2"/>
  </si>
  <si>
    <t>支出負担行為担当官
福井地方検察庁検事正
河原　将一
福井県福井市春山1-1-54</t>
    <phoneticPr fontId="2"/>
  </si>
  <si>
    <t>支出負担行為担当官代理
さいたま地方法務局次長
村上　明
埼玉県さいたま市中央区下落合5-12-1</t>
    <phoneticPr fontId="2"/>
  </si>
  <si>
    <t>公益財団法人愛世会 
東京都板橋区加賀1-3-1</t>
    <phoneticPr fontId="2"/>
  </si>
  <si>
    <t>支出負担行為担当官
長野地方法務局長
佐藤　純一
長野県長野市大字長野旭町1108</t>
    <phoneticPr fontId="2"/>
  </si>
  <si>
    <t>支出負担行為担当官
加古川刑務所長
浦方　亀世
兵庫県加古川市加古川町大野1530</t>
    <phoneticPr fontId="2"/>
  </si>
  <si>
    <t>支出負担行為担当官代理
三重刑務所矯正処遇部長
中野　俊秀
三重県津市修成町16-1</t>
    <phoneticPr fontId="2"/>
  </si>
  <si>
    <t>公益財団法人三重県健康管理事業センター
三重県津市観音寺町字東浦446‐30</t>
    <phoneticPr fontId="2"/>
  </si>
  <si>
    <t>支出負担行為担当官
鳥取刑務所長
前田　昭浩
鳥取県鳥取市下味野719</t>
    <phoneticPr fontId="2"/>
  </si>
  <si>
    <t>支出負担行為担当官
宮城刑務所長
林　文彦
宮城県仙台市若林区古城2-3-1</t>
    <phoneticPr fontId="2"/>
  </si>
  <si>
    <t>公益社団法人宮城県医師会宮城県医師会健康ｾﾝﾀｰ
宮城県仙台市宮城野区安養寺3-7-5</t>
    <phoneticPr fontId="2"/>
  </si>
  <si>
    <t>支出負担行為担当官
山形刑務所長
土屋　文男
山形県山形市あけぼの2-1-1</t>
    <phoneticPr fontId="2"/>
  </si>
  <si>
    <t>支出負担行為担当官
名古屋刑務所長
森田　裕一郎
愛知県みよし市ひばりヶ丘1-1</t>
    <phoneticPr fontId="2"/>
  </si>
  <si>
    <t>公益財団法人豊田地域医療センター
愛知県豊田市西山町3-30-1</t>
    <phoneticPr fontId="2"/>
  </si>
  <si>
    <t>支出負担行為担当官
千葉地方検察庁検事正
飯島　泰
千葉県千葉市中央区中央4-11-1</t>
    <phoneticPr fontId="2"/>
  </si>
  <si>
    <t>公益財団法人愛世会
東京都板橋区加賀1-3-1</t>
    <phoneticPr fontId="2"/>
  </si>
  <si>
    <t>多文化共生総合相談ワンストップセンター業務等委託一式</t>
    <phoneticPr fontId="10"/>
  </si>
  <si>
    <t>公財</t>
    <rPh sb="0" eb="1">
      <t>コウ</t>
    </rPh>
    <phoneticPr fontId="1"/>
  </si>
  <si>
    <t>公社</t>
    <rPh sb="0" eb="2">
      <t>コウシャ</t>
    </rPh>
    <phoneticPr fontId="1"/>
  </si>
  <si>
    <t>単価契約
一括調達（福井地方法務局、中部地方更生保護委員会）</t>
    <rPh sb="0" eb="2">
      <t>タンカ</t>
    </rPh>
    <rPh sb="2" eb="4">
      <t>ケイヤク</t>
    </rPh>
    <rPh sb="5" eb="7">
      <t>イッカツ</t>
    </rPh>
    <rPh sb="7" eb="9">
      <t>チョウタツ</t>
    </rPh>
    <rPh sb="10" eb="14">
      <t>フクイチホウ</t>
    </rPh>
    <rPh sb="14" eb="17">
      <t>ホウムキョク</t>
    </rPh>
    <rPh sb="18" eb="20">
      <t>チュウブ</t>
    </rPh>
    <rPh sb="20" eb="22">
      <t>チホウ</t>
    </rPh>
    <rPh sb="22" eb="24">
      <t>コウセイ</t>
    </rPh>
    <rPh sb="24" eb="26">
      <t>ホゴ</t>
    </rPh>
    <rPh sb="26" eb="29">
      <t>イインカイ</t>
    </rPh>
    <phoneticPr fontId="2"/>
  </si>
  <si>
    <t>共同調達（自衛隊長野地方協力本部、長野労働局）
予定価格総額
4,362,571円
契約金額総額
2,307,954円</t>
    <rPh sb="0" eb="2">
      <t>キョウドウ</t>
    </rPh>
    <rPh sb="2" eb="4">
      <t>チョウタツ</t>
    </rPh>
    <rPh sb="5" eb="8">
      <t>ジエイタイ</t>
    </rPh>
    <rPh sb="8" eb="10">
      <t>ナガノ</t>
    </rPh>
    <rPh sb="10" eb="12">
      <t>チホウ</t>
    </rPh>
    <rPh sb="12" eb="14">
      <t>キョウリョク</t>
    </rPh>
    <rPh sb="14" eb="16">
      <t>ホンブ</t>
    </rPh>
    <rPh sb="17" eb="19">
      <t>ナガノ</t>
    </rPh>
    <rPh sb="19" eb="22">
      <t>ロウドウキョク</t>
    </rPh>
    <rPh sb="24" eb="26">
      <t>ヨテイ</t>
    </rPh>
    <rPh sb="26" eb="28">
      <t>カカク</t>
    </rPh>
    <rPh sb="28" eb="30">
      <t>ソウガク</t>
    </rPh>
    <rPh sb="40" eb="41">
      <t>エン</t>
    </rPh>
    <rPh sb="42" eb="44">
      <t>ケイヤク</t>
    </rPh>
    <rPh sb="44" eb="46">
      <t>キンガク</t>
    </rPh>
    <rPh sb="46" eb="48">
      <t>ソウガク</t>
    </rPh>
    <rPh sb="58" eb="5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</si>
</sst>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_);[Red]\(#,##0\)"/>
    <numFmt numFmtId="179" formatCode="0.0%"/>
    <numFmt numFmtId="180" formatCode="#,##0_ "/>
    <numFmt numFmtId="181" formatCode="0_ ;[Red]\-0\ "/>
  </numFmts>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8"/>
      <color theme="1"/>
      <name val="ＭＳ Ｐゴシック"/>
      <family val="3"/>
      <charset val="128"/>
    </font>
    <font>
      <sz val="12"/>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
      <sz val="12"/>
      <name val="ＭＳ Ｐゴシック"/>
      <family val="3"/>
      <charset val="128"/>
    </font>
    <font>
      <sz val="8"/>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9" fillId="0" borderId="0">
      <alignment vertical="center"/>
    </xf>
  </cellStyleXfs>
  <cellXfs count="49">
    <xf numFmtId="0" fontId="0" fillId="0" borderId="0" xfId="0">
      <alignment vertical="center"/>
    </xf>
    <xf numFmtId="0" fontId="3"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180" fontId="6"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179"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176" fontId="6" fillId="0" borderId="0" xfId="0" applyNumberFormat="1" applyFont="1" applyFill="1" applyBorder="1" applyAlignment="1">
      <alignment vertical="center"/>
    </xf>
    <xf numFmtId="177" fontId="6" fillId="0" borderId="0" xfId="0" applyNumberFormat="1" applyFont="1" applyFill="1" applyBorder="1" applyAlignment="1">
      <alignment vertical="center"/>
    </xf>
    <xf numFmtId="178" fontId="6" fillId="0" borderId="0" xfId="0" applyNumberFormat="1" applyFont="1" applyFill="1" applyBorder="1" applyAlignment="1">
      <alignment vertical="center"/>
    </xf>
    <xf numFmtId="179" fontId="6" fillId="0" borderId="0" xfId="0" applyNumberFormat="1" applyFont="1" applyFill="1" applyBorder="1" applyAlignment="1">
      <alignment vertical="center"/>
    </xf>
    <xf numFmtId="0" fontId="8" fillId="0" borderId="0" xfId="0" applyFont="1" applyFill="1" applyBorder="1" applyAlignment="1" applyProtection="1">
      <alignment horizontal="center" vertical="center" wrapText="1"/>
      <protection locked="0"/>
    </xf>
    <xf numFmtId="0" fontId="8" fillId="0" borderId="1" xfId="3" applyFont="1" applyFill="1" applyBorder="1" applyAlignment="1" applyProtection="1">
      <alignment horizontal="left" vertical="center" wrapText="1"/>
      <protection locked="0"/>
    </xf>
    <xf numFmtId="176" fontId="8" fillId="0" borderId="1" xfId="3" applyNumberFormat="1" applyFont="1" applyFill="1" applyBorder="1" applyAlignment="1" applyProtection="1">
      <alignment horizontal="center" vertical="center" wrapText="1"/>
    </xf>
    <xf numFmtId="177" fontId="8" fillId="0" borderId="1" xfId="3" quotePrefix="1" applyNumberFormat="1" applyFont="1" applyFill="1" applyBorder="1" applyAlignment="1" applyProtection="1">
      <alignment horizontal="center" vertical="center" wrapText="1"/>
      <protection locked="0"/>
    </xf>
    <xf numFmtId="0" fontId="8" fillId="0" borderId="1" xfId="3" applyNumberFormat="1" applyFont="1" applyFill="1" applyBorder="1" applyAlignment="1" applyProtection="1">
      <alignment horizontal="center" vertical="center" wrapText="1"/>
    </xf>
    <xf numFmtId="38" fontId="8" fillId="0" borderId="1" xfId="3" applyNumberFormat="1" applyFont="1" applyFill="1" applyBorder="1" applyAlignment="1" applyProtection="1">
      <alignment horizontal="center" vertical="center" wrapText="1"/>
    </xf>
    <xf numFmtId="38" fontId="8" fillId="0" borderId="1" xfId="1" applyNumberFormat="1" applyFont="1" applyFill="1" applyBorder="1" applyAlignment="1" applyProtection="1">
      <alignment horizontal="center" vertical="center" wrapText="1"/>
      <protection locked="0"/>
    </xf>
    <xf numFmtId="178" fontId="8" fillId="0" borderId="1" xfId="3" applyNumberFormat="1" applyFont="1" applyFill="1" applyBorder="1" applyAlignment="1" applyProtection="1">
      <alignment horizontal="center" vertical="center" wrapText="1"/>
    </xf>
    <xf numFmtId="178" fontId="8" fillId="0" borderId="1" xfId="1"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38" fontId="8" fillId="0" borderId="1" xfId="3" applyNumberFormat="1" applyFont="1" applyFill="1" applyBorder="1" applyAlignment="1" applyProtection="1">
      <alignment horizontal="center" vertical="center" wrapText="1"/>
      <protection locked="0"/>
    </xf>
    <xf numFmtId="49" fontId="8"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wrapText="1"/>
      <protection locked="0"/>
    </xf>
    <xf numFmtId="176" fontId="8" fillId="0" borderId="0" xfId="0" applyNumberFormat="1" applyFont="1" applyFill="1" applyBorder="1" applyAlignment="1" applyProtection="1">
      <alignment horizontal="center" vertical="center" wrapText="1"/>
      <protection locked="0"/>
    </xf>
    <xf numFmtId="177" fontId="8" fillId="0" borderId="0" xfId="0" applyNumberFormat="1" applyFont="1" applyFill="1" applyBorder="1" applyAlignment="1" applyProtection="1">
      <alignment horizontal="center" vertical="center" wrapText="1"/>
      <protection locked="0"/>
    </xf>
    <xf numFmtId="179" fontId="8" fillId="0" borderId="0" xfId="2"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Border="1">
      <alignment vertical="center"/>
    </xf>
    <xf numFmtId="177" fontId="6" fillId="0" borderId="0" xfId="0" applyNumberFormat="1" applyFont="1" applyBorder="1">
      <alignment vertical="center"/>
    </xf>
    <xf numFmtId="179" fontId="6" fillId="0" borderId="0" xfId="0" applyNumberFormat="1" applyFont="1" applyBorder="1">
      <alignment vertical="center"/>
    </xf>
    <xf numFmtId="0" fontId="3" fillId="0" borderId="1" xfId="0" applyFont="1" applyFill="1" applyBorder="1" applyAlignment="1">
      <alignment horizontal="center" vertical="center" wrapText="1"/>
    </xf>
    <xf numFmtId="181" fontId="8" fillId="0" borderId="1" xfId="0" applyNumberFormat="1" applyFont="1" applyFill="1" applyBorder="1" applyAlignment="1" applyProtection="1">
      <alignment horizontal="center" vertical="center" wrapText="1"/>
      <protection locked="0"/>
    </xf>
    <xf numFmtId="178" fontId="8" fillId="0" borderId="1" xfId="3" applyNumberFormat="1"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9" fontId="11" fillId="0" borderId="1" xfId="2" applyNumberFormat="1" applyFont="1" applyFill="1" applyBorder="1" applyAlignment="1" applyProtection="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tabSelected="1" view="pageBreakPreview" zoomScaleNormal="100" zoomScaleSheetLayoutView="100" zoomScalePageLayoutView="55" workbookViewId="0">
      <selection activeCell="I7" sqref="I7"/>
    </sheetView>
  </sheetViews>
  <sheetFormatPr defaultColWidth="8.58203125" defaultRowHeight="13" x14ac:dyDescent="0.55000000000000004"/>
  <cols>
    <col min="1" max="1" width="4.58203125" style="5" bestFit="1" customWidth="1"/>
    <col min="2" max="2" width="19.33203125" style="11" bestFit="1" customWidth="1"/>
    <col min="3" max="3" width="23.58203125" style="11" bestFit="1" customWidth="1"/>
    <col min="4" max="4" width="14.58203125" style="12" bestFit="1" customWidth="1"/>
    <col min="5" max="5" width="30.33203125" style="11" customWidth="1"/>
    <col min="6" max="6" width="15.33203125" style="13" bestFit="1" customWidth="1"/>
    <col min="7" max="7" width="16.83203125" style="10" bestFit="1" customWidth="1"/>
    <col min="8" max="9" width="11" style="14" bestFit="1" customWidth="1"/>
    <col min="10" max="10" width="7.08203125" style="15" bestFit="1" customWidth="1"/>
    <col min="11" max="11" width="14.58203125" style="4" bestFit="1" customWidth="1"/>
    <col min="12" max="12" width="14.08203125" style="4" bestFit="1" customWidth="1"/>
    <col min="13" max="13" width="13.83203125" style="5" bestFit="1" customWidth="1"/>
    <col min="14" max="14" width="16.58203125" style="11" customWidth="1"/>
    <col min="15" max="16384" width="8.58203125" style="10"/>
  </cols>
  <sheetData>
    <row r="1" spans="1:14" s="4" customFormat="1" ht="63" customHeight="1" x14ac:dyDescent="0.55000000000000004">
      <c r="A1" s="39" t="s">
        <v>0</v>
      </c>
      <c r="B1" s="39"/>
      <c r="C1" s="39"/>
      <c r="D1" s="39"/>
      <c r="E1" s="39"/>
      <c r="F1" s="39"/>
      <c r="G1" s="39"/>
      <c r="H1" s="39"/>
      <c r="I1" s="39"/>
      <c r="J1" s="39"/>
      <c r="K1" s="39"/>
      <c r="L1" s="39"/>
      <c r="M1" s="39"/>
      <c r="N1" s="39"/>
    </row>
    <row r="2" spans="1:14" s="4" customFormat="1" x14ac:dyDescent="0.55000000000000004">
      <c r="A2" s="5"/>
      <c r="D2" s="6"/>
      <c r="F2" s="7"/>
      <c r="H2" s="8"/>
      <c r="I2" s="8"/>
      <c r="J2" s="9"/>
      <c r="M2" s="40" t="s">
        <v>35</v>
      </c>
      <c r="N2" s="40"/>
    </row>
    <row r="3" spans="1:14" s="1" customFormat="1" ht="25" customHeight="1" x14ac:dyDescent="0.55000000000000004">
      <c r="A3" s="41" t="s">
        <v>1</v>
      </c>
      <c r="B3" s="42" t="s">
        <v>2</v>
      </c>
      <c r="C3" s="42" t="s">
        <v>3</v>
      </c>
      <c r="D3" s="43" t="s">
        <v>4</v>
      </c>
      <c r="E3" s="42" t="s">
        <v>5</v>
      </c>
      <c r="F3" s="44" t="s">
        <v>6</v>
      </c>
      <c r="G3" s="42" t="s">
        <v>7</v>
      </c>
      <c r="H3" s="45" t="s">
        <v>8</v>
      </c>
      <c r="I3" s="45" t="s">
        <v>9</v>
      </c>
      <c r="J3" s="46" t="s">
        <v>10</v>
      </c>
      <c r="K3" s="47" t="s">
        <v>11</v>
      </c>
      <c r="L3" s="47"/>
      <c r="M3" s="47"/>
      <c r="N3" s="42" t="s">
        <v>12</v>
      </c>
    </row>
    <row r="4" spans="1:14" s="1" customFormat="1" ht="25" customHeight="1" x14ac:dyDescent="0.55000000000000004">
      <c r="A4" s="41"/>
      <c r="B4" s="42"/>
      <c r="C4" s="42"/>
      <c r="D4" s="43"/>
      <c r="E4" s="42"/>
      <c r="F4" s="44"/>
      <c r="G4" s="42"/>
      <c r="H4" s="45"/>
      <c r="I4" s="45"/>
      <c r="J4" s="46"/>
      <c r="K4" s="36" t="s">
        <v>13</v>
      </c>
      <c r="L4" s="36" t="s">
        <v>14</v>
      </c>
      <c r="M4" s="2" t="s">
        <v>15</v>
      </c>
      <c r="N4" s="42"/>
    </row>
    <row r="5" spans="1:14" s="16" customFormat="1" ht="59" customHeight="1" x14ac:dyDescent="0.55000000000000004">
      <c r="A5" s="37">
        <v>1</v>
      </c>
      <c r="B5" s="17" t="s">
        <v>70</v>
      </c>
      <c r="C5" s="17" t="s">
        <v>49</v>
      </c>
      <c r="D5" s="18">
        <v>45748</v>
      </c>
      <c r="E5" s="17" t="s">
        <v>24</v>
      </c>
      <c r="F5" s="19">
        <v>3010005003886</v>
      </c>
      <c r="G5" s="20" t="s">
        <v>22</v>
      </c>
      <c r="H5" s="21">
        <v>17257959</v>
      </c>
      <c r="I5" s="22">
        <v>17226000</v>
      </c>
      <c r="J5" s="48">
        <f>IFERROR(ROUNDDOWN(I5/H5,3),"-")</f>
        <v>0.998</v>
      </c>
      <c r="K5" s="3" t="s">
        <v>71</v>
      </c>
      <c r="L5" s="3" t="s">
        <v>30</v>
      </c>
      <c r="M5" s="26">
        <v>2</v>
      </c>
      <c r="N5" s="17"/>
    </row>
    <row r="6" spans="1:14" s="16" customFormat="1" ht="59" customHeight="1" x14ac:dyDescent="0.55000000000000004">
      <c r="A6" s="37">
        <v>2</v>
      </c>
      <c r="B6" s="17" t="s">
        <v>36</v>
      </c>
      <c r="C6" s="17" t="s">
        <v>50</v>
      </c>
      <c r="D6" s="18">
        <v>45748</v>
      </c>
      <c r="E6" s="17" t="s">
        <v>24</v>
      </c>
      <c r="F6" s="19">
        <v>3010005003886</v>
      </c>
      <c r="G6" s="20" t="s">
        <v>22</v>
      </c>
      <c r="H6" s="21">
        <v>5349193</v>
      </c>
      <c r="I6" s="22">
        <v>3828000</v>
      </c>
      <c r="J6" s="48">
        <f>IFERROR(ROUNDDOWN(I6/H6,3),"-")</f>
        <v>0.71499999999999997</v>
      </c>
      <c r="K6" s="3" t="s">
        <v>71</v>
      </c>
      <c r="L6" s="3" t="s">
        <v>30</v>
      </c>
      <c r="M6" s="26">
        <v>4</v>
      </c>
      <c r="N6" s="17"/>
    </row>
    <row r="7" spans="1:14" s="16" customFormat="1" ht="59" customHeight="1" x14ac:dyDescent="0.55000000000000004">
      <c r="A7" s="37">
        <v>3</v>
      </c>
      <c r="B7" s="17" t="s">
        <v>37</v>
      </c>
      <c r="C7" s="17" t="s">
        <v>51</v>
      </c>
      <c r="D7" s="18">
        <v>45748</v>
      </c>
      <c r="E7" s="17" t="s">
        <v>52</v>
      </c>
      <c r="F7" s="19">
        <v>3010005003886</v>
      </c>
      <c r="G7" s="20" t="s">
        <v>22</v>
      </c>
      <c r="H7" s="21">
        <v>6545283</v>
      </c>
      <c r="I7" s="22">
        <v>5544000</v>
      </c>
      <c r="J7" s="48">
        <f>IFERROR(ROUNDDOWN(I7/H7,3),"-")</f>
        <v>0.84699999999999998</v>
      </c>
      <c r="K7" s="3" t="s">
        <v>71</v>
      </c>
      <c r="L7" s="3" t="s">
        <v>30</v>
      </c>
      <c r="M7" s="26">
        <v>1</v>
      </c>
      <c r="N7" s="17"/>
    </row>
    <row r="8" spans="1:14" s="16" customFormat="1" ht="59" customHeight="1" x14ac:dyDescent="0.55000000000000004">
      <c r="A8" s="37">
        <v>4</v>
      </c>
      <c r="B8" s="17" t="s">
        <v>38</v>
      </c>
      <c r="C8" s="17" t="s">
        <v>53</v>
      </c>
      <c r="D8" s="18">
        <v>45748</v>
      </c>
      <c r="E8" s="17" t="s">
        <v>24</v>
      </c>
      <c r="F8" s="19">
        <v>3010005003886</v>
      </c>
      <c r="G8" s="20" t="s">
        <v>22</v>
      </c>
      <c r="H8" s="21">
        <v>4449691</v>
      </c>
      <c r="I8" s="22">
        <v>3564000</v>
      </c>
      <c r="J8" s="48">
        <f>IFERROR(ROUNDDOWN(I8/H8,3),"-")</f>
        <v>0.8</v>
      </c>
      <c r="K8" s="3" t="s">
        <v>71</v>
      </c>
      <c r="L8" s="3" t="s">
        <v>30</v>
      </c>
      <c r="M8" s="26">
        <v>1</v>
      </c>
      <c r="N8" s="17"/>
    </row>
    <row r="9" spans="1:14" s="16" customFormat="1" ht="58" customHeight="1" x14ac:dyDescent="0.55000000000000004">
      <c r="A9" s="37">
        <v>5</v>
      </c>
      <c r="B9" s="17" t="s">
        <v>31</v>
      </c>
      <c r="C9" s="17" t="s">
        <v>54</v>
      </c>
      <c r="D9" s="18">
        <v>45748</v>
      </c>
      <c r="E9" s="17" t="s">
        <v>23</v>
      </c>
      <c r="F9" s="19">
        <v>3190005009940</v>
      </c>
      <c r="G9" s="20" t="s">
        <v>22</v>
      </c>
      <c r="H9" s="21">
        <v>2141619</v>
      </c>
      <c r="I9" s="22">
        <v>1884456</v>
      </c>
      <c r="J9" s="48">
        <f>IFERROR(ROUNDDOWN(I9/H9,3),"-")</f>
        <v>0.879</v>
      </c>
      <c r="K9" s="3" t="s">
        <v>71</v>
      </c>
      <c r="L9" s="3" t="s">
        <v>17</v>
      </c>
      <c r="M9" s="26">
        <v>2</v>
      </c>
      <c r="N9" s="17" t="s">
        <v>32</v>
      </c>
    </row>
    <row r="10" spans="1:14" s="16" customFormat="1" ht="59" customHeight="1" x14ac:dyDescent="0.55000000000000004">
      <c r="A10" s="37">
        <v>6</v>
      </c>
      <c r="B10" s="17" t="s">
        <v>28</v>
      </c>
      <c r="C10" s="17" t="s">
        <v>55</v>
      </c>
      <c r="D10" s="18">
        <v>45748</v>
      </c>
      <c r="E10" s="17" t="s">
        <v>29</v>
      </c>
      <c r="F10" s="19">
        <v>8210005000066</v>
      </c>
      <c r="G10" s="20" t="s">
        <v>22</v>
      </c>
      <c r="H10" s="23">
        <v>4407608</v>
      </c>
      <c r="I10" s="24">
        <v>4312770</v>
      </c>
      <c r="J10" s="48">
        <f>IFERROR(ROUNDDOWN(I10/H10,3),"-")</f>
        <v>0.97799999999999998</v>
      </c>
      <c r="K10" s="3" t="s">
        <v>71</v>
      </c>
      <c r="L10" s="3" t="s">
        <v>17</v>
      </c>
      <c r="M10" s="38">
        <v>1</v>
      </c>
      <c r="N10" s="17" t="s">
        <v>73</v>
      </c>
    </row>
    <row r="11" spans="1:14" s="16" customFormat="1" ht="77" customHeight="1" x14ac:dyDescent="0.55000000000000004">
      <c r="A11" s="37">
        <v>7</v>
      </c>
      <c r="B11" s="17" t="s">
        <v>39</v>
      </c>
      <c r="C11" s="17" t="s">
        <v>56</v>
      </c>
      <c r="D11" s="18">
        <v>45748</v>
      </c>
      <c r="E11" s="17" t="s">
        <v>57</v>
      </c>
      <c r="F11" s="19">
        <v>4011405001520</v>
      </c>
      <c r="G11" s="20" t="s">
        <v>22</v>
      </c>
      <c r="H11" s="23">
        <v>3019170</v>
      </c>
      <c r="I11" s="24">
        <v>2876500</v>
      </c>
      <c r="J11" s="48">
        <f>IFERROR(ROUNDDOWN(I11/H11,3),"-")</f>
        <v>0.95199999999999996</v>
      </c>
      <c r="K11" s="3" t="s">
        <v>71</v>
      </c>
      <c r="L11" s="3" t="s">
        <v>17</v>
      </c>
      <c r="M11" s="38">
        <v>3</v>
      </c>
      <c r="N11" s="17"/>
    </row>
    <row r="12" spans="1:14" s="16" customFormat="1" ht="58" customHeight="1" x14ac:dyDescent="0.55000000000000004">
      <c r="A12" s="37">
        <v>8</v>
      </c>
      <c r="B12" s="17" t="s">
        <v>40</v>
      </c>
      <c r="C12" s="17" t="s">
        <v>58</v>
      </c>
      <c r="D12" s="18">
        <v>45748</v>
      </c>
      <c r="E12" s="17" t="s">
        <v>21</v>
      </c>
      <c r="F12" s="19">
        <v>4100005010492</v>
      </c>
      <c r="G12" s="20" t="s">
        <v>22</v>
      </c>
      <c r="H12" s="21">
        <v>828888</v>
      </c>
      <c r="I12" s="22">
        <v>438511</v>
      </c>
      <c r="J12" s="48">
        <f>IFERROR(ROUNDDOWN(I12/H12,3),"-")</f>
        <v>0.52900000000000003</v>
      </c>
      <c r="K12" s="25" t="s">
        <v>72</v>
      </c>
      <c r="L12" s="3" t="s">
        <v>17</v>
      </c>
      <c r="M12" s="26">
        <v>1</v>
      </c>
      <c r="N12" s="17" t="s">
        <v>74</v>
      </c>
    </row>
    <row r="13" spans="1:14" s="16" customFormat="1" ht="59" customHeight="1" x14ac:dyDescent="0.55000000000000004">
      <c r="A13" s="37">
        <v>9</v>
      </c>
      <c r="B13" s="17" t="s">
        <v>41</v>
      </c>
      <c r="C13" s="17" t="s">
        <v>59</v>
      </c>
      <c r="D13" s="18">
        <v>45748</v>
      </c>
      <c r="E13" s="17" t="s">
        <v>20</v>
      </c>
      <c r="F13" s="19">
        <v>7140005020270</v>
      </c>
      <c r="G13" s="20" t="s">
        <v>22</v>
      </c>
      <c r="H13" s="21">
        <v>2965865</v>
      </c>
      <c r="I13" s="22">
        <v>2471783</v>
      </c>
      <c r="J13" s="48">
        <f>IFERROR(ROUNDDOWN(I13/H13,3),"-")</f>
        <v>0.83299999999999996</v>
      </c>
      <c r="K13" s="3" t="s">
        <v>71</v>
      </c>
      <c r="L13" s="3" t="s">
        <v>17</v>
      </c>
      <c r="M13" s="26">
        <v>2</v>
      </c>
      <c r="N13" s="17" t="s">
        <v>18</v>
      </c>
    </row>
    <row r="14" spans="1:14" s="16" customFormat="1" ht="59" customHeight="1" x14ac:dyDescent="0.55000000000000004">
      <c r="A14" s="37">
        <v>10</v>
      </c>
      <c r="B14" s="17" t="s">
        <v>42</v>
      </c>
      <c r="C14" s="17" t="s">
        <v>60</v>
      </c>
      <c r="D14" s="18">
        <v>45748</v>
      </c>
      <c r="E14" s="17" t="s">
        <v>61</v>
      </c>
      <c r="F14" s="19">
        <v>3190005009940</v>
      </c>
      <c r="G14" s="20" t="s">
        <v>16</v>
      </c>
      <c r="H14" s="21">
        <v>2786586</v>
      </c>
      <c r="I14" s="22">
        <v>2503611</v>
      </c>
      <c r="J14" s="48">
        <f>IFERROR(ROUNDDOWN(I14/H14,3),"-")</f>
        <v>0.89800000000000002</v>
      </c>
      <c r="K14" s="3" t="s">
        <v>71</v>
      </c>
      <c r="L14" s="3" t="s">
        <v>17</v>
      </c>
      <c r="M14" s="26">
        <v>1</v>
      </c>
      <c r="N14" s="17"/>
    </row>
    <row r="15" spans="1:14" s="16" customFormat="1" ht="59" customHeight="1" x14ac:dyDescent="0.55000000000000004">
      <c r="A15" s="37">
        <v>11</v>
      </c>
      <c r="B15" s="17" t="s">
        <v>43</v>
      </c>
      <c r="C15" s="17" t="s">
        <v>62</v>
      </c>
      <c r="D15" s="18">
        <v>45748</v>
      </c>
      <c r="E15" s="17" t="s">
        <v>27</v>
      </c>
      <c r="F15" s="19">
        <v>1270005000414</v>
      </c>
      <c r="G15" s="20" t="s">
        <v>22</v>
      </c>
      <c r="H15" s="21">
        <v>3753620</v>
      </c>
      <c r="I15" s="22">
        <v>3509000</v>
      </c>
      <c r="J15" s="48">
        <f>IFERROR(ROUNDDOWN(I15/H15,3),"-")</f>
        <v>0.93400000000000005</v>
      </c>
      <c r="K15" s="3" t="s">
        <v>71</v>
      </c>
      <c r="L15" s="3" t="s">
        <v>17</v>
      </c>
      <c r="M15" s="26">
        <v>2</v>
      </c>
      <c r="N15" s="17" t="s">
        <v>18</v>
      </c>
    </row>
    <row r="16" spans="1:14" s="16" customFormat="1" ht="59" customHeight="1" x14ac:dyDescent="0.55000000000000004">
      <c r="A16" s="37">
        <v>12</v>
      </c>
      <c r="B16" s="17" t="s">
        <v>44</v>
      </c>
      <c r="C16" s="17" t="s">
        <v>62</v>
      </c>
      <c r="D16" s="18">
        <v>45748</v>
      </c>
      <c r="E16" s="17" t="s">
        <v>27</v>
      </c>
      <c r="F16" s="19">
        <v>1270005000414</v>
      </c>
      <c r="G16" s="20" t="s">
        <v>22</v>
      </c>
      <c r="H16" s="21">
        <v>3771680</v>
      </c>
      <c r="I16" s="22">
        <v>3509000</v>
      </c>
      <c r="J16" s="48">
        <f>IFERROR(ROUNDDOWN(I16/H16,3),"-")</f>
        <v>0.93</v>
      </c>
      <c r="K16" s="3" t="s">
        <v>71</v>
      </c>
      <c r="L16" s="3" t="s">
        <v>17</v>
      </c>
      <c r="M16" s="26">
        <v>2</v>
      </c>
      <c r="N16" s="17" t="s">
        <v>18</v>
      </c>
    </row>
    <row r="17" spans="1:15" s="16" customFormat="1" ht="59" customHeight="1" x14ac:dyDescent="0.55000000000000004">
      <c r="A17" s="37">
        <v>13</v>
      </c>
      <c r="B17" s="17" t="s">
        <v>26</v>
      </c>
      <c r="C17" s="17" t="s">
        <v>62</v>
      </c>
      <c r="D17" s="18">
        <v>45748</v>
      </c>
      <c r="E17" s="17" t="s">
        <v>27</v>
      </c>
      <c r="F17" s="19">
        <v>1270005000414</v>
      </c>
      <c r="G17" s="20" t="s">
        <v>22</v>
      </c>
      <c r="H17" s="21">
        <v>3012053</v>
      </c>
      <c r="I17" s="22">
        <v>2917200</v>
      </c>
      <c r="J17" s="48">
        <f>IFERROR(ROUNDDOWN(I17/H17,3),"-")</f>
        <v>0.96799999999999997</v>
      </c>
      <c r="K17" s="3" t="s">
        <v>71</v>
      </c>
      <c r="L17" s="3" t="s">
        <v>17</v>
      </c>
      <c r="M17" s="26">
        <v>1</v>
      </c>
      <c r="N17" s="17"/>
    </row>
    <row r="18" spans="1:15" s="16" customFormat="1" ht="59" customHeight="1" x14ac:dyDescent="0.55000000000000004">
      <c r="A18" s="37">
        <v>14</v>
      </c>
      <c r="B18" s="17" t="s">
        <v>45</v>
      </c>
      <c r="C18" s="17" t="s">
        <v>63</v>
      </c>
      <c r="D18" s="18">
        <v>45748</v>
      </c>
      <c r="E18" s="17" t="s">
        <v>64</v>
      </c>
      <c r="F18" s="19">
        <v>3370005000063</v>
      </c>
      <c r="G18" s="20" t="s">
        <v>22</v>
      </c>
      <c r="H18" s="21">
        <v>4859395</v>
      </c>
      <c r="I18" s="22">
        <v>4580752</v>
      </c>
      <c r="J18" s="48">
        <f>IFERROR(ROUNDDOWN(I18/H18,3),"-")</f>
        <v>0.94199999999999995</v>
      </c>
      <c r="K18" s="25" t="s">
        <v>72</v>
      </c>
      <c r="L18" s="3" t="s">
        <v>17</v>
      </c>
      <c r="M18" s="26">
        <v>2</v>
      </c>
      <c r="N18" s="17"/>
    </row>
    <row r="19" spans="1:15" s="16" customFormat="1" ht="59" customHeight="1" x14ac:dyDescent="0.55000000000000004">
      <c r="A19" s="37">
        <v>15</v>
      </c>
      <c r="B19" s="17" t="s">
        <v>46</v>
      </c>
      <c r="C19" s="17" t="s">
        <v>65</v>
      </c>
      <c r="D19" s="18">
        <v>45748</v>
      </c>
      <c r="E19" s="17" t="s">
        <v>19</v>
      </c>
      <c r="F19" s="19">
        <v>6390005007913</v>
      </c>
      <c r="G19" s="20" t="s">
        <v>16</v>
      </c>
      <c r="H19" s="21">
        <v>2809400</v>
      </c>
      <c r="I19" s="22">
        <v>2648690</v>
      </c>
      <c r="J19" s="48">
        <f>IFERROR(ROUNDDOWN(I19/H19,3),"-")</f>
        <v>0.94199999999999995</v>
      </c>
      <c r="K19" s="3" t="s">
        <v>71</v>
      </c>
      <c r="L19" s="3" t="s">
        <v>17</v>
      </c>
      <c r="M19" s="26">
        <v>1</v>
      </c>
      <c r="N19" s="17"/>
    </row>
    <row r="20" spans="1:15" s="16" customFormat="1" ht="59" customHeight="1" x14ac:dyDescent="0.55000000000000004">
      <c r="A20" s="37">
        <v>16</v>
      </c>
      <c r="B20" s="17" t="s">
        <v>47</v>
      </c>
      <c r="C20" s="17" t="s">
        <v>66</v>
      </c>
      <c r="D20" s="18">
        <v>45763</v>
      </c>
      <c r="E20" s="17" t="s">
        <v>67</v>
      </c>
      <c r="F20" s="19">
        <v>7180305007922</v>
      </c>
      <c r="G20" s="20" t="s">
        <v>16</v>
      </c>
      <c r="H20" s="21">
        <v>5173190</v>
      </c>
      <c r="I20" s="22">
        <v>4561370</v>
      </c>
      <c r="J20" s="48">
        <f>IFERROR(ROUNDDOWN(I20/H20,3),"-")</f>
        <v>0.88100000000000001</v>
      </c>
      <c r="K20" s="3" t="s">
        <v>71</v>
      </c>
      <c r="L20" s="3" t="s">
        <v>17</v>
      </c>
      <c r="M20" s="26">
        <v>2</v>
      </c>
      <c r="N20" s="17" t="s">
        <v>25</v>
      </c>
    </row>
    <row r="21" spans="1:15" s="16" customFormat="1" ht="59" customHeight="1" x14ac:dyDescent="0.55000000000000004">
      <c r="A21" s="37">
        <v>17</v>
      </c>
      <c r="B21" s="17" t="s">
        <v>48</v>
      </c>
      <c r="C21" s="17" t="s">
        <v>68</v>
      </c>
      <c r="D21" s="18">
        <v>45772</v>
      </c>
      <c r="E21" s="17" t="s">
        <v>69</v>
      </c>
      <c r="F21" s="19">
        <v>4011405001520</v>
      </c>
      <c r="G21" s="20" t="s">
        <v>22</v>
      </c>
      <c r="H21" s="21">
        <v>6979332</v>
      </c>
      <c r="I21" s="22">
        <v>5893140</v>
      </c>
      <c r="J21" s="48">
        <f>IFERROR(ROUNDDOWN(I21/H21,3),"-")</f>
        <v>0.84399999999999997</v>
      </c>
      <c r="K21" s="3" t="s">
        <v>71</v>
      </c>
      <c r="L21" s="3" t="s">
        <v>17</v>
      </c>
      <c r="M21" s="26">
        <v>3</v>
      </c>
      <c r="N21" s="17" t="s">
        <v>25</v>
      </c>
    </row>
    <row r="22" spans="1:15" s="16" customFormat="1" ht="9.5" x14ac:dyDescent="0.55000000000000004">
      <c r="A22" s="27"/>
      <c r="B22" s="28"/>
      <c r="C22" s="28"/>
      <c r="D22" s="29"/>
      <c r="E22" s="28"/>
      <c r="F22" s="30"/>
      <c r="G22" s="28"/>
      <c r="H22" s="31"/>
      <c r="I22" s="31"/>
      <c r="J22" s="31"/>
      <c r="K22" s="31"/>
      <c r="M22" s="32"/>
      <c r="O22" s="28"/>
    </row>
    <row r="23" spans="1:15" ht="18.5" customHeight="1" x14ac:dyDescent="0.55000000000000004">
      <c r="A23" s="33" t="s">
        <v>33</v>
      </c>
      <c r="B23" s="33"/>
      <c r="C23" s="33"/>
      <c r="D23" s="33"/>
      <c r="E23" s="34"/>
      <c r="F23" s="33"/>
      <c r="G23" s="33"/>
      <c r="H23" s="33"/>
      <c r="I23" s="35"/>
      <c r="J23" s="33"/>
      <c r="K23" s="33"/>
      <c r="L23" s="33"/>
      <c r="M23" s="33"/>
      <c r="N23" s="33"/>
    </row>
    <row r="24" spans="1:15" ht="18.5" customHeight="1" x14ac:dyDescent="0.55000000000000004">
      <c r="A24" s="33" t="s">
        <v>34</v>
      </c>
      <c r="B24" s="33"/>
      <c r="C24" s="33"/>
      <c r="D24" s="33"/>
      <c r="E24" s="34"/>
      <c r="F24" s="33"/>
      <c r="G24" s="33"/>
      <c r="H24" s="33"/>
      <c r="I24" s="35"/>
      <c r="J24" s="33"/>
      <c r="K24" s="33"/>
      <c r="L24" s="33"/>
      <c r="M24" s="33"/>
      <c r="N24" s="33"/>
    </row>
  </sheetData>
  <autoFilter ref="A4:N21"/>
  <mergeCells count="14">
    <mergeCell ref="A1:N1"/>
    <mergeCell ref="M2:N2"/>
    <mergeCell ref="A3:A4"/>
    <mergeCell ref="B3:B4"/>
    <mergeCell ref="C3:C4"/>
    <mergeCell ref="D3:D4"/>
    <mergeCell ref="E3:E4"/>
    <mergeCell ref="F3:F4"/>
    <mergeCell ref="G3:G4"/>
    <mergeCell ref="H3:H4"/>
    <mergeCell ref="I3:I4"/>
    <mergeCell ref="J3:J4"/>
    <mergeCell ref="K3:M3"/>
    <mergeCell ref="N3:N4"/>
  </mergeCells>
  <phoneticPr fontId="1"/>
  <conditionalFormatting sqref="I9:I10">
    <cfRule type="expression" dxfId="0" priority="1">
      <formula>I9&gt;H9</formula>
    </cfRule>
  </conditionalFormatting>
  <dataValidations count="8">
    <dataValidation imeMode="on" allowBlank="1" showInputMessage="1" showErrorMessage="1" sqref="O22 N5:N21"/>
    <dataValidation imeMode="on" allowBlank="1" sqref="B5:C22 E5:E22"/>
    <dataValidation imeMode="off" allowBlank="1" showInputMessage="1" showErrorMessage="1" sqref="M5:M10 D12:D21 D5:D10 A5:A21 M12:M21"/>
    <dataValidation imeMode="off" allowBlank="1" sqref="H22:K22 D22 F5:F22 D11 M11 A22 H5:J21"/>
    <dataValidation type="list" allowBlank="1" showInputMessage="1" showErrorMessage="1" sqref="L5:L21">
      <formula1>"国所管,都道府県所管"</formula1>
    </dataValidation>
    <dataValidation type="list" allowBlank="1" showInputMessage="1" showErrorMessage="1" sqref="G10 G19 G21">
      <formula1>"一般競争入札,一般競争入札（総合評価落札方式）,指名競争入札,指名競争入札（総合評価落札方式）"</formula1>
    </dataValidation>
    <dataValidation type="list" imeMode="on" allowBlank="1" sqref="K12 L22 N22 K18">
      <formula1>"その他の法人,公社・公財,公社・公財以外の公益法人,独立行政法人等,特殊法人等,特定民間法人等"</formula1>
    </dataValidation>
    <dataValidation type="list" allowBlank="1" showInputMessage="1" showErrorMessage="1" sqref="G5:G9 G12:G18 G20">
      <formula1>"一般競争入札,一般競争入札（総合評価落札方式）"</formula1>
    </dataValidation>
  </dataValidations>
  <pageMargins left="0.70866141732283472" right="0.70866141732283472"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vt:lpstr>
      <vt:lpstr>'様式２－３'!Print_Titles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