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1_R7.4\03_決裁\"/>
    </mc:Choice>
  </mc:AlternateContent>
  <bookViews>
    <workbookView xWindow="0" yWindow="0" windowWidth="28800" windowHeight="9495"/>
  </bookViews>
  <sheets>
    <sheet name="様式２－４" sheetId="1" r:id="rId1"/>
  </sheets>
  <definedNames>
    <definedName name="_xlnm._FilterDatabase" localSheetId="0" hidden="1">'様式２－４'!$A$4:$N$4</definedName>
    <definedName name="_FilterDatabase_1" localSheetId="0" hidden="1">'様式２－４'!$A$4:$O$4</definedName>
    <definedName name="_xlnm.Print_Titles" localSheetId="0">'様式２－４'!$3:$4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J10" i="1"/>
  <c r="J9" i="1"/>
  <c r="J8" i="1"/>
  <c r="J7" i="1"/>
  <c r="J6" i="1"/>
  <c r="J5" i="1"/>
</calcChain>
</file>

<file path=xl/sharedStrings.xml><?xml version="1.0" encoding="utf-8"?>
<sst xmlns="http://schemas.openxmlformats.org/spreadsheetml/2006/main" count="78" uniqueCount="51">
  <si>
    <t>都道府県所管</t>
  </si>
  <si>
    <t>公益財団法人鳥取市環境事業公社
鳥取県鳥取市秋里1031-2</t>
    <phoneticPr fontId="2"/>
  </si>
  <si>
    <t>国所管</t>
  </si>
  <si>
    <t>-</t>
    <phoneticPr fontId="2"/>
  </si>
  <si>
    <t>建物賃貸借契約（茨城空港旅客ターミナル）</t>
    <phoneticPr fontId="2"/>
  </si>
  <si>
    <t>公益財団法人茨城県開発公社
茨城県水戸市笠原町978-25</t>
    <phoneticPr fontId="2"/>
  </si>
  <si>
    <t>公益財団法人アジア福祉教育財団
東京都港区南麻布5-1-27</t>
    <phoneticPr fontId="2"/>
  </si>
  <si>
    <t>上下水道供給契約</t>
    <phoneticPr fontId="2"/>
  </si>
  <si>
    <t>公益財団法人福岡市水道サービス公社
福岡県福岡市博多区博多駅前1-28-15</t>
    <phoneticPr fontId="2"/>
  </si>
  <si>
    <t>No</t>
  </si>
  <si>
    <t>物品役務等の名称及び数量</t>
    <rPh sb="0" eb="12">
      <t>ブッピンエキムトウメイショウオヨスウリョウ</t>
    </rPh>
    <phoneticPr fontId="1"/>
  </si>
  <si>
    <t>契約担当官等の氏名並びにその所属する部局の名称及び所在地</t>
    <rPh sb="0" eb="28">
      <t>ケイヤクタントウカントウシメイナラショゾクブキョクメイショウオヨショザイチ</t>
    </rPh>
    <phoneticPr fontId="1"/>
  </si>
  <si>
    <t>契約を締結した日</t>
    <rPh sb="0" eb="8">
      <t>ケイヤクテイケツヒ</t>
    </rPh>
    <phoneticPr fontId="1"/>
  </si>
  <si>
    <t>契約の相手方の商号又は名称及び住所</t>
    <rPh sb="0" eb="17">
      <t>ケイヤクアイテガタショウゴウマタメイショウオヨジュウショ</t>
    </rPh>
    <phoneticPr fontId="1"/>
  </si>
  <si>
    <t>法人番号</t>
    <rPh sb="0" eb="4">
      <t>ホウジンバンゴウ</t>
    </rPh>
    <phoneticPr fontId="1"/>
  </si>
  <si>
    <t>随意契約によることとした会計法令の根拠条文及び理由
（企画競争又は公募）</t>
    <rPh sb="0" eb="36">
      <t>ズイイケイヤクカイケイホウレイコンキョジョウブンオヨリユウキカクキョウソウマタコウボ</t>
    </rPh>
    <phoneticPr fontId="1"/>
  </si>
  <si>
    <t>予定価格</t>
    <rPh sb="0" eb="4">
      <t>ヨテイカカク</t>
    </rPh>
    <phoneticPr fontId="1"/>
  </si>
  <si>
    <t>契約金額</t>
    <rPh sb="0" eb="4">
      <t>ケイヤクキンガク</t>
    </rPh>
    <phoneticPr fontId="1"/>
  </si>
  <si>
    <t>落札率</t>
    <rPh sb="0" eb="3">
      <t>ラクサツリツ</t>
    </rPh>
    <phoneticPr fontId="1"/>
  </si>
  <si>
    <t>再就職の役員の数
（所管公益法人の場合）</t>
    <rPh sb="0" eb="20">
      <t>サイシュウショクヤクインカズショカンコウエキホウジンバアイ</t>
    </rPh>
    <phoneticPr fontId="1"/>
  </si>
  <si>
    <t>公益法人の場合</t>
    <rPh sb="0" eb="7">
      <t>コウエキホウジンバアイ</t>
    </rPh>
    <phoneticPr fontId="1"/>
  </si>
  <si>
    <t>備考</t>
    <rPh sb="0" eb="2">
      <t>ビコウ</t>
    </rPh>
    <phoneticPr fontId="1"/>
  </si>
  <si>
    <t>公益法人の区分</t>
    <rPh sb="0" eb="7">
      <t>コウエキホウジンクブン</t>
    </rPh>
    <phoneticPr fontId="1"/>
  </si>
  <si>
    <t>国所管、都道府県所管の区分</t>
    <rPh sb="0" eb="13">
      <t>トドウフケン</t>
    </rPh>
    <phoneticPr fontId="1"/>
  </si>
  <si>
    <t>応札・応募者数</t>
  </si>
  <si>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</si>
  <si>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</si>
  <si>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</si>
  <si>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令和7年4月分</t>
    <rPh sb="0" eb="2">
      <t>レイワ</t>
    </rPh>
    <rPh sb="3" eb="4">
      <t>ネン</t>
    </rPh>
    <rPh sb="5" eb="6">
      <t>ガツ</t>
    </rPh>
    <rPh sb="6" eb="7">
      <t>ブン</t>
    </rPh>
    <phoneticPr fontId="2"/>
  </si>
  <si>
    <t>令和7年度難民等定住支援業務</t>
    <phoneticPr fontId="2"/>
  </si>
  <si>
    <t>令和7年度救援業務・受入支援業務</t>
    <phoneticPr fontId="2"/>
  </si>
  <si>
    <t>令和7年度第三国定住難民（第17陣）に対する定住支援業務</t>
    <phoneticPr fontId="2"/>
  </si>
  <si>
    <t>人権のひろばデジタル版の利用　一式</t>
    <phoneticPr fontId="2"/>
  </si>
  <si>
    <t>合併処理浄化槽汚泥引抜委託契約
302.4㎥</t>
    <phoneticPr fontId="2"/>
  </si>
  <si>
    <t>支出負担行為担当官
東京出入国在留管理局長
西山　良
東京都港区港南5-5-30</t>
    <phoneticPr fontId="2"/>
  </si>
  <si>
    <t>支出負担行為担当官
出入国在留管理庁次長
杉山　徳明
東京都千代田区霞が関1-1-1</t>
    <phoneticPr fontId="2"/>
  </si>
  <si>
    <t>支出負担行為担当官
法務省大臣官房会計課長
村松　秀樹
東京都千代田区霞が関1-1-1</t>
    <phoneticPr fontId="2"/>
  </si>
  <si>
    <t>公益財団法人人権擁護協力会
東京都千代田区外神田2-2-17</t>
    <phoneticPr fontId="2"/>
  </si>
  <si>
    <t>支出負担行為担当官
鳥取刑務所長
前田　昭浩
鳥取県鳥取市下味野719</t>
    <phoneticPr fontId="2"/>
  </si>
  <si>
    <t>支出負担行為担当官代理
福岡拘置所総務部長
加賀沢　淳二
福岡県福岡市早良区百道2-16-10</t>
    <phoneticPr fontId="2"/>
  </si>
  <si>
    <t>-</t>
    <phoneticPr fontId="9"/>
  </si>
  <si>
    <t>物件の場所、設備及び立地条件の諸条件を満たす者が一者であり、競争を許さないため。（会計法第29条の3第4項、予決令第102条の4第3号）</t>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</si>
  <si>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phoneticPr fontId="2"/>
  </si>
  <si>
    <t>本件は、契約の相手方のみが提供可能なサービスであることから、本件業務を遂行可能な者は当契約の相手方のみであるため。（会計法第29条の3第4項、予決令第102条の4第3号）</t>
    <phoneticPr fontId="9"/>
  </si>
  <si>
    <t>当該書籍は、出版元である契約相手方の専売であり、デジタル版においても同様であることから、競争を許さないものである。（会計法第29条の3第4項、特例政令第12条第1項第1号）</t>
    <phoneticPr fontId="2"/>
  </si>
  <si>
    <t>当該汚泥引抜作業は許可を受けた業者のみが実施できるもので、当所所在地で許可を有する者が契約の相手方のみであるため。（会計法第29条の3第4項、予決令第102条の4第3号）</t>
    <phoneticPr fontId="2"/>
  </si>
  <si>
    <t>水道法第6条の規定に基づき､水道事業を経営する者が契約の相手方のみであるため。（会計法第29条の3第4項､予決令第102条の4第3号）</t>
    <phoneticPr fontId="2"/>
  </si>
  <si>
    <t>-</t>
    <phoneticPr fontId="1"/>
  </si>
  <si>
    <t>公財</t>
    <rPh sb="0" eb="2">
      <t>コウザイ</t>
    </rPh>
    <phoneticPr fontId="1"/>
  </si>
  <si>
    <t>国庫債務負担行為</t>
    <phoneticPr fontId="2"/>
  </si>
  <si>
    <t>長期継続契約
単価契約
令和6年度支払実績額
44,955,562円</t>
    <rPh sb="0" eb="4">
      <t>チョウキケイゾク</t>
    </rPh>
    <rPh sb="4" eb="6">
      <t>ケイヤク</t>
    </rPh>
    <rPh sb="7" eb="11">
      <t>タンカケイヤク</t>
    </rPh>
    <rPh sb="17" eb="19">
      <t>シハライ</t>
    </rPh>
    <rPh sb="21" eb="22">
      <t>ガク</t>
    </rPh>
    <rPh sb="33" eb="3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</si>
</sst>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Red]\(#,##0\)"/>
    <numFmt numFmtId="179" formatCode="0.0%"/>
    <numFmt numFmtId="180" formatCode="#,##0_ "/>
    <numFmt numFmtId="181" formatCode="0_ ;[Red]\-0\ "/>
  </numFmts>
  <fonts count="1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2"/>
      <name val="ＭＳ Ｐゴシック"/>
      <family val="3"/>
      <charset val="128"/>
    </font>
    <font>
      <sz val="12"/>
      <color rgb="FF000000"/>
      <name val="ＭＳ Ｐゴシック"/>
      <family val="3"/>
      <charset val="128"/>
    </font>
    <font>
      <sz val="11"/>
      <color rgb="FF000000"/>
      <name val="ＭＳ Ｐゴシック"/>
      <family val="3"/>
      <charset val="128"/>
    </font>
    <font>
      <sz val="8"/>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8" fillId="0" borderId="0">
      <alignment vertical="center"/>
    </xf>
  </cellStyleXfs>
  <cellXfs count="53">
    <xf numFmtId="0" fontId="0" fillId="0" borderId="0" xfId="0">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179" fontId="7" fillId="0" borderId="1" xfId="1" applyNumberFormat="1" applyFont="1" applyFill="1" applyBorder="1" applyAlignment="1">
      <alignment horizontal="center" vertical="center" wrapText="1"/>
    </xf>
    <xf numFmtId="0" fontId="3" fillId="0"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49" fontId="11" fillId="0" borderId="0"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176" fontId="11" fillId="0" borderId="0" xfId="0" applyNumberFormat="1" applyFont="1" applyFill="1" applyBorder="1" applyAlignment="1" applyProtection="1">
      <alignment horizontal="center" vertical="center" wrapText="1"/>
      <protection locked="0"/>
    </xf>
    <xf numFmtId="177" fontId="11" fillId="0" borderId="0" xfId="0" applyNumberFormat="1" applyFont="1" applyFill="1" applyBorder="1" applyAlignment="1" applyProtection="1">
      <alignment horizontal="center" vertical="center" wrapText="1"/>
      <protection locked="0"/>
    </xf>
    <xf numFmtId="179" fontId="11" fillId="0" borderId="0" xfId="1" applyNumberFormat="1" applyFont="1" applyFill="1"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81"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0" fontId="12" fillId="0" borderId="1" xfId="2" applyFont="1" applyFill="1" applyBorder="1" applyAlignment="1" applyProtection="1">
      <alignment vertical="center" wrapText="1"/>
      <protection locked="0"/>
    </xf>
    <xf numFmtId="176" fontId="12" fillId="0" borderId="1" xfId="2" applyNumberFormat="1" applyFont="1" applyFill="1" applyBorder="1" applyAlignment="1" applyProtection="1">
      <alignment horizontal="center" vertical="center" wrapText="1"/>
    </xf>
    <xf numFmtId="177" fontId="12" fillId="0" borderId="1" xfId="0" applyNumberFormat="1" applyFont="1" applyFill="1" applyBorder="1" applyAlignment="1" applyProtection="1">
      <alignment horizontal="center" vertical="center" wrapText="1"/>
      <protection locked="0"/>
    </xf>
    <xf numFmtId="38" fontId="12" fillId="0" borderId="1" xfId="0" applyNumberFormat="1" applyFont="1" applyFill="1" applyBorder="1" applyAlignment="1" applyProtection="1">
      <alignment horizontal="center" vertical="center" wrapText="1"/>
      <protection locked="0"/>
    </xf>
    <xf numFmtId="180" fontId="12"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38" fontId="7"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80" fontId="7" fillId="0" borderId="1" xfId="0" applyNumberFormat="1" applyFont="1" applyFill="1" applyBorder="1" applyAlignment="1" applyProtection="1">
      <alignment horizontal="center" vertical="center" wrapText="1"/>
      <protection locked="0"/>
    </xf>
    <xf numFmtId="179" fontId="12" fillId="0" borderId="1" xfId="1"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5" fillId="0" borderId="2" xfId="0" applyFont="1" applyFill="1" applyBorder="1" applyAlignment="1">
      <alignment horizontal="center" vertical="center"/>
    </xf>
    <xf numFmtId="0" fontId="10" fillId="0" borderId="0" xfId="0" applyFont="1" applyAlignment="1">
      <alignment horizontal="center" vertical="center" wrapText="1"/>
    </xf>
    <xf numFmtId="176"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9" fontId="3" fillId="0" borderId="1" xfId="0" applyNumberFormat="1" applyFont="1" applyFill="1" applyBorder="1" applyAlignment="1" applyProtection="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4"/>
  <sheetViews>
    <sheetView tabSelected="1" view="pageBreakPreview" zoomScaleNormal="100" zoomScaleSheetLayoutView="100" zoomScalePageLayoutView="55" workbookViewId="0">
      <selection activeCell="A12" sqref="A12"/>
    </sheetView>
  </sheetViews>
  <sheetFormatPr defaultColWidth="8.625" defaultRowHeight="13.5" x14ac:dyDescent="0.4"/>
  <cols>
    <col min="1" max="1" width="4.625" style="4" bestFit="1" customWidth="1"/>
    <col min="2" max="2" width="20.875" style="10" customWidth="1"/>
    <col min="3" max="3" width="21.625" style="10" customWidth="1"/>
    <col min="4" max="4" width="14.625" style="11" bestFit="1" customWidth="1"/>
    <col min="5" max="5" width="23.125" style="10" customWidth="1"/>
    <col min="6" max="6" width="12.375" style="12" customWidth="1"/>
    <col min="7" max="7" width="36.375" style="9" customWidth="1"/>
    <col min="8" max="9" width="8.25" style="13" customWidth="1"/>
    <col min="10" max="10" width="8.25" style="14" customWidth="1"/>
    <col min="11" max="11" width="14.375" style="3" customWidth="1"/>
    <col min="12" max="12" width="11.375" style="3" customWidth="1"/>
    <col min="13" max="13" width="11.375" style="4" customWidth="1"/>
    <col min="14" max="14" width="11.375" style="10" customWidth="1"/>
    <col min="15" max="15" width="26.125" style="9" customWidth="1"/>
    <col min="16" max="16384" width="8.625" style="9"/>
  </cols>
  <sheetData>
    <row r="1" spans="1:256" s="3" customFormat="1" ht="63" customHeight="1" x14ac:dyDescent="0.4">
      <c r="A1" s="48" t="s">
        <v>25</v>
      </c>
      <c r="B1" s="48"/>
      <c r="C1" s="48"/>
      <c r="D1" s="48"/>
      <c r="E1" s="48"/>
      <c r="F1" s="48"/>
      <c r="G1" s="48"/>
      <c r="H1" s="48"/>
      <c r="I1" s="48"/>
      <c r="J1" s="48"/>
      <c r="K1" s="48"/>
      <c r="L1" s="48"/>
      <c r="M1" s="48"/>
      <c r="N1" s="48"/>
    </row>
    <row r="2" spans="1:256" s="3" customFormat="1" x14ac:dyDescent="0.4">
      <c r="A2" s="4"/>
      <c r="D2" s="5"/>
      <c r="F2" s="6"/>
      <c r="H2" s="7"/>
      <c r="I2" s="7"/>
      <c r="J2" s="8"/>
      <c r="N2" s="47" t="s">
        <v>28</v>
      </c>
      <c r="O2" s="47"/>
    </row>
    <row r="3" spans="1:256" s="1" customFormat="1" ht="24.95" customHeight="1" x14ac:dyDescent="0.4">
      <c r="A3" s="46" t="s">
        <v>9</v>
      </c>
      <c r="B3" s="45" t="s">
        <v>10</v>
      </c>
      <c r="C3" s="45" t="s">
        <v>11</v>
      </c>
      <c r="D3" s="49" t="s">
        <v>12</v>
      </c>
      <c r="E3" s="45" t="s">
        <v>13</v>
      </c>
      <c r="F3" s="50" t="s">
        <v>14</v>
      </c>
      <c r="G3" s="45" t="s">
        <v>15</v>
      </c>
      <c r="H3" s="51" t="s">
        <v>16</v>
      </c>
      <c r="I3" s="51" t="s">
        <v>17</v>
      </c>
      <c r="J3" s="52" t="s">
        <v>18</v>
      </c>
      <c r="K3" s="45" t="s">
        <v>19</v>
      </c>
      <c r="L3" s="45" t="s">
        <v>20</v>
      </c>
      <c r="M3" s="45"/>
      <c r="N3" s="45"/>
      <c r="O3" s="45" t="s">
        <v>21</v>
      </c>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1" customFormat="1" ht="24.95" customHeight="1" x14ac:dyDescent="0.4">
      <c r="A4" s="46"/>
      <c r="B4" s="46"/>
      <c r="C4" s="46"/>
      <c r="D4" s="46"/>
      <c r="E4" s="46"/>
      <c r="F4" s="46"/>
      <c r="G4" s="46"/>
      <c r="H4" s="46"/>
      <c r="I4" s="46"/>
      <c r="J4" s="46"/>
      <c r="K4" s="46"/>
      <c r="L4" s="29" t="s">
        <v>22</v>
      </c>
      <c r="M4" s="29" t="s">
        <v>23</v>
      </c>
      <c r="N4" s="29" t="s">
        <v>24</v>
      </c>
      <c r="O4" s="4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spans="1:256" s="15" customFormat="1" ht="60" customHeight="1" x14ac:dyDescent="0.4">
      <c r="A5" s="30">
        <v>1</v>
      </c>
      <c r="B5" s="31" t="s">
        <v>4</v>
      </c>
      <c r="C5" s="32" t="s">
        <v>34</v>
      </c>
      <c r="D5" s="33">
        <v>45748</v>
      </c>
      <c r="E5" s="31" t="s">
        <v>5</v>
      </c>
      <c r="F5" s="34">
        <v>2050005000294</v>
      </c>
      <c r="G5" s="31" t="s">
        <v>41</v>
      </c>
      <c r="H5" s="35">
        <v>7154604</v>
      </c>
      <c r="I5" s="35">
        <v>7154604</v>
      </c>
      <c r="J5" s="44">
        <f>IFERROR(ROUNDDOWN(I5/H5,3),"-")</f>
        <v>1</v>
      </c>
      <c r="K5" s="16" t="s">
        <v>47</v>
      </c>
      <c r="L5" s="18" t="s">
        <v>48</v>
      </c>
      <c r="M5" s="2" t="s">
        <v>0</v>
      </c>
      <c r="N5" s="36" t="s">
        <v>3</v>
      </c>
      <c r="O5" s="31"/>
    </row>
    <row r="6" spans="1:256" s="15" customFormat="1" ht="60" customHeight="1" x14ac:dyDescent="0.4">
      <c r="A6" s="30">
        <v>2</v>
      </c>
      <c r="B6" s="31" t="s">
        <v>29</v>
      </c>
      <c r="C6" s="31" t="s">
        <v>35</v>
      </c>
      <c r="D6" s="37">
        <v>45748</v>
      </c>
      <c r="E6" s="31" t="s">
        <v>6</v>
      </c>
      <c r="F6" s="34">
        <v>7010405010413</v>
      </c>
      <c r="G6" s="31" t="s">
        <v>42</v>
      </c>
      <c r="H6" s="35">
        <v>557502000</v>
      </c>
      <c r="I6" s="35">
        <v>557502000</v>
      </c>
      <c r="J6" s="44">
        <f t="shared" ref="J6:J11" si="0">IFERROR(ROUNDDOWN(I6/H6,3),"-")</f>
        <v>1</v>
      </c>
      <c r="K6" s="16" t="s">
        <v>47</v>
      </c>
      <c r="L6" s="18" t="s">
        <v>48</v>
      </c>
      <c r="M6" s="2" t="s">
        <v>2</v>
      </c>
      <c r="N6" s="35">
        <v>1</v>
      </c>
      <c r="O6" s="31" t="s">
        <v>49</v>
      </c>
    </row>
    <row r="7" spans="1:256" s="15" customFormat="1" ht="60" customHeight="1" x14ac:dyDescent="0.4">
      <c r="A7" s="30">
        <v>3</v>
      </c>
      <c r="B7" s="31" t="s">
        <v>30</v>
      </c>
      <c r="C7" s="31" t="s">
        <v>35</v>
      </c>
      <c r="D7" s="37">
        <v>45748</v>
      </c>
      <c r="E7" s="31" t="s">
        <v>6</v>
      </c>
      <c r="F7" s="34">
        <v>7010405010413</v>
      </c>
      <c r="G7" s="31" t="s">
        <v>42</v>
      </c>
      <c r="H7" s="35">
        <v>709364000</v>
      </c>
      <c r="I7" s="35">
        <v>709364000</v>
      </c>
      <c r="J7" s="44">
        <f t="shared" si="0"/>
        <v>1</v>
      </c>
      <c r="K7" s="16" t="s">
        <v>47</v>
      </c>
      <c r="L7" s="18" t="s">
        <v>48</v>
      </c>
      <c r="M7" s="2" t="s">
        <v>2</v>
      </c>
      <c r="N7" s="35">
        <v>1</v>
      </c>
      <c r="O7" s="31"/>
    </row>
    <row r="8" spans="1:256" s="15" customFormat="1" ht="60" customHeight="1" x14ac:dyDescent="0.4">
      <c r="A8" s="30">
        <v>4</v>
      </c>
      <c r="B8" s="31" t="s">
        <v>31</v>
      </c>
      <c r="C8" s="31" t="s">
        <v>35</v>
      </c>
      <c r="D8" s="37">
        <v>45748</v>
      </c>
      <c r="E8" s="31" t="s">
        <v>6</v>
      </c>
      <c r="F8" s="34">
        <v>7010405010413</v>
      </c>
      <c r="G8" s="31" t="s">
        <v>43</v>
      </c>
      <c r="H8" s="35">
        <v>66326000</v>
      </c>
      <c r="I8" s="35">
        <v>66326000</v>
      </c>
      <c r="J8" s="44">
        <f t="shared" si="0"/>
        <v>1</v>
      </c>
      <c r="K8" s="16" t="s">
        <v>47</v>
      </c>
      <c r="L8" s="18" t="s">
        <v>48</v>
      </c>
      <c r="M8" s="2" t="s">
        <v>2</v>
      </c>
      <c r="N8" s="35" t="s">
        <v>3</v>
      </c>
      <c r="O8" s="31"/>
    </row>
    <row r="9" spans="1:256" s="15" customFormat="1" ht="60" customHeight="1" x14ac:dyDescent="0.4">
      <c r="A9" s="30">
        <v>5</v>
      </c>
      <c r="B9" s="31" t="s">
        <v>32</v>
      </c>
      <c r="C9" s="31" t="s">
        <v>36</v>
      </c>
      <c r="D9" s="37">
        <v>45748</v>
      </c>
      <c r="E9" s="31" t="s">
        <v>37</v>
      </c>
      <c r="F9" s="34">
        <v>2010005018638</v>
      </c>
      <c r="G9" s="31" t="s">
        <v>44</v>
      </c>
      <c r="H9" s="35">
        <v>21037500</v>
      </c>
      <c r="I9" s="35">
        <v>21037500</v>
      </c>
      <c r="J9" s="44">
        <f t="shared" si="0"/>
        <v>1</v>
      </c>
      <c r="K9" s="16" t="s">
        <v>47</v>
      </c>
      <c r="L9" s="18" t="s">
        <v>48</v>
      </c>
      <c r="M9" s="2" t="s">
        <v>2</v>
      </c>
      <c r="N9" s="35" t="s">
        <v>3</v>
      </c>
      <c r="O9" s="31"/>
    </row>
    <row r="10" spans="1:256" s="15" customFormat="1" ht="60" customHeight="1" x14ac:dyDescent="0.4">
      <c r="A10" s="30">
        <v>6</v>
      </c>
      <c r="B10" s="38" t="s">
        <v>33</v>
      </c>
      <c r="C10" s="38" t="s">
        <v>38</v>
      </c>
      <c r="D10" s="39">
        <v>45748</v>
      </c>
      <c r="E10" s="38" t="s">
        <v>1</v>
      </c>
      <c r="F10" s="40">
        <v>1270005000414</v>
      </c>
      <c r="G10" s="38" t="s">
        <v>45</v>
      </c>
      <c r="H10" s="41">
        <v>6220368</v>
      </c>
      <c r="I10" s="41">
        <v>2864400</v>
      </c>
      <c r="J10" s="44">
        <f t="shared" si="0"/>
        <v>0.46</v>
      </c>
      <c r="K10" s="16" t="s">
        <v>47</v>
      </c>
      <c r="L10" s="18" t="s">
        <v>48</v>
      </c>
      <c r="M10" s="2" t="s">
        <v>0</v>
      </c>
      <c r="N10" s="41">
        <v>1</v>
      </c>
      <c r="O10" s="38"/>
    </row>
    <row r="11" spans="1:256" s="15" customFormat="1" ht="60" customHeight="1" x14ac:dyDescent="0.4">
      <c r="A11" s="30">
        <v>7</v>
      </c>
      <c r="B11" s="38" t="s">
        <v>7</v>
      </c>
      <c r="C11" s="38" t="s">
        <v>39</v>
      </c>
      <c r="D11" s="42" t="s">
        <v>40</v>
      </c>
      <c r="E11" s="38" t="s">
        <v>8</v>
      </c>
      <c r="F11" s="40">
        <v>3290005001210</v>
      </c>
      <c r="G11" s="38" t="s">
        <v>46</v>
      </c>
      <c r="H11" s="41" t="s">
        <v>3</v>
      </c>
      <c r="I11" s="41" t="s">
        <v>3</v>
      </c>
      <c r="J11" s="44" t="str">
        <f t="shared" si="0"/>
        <v>-</v>
      </c>
      <c r="K11" s="16" t="s">
        <v>47</v>
      </c>
      <c r="L11" s="18" t="s">
        <v>48</v>
      </c>
      <c r="M11" s="2" t="s">
        <v>0</v>
      </c>
      <c r="N11" s="43" t="s">
        <v>3</v>
      </c>
      <c r="O11" s="38" t="s">
        <v>50</v>
      </c>
    </row>
    <row r="12" spans="1:256" s="27" customFormat="1" x14ac:dyDescent="0.4">
      <c r="A12" s="22"/>
      <c r="B12" s="23"/>
      <c r="C12" s="23"/>
      <c r="D12" s="24"/>
      <c r="E12" s="23"/>
      <c r="F12" s="25"/>
      <c r="G12" s="23"/>
      <c r="H12" s="26"/>
      <c r="I12" s="26"/>
      <c r="J12" s="26"/>
      <c r="K12" s="26"/>
      <c r="M12" s="28"/>
      <c r="O12" s="23"/>
    </row>
    <row r="13" spans="1:256" ht="18.600000000000001" customHeight="1" x14ac:dyDescent="0.4">
      <c r="A13" s="19" t="s">
        <v>26</v>
      </c>
      <c r="B13" s="19"/>
      <c r="C13" s="19"/>
      <c r="D13" s="19"/>
      <c r="E13" s="20"/>
      <c r="F13" s="19"/>
      <c r="G13" s="19"/>
      <c r="H13" s="19"/>
      <c r="I13" s="21"/>
      <c r="J13" s="19"/>
      <c r="K13" s="19"/>
      <c r="L13" s="19"/>
      <c r="M13" s="19"/>
      <c r="N13" s="19"/>
    </row>
    <row r="14" spans="1:256" ht="18.600000000000001" customHeight="1" x14ac:dyDescent="0.4">
      <c r="A14" s="19" t="s">
        <v>27</v>
      </c>
      <c r="B14" s="19"/>
      <c r="C14" s="19"/>
      <c r="D14" s="19"/>
      <c r="E14" s="20"/>
      <c r="F14" s="19"/>
      <c r="G14" s="19"/>
      <c r="H14" s="19"/>
      <c r="I14" s="21"/>
      <c r="J14" s="19"/>
      <c r="K14" s="19"/>
      <c r="L14" s="19"/>
      <c r="M14" s="19"/>
      <c r="N14" s="19"/>
    </row>
  </sheetData>
  <autoFilter ref="A4:N4"/>
  <mergeCells count="15">
    <mergeCell ref="L3:N3"/>
    <mergeCell ref="O3:O4"/>
    <mergeCell ref="N2:O2"/>
    <mergeCell ref="A1:N1"/>
    <mergeCell ref="A3:A4"/>
    <mergeCell ref="B3:B4"/>
    <mergeCell ref="C3:C4"/>
    <mergeCell ref="D3:D4"/>
    <mergeCell ref="E3:E4"/>
    <mergeCell ref="F3:F4"/>
    <mergeCell ref="G3:G4"/>
    <mergeCell ref="H3:H4"/>
    <mergeCell ref="I3:I4"/>
    <mergeCell ref="J3:J4"/>
    <mergeCell ref="K3:K4"/>
  </mergeCells>
  <phoneticPr fontId="1"/>
  <dataValidations count="6">
    <dataValidation imeMode="on" allowBlank="1" showInputMessage="1" showErrorMessage="1" sqref="G5:G11 O5:O12"/>
    <dataValidation imeMode="on" allowBlank="1" sqref="B5:C12 E5:E12"/>
    <dataValidation imeMode="off" allowBlank="1" sqref="A12 F5:F12 D6:D12 N6:N11 H5:K12"/>
    <dataValidation type="list" imeMode="on" allowBlank="1" sqref="L5:L12 N12">
      <formula1>"その他の法人,公社・公財,公社・公財以外の公益法人,独立行政法人等,特殊法人等,特定民間法人等"</formula1>
    </dataValidation>
    <dataValidation type="list" allowBlank="1" showInputMessage="1" showErrorMessage="1" sqref="M5:M11">
      <formula1>"国所管,都道府県所管"</formula1>
    </dataValidation>
    <dataValidation imeMode="off" allowBlank="1" showInputMessage="1" showErrorMessage="1" sqref="A5:A11 D5 N5"/>
  </dataValidations>
  <pageMargins left="0.70866141732283472" right="0.70866141732283472"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様式２－４</vt:lpstr>
      <vt:lpstr>'様式２－４'!Print_Titles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