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2_R7.5\04_公表\"/>
    </mc:Choice>
  </mc:AlternateContent>
  <bookViews>
    <workbookView xWindow="0" yWindow="0" windowWidth="28800" windowHeight="1058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別表３!$A$3:$K$2034</definedName>
    <definedName name="_xlnm.Print_Titles" localSheetId="1">別表３!$3:$3</definedName>
  </definedNames>
  <calcPr calcId="162913"/>
</workbook>
</file>

<file path=xl/calcChain.xml><?xml version="1.0" encoding="utf-8"?>
<calcChain xmlns="http://schemas.openxmlformats.org/spreadsheetml/2006/main">
  <c r="J1999" i="23" l="1"/>
  <c r="J1998" i="23"/>
  <c r="J2034" i="23" l="1"/>
  <c r="J2033" i="23"/>
  <c r="J2032" i="23"/>
  <c r="J2031" i="23"/>
  <c r="J2030" i="23"/>
  <c r="J2029" i="23"/>
  <c r="J2028" i="23"/>
  <c r="J2027" i="23"/>
  <c r="J2026" i="23"/>
  <c r="J2025" i="23"/>
  <c r="J2024" i="23"/>
  <c r="J2023" i="23"/>
  <c r="J2022" i="23"/>
  <c r="J2021" i="23"/>
  <c r="J2020" i="23"/>
  <c r="J2019" i="23"/>
  <c r="J2018" i="23"/>
  <c r="J2017" i="23"/>
  <c r="J2016" i="23"/>
  <c r="J2015" i="23"/>
  <c r="J2014" i="23"/>
  <c r="J2013" i="23"/>
  <c r="J2012" i="23"/>
  <c r="J2011" i="23"/>
  <c r="J2010" i="23"/>
  <c r="J2009" i="23"/>
  <c r="J2008" i="23"/>
  <c r="J2007" i="23"/>
  <c r="J2006" i="23"/>
  <c r="J2005" i="23"/>
  <c r="J2004" i="23"/>
  <c r="J2003" i="23"/>
  <c r="J2002" i="23"/>
  <c r="J2001" i="23"/>
  <c r="J2000" i="23"/>
  <c r="J1997" i="23"/>
  <c r="J1996" i="23"/>
  <c r="J1995" i="23"/>
  <c r="J1994" i="23"/>
  <c r="J1993" i="23"/>
  <c r="J1992" i="23"/>
  <c r="J1991" i="23"/>
  <c r="J1990" i="23"/>
  <c r="J1989" i="23"/>
  <c r="J1988" i="23"/>
  <c r="J1987" i="23"/>
  <c r="J1986" i="23"/>
  <c r="J1985" i="23"/>
  <c r="J1984" i="23"/>
  <c r="J1983" i="23"/>
  <c r="J1982" i="23"/>
  <c r="J1981" i="23"/>
  <c r="J1980" i="23"/>
  <c r="J1979" i="23"/>
  <c r="J1978" i="23"/>
  <c r="J1977" i="23"/>
  <c r="J1976" i="23"/>
  <c r="J1975" i="23"/>
  <c r="J1974" i="23"/>
  <c r="J1973" i="23"/>
  <c r="J1972" i="23"/>
  <c r="J1971" i="23"/>
  <c r="J1970" i="23"/>
  <c r="J1969" i="23"/>
  <c r="J1968" i="23"/>
  <c r="J1967" i="23"/>
  <c r="J1966" i="23"/>
  <c r="J1965" i="23"/>
  <c r="J1964" i="23"/>
  <c r="J1963" i="23"/>
  <c r="J1962" i="23"/>
  <c r="J1961" i="23"/>
  <c r="J1960" i="23"/>
  <c r="J1959" i="23"/>
  <c r="J1958" i="23"/>
  <c r="J1957" i="23"/>
  <c r="J1956" i="23"/>
  <c r="J1955" i="23"/>
  <c r="J1954" i="23"/>
  <c r="J1953" i="23"/>
  <c r="J1952" i="23"/>
  <c r="J1951" i="23"/>
  <c r="J1950" i="23"/>
  <c r="J1949" i="23"/>
  <c r="J1948" i="23"/>
  <c r="J1947" i="23"/>
  <c r="J1946" i="23"/>
  <c r="J1945" i="23"/>
  <c r="J1944" i="23"/>
  <c r="J1943" i="23"/>
  <c r="J1942" i="23"/>
  <c r="J1941" i="23"/>
  <c r="J1940" i="23"/>
  <c r="J1939" i="23"/>
  <c r="J1938" i="23"/>
  <c r="J1937" i="23"/>
  <c r="J1936" i="23"/>
  <c r="J1935" i="23"/>
  <c r="J1934" i="23"/>
  <c r="J1933" i="23"/>
  <c r="J1932" i="23"/>
  <c r="J1931" i="23"/>
  <c r="J1930" i="23"/>
  <c r="J1929" i="23"/>
  <c r="J1928" i="23"/>
  <c r="J1927" i="23"/>
  <c r="J1926" i="23"/>
  <c r="J1925" i="23"/>
  <c r="J1924" i="23"/>
  <c r="J1923" i="23"/>
  <c r="J1922" i="23"/>
  <c r="J1921" i="23"/>
  <c r="J1920" i="23"/>
  <c r="J1919" i="23"/>
  <c r="J1918" i="23"/>
  <c r="J1917" i="23"/>
  <c r="J1916" i="23"/>
  <c r="J1915" i="23"/>
  <c r="J1914" i="23"/>
  <c r="J1913" i="23"/>
  <c r="J1912" i="23"/>
  <c r="J1911" i="23"/>
  <c r="J1910" i="23"/>
  <c r="J1909" i="23"/>
  <c r="J1908" i="23"/>
  <c r="J1907" i="23"/>
  <c r="J1906" i="23"/>
  <c r="J1905" i="23"/>
  <c r="J1904" i="23"/>
  <c r="J1903" i="23"/>
  <c r="J1902" i="23"/>
  <c r="J1901" i="23"/>
  <c r="J1900" i="23"/>
  <c r="J1899" i="23"/>
  <c r="J1898" i="23"/>
  <c r="J1897" i="23"/>
  <c r="J1896" i="23"/>
  <c r="J1895" i="23"/>
  <c r="J1894" i="23"/>
  <c r="J1893" i="23"/>
  <c r="J1892" i="23"/>
  <c r="J1891" i="23"/>
  <c r="J1890" i="23"/>
  <c r="J1889" i="23"/>
  <c r="J1888" i="23"/>
  <c r="J1887" i="23"/>
  <c r="J1886" i="23"/>
  <c r="J1885" i="23"/>
  <c r="J1884" i="23"/>
  <c r="J1883" i="23"/>
  <c r="J1882" i="23"/>
  <c r="J1881" i="23"/>
  <c r="J1880" i="23"/>
  <c r="J1879" i="23"/>
  <c r="J1878" i="23"/>
  <c r="J1877" i="23"/>
  <c r="J1876" i="23"/>
  <c r="J1875" i="23"/>
  <c r="J1874" i="23"/>
  <c r="J1873" i="23"/>
  <c r="J1872" i="23"/>
  <c r="J1871" i="23"/>
  <c r="J1870" i="23"/>
  <c r="J1869" i="23"/>
  <c r="J1868" i="23"/>
  <c r="J1867" i="23"/>
  <c r="J1866" i="23"/>
  <c r="J1865" i="23"/>
  <c r="J1864" i="23"/>
  <c r="J1863" i="23"/>
  <c r="J1862" i="23"/>
  <c r="J1861" i="23"/>
  <c r="J1860" i="23"/>
  <c r="J1859" i="23"/>
  <c r="J1858" i="23"/>
  <c r="J1857" i="23"/>
  <c r="J1856" i="23"/>
  <c r="J1855" i="23"/>
  <c r="J1854" i="23"/>
  <c r="J1853" i="23"/>
  <c r="J1852" i="23"/>
  <c r="J1851" i="23"/>
  <c r="J1850" i="23"/>
  <c r="J1849" i="23"/>
  <c r="J1848" i="23"/>
  <c r="J1847" i="23"/>
  <c r="J1846" i="23"/>
  <c r="J1845" i="23"/>
  <c r="J1844" i="23"/>
  <c r="J1843" i="23"/>
  <c r="J1842" i="23"/>
  <c r="J1841" i="23"/>
  <c r="J1840" i="23"/>
  <c r="J1839" i="23"/>
  <c r="J1838" i="23"/>
  <c r="J1837" i="23"/>
  <c r="J1836" i="23"/>
  <c r="J1835" i="23"/>
  <c r="J1834" i="23"/>
  <c r="J1833" i="23"/>
  <c r="J1832" i="23"/>
  <c r="J1831" i="23"/>
  <c r="J1830" i="23"/>
  <c r="J1829" i="23"/>
  <c r="J1828" i="23"/>
  <c r="J1827" i="23"/>
  <c r="J1826" i="23"/>
  <c r="J1825" i="23"/>
  <c r="J1824" i="23"/>
  <c r="J1823" i="23"/>
  <c r="J1822" i="23"/>
  <c r="J1821" i="23"/>
  <c r="J1820" i="23"/>
  <c r="J1819" i="23"/>
  <c r="J1818" i="23"/>
  <c r="J1817" i="23"/>
  <c r="J1816" i="23"/>
  <c r="J1815" i="23"/>
  <c r="J1814" i="23"/>
  <c r="J1813" i="23"/>
  <c r="J1812" i="23"/>
  <c r="J1811" i="23"/>
  <c r="J1810" i="23"/>
  <c r="J1809" i="23"/>
  <c r="J1808" i="23"/>
  <c r="J1807" i="23"/>
  <c r="J1806" i="23"/>
  <c r="J1805" i="23"/>
  <c r="J1804" i="23"/>
  <c r="J1803" i="23"/>
  <c r="J1802" i="23"/>
  <c r="J1801" i="23"/>
  <c r="J1800" i="23"/>
  <c r="J1799" i="23"/>
  <c r="J1798" i="23"/>
  <c r="J1797" i="23"/>
  <c r="J1796" i="23"/>
  <c r="J1795" i="23"/>
  <c r="J1794" i="23"/>
  <c r="J1793" i="23"/>
  <c r="J1792" i="23"/>
  <c r="J1791" i="23"/>
  <c r="J1790" i="23"/>
  <c r="J1789" i="23"/>
  <c r="J1788" i="23"/>
  <c r="J1787" i="23"/>
  <c r="J1786" i="23"/>
  <c r="J1785" i="23"/>
  <c r="J1784" i="23"/>
  <c r="J1783" i="23"/>
  <c r="J1782" i="23"/>
  <c r="J1781" i="23"/>
  <c r="J1780" i="23"/>
  <c r="J1779" i="23"/>
  <c r="J1778" i="23"/>
  <c r="J1777" i="23"/>
  <c r="J1776" i="23"/>
  <c r="J1775" i="23"/>
  <c r="J1774" i="23"/>
  <c r="J1773" i="23"/>
  <c r="J1772" i="23"/>
  <c r="J1771" i="23"/>
  <c r="J1770" i="23"/>
  <c r="J1769" i="23"/>
  <c r="J1768" i="23"/>
  <c r="J1767" i="23"/>
  <c r="J1766" i="23"/>
  <c r="J1765" i="23"/>
  <c r="J1764" i="23"/>
  <c r="J1763" i="23"/>
  <c r="J1762" i="23"/>
  <c r="J1761" i="23"/>
  <c r="J1760" i="23"/>
  <c r="J1759" i="23"/>
  <c r="J1758" i="23"/>
  <c r="J1757" i="23"/>
  <c r="J1756" i="23"/>
  <c r="J1755" i="23"/>
  <c r="J1754" i="23"/>
  <c r="J1753" i="23"/>
  <c r="J1752" i="23"/>
  <c r="J1751" i="23"/>
  <c r="J1750" i="23"/>
  <c r="J1749" i="23"/>
  <c r="J1748" i="23"/>
  <c r="J1747" i="23"/>
  <c r="J1746" i="23"/>
  <c r="J1745" i="23"/>
  <c r="J1744" i="23"/>
  <c r="J1743" i="23"/>
  <c r="J1742" i="23"/>
  <c r="J1741" i="23"/>
  <c r="J1740" i="23"/>
  <c r="J1739" i="23"/>
  <c r="J1738" i="23"/>
  <c r="J1737" i="23"/>
  <c r="J1736" i="23"/>
  <c r="J1735" i="23"/>
  <c r="J1734" i="23"/>
  <c r="J1733" i="23"/>
  <c r="J1732" i="23"/>
  <c r="J1731" i="23"/>
  <c r="J1730" i="23"/>
  <c r="J1729" i="23"/>
  <c r="J1728" i="23"/>
  <c r="J1727" i="23"/>
  <c r="J1726" i="23"/>
  <c r="J1725" i="23"/>
  <c r="J1724" i="23"/>
  <c r="J1723" i="23"/>
  <c r="J1722" i="23"/>
  <c r="J1721" i="23"/>
  <c r="J1720" i="23"/>
  <c r="J1719" i="23"/>
  <c r="J1718" i="23"/>
  <c r="J1717" i="23"/>
  <c r="J1716" i="23"/>
  <c r="J1715" i="23"/>
  <c r="J1714" i="23"/>
  <c r="J1713" i="23"/>
  <c r="J1712" i="23"/>
  <c r="J1711" i="23"/>
  <c r="J1710" i="23"/>
  <c r="J1709" i="23"/>
  <c r="J1708" i="23"/>
  <c r="J1707" i="23"/>
  <c r="J1706" i="23"/>
  <c r="J1705" i="23"/>
  <c r="J1704" i="23"/>
  <c r="J1703" i="23"/>
  <c r="J1702" i="23"/>
  <c r="J1701" i="23"/>
  <c r="J1700" i="23"/>
  <c r="J1699" i="23"/>
  <c r="J1698" i="23"/>
  <c r="J1697" i="23"/>
  <c r="J1696" i="23"/>
  <c r="J1695" i="23"/>
  <c r="J1694" i="23"/>
  <c r="J1693" i="23"/>
  <c r="J1692" i="23"/>
  <c r="J1691" i="23"/>
  <c r="J1690" i="23"/>
  <c r="J1689" i="23"/>
  <c r="J1688" i="23"/>
  <c r="J1687" i="23"/>
  <c r="J1686" i="23"/>
  <c r="J1685" i="23"/>
  <c r="J1684" i="23"/>
  <c r="J1683" i="23"/>
  <c r="J1682" i="23"/>
  <c r="J1681" i="23"/>
  <c r="J1680" i="23"/>
  <c r="J1679" i="23"/>
  <c r="J1678" i="23"/>
  <c r="J1677" i="23"/>
  <c r="J1676" i="23"/>
  <c r="J1675" i="23"/>
  <c r="J1674" i="23"/>
  <c r="J1673" i="23"/>
  <c r="J1672" i="23"/>
  <c r="J1671" i="23"/>
  <c r="J1670" i="23"/>
  <c r="J1669" i="23"/>
  <c r="J1668" i="23"/>
  <c r="J1667" i="23"/>
  <c r="J1666" i="23"/>
  <c r="J1665" i="23"/>
  <c r="J1664" i="23"/>
  <c r="J1663" i="23"/>
  <c r="J1662" i="23"/>
  <c r="J1661" i="23"/>
  <c r="J1660" i="23"/>
  <c r="J1659" i="23"/>
  <c r="J1658" i="23"/>
  <c r="J1657" i="23"/>
  <c r="J1656" i="23"/>
  <c r="J1655" i="23"/>
  <c r="J1654" i="23"/>
  <c r="J1653" i="23"/>
  <c r="J1652" i="23"/>
  <c r="J1651" i="23"/>
  <c r="J1650" i="23"/>
  <c r="J1649" i="23"/>
  <c r="J1648" i="23"/>
  <c r="J1647" i="23"/>
  <c r="J1646" i="23"/>
  <c r="J1645" i="23"/>
  <c r="J1644" i="23"/>
  <c r="J1643" i="23"/>
  <c r="J1642" i="23"/>
  <c r="J1641" i="23"/>
  <c r="J1640" i="23"/>
  <c r="J1639" i="23"/>
  <c r="J1638" i="23"/>
  <c r="J1637" i="23"/>
  <c r="J1636" i="23"/>
  <c r="J1635" i="23"/>
  <c r="J1634" i="23"/>
  <c r="J1633" i="23"/>
  <c r="J1632" i="23"/>
  <c r="J1631" i="23"/>
  <c r="J1630" i="23"/>
  <c r="J1629" i="23"/>
  <c r="J1628" i="23"/>
  <c r="J1627" i="23"/>
  <c r="J1626" i="23"/>
  <c r="J1625" i="23"/>
  <c r="J1624" i="23"/>
  <c r="J1623" i="23"/>
  <c r="J1622" i="23"/>
  <c r="J1621" i="23"/>
  <c r="J1620" i="23"/>
  <c r="J1619" i="23"/>
  <c r="J1618" i="23"/>
  <c r="J1617" i="23"/>
  <c r="J1616" i="23"/>
  <c r="J1615" i="23"/>
  <c r="J1614" i="23"/>
  <c r="J1613" i="23"/>
  <c r="J1612" i="23"/>
  <c r="J1611" i="23"/>
  <c r="J1610" i="23"/>
  <c r="J1609" i="23"/>
  <c r="J1608" i="23"/>
  <c r="J1607" i="23"/>
  <c r="J1606" i="23"/>
  <c r="J1605" i="23"/>
  <c r="J1604" i="23"/>
  <c r="J1603" i="23"/>
  <c r="J1602" i="23"/>
  <c r="J1601" i="23"/>
  <c r="J1600" i="23"/>
  <c r="J1599" i="23"/>
  <c r="J1598" i="23"/>
  <c r="J1597" i="23"/>
  <c r="J1596" i="23"/>
  <c r="J1595" i="23"/>
  <c r="J1594" i="23"/>
  <c r="J1593" i="23"/>
  <c r="J1592" i="23"/>
  <c r="J1591" i="23"/>
  <c r="J1590" i="23"/>
  <c r="J1589" i="23"/>
  <c r="J1588" i="23"/>
  <c r="J1587" i="23"/>
  <c r="J1586" i="23"/>
  <c r="J1585" i="23"/>
  <c r="J1584" i="23"/>
  <c r="J1583" i="23"/>
  <c r="J1582" i="23"/>
  <c r="J1581" i="23"/>
  <c r="J1580" i="23"/>
  <c r="J1579" i="23"/>
  <c r="J1578" i="23"/>
  <c r="J1577" i="23"/>
  <c r="J1576" i="23"/>
  <c r="J1575" i="23"/>
  <c r="J1574" i="23"/>
  <c r="J1573" i="23"/>
  <c r="J1572" i="23"/>
  <c r="J1571" i="23"/>
  <c r="J1570" i="23"/>
  <c r="J1569" i="23"/>
  <c r="J1568" i="23"/>
  <c r="J1567" i="23"/>
  <c r="J1566" i="23"/>
  <c r="J1565" i="23"/>
  <c r="J1564" i="23"/>
  <c r="J1563" i="23"/>
  <c r="J1562" i="23"/>
  <c r="J1561" i="23"/>
  <c r="J1560" i="23"/>
  <c r="J1559" i="23"/>
  <c r="J1558" i="23"/>
  <c r="J1557" i="23"/>
  <c r="J1556" i="23"/>
  <c r="J1555" i="23"/>
  <c r="J1554" i="23"/>
  <c r="J1553" i="23"/>
  <c r="J1552" i="23"/>
  <c r="J1551" i="23"/>
  <c r="J1550" i="23"/>
  <c r="J1549" i="23"/>
  <c r="J1548" i="23"/>
  <c r="J1547" i="23"/>
  <c r="J1546" i="23"/>
  <c r="J1545" i="23"/>
  <c r="J1544" i="23"/>
  <c r="J1543" i="23"/>
  <c r="J1542" i="23"/>
  <c r="J1541" i="23"/>
  <c r="J1540" i="23"/>
  <c r="J1539" i="23"/>
  <c r="J1538" i="23"/>
  <c r="J1537" i="23"/>
  <c r="J1536" i="23"/>
  <c r="J1535" i="23"/>
  <c r="J1534" i="23"/>
  <c r="J1533" i="23"/>
  <c r="J1532" i="23"/>
  <c r="J1531" i="23"/>
  <c r="J1530" i="23"/>
  <c r="J1529" i="23"/>
  <c r="J1528" i="23"/>
  <c r="J1527" i="23"/>
  <c r="J1526" i="23"/>
  <c r="J1525" i="23"/>
  <c r="J1524" i="23"/>
  <c r="J1523" i="23"/>
  <c r="J1522" i="23"/>
  <c r="J1521" i="23"/>
  <c r="J1520" i="23"/>
  <c r="J1519" i="23"/>
  <c r="J1518" i="23"/>
  <c r="J1517" i="23"/>
  <c r="J1516" i="23"/>
  <c r="J1515" i="23"/>
  <c r="J1514" i="23"/>
  <c r="J1513" i="23"/>
  <c r="J1512" i="23"/>
  <c r="J1511" i="23"/>
  <c r="J1510" i="23"/>
  <c r="J1509" i="23"/>
  <c r="J1508" i="23"/>
  <c r="J1507" i="23"/>
  <c r="J1506" i="23"/>
  <c r="J1505" i="23"/>
  <c r="J1504" i="23"/>
  <c r="J1503" i="23"/>
  <c r="J1502" i="23"/>
  <c r="J1501" i="23"/>
  <c r="J1500" i="23"/>
  <c r="J1499" i="23"/>
  <c r="J1498" i="23"/>
  <c r="J1497" i="23"/>
  <c r="J1496" i="23"/>
  <c r="J1495" i="23"/>
  <c r="J1494" i="23"/>
  <c r="J1493" i="23"/>
  <c r="J1492" i="23"/>
  <c r="J1491" i="23"/>
  <c r="J1490" i="23"/>
  <c r="J1489" i="23"/>
  <c r="J1488" i="23"/>
  <c r="J1487" i="23"/>
  <c r="J1486" i="23"/>
  <c r="J1485" i="23"/>
  <c r="J1484" i="23"/>
  <c r="J1483" i="23"/>
  <c r="J1482" i="23"/>
  <c r="J1481" i="23"/>
  <c r="J1480" i="23"/>
  <c r="J1479" i="23"/>
  <c r="J1478" i="23"/>
  <c r="J1477" i="23"/>
  <c r="J1476" i="23"/>
  <c r="J1475" i="23"/>
  <c r="J1474" i="23"/>
  <c r="J1473" i="23"/>
  <c r="J1472" i="23"/>
  <c r="J1471" i="23"/>
  <c r="J1470" i="23"/>
  <c r="J1469" i="23"/>
  <c r="J1468" i="23"/>
  <c r="J1467" i="23"/>
  <c r="J1466" i="23"/>
  <c r="J1465" i="23"/>
  <c r="J1464" i="23"/>
  <c r="J1463" i="23"/>
  <c r="J1462" i="23"/>
  <c r="J1461" i="23"/>
  <c r="J1460" i="23"/>
  <c r="J1459" i="23"/>
  <c r="J1458" i="23"/>
  <c r="J1457" i="23"/>
  <c r="J1456" i="23"/>
  <c r="J1455" i="23"/>
  <c r="J1454" i="23"/>
  <c r="J1453" i="23"/>
  <c r="J1452" i="23"/>
  <c r="J1451" i="23"/>
  <c r="J1450" i="23"/>
  <c r="J1449" i="23"/>
  <c r="J1448" i="23"/>
  <c r="J1447" i="23"/>
  <c r="J1446" i="23"/>
  <c r="J1445" i="23"/>
  <c r="J1444" i="23"/>
  <c r="J1443" i="23"/>
  <c r="J1442" i="23"/>
  <c r="J1441" i="23"/>
  <c r="J1440" i="23"/>
  <c r="J1439" i="23"/>
  <c r="J1438" i="23"/>
  <c r="J1437" i="23"/>
  <c r="J1436" i="23"/>
  <c r="J1435" i="23"/>
  <c r="J1434" i="23"/>
  <c r="J1433" i="23"/>
  <c r="J1432" i="23"/>
  <c r="J1431" i="23"/>
  <c r="J1430" i="23"/>
  <c r="J1429" i="23"/>
  <c r="J1428" i="23"/>
  <c r="J1427" i="23"/>
  <c r="J1426" i="23"/>
  <c r="J1425" i="23"/>
  <c r="J1424" i="23"/>
  <c r="J1423" i="23"/>
  <c r="J1422" i="23"/>
  <c r="J1421" i="23"/>
  <c r="J1420" i="23"/>
  <c r="J1419" i="23"/>
  <c r="J1418" i="23"/>
  <c r="J1417" i="23"/>
  <c r="J1416" i="23"/>
  <c r="J1415" i="23"/>
  <c r="J1414" i="23"/>
  <c r="J1413" i="23"/>
  <c r="J1412" i="23"/>
  <c r="J1411" i="23"/>
  <c r="J1410" i="23"/>
  <c r="J1409" i="23"/>
  <c r="J1408" i="23"/>
  <c r="J1407" i="23"/>
  <c r="J1406" i="23"/>
  <c r="J1405" i="23"/>
  <c r="J1404" i="23"/>
  <c r="J1403" i="23"/>
  <c r="J1402" i="23"/>
  <c r="J1401" i="23"/>
  <c r="J1400" i="23"/>
  <c r="J1399" i="23"/>
  <c r="J1398" i="23"/>
  <c r="J1397" i="23"/>
  <c r="J1396" i="23"/>
  <c r="J1395" i="23"/>
  <c r="J1394" i="23"/>
  <c r="J1393" i="23"/>
  <c r="J1392" i="23"/>
  <c r="J1391" i="23"/>
  <c r="J1390" i="23"/>
  <c r="J1389" i="23"/>
  <c r="J1388" i="23"/>
  <c r="J1387" i="23"/>
  <c r="J1386" i="23"/>
  <c r="J1385" i="23"/>
  <c r="J1384" i="23"/>
  <c r="J1383" i="23"/>
  <c r="J1382" i="23"/>
  <c r="J1381" i="23"/>
  <c r="J1380" i="23"/>
  <c r="J1379" i="23"/>
  <c r="J1378" i="23"/>
  <c r="J1377" i="23"/>
  <c r="J1376" i="23"/>
  <c r="J1375" i="23"/>
  <c r="J1374" i="23"/>
  <c r="J1373" i="23"/>
  <c r="J1372" i="23"/>
  <c r="J1371" i="23"/>
  <c r="J1370" i="23"/>
  <c r="J1369" i="23"/>
  <c r="J1368" i="23"/>
  <c r="J1367" i="23"/>
  <c r="J1366" i="23"/>
  <c r="J1365" i="23"/>
  <c r="J1364" i="23"/>
  <c r="J1363" i="23"/>
  <c r="J1362" i="23"/>
  <c r="J1361" i="23"/>
  <c r="J1360" i="23"/>
  <c r="J1359" i="23"/>
  <c r="J1358" i="23"/>
  <c r="J1357" i="23"/>
  <c r="J1356" i="23"/>
  <c r="J1355" i="23"/>
  <c r="J1354" i="23"/>
  <c r="J1353" i="23"/>
  <c r="J1352" i="23"/>
  <c r="J1351" i="23"/>
  <c r="J1350" i="23"/>
  <c r="J1349" i="23"/>
  <c r="J1348" i="23"/>
  <c r="J1347" i="23"/>
  <c r="J1346" i="23"/>
  <c r="J1345" i="23"/>
  <c r="J1344" i="23"/>
  <c r="J1343" i="23"/>
  <c r="J1342" i="23"/>
  <c r="J1341" i="23"/>
  <c r="J1340" i="23"/>
  <c r="J1339" i="23"/>
  <c r="J1338" i="23"/>
  <c r="J1337" i="23"/>
  <c r="J1336" i="23"/>
  <c r="I1335" i="23"/>
  <c r="J1335" i="23" s="1"/>
  <c r="J1334" i="23"/>
  <c r="J1333" i="23"/>
  <c r="I1332" i="23"/>
  <c r="J1332" i="23" s="1"/>
  <c r="J1331" i="23"/>
  <c r="I1330" i="23"/>
  <c r="J1330" i="23" s="1"/>
  <c r="J1329" i="23"/>
  <c r="J1328" i="23"/>
  <c r="J1327" i="23"/>
  <c r="J1326" i="23"/>
  <c r="J1325" i="23"/>
  <c r="J1324" i="23"/>
  <c r="J1323" i="23"/>
  <c r="J1322" i="23"/>
  <c r="J1321" i="23"/>
  <c r="J1320" i="23"/>
  <c r="J1319" i="23"/>
  <c r="J1318" i="23"/>
  <c r="J1317" i="23"/>
  <c r="J1316" i="23"/>
  <c r="J1315" i="23"/>
  <c r="J1314" i="23"/>
  <c r="J1313" i="23"/>
  <c r="J1312" i="23"/>
  <c r="J1311" i="23"/>
  <c r="J1310" i="23"/>
  <c r="J1309" i="23"/>
  <c r="J1308" i="23"/>
  <c r="J1307" i="23"/>
  <c r="J1306" i="23"/>
  <c r="J1305" i="23"/>
  <c r="J1304" i="23"/>
  <c r="J1303" i="23"/>
  <c r="J1302" i="23"/>
  <c r="J1301" i="23"/>
  <c r="J1300" i="23"/>
  <c r="J1299" i="23"/>
  <c r="J1298" i="23"/>
  <c r="J1297" i="23"/>
  <c r="J1296" i="23"/>
  <c r="J1295" i="23"/>
  <c r="J1294" i="23"/>
  <c r="J1293" i="23"/>
  <c r="J1292" i="23"/>
  <c r="J1291" i="23"/>
  <c r="J1290" i="23"/>
  <c r="J1289" i="23"/>
  <c r="J1288" i="23"/>
  <c r="J1287" i="23"/>
  <c r="J1286" i="23"/>
  <c r="J1285" i="23"/>
  <c r="J1284" i="23"/>
  <c r="J1283" i="23"/>
  <c r="J1282" i="23"/>
  <c r="J1281" i="23"/>
  <c r="J1280" i="23"/>
  <c r="J1279" i="23"/>
  <c r="J1278" i="23"/>
  <c r="J1277" i="23"/>
  <c r="J1276" i="23"/>
  <c r="J1275" i="23"/>
  <c r="J1274" i="23"/>
  <c r="J1273" i="23"/>
  <c r="J1272" i="23"/>
  <c r="J1271" i="23"/>
  <c r="J1270" i="23"/>
  <c r="J1269" i="23"/>
  <c r="J1268" i="23"/>
  <c r="J1267" i="23"/>
  <c r="J1266" i="23"/>
  <c r="J1265" i="23"/>
  <c r="J1264" i="23"/>
  <c r="J1263" i="23"/>
  <c r="J1262" i="23"/>
  <c r="J1261" i="23"/>
  <c r="J1260" i="23"/>
  <c r="J1259" i="23"/>
  <c r="J1258" i="23"/>
  <c r="J1257" i="23"/>
  <c r="J1256" i="23"/>
  <c r="J1255" i="23"/>
  <c r="J1254" i="23"/>
  <c r="J1253" i="23"/>
  <c r="J1252" i="23"/>
  <c r="J1251" i="23"/>
  <c r="J1250" i="23"/>
  <c r="J1249" i="23"/>
  <c r="J1248" i="23"/>
  <c r="J1247" i="23"/>
  <c r="J1246" i="23"/>
  <c r="J1245" i="23"/>
  <c r="J1244" i="23"/>
  <c r="J1243" i="23"/>
  <c r="J1242" i="23"/>
  <c r="J1241" i="23"/>
  <c r="J1240" i="23"/>
  <c r="J1239" i="23"/>
  <c r="J1238" i="23"/>
  <c r="J1237" i="23"/>
  <c r="J1236" i="23"/>
  <c r="J1235" i="23"/>
  <c r="J1234" i="23"/>
  <c r="J1233" i="23"/>
  <c r="J1232" i="23"/>
  <c r="J1231" i="23"/>
  <c r="J1230" i="23"/>
  <c r="J1229" i="23"/>
  <c r="J1228" i="23"/>
  <c r="J1227" i="23"/>
  <c r="J1226" i="23"/>
  <c r="J1225" i="23"/>
  <c r="J1224" i="23"/>
  <c r="J1223" i="23"/>
  <c r="J1222" i="23"/>
  <c r="J1221" i="23"/>
  <c r="J1220" i="23"/>
  <c r="J1219" i="23"/>
  <c r="J1218" i="23"/>
  <c r="J1217" i="23"/>
  <c r="J1216" i="23"/>
  <c r="J1215" i="23"/>
  <c r="J1214" i="23"/>
  <c r="J1213" i="23"/>
  <c r="J1212" i="23"/>
  <c r="J1211" i="23"/>
  <c r="J1210" i="23"/>
  <c r="J1209" i="23"/>
  <c r="J1208" i="23"/>
  <c r="J1207" i="23"/>
  <c r="J1206" i="23"/>
  <c r="J1205" i="23"/>
  <c r="J1204" i="23"/>
  <c r="J1203" i="23"/>
  <c r="J1202" i="23"/>
  <c r="J1201" i="23"/>
  <c r="J1200" i="23"/>
  <c r="J1199" i="23"/>
  <c r="J1198" i="23"/>
  <c r="J1197" i="23"/>
  <c r="J1196" i="23"/>
  <c r="J1195" i="23"/>
  <c r="J1194" i="23"/>
  <c r="J1193" i="23"/>
  <c r="J1192" i="23"/>
  <c r="J1191" i="23"/>
  <c r="J1190" i="23"/>
  <c r="J1189" i="23"/>
  <c r="J1188" i="23"/>
  <c r="J1187" i="23"/>
  <c r="J1186" i="23"/>
  <c r="J1185" i="23"/>
  <c r="J1184" i="23"/>
  <c r="J1183" i="23"/>
  <c r="J1182" i="23"/>
  <c r="J1181" i="23"/>
  <c r="J1180" i="23"/>
  <c r="J1179" i="23"/>
  <c r="J1178" i="23"/>
  <c r="J1177" i="23"/>
  <c r="J1176" i="23"/>
  <c r="J1175" i="23"/>
  <c r="J1174" i="23"/>
  <c r="J1173" i="23"/>
  <c r="J1172" i="23"/>
  <c r="J1171" i="23"/>
  <c r="J1170" i="23"/>
  <c r="J1169" i="23"/>
  <c r="J1168" i="23"/>
  <c r="J1167" i="23"/>
  <c r="J1166" i="23"/>
  <c r="J1165" i="23"/>
  <c r="J1164" i="23"/>
  <c r="J1163" i="23"/>
  <c r="J1162" i="23"/>
  <c r="J1161" i="23"/>
  <c r="J1160" i="23"/>
  <c r="J1159" i="23"/>
  <c r="J1158" i="23"/>
  <c r="J1157" i="23"/>
  <c r="J1156" i="23"/>
  <c r="J1155" i="23"/>
  <c r="J1154" i="23"/>
  <c r="J1153" i="23"/>
  <c r="J1152" i="23"/>
  <c r="J1151" i="23"/>
  <c r="J1150" i="23"/>
  <c r="J1149" i="23"/>
  <c r="J1148" i="23"/>
  <c r="J1147" i="23"/>
  <c r="J1146" i="23"/>
  <c r="J1145" i="23"/>
  <c r="J1144" i="23"/>
  <c r="J1143" i="23"/>
  <c r="J1142" i="23"/>
  <c r="J1141" i="23"/>
  <c r="J1140" i="23"/>
  <c r="J1139" i="23"/>
  <c r="J1138" i="23"/>
  <c r="J1137" i="23"/>
  <c r="J1136" i="23"/>
  <c r="J1135" i="23"/>
  <c r="J1134" i="23"/>
  <c r="J1133" i="23"/>
  <c r="J1132" i="23"/>
  <c r="J1131" i="23"/>
  <c r="J1130" i="23"/>
  <c r="J1129" i="23"/>
  <c r="J1128" i="23"/>
  <c r="J1127" i="23"/>
  <c r="J1126" i="23"/>
  <c r="J1125" i="23"/>
  <c r="J1124" i="23"/>
  <c r="J1123" i="23"/>
  <c r="J1122" i="23"/>
  <c r="J1121" i="23"/>
  <c r="J1120" i="23"/>
  <c r="J1119" i="23"/>
  <c r="J1118" i="23"/>
  <c r="J1117" i="23"/>
  <c r="J1116" i="23"/>
  <c r="J1115" i="23"/>
  <c r="J1114" i="23"/>
  <c r="J1113" i="23"/>
  <c r="J1112" i="23"/>
  <c r="J1111" i="23"/>
  <c r="J1110" i="23"/>
  <c r="J1109" i="23"/>
  <c r="J1108" i="23"/>
  <c r="J1107" i="23"/>
  <c r="J1106" i="23"/>
  <c r="J1105" i="23"/>
  <c r="J1104" i="23"/>
  <c r="J1103" i="23"/>
  <c r="J1102" i="23"/>
  <c r="J1101" i="23"/>
  <c r="J1100" i="23"/>
  <c r="J1099" i="23"/>
  <c r="J1098" i="23"/>
  <c r="J1097" i="23"/>
  <c r="J1096" i="23"/>
  <c r="J1095" i="23"/>
  <c r="J1094" i="23"/>
  <c r="J1093" i="23"/>
  <c r="J1092" i="23"/>
  <c r="J1091" i="23"/>
  <c r="J1090" i="23"/>
  <c r="J1089" i="23"/>
  <c r="J1088" i="23"/>
  <c r="J1087" i="23"/>
  <c r="J1086" i="23"/>
  <c r="J1085" i="23"/>
  <c r="J1084" i="23"/>
  <c r="J1083" i="23"/>
  <c r="J1082" i="23"/>
  <c r="J1081" i="23"/>
  <c r="J1080" i="23"/>
  <c r="J1079" i="23"/>
  <c r="J1078" i="23"/>
  <c r="J1077" i="23"/>
  <c r="J1076" i="23"/>
  <c r="J1075" i="23"/>
  <c r="J1074" i="23"/>
  <c r="J1073" i="23"/>
  <c r="J1072" i="23"/>
  <c r="J1071" i="23"/>
  <c r="J1070" i="23"/>
  <c r="J1069" i="23"/>
  <c r="J1068" i="23"/>
  <c r="J1067" i="23"/>
  <c r="J1066" i="23"/>
  <c r="J1065" i="23"/>
  <c r="J1064" i="23"/>
  <c r="J1063" i="23"/>
  <c r="J1062" i="23"/>
  <c r="J1061" i="23"/>
  <c r="J1060" i="23"/>
  <c r="J1059" i="23"/>
  <c r="J1058" i="23"/>
  <c r="J1057" i="23"/>
  <c r="J1056" i="23"/>
  <c r="J1055" i="23"/>
  <c r="J1054" i="23"/>
  <c r="J1053" i="23"/>
  <c r="J1052" i="23"/>
  <c r="J1051" i="23"/>
  <c r="J1050" i="23"/>
  <c r="J1049" i="23"/>
  <c r="J1048" i="23"/>
  <c r="J1047" i="23"/>
  <c r="J1046" i="23"/>
  <c r="J1045" i="23"/>
  <c r="J1044" i="23"/>
  <c r="J1043" i="23"/>
  <c r="J1042" i="23"/>
  <c r="J1041" i="23"/>
  <c r="J1040" i="23"/>
  <c r="J1039" i="23"/>
  <c r="J1038" i="23"/>
  <c r="J1037" i="23"/>
  <c r="J1036" i="23"/>
  <c r="J1035" i="23"/>
  <c r="J1034" i="23"/>
  <c r="J1033" i="23"/>
  <c r="J1032" i="23"/>
  <c r="J1031" i="23"/>
  <c r="J1030" i="23"/>
  <c r="J1029" i="23"/>
  <c r="J1028" i="23"/>
  <c r="J1027" i="23"/>
  <c r="J1026" i="23"/>
  <c r="J1025" i="23"/>
  <c r="J1024" i="23"/>
  <c r="J1023" i="23"/>
  <c r="J1022" i="23"/>
  <c r="J1021" i="23"/>
  <c r="J1020" i="23"/>
  <c r="J1019" i="23"/>
  <c r="J1018" i="23"/>
  <c r="J1017" i="23"/>
  <c r="J1016" i="23"/>
  <c r="J1015" i="23"/>
  <c r="J1014" i="23"/>
  <c r="J1013" i="23"/>
  <c r="J1012" i="23"/>
  <c r="J1011" i="23"/>
  <c r="J1010" i="23"/>
  <c r="J1009" i="23"/>
  <c r="J1008" i="23"/>
  <c r="J1007" i="23"/>
  <c r="J1006" i="23"/>
  <c r="J1005" i="23"/>
  <c r="J1004" i="23"/>
  <c r="J1003" i="23"/>
  <c r="J1002" i="23"/>
  <c r="J1001" i="23"/>
  <c r="J1000" i="23"/>
  <c r="J999" i="23"/>
  <c r="J998" i="23"/>
  <c r="J997" i="23"/>
  <c r="J996" i="23"/>
  <c r="J995" i="23"/>
  <c r="J994" i="23"/>
  <c r="J993" i="23"/>
  <c r="J992" i="23"/>
  <c r="J991" i="23"/>
  <c r="J990" i="23"/>
  <c r="J989" i="23"/>
  <c r="J988" i="23"/>
  <c r="J987" i="23"/>
  <c r="J986" i="23"/>
  <c r="J985" i="23"/>
  <c r="J984" i="23"/>
  <c r="J983" i="23"/>
  <c r="J982" i="23"/>
  <c r="J981" i="23"/>
  <c r="J980" i="23"/>
  <c r="J979" i="23"/>
  <c r="J978" i="23"/>
  <c r="J977" i="23"/>
  <c r="J976" i="23"/>
  <c r="J975" i="23"/>
  <c r="J974" i="23"/>
  <c r="J973" i="23"/>
  <c r="J972" i="23"/>
  <c r="J971" i="23"/>
  <c r="J970" i="23"/>
  <c r="J969" i="23"/>
  <c r="J968" i="23"/>
  <c r="J967" i="23"/>
  <c r="J966" i="23"/>
  <c r="J965" i="23"/>
  <c r="J964" i="23"/>
  <c r="J963" i="23"/>
  <c r="J962" i="23"/>
  <c r="J961" i="23"/>
  <c r="J960" i="23"/>
  <c r="J959" i="23"/>
  <c r="J958" i="23"/>
  <c r="J957" i="23"/>
  <c r="J956" i="23"/>
  <c r="J955" i="23"/>
  <c r="J954" i="23"/>
  <c r="J953" i="23"/>
  <c r="J952" i="23"/>
  <c r="J951" i="23"/>
  <c r="J950" i="23"/>
  <c r="J949" i="23"/>
  <c r="J948" i="23"/>
  <c r="J947" i="23"/>
  <c r="J946" i="23"/>
  <c r="J945" i="23"/>
  <c r="J944" i="23"/>
  <c r="J943" i="23"/>
  <c r="J942" i="23"/>
  <c r="J941" i="23"/>
  <c r="J940" i="23"/>
  <c r="J939" i="23"/>
  <c r="J938" i="23"/>
  <c r="J937" i="23"/>
  <c r="J936" i="23"/>
  <c r="J935" i="23"/>
  <c r="J934" i="23"/>
  <c r="J933" i="23"/>
  <c r="J932" i="23"/>
  <c r="J931" i="23"/>
  <c r="J930" i="23"/>
  <c r="J929" i="23"/>
  <c r="J928" i="23"/>
  <c r="J927" i="23"/>
  <c r="J926" i="23"/>
  <c r="J925" i="23"/>
  <c r="J924" i="23"/>
  <c r="J923" i="23"/>
  <c r="J922" i="23"/>
  <c r="J921" i="23"/>
  <c r="J920" i="23"/>
  <c r="J919" i="23"/>
  <c r="J918" i="23"/>
  <c r="J917" i="23"/>
  <c r="J916" i="23"/>
  <c r="J915" i="23"/>
  <c r="J914" i="23"/>
  <c r="J913" i="23"/>
  <c r="J912" i="23"/>
  <c r="J911" i="23"/>
  <c r="J910" i="23"/>
  <c r="J909" i="23"/>
  <c r="J908" i="23"/>
  <c r="J907" i="23"/>
  <c r="J906" i="23"/>
  <c r="J905" i="23"/>
  <c r="J904" i="23"/>
  <c r="J903" i="23"/>
  <c r="J902" i="23"/>
  <c r="J901" i="23"/>
  <c r="J900" i="23"/>
  <c r="J899" i="23"/>
  <c r="J898" i="23"/>
  <c r="J897" i="23"/>
  <c r="J896" i="23"/>
  <c r="J895" i="23"/>
  <c r="J894" i="23"/>
  <c r="J893" i="23"/>
  <c r="J892" i="23"/>
  <c r="J891" i="23"/>
  <c r="J890" i="23"/>
  <c r="J889" i="23"/>
  <c r="J888" i="23"/>
  <c r="J887" i="23"/>
  <c r="J886" i="23"/>
  <c r="J885" i="23"/>
  <c r="J884" i="23"/>
  <c r="J883" i="23"/>
  <c r="J882" i="23"/>
  <c r="J881" i="23"/>
  <c r="J880" i="23"/>
  <c r="J879" i="23"/>
  <c r="J878" i="23"/>
  <c r="J877" i="23"/>
  <c r="J876" i="23"/>
  <c r="J875" i="23"/>
  <c r="J874" i="23"/>
  <c r="J873" i="23"/>
  <c r="J872" i="23"/>
  <c r="J871" i="23"/>
  <c r="J870" i="23"/>
  <c r="J869" i="23"/>
  <c r="J868" i="23"/>
  <c r="J867" i="23"/>
  <c r="J866" i="23"/>
  <c r="J865" i="23"/>
  <c r="J864" i="23"/>
  <c r="J863" i="23"/>
  <c r="J862" i="23"/>
  <c r="J861" i="23"/>
  <c r="J860" i="23"/>
  <c r="J859" i="23"/>
  <c r="J858" i="23"/>
  <c r="J857" i="23"/>
  <c r="J856" i="23"/>
  <c r="J855" i="23"/>
  <c r="J854" i="23"/>
  <c r="J853" i="23"/>
  <c r="J852" i="23"/>
  <c r="J851" i="23"/>
  <c r="J850" i="23"/>
  <c r="J849" i="23"/>
  <c r="J848" i="23"/>
  <c r="J847" i="23"/>
  <c r="J846" i="23"/>
  <c r="J845" i="23"/>
  <c r="J844" i="23"/>
  <c r="J843" i="23"/>
  <c r="J842" i="23"/>
  <c r="J841" i="23"/>
  <c r="J840" i="23"/>
  <c r="J839" i="23"/>
  <c r="J838" i="23"/>
  <c r="J837" i="23"/>
  <c r="J836" i="23"/>
  <c r="J835" i="23"/>
  <c r="J834" i="23"/>
  <c r="J833" i="23"/>
  <c r="J832" i="23"/>
  <c r="J831" i="23"/>
  <c r="J830" i="23"/>
  <c r="J829" i="23"/>
  <c r="J828" i="23"/>
  <c r="J827" i="23"/>
  <c r="J826" i="23"/>
  <c r="J825" i="23"/>
  <c r="J824" i="23"/>
  <c r="J823" i="23"/>
  <c r="J822" i="23"/>
  <c r="J821" i="23"/>
  <c r="J820" i="23"/>
  <c r="J819" i="23"/>
  <c r="J818" i="23"/>
  <c r="J817" i="23"/>
  <c r="J816" i="23"/>
  <c r="J815" i="23"/>
  <c r="J814" i="23"/>
  <c r="J813" i="23"/>
  <c r="J812" i="23"/>
  <c r="J811" i="23"/>
  <c r="J810" i="23"/>
  <c r="J809" i="23"/>
  <c r="J808" i="23"/>
  <c r="J807" i="23"/>
  <c r="J806" i="23"/>
  <c r="J805" i="23"/>
  <c r="J804" i="23"/>
  <c r="J803" i="23"/>
  <c r="J802" i="23"/>
  <c r="J801" i="23"/>
  <c r="J800" i="23"/>
  <c r="J799" i="23"/>
  <c r="J798" i="23"/>
  <c r="J797" i="23"/>
  <c r="J796" i="23"/>
  <c r="J795" i="23"/>
  <c r="J794" i="23"/>
  <c r="J793" i="23"/>
  <c r="J792" i="23"/>
  <c r="J791" i="23"/>
  <c r="J790" i="23"/>
  <c r="J789" i="23"/>
  <c r="J788" i="23"/>
  <c r="J787" i="23"/>
  <c r="J786" i="23"/>
  <c r="J785" i="23"/>
  <c r="J784" i="23"/>
  <c r="J783" i="23"/>
  <c r="J782" i="23"/>
  <c r="J781" i="23"/>
  <c r="J780" i="23"/>
  <c r="J779" i="23"/>
  <c r="J778" i="23"/>
  <c r="J777" i="23"/>
  <c r="J776" i="23"/>
  <c r="J775" i="23"/>
  <c r="J774" i="23"/>
  <c r="J773" i="23"/>
  <c r="J772" i="23"/>
  <c r="J771" i="23"/>
  <c r="J770" i="23"/>
  <c r="J769" i="23"/>
  <c r="J768" i="23"/>
  <c r="J767" i="23"/>
  <c r="J766" i="23"/>
  <c r="J765" i="23"/>
  <c r="J764" i="23"/>
  <c r="J763" i="23"/>
  <c r="J762" i="23"/>
  <c r="J761" i="23"/>
  <c r="J760" i="23"/>
  <c r="J759" i="23"/>
  <c r="J758" i="23"/>
  <c r="J757" i="23"/>
  <c r="J756" i="23"/>
  <c r="J755" i="23"/>
  <c r="J754" i="23"/>
  <c r="J753" i="23"/>
  <c r="J752" i="23"/>
  <c r="J751" i="23"/>
  <c r="J750" i="23"/>
  <c r="J749" i="23"/>
  <c r="J748" i="23"/>
  <c r="J747" i="23"/>
  <c r="J746" i="23"/>
  <c r="J745" i="23"/>
  <c r="J744" i="23"/>
  <c r="J743" i="23"/>
  <c r="J742" i="23"/>
  <c r="J741" i="23"/>
  <c r="J740" i="23"/>
  <c r="J739" i="23"/>
  <c r="J738" i="23"/>
  <c r="J737" i="23"/>
  <c r="J736" i="23"/>
  <c r="J735" i="23"/>
  <c r="J734" i="23"/>
  <c r="J733" i="23"/>
  <c r="J732" i="23"/>
  <c r="J731" i="23"/>
  <c r="J730" i="23"/>
  <c r="J729" i="23"/>
  <c r="J728" i="23"/>
  <c r="J727" i="23"/>
  <c r="J726" i="23"/>
  <c r="J725" i="23"/>
  <c r="J724" i="23"/>
  <c r="J723" i="23"/>
  <c r="J722" i="23"/>
  <c r="J721" i="23"/>
  <c r="J720" i="23"/>
  <c r="J719" i="23"/>
  <c r="J718" i="23"/>
  <c r="J717" i="23"/>
  <c r="J716" i="23"/>
  <c r="J715" i="23"/>
  <c r="J714" i="23"/>
  <c r="J713" i="23"/>
  <c r="J712" i="23"/>
  <c r="J711" i="23"/>
  <c r="J710" i="23"/>
  <c r="J709" i="23"/>
  <c r="J708" i="23"/>
  <c r="J707" i="23"/>
  <c r="J706" i="23"/>
  <c r="J705" i="23"/>
  <c r="J704" i="23"/>
  <c r="J703" i="23"/>
  <c r="J702" i="23"/>
  <c r="J701" i="23"/>
  <c r="J700" i="23"/>
  <c r="J699" i="23"/>
  <c r="J698" i="23"/>
  <c r="J697" i="23"/>
  <c r="J696" i="23"/>
  <c r="J695" i="23"/>
  <c r="J694" i="23"/>
  <c r="J693" i="23"/>
  <c r="J692" i="23"/>
  <c r="J691" i="23"/>
  <c r="J690" i="23"/>
  <c r="J689" i="23"/>
  <c r="J688" i="23"/>
  <c r="J687" i="23"/>
  <c r="J686" i="23"/>
  <c r="J685" i="23"/>
  <c r="J684" i="23"/>
  <c r="J683" i="23"/>
  <c r="J682" i="23"/>
  <c r="J681" i="23"/>
  <c r="J680" i="23"/>
  <c r="J679" i="23"/>
  <c r="J678" i="23"/>
  <c r="J677" i="23"/>
  <c r="J676" i="23"/>
  <c r="J675" i="23"/>
  <c r="J674" i="23"/>
  <c r="J673" i="23"/>
  <c r="J672" i="23"/>
  <c r="J671" i="23"/>
  <c r="J670" i="23"/>
  <c r="J669" i="23"/>
  <c r="J668" i="23"/>
  <c r="J667" i="23"/>
  <c r="J666" i="23"/>
  <c r="J665" i="23"/>
  <c r="J664" i="23"/>
  <c r="J663" i="23"/>
  <c r="J662" i="23"/>
  <c r="J661" i="23"/>
  <c r="J660" i="23"/>
  <c r="J659" i="23"/>
  <c r="J658" i="23"/>
  <c r="J657" i="23"/>
  <c r="J656" i="23"/>
  <c r="J655" i="23"/>
  <c r="J654" i="23"/>
  <c r="J653" i="23"/>
  <c r="J652" i="23"/>
  <c r="J651" i="23"/>
  <c r="J650" i="23"/>
  <c r="J649" i="23"/>
  <c r="J648" i="23"/>
  <c r="J647" i="23"/>
  <c r="J646" i="23"/>
  <c r="J645" i="23"/>
  <c r="J644" i="23"/>
  <c r="J643" i="23"/>
  <c r="J642" i="23"/>
  <c r="J641" i="23"/>
  <c r="J640" i="23"/>
  <c r="J639" i="23"/>
  <c r="J638" i="23"/>
  <c r="J637" i="23"/>
  <c r="J636" i="23"/>
  <c r="J635" i="23"/>
  <c r="J634" i="23"/>
  <c r="J633" i="23"/>
  <c r="J632" i="23"/>
  <c r="J631" i="23"/>
  <c r="J630" i="23"/>
  <c r="J629" i="23"/>
  <c r="J628" i="23"/>
  <c r="J627" i="23"/>
  <c r="J626" i="23"/>
  <c r="J625" i="23"/>
  <c r="J624" i="23"/>
  <c r="J623" i="23"/>
  <c r="J622" i="23"/>
  <c r="J621" i="23"/>
  <c r="J620" i="23"/>
  <c r="J619" i="23"/>
  <c r="J618" i="23"/>
  <c r="J617" i="23"/>
  <c r="J616" i="23"/>
  <c r="J615" i="23"/>
  <c r="J614" i="23"/>
  <c r="J613" i="23"/>
  <c r="J612" i="23"/>
  <c r="J611" i="23"/>
  <c r="J610" i="23"/>
  <c r="J609" i="23"/>
  <c r="J608" i="23"/>
  <c r="J607" i="23"/>
  <c r="J606" i="23"/>
  <c r="J605" i="23"/>
  <c r="J604" i="23"/>
  <c r="J603" i="23"/>
  <c r="J602" i="23"/>
  <c r="J601" i="23"/>
  <c r="J600" i="23"/>
  <c r="J599" i="23"/>
  <c r="J598" i="23"/>
  <c r="J597" i="23"/>
  <c r="J596" i="23"/>
  <c r="J595" i="23"/>
  <c r="J594" i="23"/>
  <c r="J593" i="23"/>
  <c r="J592" i="23"/>
  <c r="J591" i="23"/>
  <c r="J590" i="23"/>
  <c r="J589" i="23"/>
  <c r="J588" i="23"/>
  <c r="J587" i="23"/>
  <c r="J586" i="23"/>
  <c r="J585" i="23"/>
  <c r="J584" i="23"/>
  <c r="J583" i="23"/>
  <c r="J582" i="23"/>
  <c r="J581" i="23"/>
  <c r="J580" i="23"/>
  <c r="J579" i="23"/>
  <c r="J578" i="23"/>
  <c r="J577" i="23"/>
  <c r="J576" i="23"/>
  <c r="J575" i="23"/>
  <c r="J574" i="23"/>
  <c r="J573" i="23"/>
  <c r="J572" i="23"/>
  <c r="J571" i="23"/>
  <c r="J570" i="23"/>
  <c r="J569" i="23"/>
  <c r="J568" i="23"/>
  <c r="J567" i="23"/>
  <c r="J566" i="23"/>
  <c r="J565" i="23"/>
  <c r="J564" i="23"/>
  <c r="J563" i="23"/>
  <c r="J562" i="23"/>
  <c r="J561" i="23"/>
  <c r="J560" i="23"/>
  <c r="J559" i="23"/>
  <c r="J558" i="23"/>
  <c r="J557" i="23"/>
  <c r="J556" i="23"/>
  <c r="J555" i="23"/>
  <c r="J554" i="23"/>
  <c r="J553" i="23"/>
  <c r="J552" i="23"/>
  <c r="J551" i="23"/>
  <c r="J550" i="23"/>
  <c r="J549" i="23"/>
  <c r="J548" i="23"/>
  <c r="J547" i="23"/>
  <c r="J546" i="23"/>
  <c r="J545" i="23"/>
  <c r="J544" i="23"/>
  <c r="J543" i="23"/>
  <c r="J542" i="23"/>
  <c r="J541" i="23"/>
  <c r="J540" i="23"/>
  <c r="J539" i="23"/>
  <c r="J538" i="23"/>
  <c r="J537" i="23"/>
  <c r="J536" i="23"/>
  <c r="J535" i="23"/>
  <c r="J534" i="23"/>
  <c r="J533" i="23"/>
  <c r="J532" i="23"/>
  <c r="J531" i="23"/>
  <c r="J530" i="23"/>
  <c r="J529" i="23"/>
  <c r="J528" i="23"/>
  <c r="J527" i="23"/>
  <c r="J526" i="23"/>
  <c r="J525" i="23"/>
  <c r="J524" i="23"/>
  <c r="J523" i="23"/>
  <c r="J522" i="23"/>
  <c r="J521" i="23"/>
  <c r="J520" i="23"/>
  <c r="J519" i="23"/>
  <c r="J518" i="23"/>
  <c r="J517" i="23"/>
  <c r="J516" i="23"/>
  <c r="J515" i="23"/>
  <c r="J514" i="23"/>
  <c r="J513" i="23"/>
  <c r="J512" i="23"/>
  <c r="J511" i="23"/>
  <c r="J510" i="23"/>
  <c r="J509" i="23"/>
  <c r="J508" i="23"/>
  <c r="J507" i="23"/>
  <c r="J506" i="23"/>
  <c r="J505" i="23"/>
  <c r="J504" i="23"/>
  <c r="J503" i="23"/>
  <c r="J502" i="23"/>
  <c r="J501" i="23"/>
  <c r="J500" i="23"/>
  <c r="J499" i="23"/>
  <c r="J498" i="23"/>
  <c r="J497" i="23"/>
  <c r="J496" i="23"/>
  <c r="J495" i="23"/>
  <c r="J494" i="23"/>
  <c r="J493" i="23"/>
  <c r="J492" i="23"/>
  <c r="J491" i="23"/>
  <c r="J490" i="23"/>
  <c r="J489" i="23"/>
  <c r="J488" i="23"/>
  <c r="J487" i="23"/>
  <c r="J486" i="23"/>
  <c r="J485" i="23"/>
  <c r="J484" i="23"/>
  <c r="J483" i="23"/>
  <c r="J482" i="23"/>
  <c r="J481" i="23"/>
  <c r="J480" i="23"/>
  <c r="J479" i="23"/>
  <c r="J478" i="23"/>
  <c r="J477" i="23"/>
  <c r="J476" i="23"/>
  <c r="J475" i="23"/>
  <c r="J474" i="23"/>
  <c r="J473" i="23"/>
  <c r="J472" i="23"/>
  <c r="J471" i="23"/>
  <c r="J470" i="23"/>
  <c r="J469" i="23"/>
  <c r="J468" i="23"/>
  <c r="J467" i="23"/>
  <c r="J466" i="23"/>
  <c r="J465" i="23"/>
  <c r="J464" i="23"/>
  <c r="J463" i="23"/>
  <c r="J462" i="23"/>
  <c r="J461" i="23"/>
  <c r="J460" i="23"/>
  <c r="J459" i="23"/>
  <c r="J458" i="23"/>
  <c r="J457" i="23"/>
  <c r="J456" i="23"/>
  <c r="J455" i="23"/>
  <c r="J454" i="23"/>
  <c r="J453" i="23"/>
  <c r="J452" i="23"/>
  <c r="J451" i="23"/>
  <c r="J450" i="23"/>
  <c r="J449" i="23"/>
  <c r="J448" i="23"/>
  <c r="J447" i="23"/>
  <c r="J446" i="23"/>
  <c r="J445" i="23"/>
  <c r="J444" i="23"/>
  <c r="J443" i="23"/>
  <c r="J442" i="23"/>
  <c r="J441" i="23"/>
  <c r="J440" i="23"/>
  <c r="J439" i="23"/>
  <c r="J438" i="23"/>
  <c r="J437" i="23"/>
  <c r="J436" i="23"/>
  <c r="J435" i="23"/>
  <c r="J434" i="23"/>
  <c r="J433" i="23"/>
  <c r="J432" i="23"/>
  <c r="J431" i="23"/>
  <c r="J430" i="23"/>
  <c r="J429" i="23"/>
  <c r="J428" i="23"/>
  <c r="J427" i="23"/>
  <c r="J426" i="23"/>
  <c r="J425" i="23"/>
  <c r="J424" i="23"/>
  <c r="J423" i="23"/>
  <c r="J422" i="23"/>
  <c r="J421" i="23"/>
  <c r="J420" i="23"/>
  <c r="J419" i="23"/>
  <c r="J418" i="23"/>
  <c r="J417" i="23"/>
  <c r="J416" i="23"/>
  <c r="J415" i="23"/>
  <c r="J414" i="23"/>
  <c r="J413" i="23"/>
  <c r="J412" i="23"/>
  <c r="J411" i="23"/>
  <c r="J410" i="23"/>
  <c r="J409" i="23"/>
  <c r="J408" i="23"/>
  <c r="J407" i="23"/>
  <c r="J406" i="23"/>
  <c r="J405" i="23"/>
  <c r="J404" i="23"/>
  <c r="J403" i="23"/>
  <c r="J402" i="23"/>
  <c r="J401" i="23"/>
  <c r="J400" i="23"/>
  <c r="J399" i="23"/>
  <c r="J398" i="23"/>
  <c r="J397" i="23"/>
  <c r="J396" i="23"/>
  <c r="J395" i="23"/>
  <c r="J394" i="23"/>
  <c r="J393" i="23"/>
  <c r="J392" i="23"/>
  <c r="J391" i="23"/>
  <c r="J390" i="23"/>
  <c r="J389" i="23"/>
  <c r="J388" i="23"/>
  <c r="J387" i="23"/>
  <c r="J386" i="23"/>
  <c r="J385" i="23"/>
  <c r="J384" i="23"/>
  <c r="J383" i="23"/>
  <c r="J382" i="23"/>
  <c r="J381" i="23"/>
  <c r="J380" i="23"/>
  <c r="J379" i="23"/>
  <c r="J378" i="23"/>
  <c r="J377" i="23"/>
  <c r="J376" i="23"/>
  <c r="J375" i="23"/>
  <c r="J374" i="23"/>
  <c r="J373" i="23"/>
  <c r="J372" i="23"/>
  <c r="J371" i="23"/>
  <c r="J370" i="23"/>
  <c r="J369" i="23"/>
  <c r="J368" i="23"/>
  <c r="J367" i="23"/>
  <c r="J366" i="23"/>
  <c r="J365" i="23"/>
  <c r="J364" i="23"/>
  <c r="J363" i="23"/>
  <c r="J362" i="23"/>
  <c r="J361" i="23"/>
  <c r="J360" i="23"/>
  <c r="J359" i="23"/>
  <c r="J358" i="23"/>
  <c r="J357" i="23"/>
  <c r="J356" i="23"/>
  <c r="J355" i="23"/>
  <c r="J354" i="23"/>
  <c r="J353" i="23"/>
  <c r="J352" i="23"/>
  <c r="J351" i="23"/>
  <c r="J350" i="23"/>
  <c r="J349" i="23"/>
  <c r="J348" i="23"/>
  <c r="J347" i="23"/>
  <c r="J346" i="23"/>
  <c r="J345" i="23"/>
  <c r="J344" i="23"/>
  <c r="J343" i="23"/>
  <c r="J342" i="23"/>
  <c r="J341" i="23"/>
  <c r="J340" i="23"/>
  <c r="J339" i="23"/>
  <c r="J338" i="23"/>
  <c r="J337" i="23"/>
  <c r="J336" i="23"/>
  <c r="J335" i="23"/>
  <c r="J334" i="23"/>
  <c r="J333" i="23"/>
  <c r="J332" i="23"/>
  <c r="J331" i="23"/>
  <c r="J330" i="23"/>
  <c r="J329" i="23"/>
  <c r="J328" i="23"/>
  <c r="J327" i="23"/>
  <c r="J326" i="23"/>
  <c r="J325" i="23"/>
  <c r="J324" i="23"/>
  <c r="J323" i="23"/>
  <c r="J322" i="23"/>
  <c r="J321" i="23"/>
  <c r="J320" i="23"/>
  <c r="J319" i="23"/>
  <c r="J318" i="23"/>
  <c r="J317" i="23"/>
  <c r="J316" i="23"/>
  <c r="J315" i="23"/>
  <c r="J314" i="23"/>
  <c r="J313" i="23"/>
  <c r="J312" i="23"/>
  <c r="J311" i="23"/>
  <c r="J310" i="23"/>
  <c r="J309" i="23"/>
  <c r="J308" i="23"/>
  <c r="J307" i="23"/>
  <c r="J306" i="23"/>
  <c r="J305" i="23"/>
  <c r="J304" i="23"/>
  <c r="J303" i="23"/>
  <c r="J302" i="23"/>
  <c r="J301" i="23"/>
  <c r="J300" i="23"/>
  <c r="J299" i="23"/>
  <c r="J298" i="23"/>
  <c r="J297" i="23"/>
  <c r="J296" i="23"/>
  <c r="J295" i="23"/>
  <c r="J294" i="23"/>
  <c r="J293" i="23"/>
  <c r="J292" i="23"/>
  <c r="J291" i="23"/>
  <c r="J290" i="23"/>
  <c r="J289" i="23"/>
  <c r="J288" i="23"/>
  <c r="J287" i="23"/>
  <c r="J286" i="23"/>
  <c r="J285" i="23"/>
  <c r="J284" i="23"/>
  <c r="J283" i="23"/>
  <c r="J282" i="23"/>
  <c r="J281" i="23"/>
  <c r="J280" i="23"/>
  <c r="J279" i="23"/>
  <c r="J278" i="23"/>
  <c r="J277" i="23"/>
  <c r="J276" i="23"/>
  <c r="J275" i="23"/>
  <c r="J274" i="23"/>
  <c r="J273" i="23"/>
  <c r="J272" i="23"/>
  <c r="J271" i="23"/>
  <c r="J270" i="23"/>
  <c r="J269" i="23"/>
  <c r="J268" i="23"/>
  <c r="J267" i="23"/>
  <c r="J266" i="23"/>
  <c r="J265" i="23"/>
  <c r="J264" i="23"/>
  <c r="J263" i="23"/>
  <c r="J262" i="23"/>
  <c r="J261" i="23"/>
  <c r="J260" i="23"/>
  <c r="J259" i="23"/>
  <c r="J258" i="23"/>
  <c r="J257" i="23"/>
  <c r="J256" i="23"/>
  <c r="J255" i="23"/>
  <c r="J254" i="23"/>
  <c r="J253" i="23"/>
  <c r="J252" i="23"/>
  <c r="J251" i="23"/>
  <c r="J250" i="23"/>
  <c r="J249" i="23"/>
  <c r="J248" i="23"/>
  <c r="J247" i="23"/>
  <c r="J246" i="23"/>
  <c r="J245" i="23"/>
  <c r="J244" i="23"/>
  <c r="J243" i="23"/>
  <c r="J242" i="23"/>
  <c r="J241" i="23"/>
  <c r="J240" i="23"/>
  <c r="J239" i="23"/>
  <c r="J238" i="23"/>
  <c r="J237" i="23"/>
  <c r="J236" i="23"/>
  <c r="J235" i="23"/>
  <c r="J234" i="23"/>
  <c r="J233" i="23"/>
  <c r="J232" i="23"/>
  <c r="J231" i="23"/>
  <c r="J230" i="23"/>
  <c r="J229" i="23"/>
  <c r="J228" i="23"/>
  <c r="J227" i="23"/>
  <c r="J226" i="23"/>
  <c r="J225" i="23"/>
  <c r="J224" i="23"/>
  <c r="J223" i="23"/>
  <c r="J222" i="23"/>
  <c r="J221" i="23"/>
  <c r="J220" i="23"/>
  <c r="J219" i="23"/>
  <c r="J218" i="23"/>
  <c r="J217" i="23"/>
  <c r="J216" i="23"/>
  <c r="J215" i="23"/>
  <c r="J214" i="23"/>
  <c r="J213" i="23"/>
  <c r="J212" i="23"/>
  <c r="J211" i="23"/>
  <c r="J210" i="23"/>
  <c r="J209" i="23"/>
  <c r="J208" i="23"/>
  <c r="J207" i="23"/>
  <c r="J206" i="23"/>
  <c r="J205" i="23"/>
  <c r="J204" i="23"/>
  <c r="J203" i="23"/>
  <c r="J202" i="23"/>
  <c r="J201" i="23"/>
  <c r="J200" i="23"/>
  <c r="J199" i="23"/>
  <c r="J198" i="23"/>
  <c r="J197" i="23"/>
  <c r="J196" i="23"/>
  <c r="J195" i="23"/>
  <c r="J194" i="23"/>
  <c r="J193" i="23"/>
  <c r="J192" i="23"/>
  <c r="J191" i="23"/>
  <c r="J190" i="23"/>
  <c r="J189" i="23"/>
  <c r="J188" i="23"/>
  <c r="J187" i="23"/>
  <c r="J186" i="23"/>
  <c r="J185" i="23"/>
  <c r="J184" i="23"/>
  <c r="J183" i="23"/>
  <c r="J182" i="23"/>
  <c r="J181" i="23"/>
  <c r="J180" i="23"/>
  <c r="J179" i="23"/>
  <c r="J178" i="23"/>
  <c r="J177" i="23"/>
  <c r="J176" i="23"/>
  <c r="J175" i="23"/>
  <c r="J174" i="23"/>
  <c r="J173" i="23"/>
  <c r="J172" i="23"/>
  <c r="J171" i="23"/>
  <c r="J170" i="23"/>
  <c r="J169" i="23"/>
  <c r="J168" i="23"/>
  <c r="J167" i="23"/>
  <c r="J166" i="23"/>
  <c r="J165" i="23"/>
  <c r="J164" i="23"/>
  <c r="J163" i="23"/>
  <c r="J162" i="23"/>
  <c r="J161" i="23"/>
  <c r="J160" i="23"/>
  <c r="J159" i="23"/>
  <c r="J158" i="23"/>
  <c r="J157" i="23"/>
  <c r="J156" i="23"/>
  <c r="J155" i="23"/>
  <c r="J154" i="23"/>
  <c r="J153" i="23"/>
  <c r="J152" i="23"/>
  <c r="J151" i="23"/>
  <c r="J150" i="23"/>
  <c r="J149" i="23"/>
  <c r="J148" i="23"/>
  <c r="J147" i="23"/>
  <c r="J146" i="23"/>
  <c r="J145" i="23"/>
  <c r="J144" i="23"/>
  <c r="J143" i="23"/>
  <c r="J142" i="23"/>
  <c r="J141" i="23"/>
  <c r="J140" i="23"/>
  <c r="J139" i="23"/>
  <c r="J138" i="23"/>
  <c r="J137" i="23"/>
  <c r="J136" i="23"/>
  <c r="J135" i="23"/>
  <c r="J134" i="23"/>
  <c r="J133" i="23"/>
  <c r="J132" i="23"/>
  <c r="J131" i="23"/>
  <c r="J130" i="23"/>
  <c r="J129" i="23"/>
  <c r="J128" i="23"/>
  <c r="J127" i="23"/>
  <c r="J126" i="23"/>
  <c r="J125" i="23"/>
  <c r="J124" i="23"/>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<sst xmlns="http://schemas.openxmlformats.org/spreadsheetml/2006/main" count="9791" uniqueCount="4330">
  <si>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</si>
  <si>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</si>
  <si>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</si>
  <si>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</si>
  <si>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</si>
  <si>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</si>
  <si>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</si>
  <si>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</si>
  <si>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</si>
  <si>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</si>
  <si>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</si>
  <si>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</si>
  <si>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</si>
  <si>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</si>
  <si>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</si>
  <si>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</si>
  <si>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</si>
  <si>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</si>
  <si>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</si>
  <si>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</si>
  <si>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</si>
  <si>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</si>
  <si>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</si>
  <si>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</si>
  <si>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</si>
  <si>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</si>
  <si>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</si>
  <si>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</si>
  <si>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</si>
  <si>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</si>
  <si>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</si>
  <si>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</si>
  <si>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</si>
  <si>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</si>
  <si>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</si>
  <si>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</si>
  <si>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</si>
  <si>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</si>
  <si>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</si>
  <si>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</si>
  <si>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</si>
  <si>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</si>
  <si>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</si>
  <si>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</si>
  <si>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</si>
  <si>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</si>
  <si>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</si>
  <si>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</si>
  <si>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</si>
  <si>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</si>
  <si>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</si>
  <si>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</si>
  <si>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</si>
  <si>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t>
  </si>
  <si>
    <t>一般競争入札</t>
  </si>
  <si>
    <t>単価契約</t>
    <rPh sb="0" eb="2">
      <t>タンカ</t>
    </rPh>
    <rPh sb="2" eb="4">
      <t>ケイヤク</t>
    </rPh>
    <phoneticPr fontId="2"/>
  </si>
  <si>
    <t>単価契約</t>
    <rPh sb="0" eb="4">
      <t>タンカケイヤク</t>
    </rPh>
    <phoneticPr fontId="2"/>
  </si>
  <si>
    <t>国庫債務負担行為</t>
    <rPh sb="0" eb="2">
      <t>コッコ</t>
    </rPh>
    <rPh sb="2" eb="4">
      <t>サイム</t>
    </rPh>
    <rPh sb="4" eb="6">
      <t>フタン</t>
    </rPh>
    <rPh sb="6" eb="8">
      <t>コウイ</t>
    </rPh>
    <phoneticPr fontId="2"/>
  </si>
  <si>
    <t>単価契約</t>
  </si>
  <si>
    <t>一括調達（北海道公安調査局）</t>
    <rPh sb="0" eb="2">
      <t>イッカツ</t>
    </rPh>
    <rPh sb="2" eb="4">
      <t>チョウタツ</t>
    </rPh>
    <rPh sb="5" eb="8">
      <t>ホッカイドウ</t>
    </rPh>
    <rPh sb="8" eb="10">
      <t>コウアン</t>
    </rPh>
    <rPh sb="10" eb="13">
      <t>チョウサキョク</t>
    </rPh>
    <phoneticPr fontId="2"/>
  </si>
  <si>
    <t>単価契約
一括調達（関東地方更生保護委員会）</t>
    <rPh sb="0" eb="2">
      <t>タンカ</t>
    </rPh>
    <rPh sb="2" eb="4">
      <t>ケイヤク</t>
    </rPh>
    <rPh sb="5" eb="7">
      <t>イッカツ</t>
    </rPh>
    <rPh sb="7" eb="9">
      <t>チョウタツ</t>
    </rPh>
    <rPh sb="10" eb="21">
      <t>カントウチホウコウセイホゴイインカイ</t>
    </rPh>
    <phoneticPr fontId="2"/>
  </si>
  <si>
    <t>一括調達（北海道地方更生保護委員会）</t>
    <rPh sb="0" eb="2">
      <t>イッカツ</t>
    </rPh>
    <rPh sb="2" eb="4">
      <t>チョウタツ</t>
    </rPh>
    <rPh sb="5" eb="8">
      <t>ホッカイドウ</t>
    </rPh>
    <rPh sb="8" eb="10">
      <t>チホウ</t>
    </rPh>
    <rPh sb="10" eb="12">
      <t>コウセイ</t>
    </rPh>
    <rPh sb="12" eb="14">
      <t>ホゴ</t>
    </rPh>
    <rPh sb="14" eb="17">
      <t>イインカイ</t>
    </rPh>
    <phoneticPr fontId="2"/>
  </si>
  <si>
    <t>単価契約
再度公告入札</t>
    <rPh sb="0" eb="4">
      <t>タンカケイヤク</t>
    </rPh>
    <rPh sb="5" eb="7">
      <t>サイド</t>
    </rPh>
    <rPh sb="7" eb="9">
      <t>コウコク</t>
    </rPh>
    <rPh sb="9" eb="11">
      <t>ニュウサツ</t>
    </rPh>
    <phoneticPr fontId="2"/>
  </si>
  <si>
    <t>単価契約
一括調達（宮川医療少年院）</t>
    <rPh sb="5" eb="9">
      <t>イッカツチョウタツ</t>
    </rPh>
    <rPh sb="10" eb="17">
      <t>ミヤガワイリョウショウネンイン</t>
    </rPh>
    <phoneticPr fontId="2"/>
  </si>
  <si>
    <t>一括調達（関東公安調査局、横浜地方法務局、関東地方更生保護委員会）</t>
    <rPh sb="0" eb="2">
      <t>イッカツ</t>
    </rPh>
    <rPh sb="2" eb="4">
      <t>チョウタツ</t>
    </rPh>
    <rPh sb="5" eb="7">
      <t>カントウ</t>
    </rPh>
    <rPh sb="7" eb="9">
      <t>コウアン</t>
    </rPh>
    <rPh sb="9" eb="12">
      <t>チョウサキョク</t>
    </rPh>
    <rPh sb="13" eb="20">
      <t>ヨコハマチホウホウムキョク</t>
    </rPh>
    <rPh sb="21" eb="23">
      <t>カントウ</t>
    </rPh>
    <rPh sb="23" eb="25">
      <t>チホウ</t>
    </rPh>
    <rPh sb="25" eb="27">
      <t>コウセイ</t>
    </rPh>
    <rPh sb="27" eb="29">
      <t>ホゴ</t>
    </rPh>
    <rPh sb="29" eb="32">
      <t>イインカイ</t>
    </rPh>
    <phoneticPr fontId="2"/>
  </si>
  <si>
    <t xml:space="preserve">単価契約
</t>
    <rPh sb="0" eb="4">
      <t>タンカケイヤク</t>
    </rPh>
    <phoneticPr fontId="2"/>
  </si>
  <si>
    <t>一括調達（東北地方更生保護委員会）</t>
    <rPh sb="0" eb="2">
      <t>イッカツ</t>
    </rPh>
    <rPh sb="2" eb="4">
      <t>チョウタツ</t>
    </rPh>
    <rPh sb="5" eb="7">
      <t>トウホク</t>
    </rPh>
    <rPh sb="7" eb="9">
      <t>チホウ</t>
    </rPh>
    <rPh sb="9" eb="11">
      <t>コウセイ</t>
    </rPh>
    <rPh sb="11" eb="13">
      <t>ホゴ</t>
    </rPh>
    <rPh sb="13" eb="16">
      <t>イインカイ</t>
    </rPh>
    <phoneticPr fontId="2"/>
  </si>
  <si>
    <t>一括調達（関東地方更生保護委員会）</t>
    <rPh sb="0" eb="2">
      <t>イッカツ</t>
    </rPh>
    <rPh sb="2" eb="4">
      <t>チョウタツ</t>
    </rPh>
    <rPh sb="5" eb="7">
      <t>カントウ</t>
    </rPh>
    <rPh sb="7" eb="9">
      <t>チホウ</t>
    </rPh>
    <rPh sb="9" eb="11">
      <t>コウセイ</t>
    </rPh>
    <rPh sb="11" eb="13">
      <t>ホゴ</t>
    </rPh>
    <rPh sb="13" eb="16">
      <t>イインカイ</t>
    </rPh>
    <phoneticPr fontId="2"/>
  </si>
  <si>
    <t>単価契約
一括調達（中部地方更生保護委員会）</t>
    <rPh sb="0" eb="2">
      <t>タンカ</t>
    </rPh>
    <rPh sb="2" eb="4">
      <t>ケイヤク</t>
    </rPh>
    <rPh sb="5" eb="7">
      <t>イッカツ</t>
    </rPh>
    <rPh sb="7" eb="9">
      <t>チョウタツ</t>
    </rPh>
    <rPh sb="10" eb="12">
      <t>チュウブ</t>
    </rPh>
    <rPh sb="12" eb="14">
      <t>チホウ</t>
    </rPh>
    <rPh sb="14" eb="16">
      <t>コウセイ</t>
    </rPh>
    <rPh sb="16" eb="18">
      <t>ホゴ</t>
    </rPh>
    <rPh sb="18" eb="21">
      <t>イインカイ</t>
    </rPh>
    <phoneticPr fontId="2"/>
  </si>
  <si>
    <t>一括調達（新潟刑務所）</t>
    <rPh sb="0" eb="2">
      <t>イッカツ</t>
    </rPh>
    <rPh sb="2" eb="4">
      <t>チョウタツ</t>
    </rPh>
    <rPh sb="5" eb="7">
      <t>ニイガタ</t>
    </rPh>
    <rPh sb="7" eb="10">
      <t>ケイムショ</t>
    </rPh>
    <phoneticPr fontId="2"/>
  </si>
  <si>
    <t>再度公告入札</t>
    <rPh sb="0" eb="2">
      <t>サイド</t>
    </rPh>
    <rPh sb="2" eb="4">
      <t>コウコク</t>
    </rPh>
    <rPh sb="4" eb="6">
      <t>ニュウサツ</t>
    </rPh>
    <phoneticPr fontId="2"/>
  </si>
  <si>
    <t>一括調達（那覇地方法務局）</t>
    <rPh sb="0" eb="2">
      <t>イッカツ</t>
    </rPh>
    <rPh sb="2" eb="4">
      <t>チョウタツ</t>
    </rPh>
    <rPh sb="5" eb="7">
      <t>ナハ</t>
    </rPh>
    <rPh sb="7" eb="9">
      <t>チホウ</t>
    </rPh>
    <rPh sb="9" eb="12">
      <t>ホウムキョク</t>
    </rPh>
    <phoneticPr fontId="2"/>
  </si>
  <si>
    <t>単価契約
一括調達（徳島刑務所）</t>
    <rPh sb="0" eb="2">
      <t>タンカ</t>
    </rPh>
    <rPh sb="2" eb="4">
      <t>ケイヤク</t>
    </rPh>
    <rPh sb="5" eb="7">
      <t>イッカツ</t>
    </rPh>
    <rPh sb="7" eb="9">
      <t>チョウタツ</t>
    </rPh>
    <rPh sb="10" eb="12">
      <t>トクシマ</t>
    </rPh>
    <rPh sb="12" eb="15">
      <t>ケイムショ</t>
    </rPh>
    <phoneticPr fontId="2"/>
  </si>
  <si>
    <t>8320001004092</t>
  </si>
  <si>
    <t>単価契約
一括調達（札幌地方検察庁、函館地方検察庁、旭川地方検察庁、釧路地方検察庁）</t>
    <rPh sb="0" eb="2">
      <t>タンカ</t>
    </rPh>
    <rPh sb="2" eb="4">
      <t>ケイヤク</t>
    </rPh>
    <rPh sb="5" eb="7">
      <t>イッカツ</t>
    </rPh>
    <rPh sb="7" eb="9">
      <t>チョウタツ</t>
    </rPh>
    <rPh sb="10" eb="12">
      <t>サッポロ</t>
    </rPh>
    <rPh sb="12" eb="14">
      <t>チホウ</t>
    </rPh>
    <rPh sb="14" eb="17">
      <t>ケンサツチョウ</t>
    </rPh>
    <rPh sb="18" eb="20">
      <t>ハコダテ</t>
    </rPh>
    <rPh sb="20" eb="22">
      <t>チホウ</t>
    </rPh>
    <rPh sb="22" eb="25">
      <t>ケンサツチョウ</t>
    </rPh>
    <rPh sb="26" eb="28">
      <t>アサヒカワ</t>
    </rPh>
    <rPh sb="28" eb="30">
      <t>チホウ</t>
    </rPh>
    <rPh sb="30" eb="33">
      <t>ケンサツチョウ</t>
    </rPh>
    <rPh sb="34" eb="36">
      <t>クシロ</t>
    </rPh>
    <rPh sb="36" eb="38">
      <t>チホウ</t>
    </rPh>
    <rPh sb="38" eb="41">
      <t>ケンサツチョウ</t>
    </rPh>
    <phoneticPr fontId="2"/>
  </si>
  <si>
    <t>単価契約
一括調達（福岡高等検察庁、福岡地方検察庁）</t>
    <rPh sb="0" eb="2">
      <t>タンカ</t>
    </rPh>
    <rPh sb="2" eb="4">
      <t>ケイヤク</t>
    </rPh>
    <rPh sb="5" eb="7">
      <t>イッカツ</t>
    </rPh>
    <rPh sb="7" eb="9">
      <t>チョウタツ</t>
    </rPh>
    <rPh sb="10" eb="12">
      <t>フクオカ</t>
    </rPh>
    <rPh sb="12" eb="14">
      <t>コウトウ</t>
    </rPh>
    <rPh sb="14" eb="17">
      <t>ケンサツチョウ</t>
    </rPh>
    <rPh sb="18" eb="20">
      <t>フクオカ</t>
    </rPh>
    <rPh sb="20" eb="22">
      <t>チホウ</t>
    </rPh>
    <rPh sb="22" eb="25">
      <t>ケンサツチョウ</t>
    </rPh>
    <phoneticPr fontId="2"/>
  </si>
  <si>
    <t xml:space="preserve">
単価契約
一括調達（福岡法務局、福岡出入国在留管理局、九州公安調査局）</t>
  </si>
  <si>
    <t>単価契約
一括調達（新潟地方法務局、関東地方更生保護委員会、関東公安調査局）</t>
    <rPh sb="0" eb="2">
      <t>タンカ</t>
    </rPh>
    <rPh sb="2" eb="4">
      <t>ケイヤク</t>
    </rPh>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</si>
  <si>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</si>
  <si>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一括調達（四国地方更生保護委員会、高松出入国在留管理局）</t>
    <rPh sb="0" eb="2">
      <t>イッカツ</t>
    </rPh>
    <rPh sb="2" eb="4">
      <t>チョウタツ</t>
    </rPh>
    <rPh sb="5" eb="7">
      <t>シコク</t>
    </rPh>
    <rPh sb="7" eb="9">
      <t>チホウ</t>
    </rPh>
    <rPh sb="9" eb="11">
      <t>コウセイ</t>
    </rPh>
    <rPh sb="11" eb="13">
      <t>ホゴ</t>
    </rPh>
    <rPh sb="13" eb="16">
      <t>イインカイ</t>
    </rPh>
    <rPh sb="17" eb="19">
      <t>タカマツ</t>
    </rPh>
    <rPh sb="19" eb="22">
      <t>シュツニュウコク</t>
    </rPh>
    <rPh sb="22" eb="24">
      <t>ザイリュウ</t>
    </rPh>
    <rPh sb="24" eb="27">
      <t>カンリキョク</t>
    </rPh>
    <phoneticPr fontId="2"/>
  </si>
  <si>
    <t>再度公告入札</t>
    <rPh sb="0" eb="6">
      <t>サイドコウコクニュウサツ</t>
    </rPh>
    <phoneticPr fontId="2"/>
  </si>
  <si>
    <t>単価契約
一括調達（岐阜地方法務局、中部地方更生保護委員会、名古屋出入国在留管理局）</t>
    <rPh sb="0" eb="2">
      <t>タンカ</t>
    </rPh>
    <rPh sb="2" eb="4">
      <t>ケイヤク</t>
    </rPh>
    <rPh sb="5" eb="7">
      <t>イッカツ</t>
    </rPh>
    <rPh sb="7" eb="9">
      <t>チョウタツ</t>
    </rPh>
    <rPh sb="10" eb="12">
      <t>ギフ</t>
    </rPh>
    <rPh sb="12" eb="14">
      <t>チホウ</t>
    </rPh>
    <rPh sb="14" eb="17">
      <t>ホウムキョク</t>
    </rPh>
    <rPh sb="18" eb="20">
      <t>チュウブ</t>
    </rPh>
    <rPh sb="20" eb="22">
      <t>チホウ</t>
    </rPh>
    <rPh sb="22" eb="24">
      <t>コウセイ</t>
    </rPh>
    <rPh sb="24" eb="26">
      <t>ホゴ</t>
    </rPh>
    <rPh sb="26" eb="29">
      <t>イインカイ</t>
    </rPh>
    <rPh sb="30" eb="33">
      <t>ナゴヤ</t>
    </rPh>
    <rPh sb="33" eb="36">
      <t>シュツニュウコク</t>
    </rPh>
    <rPh sb="36" eb="38">
      <t>ザイリュウ</t>
    </rPh>
    <rPh sb="38" eb="41">
      <t>カンリキョク</t>
    </rPh>
    <phoneticPr fontId="2"/>
  </si>
  <si>
    <t>単価契約
一括調達（釧路地方法務局、北海道地方更生保護委員会）</t>
    <rPh sb="0" eb="2">
      <t>タンカ</t>
    </rPh>
    <rPh sb="2" eb="4">
      <t>ケイヤク</t>
    </rPh>
    <rPh sb="5" eb="7">
      <t>イッカツ</t>
    </rPh>
    <rPh sb="7" eb="9">
      <t>チョウタツ</t>
    </rPh>
    <rPh sb="10" eb="12">
      <t>クシロ</t>
    </rPh>
    <rPh sb="12" eb="14">
      <t>チホウ</t>
    </rPh>
    <rPh sb="14" eb="17">
      <t>ホウムキョク</t>
    </rPh>
    <rPh sb="18" eb="21">
      <t>ホッカイドウ</t>
    </rPh>
    <rPh sb="21" eb="23">
      <t>チホウ</t>
    </rPh>
    <rPh sb="23" eb="25">
      <t>コウセイ</t>
    </rPh>
    <rPh sb="25" eb="27">
      <t>ホゴ</t>
    </rPh>
    <rPh sb="27" eb="30">
      <t>イインカイ</t>
    </rPh>
    <phoneticPr fontId="2"/>
  </si>
  <si>
    <t>単価契約
一括調達（北海道公安調査局）</t>
    <rPh sb="0" eb="2">
      <t>タンカ</t>
    </rPh>
    <rPh sb="2" eb="4">
      <t>ケイヤク</t>
    </rPh>
    <rPh sb="5" eb="7">
      <t>イッカツ</t>
    </rPh>
    <rPh sb="7" eb="9">
      <t>チョウタツ</t>
    </rPh>
    <rPh sb="10" eb="13">
      <t>ホッカイドウ</t>
    </rPh>
    <rPh sb="13" eb="15">
      <t>コウアン</t>
    </rPh>
    <rPh sb="15" eb="18">
      <t>チョウサキョク</t>
    </rPh>
    <phoneticPr fontId="2"/>
  </si>
  <si>
    <t>一括調達（新潟地方法務局、関東地方更生保護委員会、関東公安調査局）</t>
    <rPh sb="0" eb="2">
      <t>イッカツ</t>
    </rPh>
    <rPh sb="2" eb="4">
      <t>チョウタツ</t>
    </rPh>
    <rPh sb="5" eb="7">
      <t>ニイガタ</t>
    </rPh>
    <rPh sb="7" eb="9">
      <t>チホウ</t>
    </rPh>
    <rPh sb="9" eb="12">
      <t>ホウムキョク</t>
    </rPh>
    <rPh sb="13" eb="15">
      <t>カントウ</t>
    </rPh>
    <rPh sb="15" eb="17">
      <t>チホウ</t>
    </rPh>
    <rPh sb="17" eb="19">
      <t>コウセイ</t>
    </rPh>
    <rPh sb="19" eb="21">
      <t>ホゴ</t>
    </rPh>
    <rPh sb="21" eb="24">
      <t>イインカイ</t>
    </rPh>
    <rPh sb="25" eb="27">
      <t>カントウ</t>
    </rPh>
    <rPh sb="27" eb="29">
      <t>コウアン</t>
    </rPh>
    <rPh sb="29" eb="31">
      <t>チョウサ</t>
    </rPh>
    <rPh sb="31" eb="32">
      <t>キョク</t>
    </rPh>
    <phoneticPr fontId="2"/>
  </si>
  <si>
    <t>単価契約
再度公告入札</t>
    <rPh sb="0" eb="2">
      <t>タンカ</t>
    </rPh>
    <rPh sb="2" eb="4">
      <t>ケイヤク</t>
    </rPh>
    <rPh sb="5" eb="7">
      <t>サイド</t>
    </rPh>
    <rPh sb="7" eb="9">
      <t>コウコク</t>
    </rPh>
    <rPh sb="9" eb="11">
      <t>ニュウサツ</t>
    </rPh>
    <phoneticPr fontId="2"/>
  </si>
  <si>
    <t>一括調達（大分地方検察庁、大分地方法務局、九州地方更生保護委員会、福岡出入国在留管理局）</t>
    <rPh sb="0" eb="2">
      <t>イッカツ</t>
    </rPh>
    <rPh sb="2" eb="4">
      <t>チョウタツ</t>
    </rPh>
    <rPh sb="5" eb="7">
      <t>オオイタ</t>
    </rPh>
    <rPh sb="7" eb="9">
      <t>チホウ</t>
    </rPh>
    <rPh sb="9" eb="12">
      <t>ケンサツチョウ</t>
    </rPh>
    <rPh sb="13" eb="20">
      <t>オオイタチホウホウムキョク</t>
    </rPh>
    <rPh sb="21" eb="23">
      <t>キュウシュウ</t>
    </rPh>
    <rPh sb="23" eb="25">
      <t>チホウ</t>
    </rPh>
    <rPh sb="25" eb="27">
      <t>コウセイ</t>
    </rPh>
    <rPh sb="27" eb="29">
      <t>ホゴ</t>
    </rPh>
    <rPh sb="29" eb="32">
      <t>イインカイ</t>
    </rPh>
    <rPh sb="33" eb="35">
      <t>フクオカ</t>
    </rPh>
    <rPh sb="35" eb="38">
      <t>シュツニュウコク</t>
    </rPh>
    <rPh sb="38" eb="40">
      <t>ザイリュウ</t>
    </rPh>
    <rPh sb="40" eb="43">
      <t>カンリキョク</t>
    </rPh>
    <phoneticPr fontId="2"/>
  </si>
  <si>
    <t>単価契約
一括調達（岐阜少年鑑別所）</t>
  </si>
  <si>
    <t>一括調達（関東地方更生保護委員会、関東公安調査局）</t>
    <rPh sb="0" eb="2">
      <t>イッカツ</t>
    </rPh>
    <rPh sb="2" eb="4">
      <t>チョウタツ</t>
    </rPh>
    <rPh sb="5" eb="7">
      <t>カントウ</t>
    </rPh>
    <rPh sb="7" eb="9">
      <t>チホウ</t>
    </rPh>
    <rPh sb="9" eb="11">
      <t>コウセイ</t>
    </rPh>
    <rPh sb="11" eb="13">
      <t>ホゴ</t>
    </rPh>
    <rPh sb="13" eb="16">
      <t>イインカイ</t>
    </rPh>
    <rPh sb="17" eb="19">
      <t>カントウ</t>
    </rPh>
    <rPh sb="19" eb="21">
      <t>コウアン</t>
    </rPh>
    <rPh sb="21" eb="24">
      <t>チョウサキョク</t>
    </rPh>
    <phoneticPr fontId="2"/>
  </si>
  <si>
    <t>単価契約
一括調達（札幌地方検察庁）</t>
    <rPh sb="0" eb="2">
      <t>タンカ</t>
    </rPh>
    <rPh sb="2" eb="4">
      <t>ケイヤク</t>
    </rPh>
    <rPh sb="5" eb="7">
      <t>イッカツ</t>
    </rPh>
    <rPh sb="7" eb="9">
      <t>チョウタツ</t>
    </rPh>
    <rPh sb="10" eb="12">
      <t>サッポロ</t>
    </rPh>
    <rPh sb="12" eb="14">
      <t>チホウ</t>
    </rPh>
    <rPh sb="14" eb="17">
      <t>ケンサツチョウ</t>
    </rPh>
    <phoneticPr fontId="2"/>
  </si>
  <si>
    <t>一括調達（大分地方検察庁，大分地方法務局，九州地方更生保護委員会，福岡出入国在留管理局）</t>
    <rPh sb="0" eb="2">
      <t>イッカツ</t>
    </rPh>
    <rPh sb="2" eb="4">
      <t>チョウタツ</t>
    </rPh>
    <rPh sb="5" eb="7">
      <t>オオイタ</t>
    </rPh>
    <rPh sb="7" eb="9">
      <t>チホウ</t>
    </rPh>
    <rPh sb="9" eb="12">
      <t>ケンサツチョウ</t>
    </rPh>
    <rPh sb="13" eb="15">
      <t>オオイタ</t>
    </rPh>
    <rPh sb="15" eb="17">
      <t>チホウ</t>
    </rPh>
    <rPh sb="17" eb="20">
      <t>ホウムキョク</t>
    </rPh>
    <rPh sb="21" eb="23">
      <t>キュウシュウ</t>
    </rPh>
    <rPh sb="23" eb="25">
      <t>チホウ</t>
    </rPh>
    <rPh sb="25" eb="27">
      <t>コウセイ</t>
    </rPh>
    <rPh sb="27" eb="29">
      <t>ホゴ</t>
    </rPh>
    <rPh sb="29" eb="32">
      <t>イインカイ</t>
    </rPh>
    <rPh sb="33" eb="43">
      <t>フクオカシュツニュウコクザイリュウカンリキョク</t>
    </rPh>
    <phoneticPr fontId="2"/>
  </si>
  <si>
    <t>再度公告入札</t>
    <rPh sb="0" eb="4">
      <t>サイドコウコク</t>
    </rPh>
    <rPh sb="4" eb="6">
      <t>ニュウサツ</t>
    </rPh>
    <phoneticPr fontId="2"/>
  </si>
  <si>
    <t>単価契約
一括調達（福島地方法務局、東北地方更生保護委員会）</t>
    <rPh sb="0" eb="2">
      <t>タンカ</t>
    </rPh>
    <rPh sb="2" eb="4">
      <t>ケイヤク</t>
    </rPh>
    <rPh sb="5" eb="7">
      <t>イッカツ</t>
    </rPh>
    <rPh sb="7" eb="9">
      <t>チョウタツ</t>
    </rPh>
    <rPh sb="10" eb="12">
      <t>フクシマ</t>
    </rPh>
    <rPh sb="12" eb="14">
      <t>チホウ</t>
    </rPh>
    <rPh sb="14" eb="17">
      <t>ホウムキョク</t>
    </rPh>
    <rPh sb="18" eb="20">
      <t>トウホク</t>
    </rPh>
    <rPh sb="20" eb="22">
      <t>チホウ</t>
    </rPh>
    <rPh sb="22" eb="24">
      <t>コウセイ</t>
    </rPh>
    <rPh sb="24" eb="26">
      <t>ホゴ</t>
    </rPh>
    <rPh sb="26" eb="29">
      <t>イインカイ</t>
    </rPh>
    <phoneticPr fontId="2"/>
  </si>
  <si>
    <t>単価契約
一括調達（函館地方法務局、旭川地方法務局、釧路地方法務局）</t>
    <rPh sb="0" eb="2">
      <t>タンカ</t>
    </rPh>
    <rPh sb="2" eb="4">
      <t>ケイヤク</t>
    </rPh>
    <phoneticPr fontId="2"/>
  </si>
  <si>
    <t>一括調達（福岡地方検察庁、九州地方更生保護委員会）</t>
    <rPh sb="5" eb="7">
      <t>フクオカ</t>
    </rPh>
    <rPh sb="7" eb="9">
      <t>チホウ</t>
    </rPh>
    <rPh sb="9" eb="12">
      <t>ケンサツチョウ</t>
    </rPh>
    <phoneticPr fontId="2"/>
  </si>
  <si>
    <t>再度公告入札
単価契約</t>
    <rPh sb="0" eb="2">
      <t>サイド</t>
    </rPh>
    <rPh sb="2" eb="4">
      <t>コウコク</t>
    </rPh>
    <rPh sb="4" eb="6">
      <t>ニュウサツ</t>
    </rPh>
    <rPh sb="7" eb="11">
      <t>タンカケイヤク</t>
    </rPh>
    <phoneticPr fontId="2"/>
  </si>
  <si>
    <t>一部単価契約</t>
    <rPh sb="0" eb="2">
      <t>イチブ</t>
    </rPh>
    <rPh sb="2" eb="4">
      <t>タンカ</t>
    </rPh>
    <rPh sb="4" eb="6">
      <t>ケイヤク</t>
    </rPh>
    <phoneticPr fontId="2"/>
  </si>
  <si>
    <t>単価契約
一括調達（水戸地方検察庁、関東地方更生保護委員会）</t>
    <rPh sb="18" eb="29">
      <t>カントウチホウコウセイホゴイインカイ</t>
    </rPh>
    <phoneticPr fontId="2"/>
  </si>
  <si>
    <t>一括調達（関東公安調査局、関東地方更生保護委員会）</t>
    <rPh sb="0" eb="2">
      <t>イッカツ</t>
    </rPh>
    <rPh sb="2" eb="4">
      <t>チョウタツ</t>
    </rPh>
    <rPh sb="5" eb="7">
      <t>カントウ</t>
    </rPh>
    <rPh sb="7" eb="9">
      <t>コウアン</t>
    </rPh>
    <rPh sb="9" eb="12">
      <t>チョウサキョク</t>
    </rPh>
    <rPh sb="13" eb="15">
      <t>カントウ</t>
    </rPh>
    <rPh sb="15" eb="17">
      <t>チホウ</t>
    </rPh>
    <rPh sb="17" eb="19">
      <t>コウセイ</t>
    </rPh>
    <rPh sb="19" eb="21">
      <t>ホゴ</t>
    </rPh>
    <rPh sb="21" eb="24">
      <t>イインカイ</t>
    </rPh>
    <phoneticPr fontId="2"/>
  </si>
  <si>
    <t>単価契約
一括調達（札幌法務局、函館地方法務局、旭川地方法務局）</t>
    <rPh sb="0" eb="2">
      <t>タンカ</t>
    </rPh>
    <rPh sb="2" eb="4">
      <t>ケイヤク</t>
    </rPh>
    <rPh sb="5" eb="7">
      <t>イッカツ</t>
    </rPh>
    <rPh sb="7" eb="9">
      <t>チョウタツ</t>
    </rPh>
    <rPh sb="10" eb="12">
      <t>サッポロ</t>
    </rPh>
    <rPh sb="12" eb="15">
      <t>ホウムキョク</t>
    </rPh>
    <rPh sb="16" eb="18">
      <t>ハコダテ</t>
    </rPh>
    <rPh sb="18" eb="20">
      <t>チホウ</t>
    </rPh>
    <rPh sb="20" eb="23">
      <t>ホウムキョク</t>
    </rPh>
    <rPh sb="24" eb="26">
      <t>アサヒカワ</t>
    </rPh>
    <rPh sb="26" eb="28">
      <t>チホウ</t>
    </rPh>
    <rPh sb="28" eb="31">
      <t>ホウムキョク</t>
    </rPh>
    <phoneticPr fontId="2"/>
  </si>
  <si>
    <t>7180001047999</t>
  </si>
  <si>
    <t>一般競争入札（総合評価落札方式）</t>
  </si>
  <si>
    <t>単価契約
一括調達（佐賀地方法務局、長崎地方法務局、大分地方法務局、熊本地方法務局、鹿児島地方法務局、宮崎地方法務局、那覇地方法務局、九州公安調査局、福岡出入国在留管理局）</t>
    <rPh sb="10" eb="12">
      <t>サガ</t>
    </rPh>
    <rPh sb="12" eb="14">
      <t>チホウ</t>
    </rPh>
    <rPh sb="14" eb="17">
      <t>ホウムキョク</t>
    </rPh>
    <rPh sb="18" eb="20">
      <t>ナガサキ</t>
    </rPh>
    <rPh sb="20" eb="22">
      <t>チホウ</t>
    </rPh>
    <rPh sb="22" eb="25">
      <t>ホウムキョク</t>
    </rPh>
    <rPh sb="26" eb="28">
      <t>オオイタ</t>
    </rPh>
    <rPh sb="28" eb="30">
      <t>チホウ</t>
    </rPh>
    <rPh sb="30" eb="33">
      <t>ホウムキョク</t>
    </rPh>
    <rPh sb="34" eb="36">
      <t>クマモト</t>
    </rPh>
    <rPh sb="36" eb="38">
      <t>チホウ</t>
    </rPh>
    <rPh sb="38" eb="41">
      <t>ホウムキョク</t>
    </rPh>
    <rPh sb="42" eb="45">
      <t>カゴシマ</t>
    </rPh>
    <rPh sb="45" eb="47">
      <t>チホウ</t>
    </rPh>
    <rPh sb="47" eb="50">
      <t>ホウムキョク</t>
    </rPh>
    <rPh sb="51" eb="53">
      <t>ミヤザキ</t>
    </rPh>
    <rPh sb="53" eb="55">
      <t>チホウ</t>
    </rPh>
    <rPh sb="55" eb="58">
      <t>ホウムキョク</t>
    </rPh>
    <rPh sb="59" eb="61">
      <t>ナハ</t>
    </rPh>
    <rPh sb="61" eb="63">
      <t>チホウ</t>
    </rPh>
    <rPh sb="63" eb="66">
      <t>ホウムキョク</t>
    </rPh>
    <rPh sb="67" eb="69">
      <t>キュウシュウ</t>
    </rPh>
    <rPh sb="69" eb="71">
      <t>コウアン</t>
    </rPh>
    <rPh sb="71" eb="74">
      <t>チョウサキョク</t>
    </rPh>
    <rPh sb="75" eb="77">
      <t>フクオカ</t>
    </rPh>
    <rPh sb="77" eb="80">
      <t>シュツニュウコク</t>
    </rPh>
    <rPh sb="80" eb="82">
      <t>ザイリュウ</t>
    </rPh>
    <rPh sb="82" eb="85">
      <t>カンリキョク</t>
    </rPh>
    <phoneticPr fontId="2"/>
  </si>
  <si>
    <t>国庫債務負担行為</t>
    <rPh sb="0" eb="8">
      <t>コッコサイムフタンコウイ</t>
    </rPh>
    <phoneticPr fontId="2"/>
  </si>
  <si>
    <t>国庫債務負担行為</t>
  </si>
  <si>
    <t>単価契約
一括調達（高松高等検察庁）</t>
  </si>
  <si>
    <t>単価契約
一括調達（関東地方更生保護委員会）</t>
  </si>
  <si>
    <t>低入札価格調査実施</t>
  </si>
  <si>
    <t>単価契約
一括調達（岡崎医療刑務所）</t>
    <rPh sb="5" eb="7">
      <t>イッカツ</t>
    </rPh>
    <rPh sb="7" eb="9">
      <t>チョウタツ</t>
    </rPh>
    <phoneticPr fontId="2"/>
  </si>
  <si>
    <t>単価契約
一括調達（仙台矯正管区、東北少年院、仙台少年鑑別所、宮城刑務所）</t>
    <rPh sb="0" eb="2">
      <t>タンカ</t>
    </rPh>
    <rPh sb="2" eb="4">
      <t>ケイヤク</t>
    </rPh>
    <rPh sb="5" eb="7">
      <t>イッカツ</t>
    </rPh>
    <rPh sb="7" eb="9">
      <t>チョウタツ</t>
    </rPh>
    <rPh sb="10" eb="12">
      <t>センダイ</t>
    </rPh>
    <rPh sb="12" eb="14">
      <t>キョウセイ</t>
    </rPh>
    <rPh sb="14" eb="16">
      <t>カンク</t>
    </rPh>
    <rPh sb="17" eb="19">
      <t>トウホク</t>
    </rPh>
    <rPh sb="19" eb="22">
      <t>ショウネンイン</t>
    </rPh>
    <rPh sb="23" eb="25">
      <t>センダイ</t>
    </rPh>
    <rPh sb="25" eb="27">
      <t>ショウネン</t>
    </rPh>
    <rPh sb="27" eb="30">
      <t>カンベツショ</t>
    </rPh>
    <rPh sb="31" eb="36">
      <t>ミヤギケイムショ</t>
    </rPh>
    <phoneticPr fontId="2"/>
  </si>
  <si>
    <t>単価契約</t>
    <phoneticPr fontId="2"/>
  </si>
  <si>
    <t>コピー用紙供給契約</t>
    <phoneticPr fontId="2"/>
  </si>
  <si>
    <t>-</t>
    <phoneticPr fontId="2"/>
  </si>
  <si>
    <t>自動車用燃料供給契約</t>
    <phoneticPr fontId="2"/>
  </si>
  <si>
    <t>単価契約
一括調達（岡崎医療刑務所、愛知少年院）</t>
    <rPh sb="0" eb="2">
      <t>タンカ</t>
    </rPh>
    <rPh sb="2" eb="4">
      <t>ケイヤク</t>
    </rPh>
    <rPh sb="5" eb="7">
      <t>イッカツ</t>
    </rPh>
    <rPh sb="7" eb="9">
      <t>チョウタツ</t>
    </rPh>
    <rPh sb="10" eb="12">
      <t>オカザキ</t>
    </rPh>
    <rPh sb="12" eb="17">
      <t>イリョウケイムショ</t>
    </rPh>
    <rPh sb="18" eb="23">
      <t>アイチショウネンイン</t>
    </rPh>
    <phoneticPr fontId="2"/>
  </si>
  <si>
    <t>清掃業務委託契約</t>
    <phoneticPr fontId="2"/>
  </si>
  <si>
    <t>一括調達（大阪地方検察庁）</t>
    <phoneticPr fontId="2"/>
  </si>
  <si>
    <t>一括調達（宇都宮地方法務局、関東地方更生保護委員会、東京出入国在留管理局）</t>
    <phoneticPr fontId="2"/>
  </si>
  <si>
    <t>コニカミノルタジャパン株式会社
東京都港区芝浦1-1-1</t>
    <phoneticPr fontId="2"/>
  </si>
  <si>
    <t>低入札価格調査実施</t>
    <phoneticPr fontId="2"/>
  </si>
  <si>
    <t>備　考</t>
    <rPh sb="0" eb="1">
      <t>ソナエ</t>
    </rPh>
    <rPh sb="2" eb="3">
      <t>コウ</t>
    </rPh>
    <phoneticPr fontId="2"/>
  </si>
  <si>
    <t>株式会社サトー商会盛岡営業所
岩手県盛岡市流通センター北1-4-6</t>
    <phoneticPr fontId="2"/>
  </si>
  <si>
    <t>大新東株式会社
東京都調布市調布ヶ丘3-6-3</t>
    <phoneticPr fontId="2"/>
  </si>
  <si>
    <t>株式会社中村商会盛岡支店
岩手県紫波郡矢巾町流通センター南3-4-13</t>
    <phoneticPr fontId="2"/>
  </si>
  <si>
    <t>富士綜合警備保障株式会社
鳥取県鳥取市商栄町405-1</t>
    <phoneticPr fontId="2"/>
  </si>
  <si>
    <t>電気供給契約</t>
    <phoneticPr fontId="2"/>
  </si>
  <si>
    <t>庁舎清掃業務委託</t>
    <phoneticPr fontId="2"/>
  </si>
  <si>
    <t>庁舎設備管理業務委託契約</t>
    <phoneticPr fontId="2"/>
  </si>
  <si>
    <t>被収容者の給食及び配膳業務等委託</t>
    <phoneticPr fontId="2"/>
  </si>
  <si>
    <t>白灯油供給契約</t>
    <phoneticPr fontId="2"/>
  </si>
  <si>
    <t>健康診断委託契約</t>
    <phoneticPr fontId="2"/>
  </si>
  <si>
    <t>汚水処理施設維持管理業務委託契約</t>
    <phoneticPr fontId="2"/>
  </si>
  <si>
    <t>第一四半期白灯油供給契約</t>
    <phoneticPr fontId="2"/>
  </si>
  <si>
    <t>庁舎警備業務委託契約</t>
    <phoneticPr fontId="2"/>
  </si>
  <si>
    <t>被収容者給食調理及び配膳業務委託契約</t>
    <phoneticPr fontId="2"/>
  </si>
  <si>
    <t>清掃委託業務契約</t>
    <phoneticPr fontId="2"/>
  </si>
  <si>
    <t>寝具類リネンサプライ等業務契約</t>
    <phoneticPr fontId="2"/>
  </si>
  <si>
    <t>庁舎維持管理業務委託契約</t>
    <phoneticPr fontId="2"/>
  </si>
  <si>
    <t>多文化共生総合相談ワンストップセンター業務等委託一式</t>
    <phoneticPr fontId="10"/>
  </si>
  <si>
    <t>事務用品供給契約（214品目）</t>
    <phoneticPr fontId="10"/>
  </si>
  <si>
    <t>外国人出入国情報システム用タイトルシート作成請負契約（6品目）</t>
    <phoneticPr fontId="10"/>
  </si>
  <si>
    <t>コピー用紙供給契約（2品目）</t>
    <phoneticPr fontId="10"/>
  </si>
  <si>
    <t>トナーカートリッジ等（業務系）供給契約（17品目）</t>
    <phoneticPr fontId="10"/>
  </si>
  <si>
    <t>外国人出入国情報システムデータ入力業務請負契約</t>
    <phoneticPr fontId="10"/>
  </si>
  <si>
    <t>被収容者等給食納入契約一式</t>
    <phoneticPr fontId="10"/>
  </si>
  <si>
    <t>翻訳業務契約一式</t>
    <phoneticPr fontId="10"/>
  </si>
  <si>
    <t>自動車用燃料（揮発油及び軽油）供給業務契約</t>
    <phoneticPr fontId="10"/>
  </si>
  <si>
    <t>外国人在留支援センターにおける総合案内業務及び外国人在留支援センター（東京出入国在留管理局四谷分庁舎）電話通訳業務委託契約</t>
    <phoneticPr fontId="10"/>
  </si>
  <si>
    <t>雑貨用品類供給契約（109品目）</t>
    <phoneticPr fontId="10"/>
  </si>
  <si>
    <t>トナーカートリッジ等（事務系）供給契約（117品目）</t>
    <phoneticPr fontId="2"/>
  </si>
  <si>
    <t>トイレットペーパー供給契約</t>
    <phoneticPr fontId="10"/>
  </si>
  <si>
    <t>普通自動車（小型車）点検等請負契約（39台）</t>
    <phoneticPr fontId="10"/>
  </si>
  <si>
    <t>普通自動車（中型及び大型）点検等請負契約（10台）</t>
    <phoneticPr fontId="10"/>
  </si>
  <si>
    <t>物品運搬及び個人宅間の荷物収集運搬業務請負契約</t>
    <phoneticPr fontId="2"/>
  </si>
  <si>
    <t>在留審査関係書類等の運搬業務委託契約</t>
    <phoneticPr fontId="10"/>
  </si>
  <si>
    <t>東京出入国在留管理局におけるAI翻訳及び電話通訳等業務委託契約</t>
    <phoneticPr fontId="2"/>
  </si>
  <si>
    <t>寝具類等リネンサプライ業務請負契約（19品目）</t>
    <phoneticPr fontId="10"/>
  </si>
  <si>
    <t>衣類等のクリーニング業務請負契約（13品目）</t>
    <phoneticPr fontId="10"/>
  </si>
  <si>
    <t>被収容者用処方箋に基づく医薬品の調剤、購入及び搬入契約</t>
    <phoneticPr fontId="2"/>
  </si>
  <si>
    <t>検体検査業務委託契約</t>
    <phoneticPr fontId="10"/>
  </si>
  <si>
    <t>新型コロナウイルス感染症に係る体外診断用医薬品（抗原検査キット）供給契約</t>
    <phoneticPr fontId="2"/>
  </si>
  <si>
    <t>東京出入国在留管理局における健康診断業務一式委託契約</t>
    <phoneticPr fontId="2"/>
  </si>
  <si>
    <t>医療用材料等供給契約（122品目）</t>
    <phoneticPr fontId="10"/>
  </si>
  <si>
    <t>モバイルWi-Fiルータ賃貸借契約</t>
    <phoneticPr fontId="10"/>
  </si>
  <si>
    <t>ガス需給契約</t>
    <phoneticPr fontId="2"/>
  </si>
  <si>
    <t>東京出入国在留管理局庁舎清掃業務一式請負契約</t>
    <phoneticPr fontId="2"/>
  </si>
  <si>
    <t>東京出入国在留管理局における庁舎警備業務及び同局庁舎近隣警戒業務委託契約</t>
    <phoneticPr fontId="2"/>
  </si>
  <si>
    <t>東京出入国在留管理局庁舎の廃棄物処理業務委託契約</t>
    <phoneticPr fontId="2"/>
  </si>
  <si>
    <t>東京出入国在留管理局代表電話交換業務委託契約</t>
    <phoneticPr fontId="2"/>
  </si>
  <si>
    <t>東京出入国在留管理局庁舎等設備維持管理業務委託契約</t>
    <phoneticPr fontId="2"/>
  </si>
  <si>
    <t>立川法務総合庁舎及び立川出張所横田分室の清掃委託業務</t>
    <phoneticPr fontId="2"/>
  </si>
  <si>
    <t>フルカラー複合機賃貸借及び保守契約</t>
    <phoneticPr fontId="2"/>
  </si>
  <si>
    <t>モノクロ複合機賃貸借及び保守契約</t>
    <phoneticPr fontId="2"/>
  </si>
  <si>
    <t>東京出入国在留管理局成田空港支局分庁舎における清掃業務委託契約</t>
    <phoneticPr fontId="2"/>
  </si>
  <si>
    <t>成田国際空港第3旅客ターミナルビルにおける共同キオスク案内等業務委託契約</t>
    <phoneticPr fontId="2"/>
  </si>
  <si>
    <t>東京出入国在留管理局成田空港支局第1旅客ターミナルビルにおけるイミグレーションアテンダント業務委託契約</t>
    <phoneticPr fontId="2"/>
  </si>
  <si>
    <t>東京出入国在留管理局成田空港支局第2・3旅客ターミナルビルにおけるイミグレーションアテンダント業務委託契約</t>
    <phoneticPr fontId="2"/>
  </si>
  <si>
    <t>成田国際空港地区清掃業務委託契約</t>
    <phoneticPr fontId="2"/>
  </si>
  <si>
    <t>成田空港支局分庁舎における被収容者等給食納入業務委託契約</t>
    <phoneticPr fontId="2"/>
  </si>
  <si>
    <t>東京出入国在留管理局成田空港支局における出国待機施設警備委託業務</t>
    <phoneticPr fontId="2"/>
  </si>
  <si>
    <t>東京出入国在留管理局成田空港支局における健康診断業務委託契約</t>
    <phoneticPr fontId="2"/>
  </si>
  <si>
    <t>東京出入国在留管理局成田空港支局におけるビル間運搬業務委託契約</t>
    <phoneticPr fontId="2"/>
  </si>
  <si>
    <t>東京出入国在留管理局羽田空港支局におけるイミグレーションアテンダント業務委託契約</t>
    <phoneticPr fontId="2"/>
  </si>
  <si>
    <t>東京出入国在留管理局羽田空港支局における出入国審査等通訳業務委託契約</t>
    <phoneticPr fontId="2"/>
  </si>
  <si>
    <t>羽田空港における共同キオスク案内等業務委託契約</t>
    <phoneticPr fontId="2"/>
  </si>
  <si>
    <t>羽田空港支局における出国待機施設等警備業務委託契約</t>
    <phoneticPr fontId="2"/>
  </si>
  <si>
    <t>東京出入国在留管理局横浜支局における庁舎警備業務委託契約</t>
    <phoneticPr fontId="2"/>
  </si>
  <si>
    <t>東京出入国在留管理局横浜支局における庁舎等設備維持管理業務委託契約</t>
    <phoneticPr fontId="2"/>
  </si>
  <si>
    <t>東京出入国在留管理局横浜支局における被収容者給食供給業務請負契約</t>
    <phoneticPr fontId="2"/>
  </si>
  <si>
    <t>東京出入国在留管理局横浜支局における庁舎清掃業務委託契約</t>
    <phoneticPr fontId="2"/>
  </si>
  <si>
    <t>東京出入国在留管理局横浜支局における被収容者向けの処方箋に基づく医薬品の調剤、購入及び搬入契約</t>
    <phoneticPr fontId="2"/>
  </si>
  <si>
    <t>東京出入国在留管理局横浜支局における検体検査業務委託契約</t>
    <phoneticPr fontId="2"/>
  </si>
  <si>
    <t>大阪出入国在留管理局庁舎等設備維持管理及び警備業務</t>
    <phoneticPr fontId="2"/>
  </si>
  <si>
    <t>茨木法務総合庁舎等設備総合管理業務委託契約</t>
    <phoneticPr fontId="2"/>
  </si>
  <si>
    <t>被収容者給食供給業務</t>
    <phoneticPr fontId="2"/>
  </si>
  <si>
    <t>寝具等クリーニング業務</t>
    <phoneticPr fontId="2"/>
  </si>
  <si>
    <t>荷物の集荷配送業務</t>
    <phoneticPr fontId="2"/>
  </si>
  <si>
    <t>大阪出入国在留管理局庁舎清掃業務請負契約</t>
    <phoneticPr fontId="2"/>
  </si>
  <si>
    <t>自動車の賃貸借（レンタカー）</t>
    <phoneticPr fontId="2"/>
  </si>
  <si>
    <t>翻訳業務委託契約</t>
    <phoneticPr fontId="2"/>
  </si>
  <si>
    <t>トナーカートリッジ等供給契約</t>
    <phoneticPr fontId="2"/>
  </si>
  <si>
    <t>事務用品及び清掃衛生用品の購入</t>
    <phoneticPr fontId="2"/>
  </si>
  <si>
    <t>臨床検査業務委託契約</t>
    <phoneticPr fontId="2"/>
  </si>
  <si>
    <t>大阪出入国在留管理局庁舎ほか1庁舎で使用する電気の需給契約</t>
    <phoneticPr fontId="2"/>
  </si>
  <si>
    <t>茨木法務総合庁舎等植栽管理業務委託契約</t>
    <phoneticPr fontId="2"/>
  </si>
  <si>
    <t>関西空港支局出国待機施設等警備監視業務委託契約</t>
    <phoneticPr fontId="2"/>
  </si>
  <si>
    <t>関西空港支局イミグレーションアテンダント等業務委託契約</t>
    <phoneticPr fontId="2"/>
  </si>
  <si>
    <t>令和7年度外国人在留総合インフォメーションセンター運営業務委託契約（大阪出入国在留管理局神戸支局）</t>
    <phoneticPr fontId="2"/>
  </si>
  <si>
    <t>被収容者給食供給請負契約</t>
    <phoneticPr fontId="2"/>
  </si>
  <si>
    <t>自動車整備点検等業務委託契約</t>
    <phoneticPr fontId="2"/>
  </si>
  <si>
    <t>自動車燃料（揮発油及び軽油）供給契約</t>
    <phoneticPr fontId="2"/>
  </si>
  <si>
    <t>レンタカー借上契約</t>
    <phoneticPr fontId="2"/>
  </si>
  <si>
    <t>物品運搬業務委託契約</t>
    <phoneticPr fontId="2"/>
  </si>
  <si>
    <t>郵便局への託送業務契約</t>
    <phoneticPr fontId="2"/>
  </si>
  <si>
    <t>寝具類リネンサプライ等業務委託契約</t>
    <phoneticPr fontId="2"/>
  </si>
  <si>
    <t>庁舎等設備維持管理業務及び庁舎警備業務委託契約</t>
    <phoneticPr fontId="2"/>
  </si>
  <si>
    <t>健康診断及び健康管理医の業務に係る委託契約</t>
    <phoneticPr fontId="2"/>
  </si>
  <si>
    <t>FEIS（外国人出入国情報システム）用トナーカートリッジ等消耗器材供給契約</t>
    <phoneticPr fontId="2"/>
  </si>
  <si>
    <t>令和7年度における名古屋出入国在留管理局中部空港支局出国待機施設等警備監視業務委託契約</t>
    <phoneticPr fontId="2"/>
  </si>
  <si>
    <t>名古屋出入国在留管理局中部空港支局イミグレーションアテンダント業務委託契約</t>
    <phoneticPr fontId="2"/>
  </si>
  <si>
    <t>名古屋出入国在留管理局中部空港支局における令和7年度健康診断に係る委託契約</t>
    <phoneticPr fontId="2"/>
  </si>
  <si>
    <t>名古屋出入国在留管理局中部空港支局寝具等クリーニングに係る請負契約</t>
    <phoneticPr fontId="2"/>
  </si>
  <si>
    <t>名古屋出入国在留管理局における電気需給契約（高圧電力）</t>
    <phoneticPr fontId="2"/>
  </si>
  <si>
    <t>文具・事務用品供給契約</t>
    <phoneticPr fontId="2"/>
  </si>
  <si>
    <t>広島出入国在留管理局外国人在留総合相談業務委託契約</t>
    <phoneticPr fontId="2"/>
  </si>
  <si>
    <t>宅配業務委託契約</t>
    <phoneticPr fontId="2"/>
  </si>
  <si>
    <t>令和7年度自動車用揮発油等供給契約</t>
    <phoneticPr fontId="2"/>
  </si>
  <si>
    <t>被上陸防止者の警備監視業務委託契約</t>
    <phoneticPr fontId="2"/>
  </si>
  <si>
    <t>健康診断等業務委託契約</t>
    <phoneticPr fontId="2"/>
  </si>
  <si>
    <t>文具等事務用消耗品供給契約</t>
    <phoneticPr fontId="2"/>
  </si>
  <si>
    <t>物品運送請負契約</t>
    <phoneticPr fontId="2"/>
  </si>
  <si>
    <t>福岡出入国在留管理局本局及び西新分室間における物品運送請負契約</t>
    <phoneticPr fontId="2"/>
  </si>
  <si>
    <t>福岡出入国在留管理局における翻訳業務委託契約</t>
    <phoneticPr fontId="2"/>
  </si>
  <si>
    <t>令和7 年度福岡出入国在留管理局福岡空港出張所におけるイミグレーションアテンダント業務及び出入国審査支援通訳業務契約</t>
    <phoneticPr fontId="2"/>
  </si>
  <si>
    <t>外国人在留総合インフォメーションセンター運営業務委託契約</t>
    <phoneticPr fontId="2"/>
  </si>
  <si>
    <t>タイトルシート供給契約</t>
    <phoneticPr fontId="2"/>
  </si>
  <si>
    <t>自動車賃貸借契約</t>
    <phoneticPr fontId="2"/>
  </si>
  <si>
    <t>令和7年度福岡出入国在留管理局那覇支局那覇空港出張所におけるイミグレーションアテンダント業務委託契約</t>
    <phoneticPr fontId="2"/>
  </si>
  <si>
    <t>トナーカートリッジ等供給契約（単価契約）</t>
    <phoneticPr fontId="2"/>
  </si>
  <si>
    <t>令和7年度健康診断業務委託契約</t>
    <phoneticPr fontId="2"/>
  </si>
  <si>
    <t>令和7年度自動車用燃料供給契約</t>
    <phoneticPr fontId="2"/>
  </si>
  <si>
    <t>コピー用紙の購入契約</t>
    <phoneticPr fontId="2"/>
  </si>
  <si>
    <t>事務用品等の購入契約</t>
    <phoneticPr fontId="2"/>
  </si>
  <si>
    <t>令和7年度運送業務契約</t>
    <phoneticPr fontId="2"/>
  </si>
  <si>
    <t>令和7年度仙台第二法務合同庁舎常駐警備等業務委託契約</t>
    <phoneticPr fontId="2"/>
  </si>
  <si>
    <t>令和7年度仙台第二法務合同庁舎等設備維持管理業務委託契約</t>
    <phoneticPr fontId="2"/>
  </si>
  <si>
    <t>令和7年度外国人在留総合インフォメーションセンター運営業務委託</t>
    <phoneticPr fontId="2"/>
  </si>
  <si>
    <t>健康診断業務委託契約</t>
    <phoneticPr fontId="2"/>
  </si>
  <si>
    <t>令和7年度仙台出入国在留管理局被収容者等給食供給業務</t>
    <phoneticPr fontId="2"/>
  </si>
  <si>
    <t>自家用自動車有償賃渡賃借（レンタカー）</t>
    <phoneticPr fontId="2"/>
  </si>
  <si>
    <t>令和7年度仙台第二法務合同庁舎電力供給契約</t>
    <phoneticPr fontId="2"/>
  </si>
  <si>
    <t>令和7年度仙台空港出張所におけるイミグレーションアテンダント業務委託契約</t>
    <phoneticPr fontId="2"/>
  </si>
  <si>
    <t>令和7年度青森空港旅客ターミナルビルにおけるイミグレーションアテンダント業務委託契約</t>
    <phoneticPr fontId="2"/>
  </si>
  <si>
    <t>イミグレーションアテンダント業務及び審査場手続支援通訳業務委託契約</t>
    <phoneticPr fontId="2"/>
  </si>
  <si>
    <t>令和7年度外国人在留総合相談業務委託契約</t>
    <phoneticPr fontId="2"/>
  </si>
  <si>
    <t>物品の運搬業務に係る請負契約</t>
    <phoneticPr fontId="2"/>
  </si>
  <si>
    <t>令和7年度高松出入国在留管理局外国人在留総合相談業務委託契約</t>
    <phoneticPr fontId="2"/>
  </si>
  <si>
    <t>令和7年度高松出入国在留管理局浜ノ町分庁舎警備業務委託契約</t>
    <phoneticPr fontId="2"/>
  </si>
  <si>
    <t>特定技能制度活用促進のための特定技能総合支援サイト運営等業務　一式</t>
    <phoneticPr fontId="2"/>
  </si>
  <si>
    <t>出入国在留管理庁自動車運行管理業務　一式</t>
    <phoneticPr fontId="2"/>
  </si>
  <si>
    <t>各種外国人入国記録用紙等印刷業務</t>
    <phoneticPr fontId="2"/>
  </si>
  <si>
    <t>外国人入国記録番号用紙印刷業務</t>
    <phoneticPr fontId="2"/>
  </si>
  <si>
    <t>令和7年度多言語意見募集フォーム運営等業務</t>
    <phoneticPr fontId="2"/>
  </si>
  <si>
    <t>出入国在留管理庁職員英語、中国語及びベトナム語研修実施業務　一式</t>
    <phoneticPr fontId="2"/>
  </si>
  <si>
    <t>令和7年度クラウドサービスを利用した自動翻訳システム提供業務</t>
    <phoneticPr fontId="2"/>
  </si>
  <si>
    <t>出入国在留管理庁におけるオンライン研修用モバイルWi-Fiルーターの賃貸借　一式（222台）</t>
    <phoneticPr fontId="2"/>
  </si>
  <si>
    <t>出入国在留管理庁職員研修における教養講座実施業務</t>
    <phoneticPr fontId="2"/>
  </si>
  <si>
    <t>令和7年度在留カード等の有効期間の更新申請及び登録支援機関の登録更新申請についても通知文書印刷業務</t>
    <phoneticPr fontId="2"/>
  </si>
  <si>
    <t>出入国在留管理庁職員研修における語学講座委託業務</t>
    <phoneticPr fontId="2"/>
  </si>
  <si>
    <t>遠隔多言語電話通訳業務</t>
    <phoneticPr fontId="2"/>
  </si>
  <si>
    <t>東京出入国在留管理局横浜支局における出入国在留管理庁電話交換業務</t>
    <phoneticPr fontId="2"/>
  </si>
  <si>
    <t>特定技能制度活用促進のための制度説明会実施業務</t>
    <phoneticPr fontId="2"/>
  </si>
  <si>
    <t>令和7年度外国人支援コーディネーターの育成・認証業務</t>
    <phoneticPr fontId="2"/>
  </si>
  <si>
    <t>令和7年度受入機関データベースシステムに係る運用支援業務</t>
    <phoneticPr fontId="2"/>
  </si>
  <si>
    <t>令和7年度出入国管理業務個人識別情報システム等に係る運用支援業務</t>
    <phoneticPr fontId="2"/>
  </si>
  <si>
    <t>令和7年度外国人出入国情報システム等に係る運用支援業務</t>
    <phoneticPr fontId="2"/>
  </si>
  <si>
    <t>令和7年度出入国在留管理庁・税関共同キオスクの保守業務等</t>
    <phoneticPr fontId="2"/>
  </si>
  <si>
    <t>令和7年度在留カード等読取アプリケーションに係る維持管理業務</t>
    <phoneticPr fontId="2"/>
  </si>
  <si>
    <t>令和7年度顔認証ゲート運用支援業務</t>
    <phoneticPr fontId="2"/>
  </si>
  <si>
    <t>令和7年度TTP Information Exchange Systemに係るクラウド環境の提供及び運用保守作業</t>
    <phoneticPr fontId="2"/>
  </si>
  <si>
    <t>令和7年度出入国在留管理庁情報システムに係る統合ヘルプデスク業務</t>
    <phoneticPr fontId="2"/>
  </si>
  <si>
    <t>令和7年度出入国在留管理庁通信ネットワークシステムに係る運用支援業務</t>
    <phoneticPr fontId="2"/>
  </si>
  <si>
    <t>令和7年度外国人出入国記録画像照会システム等に係る運用支援業務</t>
    <phoneticPr fontId="2"/>
  </si>
  <si>
    <t>令和7年度出入国在留管理庁東センタ無停電電源装置の保守業務等</t>
    <phoneticPr fontId="2"/>
  </si>
  <si>
    <t>司法試験総合管理システムに係る機器等賃貸借　一式</t>
    <phoneticPr fontId="2"/>
  </si>
  <si>
    <t>法務総合研究所における研修用パーソナルコンピューターの賃貸借　一式</t>
    <phoneticPr fontId="2"/>
  </si>
  <si>
    <t>法務総合研究所における研修用モバイルWi-Fiルーターの賃貸借　一式</t>
    <phoneticPr fontId="2"/>
  </si>
  <si>
    <t>民事・刑事統計システムに係るソフトウェア賃貸借　一式</t>
    <phoneticPr fontId="2"/>
  </si>
  <si>
    <t>リモート環境（令和4年度整備分）に係るインターネット回線（SIMカード）の供給　一式</t>
    <phoneticPr fontId="2"/>
  </si>
  <si>
    <t>戸籍情報連携システムに係る運用支援業務の請負　一式</t>
    <phoneticPr fontId="2"/>
  </si>
  <si>
    <t>戸籍事務内連携サーバーに係る運用支援業務の請負　一式</t>
    <phoneticPr fontId="2"/>
  </si>
  <si>
    <t>戸籍情報連携システム等の工程管理等支援の請負　一式</t>
    <phoneticPr fontId="2"/>
  </si>
  <si>
    <t>訟務情報システムの運用支援・保守管理業務　一式</t>
    <phoneticPr fontId="2"/>
  </si>
  <si>
    <t>司法試験総合管理システムの運用・保守等業務の請負　一式</t>
    <phoneticPr fontId="2"/>
  </si>
  <si>
    <t>法務省における情報セキュリティマネジメントの最適化に関する調査等業務　一式</t>
    <phoneticPr fontId="2"/>
  </si>
  <si>
    <t>更生保護WANシステム運用管理支援業務の請負　一式</t>
    <phoneticPr fontId="2"/>
  </si>
  <si>
    <t>法務省ホームページ等更新支援並びに法務省統合CMS・WEB環境運用支援・保守及び電子公告システム運用支援業務の請負　一式</t>
    <phoneticPr fontId="2"/>
  </si>
  <si>
    <t>戸籍情報システム標準仕様書の改訂等に関する調査研究業務　一式</t>
    <phoneticPr fontId="2"/>
  </si>
  <si>
    <t>事件管理システム運用管理支援業務の請負　一式</t>
    <phoneticPr fontId="2"/>
  </si>
  <si>
    <t>民事・刑事統計システム運用保守業務の請負　一式</t>
    <phoneticPr fontId="2"/>
  </si>
  <si>
    <t>事件管理システムアプリケーション保守等業務の請負　一式</t>
    <phoneticPr fontId="2"/>
  </si>
  <si>
    <t>保護司専用ホームページ運用保守及びサポート業務の請負　一式</t>
    <phoneticPr fontId="2"/>
  </si>
  <si>
    <t>商業登記に基づく電子認証制度における利用者用ソフトウェアに係る運用・保守業務の請負　一式</t>
    <phoneticPr fontId="2"/>
  </si>
  <si>
    <t>法務省浦安総合センター管理・運営業務の請負　一式</t>
    <phoneticPr fontId="2"/>
  </si>
  <si>
    <t>中央合同庁舎第6号館で使用する電気及び法務省浦安総合センターで使用する電気　一式</t>
    <phoneticPr fontId="2"/>
  </si>
  <si>
    <t>法務省民事局登記情報センター船橋分室で使用する電気　一式</t>
    <phoneticPr fontId="2"/>
  </si>
  <si>
    <t>中央合同庁舎第6号館における電話交換業務委託　一式</t>
    <phoneticPr fontId="2"/>
  </si>
  <si>
    <t>中央合同庁舎第6号館で使用するガス　一式（都市ガス）</t>
    <phoneticPr fontId="2"/>
  </si>
  <si>
    <t>PFI方式による刑事施設の運営事業及び競争の導入による公共サービスの改革に関する法律を活用した刑事施設の運営事業に係る調査・検討業務の請負　一式</t>
    <phoneticPr fontId="2"/>
  </si>
  <si>
    <t>中央合同庁舎第6号館電話配線設備保守業務の請負　一式</t>
    <phoneticPr fontId="2"/>
  </si>
  <si>
    <t>研修課程等実施業務の請負　一式</t>
    <phoneticPr fontId="2"/>
  </si>
  <si>
    <t>法務省民事局登記情報センター有人警備業務の請負　一式</t>
    <phoneticPr fontId="2"/>
  </si>
  <si>
    <t>法務省民事局登記情報センター電気・機械設備等保守管理業務の請負 一式</t>
    <phoneticPr fontId="2"/>
  </si>
  <si>
    <t>令和7年度法務省職員宿舎保守点検等業務の請負　一式</t>
    <phoneticPr fontId="2"/>
  </si>
  <si>
    <t>令和7年度バイリンガルアシスタント業務に係る派遣契約　一式</t>
    <phoneticPr fontId="2"/>
  </si>
  <si>
    <t>一般廃棄物及び産業廃棄物の収集運搬・処分業務の委託　一式</t>
    <phoneticPr fontId="2"/>
  </si>
  <si>
    <t>法務省浦安総合センターで使用するガス　一式（都市ガス）</t>
    <phoneticPr fontId="2"/>
  </si>
  <si>
    <t>国連アジア極東犯罪防止研修所及び法務総合研究所国際協力部におけるコーディネーター業務に係る人材派遣　一式</t>
    <phoneticPr fontId="2"/>
  </si>
  <si>
    <t>中央合同庁舎第6号館一般廃棄物（し尿汚泥）及び産業廃棄物（汚泥）処分業務の委託　一式</t>
    <phoneticPr fontId="2"/>
  </si>
  <si>
    <t>中央合同庁舎第6号館鉢植木設置作業等業務の請負　一式</t>
    <phoneticPr fontId="2"/>
  </si>
  <si>
    <t>検察庁グループウェアシステム機器等の保守業務等　一式</t>
    <phoneticPr fontId="2"/>
  </si>
  <si>
    <t>登記情報システム用印刷装置に係る消耗品（キヤノンマーケティングジャパン株式会社製トナー等）の供給　一式</t>
    <phoneticPr fontId="2"/>
  </si>
  <si>
    <t>登記情報システム用印刷装置に係る消耗品（株式会社リコージャパン製トナー等）の供給　　一式</t>
    <phoneticPr fontId="2"/>
  </si>
  <si>
    <t>情報処理端末解析用ソフトウェア年間ライセンスの供給　　一式</t>
    <phoneticPr fontId="2"/>
  </si>
  <si>
    <t>登記情報システム用印刷装置に係る消耗品（ 富士フイルムビジネスイノベーションジャパン株式会社製トナー等） の供給　　一式</t>
    <phoneticPr fontId="2"/>
  </si>
  <si>
    <t>リサイクルPPC用紙の供給（単価契約）　一式</t>
    <phoneticPr fontId="2"/>
  </si>
  <si>
    <t>事務用消耗品（220品目）の供給　一式（単価契約）　一式</t>
    <phoneticPr fontId="2"/>
  </si>
  <si>
    <t>更生保護WANシステム機器等保守業務の請負　一式</t>
    <phoneticPr fontId="2"/>
  </si>
  <si>
    <t>事件管理システム機器等保守業務の請負　　一式</t>
    <phoneticPr fontId="2"/>
  </si>
  <si>
    <t>令和7年度ウイルス対策ソフトウェアの供給　　一式</t>
    <phoneticPr fontId="2"/>
  </si>
  <si>
    <t>印鑑カードの供給　　一式</t>
    <phoneticPr fontId="2"/>
  </si>
  <si>
    <t>プリンタ用トナーカートリッジ等の供給　一式（単価契約）　一式</t>
    <phoneticPr fontId="2"/>
  </si>
  <si>
    <t>衛生関係消耗品の供給 一式（単価契約）　一式</t>
    <phoneticPr fontId="2"/>
  </si>
  <si>
    <t>引用法令照会・回答業務に係るRPAの運用保守業務の請負　一式</t>
    <phoneticPr fontId="2"/>
  </si>
  <si>
    <t>通信用アプリケーションサービスの供給　　一式</t>
    <phoneticPr fontId="2"/>
  </si>
  <si>
    <t>給食管理システムにおけるソフトウェア運用保守業務の請負　　一式</t>
    <phoneticPr fontId="2"/>
  </si>
  <si>
    <t>解析業務遠隔支援用ソフトウェアライセンスの供給　　一式</t>
    <phoneticPr fontId="2"/>
  </si>
  <si>
    <t>保護司記章の製造　　一式</t>
    <phoneticPr fontId="2"/>
  </si>
  <si>
    <t>令和7年度定期刊行物（国内雑誌）の供給　一式</t>
    <phoneticPr fontId="2"/>
  </si>
  <si>
    <t>令和7年度建設工事発注者支援データベースシステム提供業務の請負　一式</t>
    <phoneticPr fontId="2"/>
  </si>
  <si>
    <t>戸籍振り仮名制度に係る広報及びコールセンター業務等の請負　一式</t>
    <phoneticPr fontId="2"/>
  </si>
  <si>
    <t>令和7年度法令翻訳アドバイザー等業務に係る人材派遣契約　一式</t>
    <phoneticPr fontId="2"/>
  </si>
  <si>
    <t>令和7年度法務局・地方法務局測量講習（基礎・応用）実施業務の委託　一式</t>
    <phoneticPr fontId="2"/>
  </si>
  <si>
    <t>チャット人権相談に係るプラットフォームの提供・運用支援等業務の請負　一式</t>
    <phoneticPr fontId="2"/>
  </si>
  <si>
    <t>令和7年司法試験における試験実施業務の委託　一式</t>
    <phoneticPr fontId="2"/>
  </si>
  <si>
    <t>令和7年度人権相談対応の支援業務等の請負　一式</t>
    <phoneticPr fontId="2"/>
  </si>
  <si>
    <t>令和7年度自動車運行管理業務の請負　一式</t>
    <phoneticPr fontId="2"/>
  </si>
  <si>
    <t>「戸籍振り仮名制度」動画広告業務の請負　一式</t>
    <phoneticPr fontId="2"/>
  </si>
  <si>
    <t>令和7年度新聞記事のクリッピング等業務の請負　一式</t>
    <phoneticPr fontId="2"/>
  </si>
  <si>
    <t>少年院における修学支援情報提供等業務の請負　一式</t>
    <phoneticPr fontId="2"/>
  </si>
  <si>
    <t>令和7年度官用自動車検査登録等業務の請負　一式</t>
    <phoneticPr fontId="2"/>
  </si>
  <si>
    <t>人権擁護委員を被保険者とする行政協力員団体傷害保険契約　一式</t>
    <phoneticPr fontId="2"/>
  </si>
  <si>
    <t>令和7年度PMO業務の補助に係る労働者人材派遣業務　一式</t>
    <phoneticPr fontId="2"/>
  </si>
  <si>
    <t>令和7年度中央合同庁舎第6号館等におけるクリーニング業務の請負　一式</t>
    <phoneticPr fontId="2"/>
  </si>
  <si>
    <t>令和7年度版「こどもの人権SOSミニレター」（書簡型）製作業務の請負　一式</t>
    <phoneticPr fontId="2"/>
  </si>
  <si>
    <t>民事月報印刷製本及び民事月報データ等作成業務の請負　一式</t>
    <phoneticPr fontId="2"/>
  </si>
  <si>
    <t>法務本省等における梱包及び発送・引渡業務の請負　一式</t>
    <phoneticPr fontId="2"/>
  </si>
  <si>
    <t>令和7年度法務省等における速記録作成等業務の請負　一式</t>
    <phoneticPr fontId="2"/>
  </si>
  <si>
    <t>令和7年司法試験用法文、印刷物等の搬送業務の請負　一式</t>
    <phoneticPr fontId="2"/>
  </si>
  <si>
    <t>中央合同庁舎第6号館等における荷物の集荷配送業務の請負　一式</t>
    <phoneticPr fontId="2"/>
  </si>
  <si>
    <t>外国語（テトゥン語）資料翻訳業務の請負　一式</t>
    <phoneticPr fontId="2"/>
  </si>
  <si>
    <t>中央合同庁舎第6号館等における複数の個人情報を含む荷物の集荷配送業務の請負　一式</t>
    <phoneticPr fontId="2"/>
  </si>
  <si>
    <t>令和7年度設計図面等複写・製本等業務の請負　一式</t>
    <phoneticPr fontId="2"/>
  </si>
  <si>
    <t>法務局・地方法務局における多言語電話通訳等業務の請負　一式</t>
    <phoneticPr fontId="2"/>
  </si>
  <si>
    <t>外国語（テトゥン語）通訳業務の請負　一式</t>
    <phoneticPr fontId="2"/>
  </si>
  <si>
    <t>法務省等における蔵書合本製本業務の請負　一式</t>
    <phoneticPr fontId="2"/>
  </si>
  <si>
    <t>令和7年度自動車用燃料供給契約（レギュラーガソリン19,050リットル）</t>
    <phoneticPr fontId="2"/>
  </si>
  <si>
    <t>令和7年度一般定期健康診断等業務委託契約</t>
    <phoneticPr fontId="2"/>
  </si>
  <si>
    <t>令和7年度衛生消耗品等納入契約（単価契約）</t>
    <phoneticPr fontId="2"/>
  </si>
  <si>
    <t>令和7年度札幌第3合同庁舎入居官署等事務用品等供給契約</t>
    <phoneticPr fontId="2"/>
  </si>
  <si>
    <t>令和7年度九段合同庁舎ほか23庁舎において使用する電気の需給契約</t>
    <phoneticPr fontId="2"/>
  </si>
  <si>
    <t>令和7年度武蔵野区検察庁ほか24施設において使用する電気の需給契約（低圧）</t>
    <phoneticPr fontId="2"/>
  </si>
  <si>
    <t>立川第二総合庁舎で使用するガス需給契約（都市ガス）</t>
    <phoneticPr fontId="2"/>
  </si>
  <si>
    <t>東京地方裁判所民事執行センターほか4庁で使用する電気需給契約</t>
    <phoneticPr fontId="2"/>
  </si>
  <si>
    <t>令和7年度九段合同庁舎ほか1か所における電話交換設備保守点検等業務一式に係る請負契約</t>
    <phoneticPr fontId="2"/>
  </si>
  <si>
    <t>令和7年度定期購読図書の供給契約</t>
    <phoneticPr fontId="2"/>
  </si>
  <si>
    <t>令和7年度自動車運行業務委託一式</t>
    <phoneticPr fontId="2"/>
  </si>
  <si>
    <t>令和7年度九段合同庁舎建築設備等管理業務一式</t>
    <phoneticPr fontId="2"/>
  </si>
  <si>
    <t>令和7年度九段合同庁舎清掃業務一式</t>
    <phoneticPr fontId="2"/>
  </si>
  <si>
    <t>令和7年度九段合同庁舎警備保安業務一式</t>
    <phoneticPr fontId="2"/>
  </si>
  <si>
    <t>令和7年度九段合同庁舎植栽維持管理業務一式</t>
    <phoneticPr fontId="2"/>
  </si>
  <si>
    <t>令和7年度九段合同庁舎廃棄物処理業務一式</t>
    <phoneticPr fontId="2"/>
  </si>
  <si>
    <t>令和7年度立川第二法務総合庁舎警備保安業務一式</t>
    <phoneticPr fontId="2"/>
  </si>
  <si>
    <t>令和7年度立川第二法務総合庁舎清掃業務一式</t>
    <phoneticPr fontId="2"/>
  </si>
  <si>
    <t>令和7年度立川第二法務総合庁舎及び武蔵野区検察庁植栽剪定業務一式</t>
    <phoneticPr fontId="2"/>
  </si>
  <si>
    <t>令和7年度立川第二法務総合庁舎建築設備等管理業務一式</t>
    <phoneticPr fontId="2"/>
  </si>
  <si>
    <t>令和7年度大島合同庁舎機械警備業務一式</t>
    <phoneticPr fontId="2"/>
  </si>
  <si>
    <t>令和7年度東京地方裁判所民事執行部庁舎外10庁総合ビルメンテナンス契約</t>
    <phoneticPr fontId="2"/>
  </si>
  <si>
    <t>令和7年度東京地方裁判所民事執行部庁舎等昇降機設備保守契約</t>
    <phoneticPr fontId="2"/>
  </si>
  <si>
    <t>令和7年度東京地方裁判所民事執行部庁舎等自家用電気工作物保安管理委託業務</t>
    <phoneticPr fontId="2"/>
  </si>
  <si>
    <t>令和7年度東京簡易裁判所墨田庁舎の庁舎清掃業務</t>
    <phoneticPr fontId="2"/>
  </si>
  <si>
    <t>令和7年度東京地方裁判所民事執行センターほか6庁舎構内植栽地の管理業務</t>
    <phoneticPr fontId="2"/>
  </si>
  <si>
    <t>令和7年度横浜地方検察庁トナーカートリッジ等供給契約</t>
    <phoneticPr fontId="2"/>
  </si>
  <si>
    <t>令和7年度横浜地方検察庁等における集荷配送業務請負契約</t>
    <phoneticPr fontId="2"/>
  </si>
  <si>
    <t>令和7年度保土ケ谷区検察庁歳入金等警備輸送業務請負契約</t>
    <phoneticPr fontId="2"/>
  </si>
  <si>
    <t>令和7年度横浜地方検察庁等PPC用紙（再生紙）供給契約</t>
    <phoneticPr fontId="2"/>
  </si>
  <si>
    <t>令和7年度横浜地方検察庁等一般及び特別定期健康診断等委託契約</t>
    <phoneticPr fontId="2"/>
  </si>
  <si>
    <t>令和7年度横浜地方検察庁廃棄証拠品及び機密文書等（一般廃棄物、産業廃棄物及び特別管理産業廃棄物）の収集・運搬及び処分業務委託契約</t>
    <phoneticPr fontId="2"/>
  </si>
  <si>
    <t>令和7年度横浜法務合同庁舎等庁舎維持管理業務委託契約</t>
    <phoneticPr fontId="2"/>
  </si>
  <si>
    <t>令和7年度横浜法務合同庁舎等庁舎警備業務委託契約</t>
    <phoneticPr fontId="2"/>
  </si>
  <si>
    <t>令和7年度横浜法務合同庁舎等庁舎清掃等業務委託契約</t>
    <phoneticPr fontId="2"/>
  </si>
  <si>
    <t>令和7年度横浜地方合同庁舎庁舎維持管理業務委託契約</t>
    <phoneticPr fontId="2"/>
  </si>
  <si>
    <t>令和7年度　署・所庁舎における電気工作物の保安管理業務委託</t>
    <phoneticPr fontId="2"/>
  </si>
  <si>
    <t>令和7年度　署・所庁舎における機械警備業務委託契約</t>
    <phoneticPr fontId="2"/>
  </si>
  <si>
    <t>令和7年度　埼玉労働局各官署の日常清掃業務委託</t>
    <phoneticPr fontId="2"/>
  </si>
  <si>
    <t>令和7年度　所沢地方合同庁舎の冷温水機保守点検業務委託</t>
    <phoneticPr fontId="2"/>
  </si>
  <si>
    <t>令和7年度さいたま法務総合庁舎（検察庁別棟を含む。）の諸設備運転、保守管理及び環境衛生管理等業務請負</t>
    <phoneticPr fontId="2"/>
  </si>
  <si>
    <t>令和7年度さいたま地方検察庁本庁、同越谷支部、同川越支部、同熊谷支部及び所沢区検察庁歳入金警備搬送業務</t>
    <phoneticPr fontId="2"/>
  </si>
  <si>
    <t>令和7年度さいたま法務総合庁舎、さいたま地方検察庁大宮分室、支部及び管内区検察庁清掃業務</t>
    <phoneticPr fontId="2"/>
  </si>
  <si>
    <t>令和7年度さいたま地方検察庁本庁、支部及び管内区検察庁における小包の集荷配送業務</t>
    <phoneticPr fontId="2"/>
  </si>
  <si>
    <t>令和7年度さいたま法務総合庁舎施設立哨警備等業務請負契約</t>
    <phoneticPr fontId="2"/>
  </si>
  <si>
    <t>さいたま地方検察庁、さいたま地方法務局、さいたま公安調査事務所及びさいたま保護観察所で使用する事務用品等一式（323品目）</t>
    <phoneticPr fontId="2"/>
  </si>
  <si>
    <t>令和7年度埼玉労働局管内15官署電力供給契約</t>
    <phoneticPr fontId="2"/>
  </si>
  <si>
    <t>自家用電気工作物の保安管理業務</t>
    <phoneticPr fontId="2"/>
  </si>
  <si>
    <t>エレベーター保守・点検業務</t>
    <phoneticPr fontId="2"/>
  </si>
  <si>
    <t>空調用設備保守・点検業務</t>
    <phoneticPr fontId="2"/>
  </si>
  <si>
    <t>冷暖房設備保守・点検業務</t>
    <phoneticPr fontId="2"/>
  </si>
  <si>
    <t>消防用設備保守・点検業務</t>
    <phoneticPr fontId="2"/>
  </si>
  <si>
    <t>千葉第2地方合同庁舎電気・機械設備等運転保守管理業務</t>
    <phoneticPr fontId="2"/>
  </si>
  <si>
    <t>千葉第2地方合同庁舎及び千葉地方検察庁南町分室一般廃棄物収集・運搬・処分業務</t>
    <phoneticPr fontId="2"/>
  </si>
  <si>
    <t>千葉第2地方合同庁舎ほか5庁舎建築物環境衛生管理業務</t>
    <phoneticPr fontId="2"/>
  </si>
  <si>
    <t>千葉地方検察庁及び同松戸支部歳入金等警備搬送業務</t>
    <phoneticPr fontId="2"/>
  </si>
  <si>
    <t>千葉地方検察庁等荷物集荷配送業務</t>
    <phoneticPr fontId="2"/>
  </si>
  <si>
    <t>千葉第2地方合同庁舎警備業務</t>
    <phoneticPr fontId="2"/>
  </si>
  <si>
    <t>千葉第2地方合同庁舎ほか9庁舎清掃業務</t>
    <phoneticPr fontId="2"/>
  </si>
  <si>
    <t>リサイクルPPC用紙購入契約</t>
    <phoneticPr fontId="2"/>
  </si>
  <si>
    <t>水戸法務総合庁舎ガス需給契約（都市ガス）</t>
    <phoneticPr fontId="2"/>
  </si>
  <si>
    <t>水戸法務総合庁舎建築設備管理業務委託契約</t>
    <phoneticPr fontId="2"/>
  </si>
  <si>
    <t>水戸法務総合庁舎ほか2庁庁舎清掃業務委託契約</t>
    <phoneticPr fontId="2"/>
  </si>
  <si>
    <t>水戸地方検察庁、同下妻支部及び水戸地方法務局本局における歳入金・供託金等警備搬送業務委託契約</t>
    <phoneticPr fontId="2"/>
  </si>
  <si>
    <t>水戸法務総合庁舎ほか1庁舎における庁舎警備業務委託契約</t>
    <phoneticPr fontId="2"/>
  </si>
  <si>
    <t>水戸地方検察庁土浦支部ほか3庁における空調機器等保守点検及び建築物環境衛生管理業務委託契約</t>
    <phoneticPr fontId="2"/>
  </si>
  <si>
    <t>水戸法務総合庁舎ほか6施設における樹木剪定等業務委託契約</t>
    <phoneticPr fontId="2"/>
  </si>
  <si>
    <t>宇都宮法務総合庁舎建築設備管理業務委託</t>
    <phoneticPr fontId="2"/>
  </si>
  <si>
    <t>宇都宮法務総合庁舎日常清掃業務委託</t>
    <phoneticPr fontId="2"/>
  </si>
  <si>
    <t>宇都宮法務総合庁舎施設警備業務委託</t>
    <phoneticPr fontId="2"/>
  </si>
  <si>
    <t>前橋法務総合庁舎警備業務委託契約</t>
    <phoneticPr fontId="2"/>
  </si>
  <si>
    <t>前橋法務総合庁舎諸設備運転・監視等業務委託契約</t>
    <phoneticPr fontId="2"/>
  </si>
  <si>
    <t>前橋法務総合庁舎ほか4庁の清掃業務委託契約</t>
    <phoneticPr fontId="2"/>
  </si>
  <si>
    <t>前橋法務総合庁舎中央監視装置等保守点検業務委託契約</t>
    <phoneticPr fontId="2"/>
  </si>
  <si>
    <t>前橋法務総合庁舎及び高崎法務総合庁舎空調衛生設備機器保守点検業務委託契約</t>
    <phoneticPr fontId="2"/>
  </si>
  <si>
    <t>令和7年度静岡地方検察庁ほか6庁における物品の運送（宅配）業務委託</t>
    <phoneticPr fontId="2"/>
  </si>
  <si>
    <t>令和7年度静岡地方法務総合庁舎及び静岡地方検察庁沼津支部における庁舎警備・受付案内業務委託</t>
    <phoneticPr fontId="2"/>
  </si>
  <si>
    <t>令和7年度静岡地方法務総合庁舎ほか3庁舎における清掃業務委託</t>
    <phoneticPr fontId="2"/>
  </si>
  <si>
    <t>静岡地方検察庁ほか3庁舎における空気調和設備定期点検保守業務委託</t>
    <phoneticPr fontId="2"/>
  </si>
  <si>
    <t>令和7年度静岡地方検察庁及び静岡地方法務局における物品（事務用品）供給（225品目）</t>
    <phoneticPr fontId="2"/>
  </si>
  <si>
    <t>令和7年度静岡地方法務総合庁舎及び沼津法務総合庁舎における昇降機設備保守点検業務委託</t>
    <phoneticPr fontId="2"/>
  </si>
  <si>
    <t>令和7年度甲府法務総合庁舎警備・受付案内業務委託</t>
    <phoneticPr fontId="2"/>
  </si>
  <si>
    <t>令和7年度甲府法務総合庁舎昇降機保守点検業務委託</t>
    <phoneticPr fontId="2"/>
  </si>
  <si>
    <t>令和7年度甲府法務総合庁舎ほか1庁舎の日常及び定期清掃業務請負</t>
    <phoneticPr fontId="2"/>
  </si>
  <si>
    <t>令和7年度甲府法務総合庁舎ほか1庁舎の空調設備保守点検等業務委託</t>
    <phoneticPr fontId="2"/>
  </si>
  <si>
    <t>令和7年度長野法務総合庁舎ほか2庁舎で使用する電気の需給契約</t>
    <phoneticPr fontId="2"/>
  </si>
  <si>
    <t>令和7年度長野法務総合庁舎常駐警備業務委託契約</t>
    <phoneticPr fontId="2"/>
  </si>
  <si>
    <t>令和7年度長野法務総合庁舎ほか6庁舎清掃業務委託契約</t>
    <phoneticPr fontId="2"/>
  </si>
  <si>
    <t>令和7年度長野法務総合庁舎ほか6庁舎建築物環境衛生管理等業務委託契約</t>
    <phoneticPr fontId="2"/>
  </si>
  <si>
    <t>令和7年度長野・上田・松本法務総合庁舎に係る自家用電気工作物保安管理業務委託契約</t>
    <phoneticPr fontId="2"/>
  </si>
  <si>
    <t>令和7年度長野法務総合庁舎及び松本法務総合庁舎冷暖房等設備保守点検業務委託契約</t>
    <phoneticPr fontId="2"/>
  </si>
  <si>
    <t>令和7年長野法務総合庁舎昇降機設備保守点検業務委託契約</t>
    <phoneticPr fontId="2"/>
  </si>
  <si>
    <t>新潟地方法務総合庁舎清掃及び建築物管理業務委託契約</t>
    <phoneticPr fontId="2"/>
  </si>
  <si>
    <t>長岡法務総合庁舎清掃及び建築物管理業務委託契約</t>
    <phoneticPr fontId="2"/>
  </si>
  <si>
    <t>新潟地方法務総合庁舎警備及び受付案内業務委託契約</t>
    <phoneticPr fontId="2"/>
  </si>
  <si>
    <t>新潟地方検察庁ほか3庁自動車賃貸借契約</t>
    <phoneticPr fontId="2"/>
  </si>
  <si>
    <t>新潟地方検察庁ほか3庁事務用消耗品供給契約（158品目）</t>
    <phoneticPr fontId="2"/>
  </si>
  <si>
    <t>新潟地方検察庁ほか3庁健康診断委託契約</t>
    <phoneticPr fontId="2"/>
  </si>
  <si>
    <t>大阪中之島合同庁舎で使用するガスの需給（都市ガス）</t>
    <phoneticPr fontId="2"/>
  </si>
  <si>
    <t>大阪中之島合同庁舎ほか9施設で使用する電気の需給</t>
    <phoneticPr fontId="2"/>
  </si>
  <si>
    <t>歳入金等警備搬送業務委託契約</t>
    <phoneticPr fontId="2"/>
  </si>
  <si>
    <t>法務総合研究所大阪支所清掃業務委託業務</t>
    <phoneticPr fontId="2"/>
  </si>
  <si>
    <t>法務総合研究所大阪支所施設管理業務請負契約</t>
    <phoneticPr fontId="2"/>
  </si>
  <si>
    <t>大阪中之島合同庁舎入退館管理システム保守業務請負契約</t>
    <phoneticPr fontId="2"/>
  </si>
  <si>
    <t>大阪中之島合同庁舎設備保守点検業務業務委託</t>
    <phoneticPr fontId="2"/>
  </si>
  <si>
    <t>大阪中之島合同庁舎警備業務委託</t>
    <phoneticPr fontId="2"/>
  </si>
  <si>
    <t>大阪中之島合同庁舎清掃業務委託</t>
    <phoneticPr fontId="2"/>
  </si>
  <si>
    <t>大阪中之島合同庁舎一般廃棄物等収集運搬処分業務委託</t>
    <phoneticPr fontId="2"/>
  </si>
  <si>
    <t>自動車用燃料油供給等</t>
    <phoneticPr fontId="2"/>
  </si>
  <si>
    <t>ネットワーク機器保守業務</t>
    <phoneticPr fontId="2"/>
  </si>
  <si>
    <t>荷物（書類等）集荷運送業務</t>
    <phoneticPr fontId="2"/>
  </si>
  <si>
    <t>サーバー等保守業務</t>
    <phoneticPr fontId="2"/>
  </si>
  <si>
    <t>自動車賃貸借（大阪府内）</t>
    <phoneticPr fontId="2"/>
  </si>
  <si>
    <t>自動車運行管理業務</t>
    <phoneticPr fontId="2"/>
  </si>
  <si>
    <t>電話交換業務</t>
    <phoneticPr fontId="2"/>
  </si>
  <si>
    <t>堺地方合同庁舎等総合管理業務</t>
    <phoneticPr fontId="2"/>
  </si>
  <si>
    <t>令和7年度向日町区検察庁歳入金等警備搬送業務委託契約</t>
    <phoneticPr fontId="2"/>
  </si>
  <si>
    <t>令和7年度京都法務合同庁舎日常警備業務委託契約</t>
    <phoneticPr fontId="2"/>
  </si>
  <si>
    <t>令和7年度自動車運行管理業務委託契約</t>
    <phoneticPr fontId="2"/>
  </si>
  <si>
    <t>令和7年度京都法務合同庁舎清掃業務委託契約</t>
    <phoneticPr fontId="2"/>
  </si>
  <si>
    <t>京都法務合同庁舎等設備保全業務契約</t>
    <phoneticPr fontId="2"/>
  </si>
  <si>
    <t>神戸地方検察庁ほか9か所におけるトナーカートリッジ等継続的供給契約（44品目）</t>
    <phoneticPr fontId="2"/>
  </si>
  <si>
    <t>コピー用紙購入契約</t>
    <phoneticPr fontId="2"/>
  </si>
  <si>
    <t>神戸法務総合庁舎ほか9か所における清掃衛生用雑品類等継続的供給契約（54品目）</t>
    <phoneticPr fontId="2"/>
  </si>
  <si>
    <t>神戸法務総合庁舎ほか9か所における事務用品等継続的供給契約（201品目）</t>
    <phoneticPr fontId="2"/>
  </si>
  <si>
    <t>神戸法務総合庁舎ほか7支部庁舎清掃等業務委託</t>
    <phoneticPr fontId="2"/>
  </si>
  <si>
    <t>神戸法務総合庁舎で使用するガスの供給（都市ガス）</t>
    <phoneticPr fontId="2"/>
  </si>
  <si>
    <t>姫路法務総合庁舎で使用するガスの供給（都市ガス）</t>
    <phoneticPr fontId="2"/>
  </si>
  <si>
    <t>令和7年度神戸地方検察庁荷物（書類等）集荷運送業務委託契約</t>
    <phoneticPr fontId="2"/>
  </si>
  <si>
    <t>令和7年度定期健康診断業務、ストレスチェック業務及び健康管理医業務委託契約</t>
    <phoneticPr fontId="2"/>
  </si>
  <si>
    <t>令和7年度奈良地方法務合同庁舎施設警備業務</t>
    <phoneticPr fontId="2"/>
  </si>
  <si>
    <t>令和7年度奈良地方法務合同庁舎ほか2庁舎の清掃業務</t>
    <phoneticPr fontId="2"/>
  </si>
  <si>
    <t>令和7年度大津びわ湖合同庁舎大津地方検察庁専用部分の警備業務委託契約</t>
    <phoneticPr fontId="2"/>
  </si>
  <si>
    <t>令和7年度大津びわ湖合同庁舎管理・運営業務に関する契約</t>
    <phoneticPr fontId="2"/>
  </si>
  <si>
    <t>名古屋法務合同庁舎ガス需給契約（都市ガス）</t>
    <phoneticPr fontId="2"/>
  </si>
  <si>
    <t>一般定期健康診断等業務委託契約</t>
    <phoneticPr fontId="2"/>
  </si>
  <si>
    <t>名古屋法務合同庁舎電話交換設備保守点検業務委託契約</t>
    <phoneticPr fontId="2"/>
  </si>
  <si>
    <t>名古屋法務合同庁舎ほか7施設において使用する電気の供給契約</t>
    <phoneticPr fontId="2"/>
  </si>
  <si>
    <t>名古屋法務合同庁舎施設警備業務委託契約（令和7年度から同9年度分）</t>
    <phoneticPr fontId="2"/>
  </si>
  <si>
    <t>名古屋法務合同庁舎及び法務総合研究所名古屋支所各構内の除草及び樹木剪定業務委託契約（令和7年度から同9年度分）</t>
    <phoneticPr fontId="2"/>
  </si>
  <si>
    <t>名古屋法務合同庁舎及び法務総合研究所名古屋支所総合管理業務（令和7年度から同9年度分）</t>
    <phoneticPr fontId="2"/>
  </si>
  <si>
    <t>令和7年度一宮法務合同庁舎及び名古屋地方検察庁半田支部冷暖房設備保守点検等業務委託契約</t>
    <phoneticPr fontId="2"/>
  </si>
  <si>
    <t>令和7年度名古屋法務合同庁舎文具等供給契約（249品目）</t>
    <phoneticPr fontId="2"/>
  </si>
  <si>
    <t>令和7年度名古屋法務合同庁舎プリンタ用トナー等供給契約（72品目）</t>
    <phoneticPr fontId="2"/>
  </si>
  <si>
    <t>荷物（書類等）集荷配送業務委託契約</t>
    <phoneticPr fontId="2"/>
  </si>
  <si>
    <t>令和7年度名古屋地方検察庁自動車運行管理業務委託契約</t>
    <phoneticPr fontId="2"/>
  </si>
  <si>
    <t>令和7年度自動車（レンタカー）賃貸借契約</t>
    <phoneticPr fontId="2"/>
  </si>
  <si>
    <t>一宮法務合同庁舎及び名古屋地方検察庁半田支部ガス需給契約（都市ガス）</t>
    <phoneticPr fontId="2"/>
  </si>
  <si>
    <t>令和7年度津法務総合庁舎施設警備等業務委託契約</t>
    <phoneticPr fontId="2"/>
  </si>
  <si>
    <t>令和7年度津法務総合庁舎諸設備運転・監視等業務委託契約</t>
    <phoneticPr fontId="2"/>
  </si>
  <si>
    <t>令和7年度津法務総合庁舎ほか5庁舎清掃業務委託契約</t>
    <phoneticPr fontId="2"/>
  </si>
  <si>
    <t>津地方検察庁等健康診断検査業務請負契約</t>
    <phoneticPr fontId="2"/>
  </si>
  <si>
    <t>津法務総合庁舎ほか3庁舎空調設備保守点検業務委託契約</t>
    <phoneticPr fontId="2"/>
  </si>
  <si>
    <t>令和7年度岐阜地方検察庁多治見支部及び御嵩法務合同庁舎における電気需給</t>
    <phoneticPr fontId="2"/>
  </si>
  <si>
    <t>令和7年度岐阜法務総合庁舎ガス需給（都市ガス）</t>
    <phoneticPr fontId="2"/>
  </si>
  <si>
    <t>令和7年度清掃業務</t>
    <phoneticPr fontId="2"/>
  </si>
  <si>
    <t>令和7年度健康診断検査及びストレスチェック検査業務</t>
    <phoneticPr fontId="2"/>
  </si>
  <si>
    <t>令和7年度岐阜法務総合庁舎における常駐警備業務</t>
    <phoneticPr fontId="2"/>
  </si>
  <si>
    <t>令和7年度岐阜法務総合庁舎における設備等施設管理業務</t>
    <phoneticPr fontId="2"/>
  </si>
  <si>
    <t>福井地方検察庁武生支部庁舎総合管理業務請負</t>
    <phoneticPr fontId="2"/>
  </si>
  <si>
    <t>定期健康診断等業務、心理的な負担の程度を把握するための検査業務、健康管理医業務及びストレスチェック実施後の面接指導等業務委託</t>
    <phoneticPr fontId="2"/>
  </si>
  <si>
    <t>令和7年度福井春山合同庁舎塵芥物収集処理業務（単価契約）</t>
    <phoneticPr fontId="2"/>
  </si>
  <si>
    <t>金沢法務合同庁舎ほか3か所施設設備保守管理等業務請負契約</t>
    <phoneticPr fontId="2"/>
  </si>
  <si>
    <t>令和7年度印刷用上質紙等の購入（単価契約（共同調達）に関する契約（22品目）</t>
    <phoneticPr fontId="2"/>
  </si>
  <si>
    <t>令和7年度金沢法務合同庁舎等の日常及び定期清掃並びに除草等業務請負契約</t>
    <phoneticPr fontId="2"/>
  </si>
  <si>
    <t>令和7年度金沢地方検察庁のコニカミノルタ製複合機の保守及び調整業務委託契約（6台）</t>
    <phoneticPr fontId="2"/>
  </si>
  <si>
    <t>令和7年度金沢法務合同庁舎施設警備業務委託契約</t>
    <phoneticPr fontId="2"/>
  </si>
  <si>
    <t>金沢法務合同庁舎及び七尾法務総合庁舎で使用する電気の受給契約</t>
    <phoneticPr fontId="2"/>
  </si>
  <si>
    <t>令和7年度プリンター用トナーカートリッジ等購入契約（686品目）</t>
    <phoneticPr fontId="2"/>
  </si>
  <si>
    <t>令和7年度富山法務合同庁舎及び高岡法務合同庁舎で使用する電気需給契約</t>
    <phoneticPr fontId="2"/>
  </si>
  <si>
    <t>令和7年度キャノン製複合機の保守及び調整等業務委託契約（9台）</t>
    <phoneticPr fontId="2"/>
  </si>
  <si>
    <t>令和7年度富山法務合同庁舎警備業務委託契約</t>
    <phoneticPr fontId="2"/>
  </si>
  <si>
    <t>令和7年度富山法務合同庁舎ほか2庁舎に係る総合建築物環境衛生管理業務委託契約</t>
    <phoneticPr fontId="2"/>
  </si>
  <si>
    <t>令和7年度富山法務合同庁舎及び高岡法務合同庁舎冷暖房空調設備保守点検業務請負契約</t>
    <phoneticPr fontId="2"/>
  </si>
  <si>
    <t>広島法務総合庁舎ほか5施設の機械警備業務委託契約</t>
    <phoneticPr fontId="2"/>
  </si>
  <si>
    <t>令和7年度広島法務総合庁舎ほか10施設で使用する電気</t>
    <phoneticPr fontId="2"/>
  </si>
  <si>
    <t>令和7年度広島法務総合庁舎総合管理業務請負契約</t>
    <phoneticPr fontId="2"/>
  </si>
  <si>
    <t>令和7年度広島法務総合庁舎警備業務契約</t>
    <phoneticPr fontId="2"/>
  </si>
  <si>
    <t>令和7年度広島法務総合庁舎空調機用自動制御装置保守業務契約</t>
    <phoneticPr fontId="2"/>
  </si>
  <si>
    <t>令和7年度広島法務総合庁舎搬送設備（エレベーター）保守業務契約</t>
    <phoneticPr fontId="2"/>
  </si>
  <si>
    <t>令和7年度広島法務総合庁舎植栽管理業務契約</t>
    <phoneticPr fontId="2"/>
  </si>
  <si>
    <t>令和7年度広島法務総合庁舎電話交換設備保守業務契約</t>
    <phoneticPr fontId="2"/>
  </si>
  <si>
    <t>令和7年度荷物集荷配送業務請負契約</t>
    <phoneticPr fontId="2"/>
  </si>
  <si>
    <t>本庁等歳入金警備搬送業務委託契約</t>
    <phoneticPr fontId="2"/>
  </si>
  <si>
    <t>物品（PPC用紙）供給契約</t>
    <phoneticPr fontId="2"/>
  </si>
  <si>
    <t>令和7年度支部等庁舎清掃業務委託契約</t>
    <phoneticPr fontId="2"/>
  </si>
  <si>
    <t>エレベータ設備保守点検業務（第3グループ）</t>
    <phoneticPr fontId="2"/>
  </si>
  <si>
    <t>自家用電気工作物保安管理業務（第1ブロック）</t>
    <phoneticPr fontId="2"/>
  </si>
  <si>
    <t>周南法務総合庁舎昇降機保守点検業務委託契約</t>
    <phoneticPr fontId="2"/>
  </si>
  <si>
    <t>山口地方検察庁庁舎等消防用設備保守点検及び環境衛生管理業務委託契約</t>
    <phoneticPr fontId="2"/>
  </si>
  <si>
    <t>山口地方検察庁庁舎冷暖房設備保守点検業務委託契約</t>
    <phoneticPr fontId="2"/>
  </si>
  <si>
    <t>山口地方検察庁庁舎ほか5庁舎清掃業務委託</t>
    <phoneticPr fontId="2"/>
  </si>
  <si>
    <t>山口地方検察庁庁舎警備業務委託</t>
    <phoneticPr fontId="2"/>
  </si>
  <si>
    <t>令和7年度岡山法務総合庁舎中央監視制御装置運転・監視、空気調和設備等保守点検及び建築物環境衛生管理業務委託契約</t>
    <phoneticPr fontId="2"/>
  </si>
  <si>
    <t>令和7年度倉敷法務合同庁舎ほか1庁舎に係る空気調和設備保全業務及び建築物環境衛生管理業務委託契約</t>
    <phoneticPr fontId="2"/>
  </si>
  <si>
    <t>令和7年度岡山法務総合庁舎警備・受付及び一般駐車場整理等業務委託契約</t>
    <phoneticPr fontId="2"/>
  </si>
  <si>
    <t>令和7年度岡山法務総合庁舎ほか2庁舎清掃業務委託契約</t>
    <phoneticPr fontId="2"/>
  </si>
  <si>
    <t>令和7年度鳥取地方検察庁及び同倉吉支部庁舎設備等保全業務委託契約</t>
    <phoneticPr fontId="2"/>
  </si>
  <si>
    <t>令和7年度鳥取地方検察庁庁舎警備・受付案内等業務委託契約</t>
    <phoneticPr fontId="2"/>
  </si>
  <si>
    <t>松江法務総合庁舎で使用する電気の需給契約</t>
    <phoneticPr fontId="2"/>
  </si>
  <si>
    <t>令和7年度浜田法務合同庁舎、松江地方検察庁益田支部庁舎及び益田地方合同庁舎清掃等業務委託契約</t>
    <phoneticPr fontId="2"/>
  </si>
  <si>
    <t>松江法務総合庁舎総合管理、清掃、警備・受付等業務委託契約</t>
    <phoneticPr fontId="2"/>
  </si>
  <si>
    <t>松江法務総合庁舎エレベーター保守業務委託契約</t>
    <phoneticPr fontId="2"/>
  </si>
  <si>
    <t>電気需給契約</t>
    <phoneticPr fontId="2"/>
  </si>
  <si>
    <t>PPC用紙供給契約</t>
    <phoneticPr fontId="2"/>
  </si>
  <si>
    <t>庁舎等管理業務委託契約
（法務総合研究所福岡支所）</t>
    <phoneticPr fontId="2"/>
  </si>
  <si>
    <t>令和7年度福岡第2法務総合庁舎及び法務総合研究所福岡支所建築保全業務</t>
    <phoneticPr fontId="2"/>
  </si>
  <si>
    <t>令和7年度福岡第2法務総合庁舎入退館管理システム保守業務</t>
    <phoneticPr fontId="2"/>
  </si>
  <si>
    <t>令和7年度小倉第二合同庁舎等清掃業務委託契約</t>
    <phoneticPr fontId="2"/>
  </si>
  <si>
    <t>令和7年度小倉第二合同庁舎警備業務委託契約</t>
    <phoneticPr fontId="2"/>
  </si>
  <si>
    <t>令和7年度福岡地方検察庁久留米支部庁舎警備業務委託契約</t>
    <phoneticPr fontId="2"/>
  </si>
  <si>
    <t>令和7年度福岡地方検察庁久留米支部庁舎空気調和設備保守点検等業務、昇降機設備点検業務及び久留米法務総合庁舎建築物環境衛生管理業務委託契約</t>
    <phoneticPr fontId="2"/>
  </si>
  <si>
    <t>令和7年度小倉第二合同庁舎電気機械設備運転・保守管理等業務及び昇降機設備保守業務委託契約</t>
    <phoneticPr fontId="2"/>
  </si>
  <si>
    <t>令和7年度小倉第二合同庁舎ガス需給契約
（都市ガス）</t>
    <phoneticPr fontId="2"/>
  </si>
  <si>
    <t>令和7年度福岡高等検察庁及び福岡地方検察庁文具類供給契約（249品目）</t>
    <phoneticPr fontId="2"/>
  </si>
  <si>
    <t>令和7年度佐賀地方検察庁受付・警備業務委託契約</t>
    <phoneticPr fontId="2"/>
  </si>
  <si>
    <t>令和7年度佐賀地方検察庁及び佐賀地方法務局において使用する事務用消耗品等の継続的売買契約（単価契約）（192品目）</t>
    <phoneticPr fontId="2"/>
  </si>
  <si>
    <t>令和7年度佐賀地方検察庁外3か所における庁舎等管理業務委託契約</t>
    <phoneticPr fontId="2"/>
  </si>
  <si>
    <t>長崎地方検察庁庁舎受付案内・警備業務委託</t>
    <phoneticPr fontId="2"/>
  </si>
  <si>
    <t>長崎地方検察庁空調機器及び自動制御装置保守業務委託</t>
    <phoneticPr fontId="2"/>
  </si>
  <si>
    <t>長崎地方検察庁庁舎清掃等業務委託</t>
    <phoneticPr fontId="2"/>
  </si>
  <si>
    <t>佐世保法務総合庁舎清掃等業務委託</t>
    <phoneticPr fontId="2"/>
  </si>
  <si>
    <t>大分法務総合庁舎昇降機保守点検業務委託契約</t>
    <phoneticPr fontId="2"/>
  </si>
  <si>
    <t>大分法務総合庁舎空調設備等保守点検業務及び建築物環境衛生管理業務委託契約</t>
    <phoneticPr fontId="2"/>
  </si>
  <si>
    <t>大分法務総合庁舎清掃業務等委託契約</t>
    <phoneticPr fontId="2"/>
  </si>
  <si>
    <t>大分法務総合庁舎受付警備業務等委託契約</t>
    <phoneticPr fontId="2"/>
  </si>
  <si>
    <t>令和7年度大分地方検察庁及び大分地方法務局において使用する事務用消耗品等の継続的売買契約（単価契約）（227品目）</t>
    <phoneticPr fontId="2"/>
  </si>
  <si>
    <t>熊本地方検察庁庁舎、管内4支部庁舎及び八代法務総合庁舎清掃業務委託契約</t>
    <phoneticPr fontId="2"/>
  </si>
  <si>
    <t>熊本地方検察庁庁舎附帯設備保全業務委託契約</t>
    <phoneticPr fontId="2"/>
  </si>
  <si>
    <t>鹿児島第3地方合同庁舎総合管理業務委託契約（2025）</t>
    <phoneticPr fontId="2"/>
  </si>
  <si>
    <t>鹿児島第3地方合同庁舎清掃業務委託契約（2025）</t>
    <phoneticPr fontId="2"/>
  </si>
  <si>
    <t>令和7年度徳之島合同庁舎清掃業務契約</t>
    <phoneticPr fontId="2"/>
  </si>
  <si>
    <t>令和7年度鹿児島地方検察庁受付・警備業務委託契約</t>
    <phoneticPr fontId="2"/>
  </si>
  <si>
    <t>宮崎法務総合庁舎清掃、建築物環境衛生管理等業務委託契約</t>
    <phoneticPr fontId="2"/>
  </si>
  <si>
    <t>宮崎法務総合庁舎施設警備、電気設備等運転保安業務委託契約</t>
    <phoneticPr fontId="2"/>
  </si>
  <si>
    <t>宮崎地方検察庁及び宮崎地方法務局物品（文具等消耗品）供給契約（221品目）</t>
    <phoneticPr fontId="2"/>
  </si>
  <si>
    <t>宮崎法務総合庁舎昇降機保守点検等業務委託契約</t>
    <phoneticPr fontId="2"/>
  </si>
  <si>
    <t>宮崎法務総合庁舎空調設備、自動制御設備等保守点検等業務委託契約</t>
    <phoneticPr fontId="2"/>
  </si>
  <si>
    <t>令和7年度那覇地方検察庁トナー・インク類等供給契約（33品目）</t>
    <phoneticPr fontId="2"/>
  </si>
  <si>
    <t>令和7年度沖縄法務合同庁舎における日常・定期清掃及び除草剪定等業務請負契約</t>
    <phoneticPr fontId="2"/>
  </si>
  <si>
    <t>令和7年度沖縄法務合同庁舎総合管理業務請負契約</t>
    <phoneticPr fontId="2"/>
  </si>
  <si>
    <t>令和7年度事務用消耗品単価契約（241品目）</t>
    <phoneticPr fontId="2"/>
  </si>
  <si>
    <t>令和7年度那覇第一地方合同庁舎建築物点検及び設備運転・監視、点検・保守業務請負契約</t>
    <phoneticPr fontId="2"/>
  </si>
  <si>
    <t>令和7年度那覇第一地方合同庁舎共用部分等清掃及び窓ガラス清掃業務請負契約</t>
    <phoneticPr fontId="2"/>
  </si>
  <si>
    <t>令和7年度那覇第一地方合同庁舎警備業務請負契約</t>
    <phoneticPr fontId="2"/>
  </si>
  <si>
    <t>令和7年度那覇第一地方合同庁舎共用部分等除草剪定業務請負契約</t>
    <phoneticPr fontId="2"/>
  </si>
  <si>
    <t>仙台法務総合庁舎等自家用電気工作物保安管理業務委託契約</t>
    <phoneticPr fontId="2"/>
  </si>
  <si>
    <t>仙台法務総合庁舎等清掃業務委託契約</t>
    <phoneticPr fontId="2"/>
  </si>
  <si>
    <t>仙台法務総合庁舎常駐警備業務委託契約</t>
    <phoneticPr fontId="2"/>
  </si>
  <si>
    <t>仙台法務総合庁舎等設備運転監視・点検保守等業務請負契約</t>
    <phoneticPr fontId="2"/>
  </si>
  <si>
    <t>仙台法務総合庁舎等の電力供給</t>
    <phoneticPr fontId="2"/>
  </si>
  <si>
    <t>事務用品（消耗品）供給契約（98品目）</t>
    <phoneticPr fontId="2"/>
  </si>
  <si>
    <t>古川法務合同庁舎（検察庁棟）ほか2庁舎空気調和機等保守点検等業務請負契約</t>
    <phoneticPr fontId="2"/>
  </si>
  <si>
    <t>文具類供給契約（152品目）</t>
    <phoneticPr fontId="2"/>
  </si>
  <si>
    <t>福島法務合同庁舎清掃業務請負契約</t>
    <phoneticPr fontId="2"/>
  </si>
  <si>
    <t>福島法務合同庁舎施設警備業務委託契約</t>
    <phoneticPr fontId="2"/>
  </si>
  <si>
    <t>福島地方検察庁歳入金運搬警備業務委託契約</t>
    <phoneticPr fontId="2"/>
  </si>
  <si>
    <t>福島法務合同庁舎ほか4施設建築物環境衛生管理業務請負契約</t>
    <phoneticPr fontId="2"/>
  </si>
  <si>
    <t>福島法務合同庁舎敷地内緑地管理業務委託契約</t>
    <phoneticPr fontId="2"/>
  </si>
  <si>
    <t>令和7年度山形法務総合庁舎等建築物管理業務委託契約</t>
    <phoneticPr fontId="2"/>
  </si>
  <si>
    <t>令和7年度山形法務総合庁舎施設警備業務委託契約</t>
    <phoneticPr fontId="2"/>
  </si>
  <si>
    <t>盛岡法務合同庁舎施設管理業務請負</t>
    <phoneticPr fontId="2"/>
  </si>
  <si>
    <t>盛岡法務合同庁舎施設警備業務請負</t>
    <phoneticPr fontId="2"/>
  </si>
  <si>
    <t>令和7年度秋田地方法務合同庁舎電気機械設備等運転保守管理業務請負契約</t>
    <phoneticPr fontId="2"/>
  </si>
  <si>
    <t>令和7年度秋田地方法務合同庁舎清掃業務請負契約</t>
    <phoneticPr fontId="2"/>
  </si>
  <si>
    <t>令和7年度秋田地方法務合同庁舎警備業務請負契約</t>
    <phoneticPr fontId="2"/>
  </si>
  <si>
    <t>青森法務総合庁舎保全業務</t>
    <phoneticPr fontId="2"/>
  </si>
  <si>
    <t>青森法務総合庁舎施設警備業務</t>
    <phoneticPr fontId="2"/>
  </si>
  <si>
    <t>弘前第一合同庁舎保全業務</t>
    <phoneticPr fontId="2"/>
  </si>
  <si>
    <t>法務総合研究所札幌支所庁舎の清掃及びごみ回収業務請負契約</t>
    <phoneticPr fontId="2"/>
  </si>
  <si>
    <t>法務総合研究所札幌支所庁舎施設管理業務請負契約</t>
    <phoneticPr fontId="2"/>
  </si>
  <si>
    <t>令和7年度札幌高等検察庁及び札幌地方検察庁事務用品等（消耗品）供給契約（131品目）</t>
    <phoneticPr fontId="2"/>
  </si>
  <si>
    <t>令和7年度荷物運送業務請負契約</t>
    <phoneticPr fontId="2"/>
  </si>
  <si>
    <t>法務総合研究所札幌支所で使用する採暖等用燃料（特A重油）の供給契約</t>
    <phoneticPr fontId="2"/>
  </si>
  <si>
    <t>札幌第3合同庁舎及び札幌家庭簡易裁判
所庁舎施設管理業務</t>
    <phoneticPr fontId="2"/>
  </si>
  <si>
    <t>札幌第3合同庁舎及び札幌家庭簡易裁判
所庁舎等警備業務</t>
    <phoneticPr fontId="2"/>
  </si>
  <si>
    <t>日常清掃及び定期清掃業務</t>
    <phoneticPr fontId="2"/>
  </si>
  <si>
    <t>札幌第3合同庁舎及び札幌家庭簡易裁判
所庁舎ほか12庁舎で使用する電気の需給</t>
    <phoneticPr fontId="2"/>
  </si>
  <si>
    <t>札幌第3合同庁舎及び札幌家庭簡易裁判
所庁舎樹木等管理・構内除排雪業務</t>
    <phoneticPr fontId="2"/>
  </si>
  <si>
    <t>苫小牧法務総合庁舎総合管理請負契約</t>
    <phoneticPr fontId="2"/>
  </si>
  <si>
    <t>令和7年度室蘭法務総合庁舎設備機器保守点検等業務請負契約</t>
    <phoneticPr fontId="2"/>
  </si>
  <si>
    <t>令和7年度産業廃棄物収集運搬及び処分業務請負契約</t>
    <phoneticPr fontId="2"/>
  </si>
  <si>
    <t>令和7年度富士ゼロックス（現富士フイルム）製複合機保守管理業務請負契約</t>
    <phoneticPr fontId="2"/>
  </si>
  <si>
    <t>令和7年度自動車燃料供給業務及び洗車等請負業務契約</t>
    <phoneticPr fontId="2"/>
  </si>
  <si>
    <t>令和7年度函館法務総合庁舎機械設備運転管理業務請負契約</t>
    <phoneticPr fontId="2"/>
  </si>
  <si>
    <t>令和7年度函館法務総合庁舎清掃業務請負契約</t>
    <phoneticPr fontId="2"/>
  </si>
  <si>
    <t>令和7年度函館法務総合庁舎警備及び受付業務請負契約</t>
    <phoneticPr fontId="2"/>
  </si>
  <si>
    <t>令和7年度函館法務総合庁舎採暖用等燃料（A重油及び灯油）供給契約</t>
    <phoneticPr fontId="2"/>
  </si>
  <si>
    <t>令和7年度旭川法務総合庁舎警備業務請負契約</t>
    <phoneticPr fontId="2"/>
  </si>
  <si>
    <t>令和7年度旭川法務総合庁舎清掃業務請負契約</t>
    <phoneticPr fontId="2"/>
  </si>
  <si>
    <t>令和7年度旭川法務総合庁舎諸設備運転及び監視等業務請負契約</t>
    <phoneticPr fontId="2"/>
  </si>
  <si>
    <t>令和7年度旭川法務総合庁舎空調用自動制御装置等保守点検業務請負契約</t>
    <phoneticPr fontId="2"/>
  </si>
  <si>
    <t>令和7年度釧路法務総合庁舎A重油供給契約</t>
    <phoneticPr fontId="2"/>
  </si>
  <si>
    <t>令和7年度帯広法務総合庁舎白灯油供給契約</t>
    <phoneticPr fontId="2"/>
  </si>
  <si>
    <t>令和7年度釧路法務総合庁舎清掃業務請負契約</t>
    <phoneticPr fontId="2"/>
  </si>
  <si>
    <t>令和7年度帯広法務総合庁舎清掃業務請負契約</t>
    <phoneticPr fontId="2"/>
  </si>
  <si>
    <t>令和7年度釧路、帯広、網走及び北見法務総合庁舎並びに浦見宿舎2号棟衛生的環境維持管理業務請負契約</t>
    <phoneticPr fontId="2"/>
  </si>
  <si>
    <t>令和7年度釧路法務総合庁舎機械設備運転監視等業務請負契約</t>
    <phoneticPr fontId="2"/>
  </si>
  <si>
    <t>令和7年度釧路法務総合庁舎受付警備業務請負契約</t>
    <phoneticPr fontId="2"/>
  </si>
  <si>
    <t>令和7年度帯広法務総合庁舎警備業務委託契約</t>
    <phoneticPr fontId="2"/>
  </si>
  <si>
    <t>令和7年度高松法務合同庁舎等で使用する電気の需給契約</t>
    <phoneticPr fontId="2"/>
  </si>
  <si>
    <t>令和7年度高松法務合同庁舎設備管理業務委託契約</t>
    <phoneticPr fontId="2"/>
  </si>
  <si>
    <t>令和7年度高松法務合同庁舎環境衛生管理業務委託契約</t>
    <phoneticPr fontId="2"/>
  </si>
  <si>
    <t>令和7年度高松法務合同庁舎常駐警備業務委託契約</t>
    <phoneticPr fontId="2"/>
  </si>
  <si>
    <t>令和7年度高松法務合同庁舎入居官署等におけるコピー用紙単価契約</t>
    <phoneticPr fontId="2"/>
  </si>
  <si>
    <t>令和7年度高松高等・地方検察庁定期健康診断委託契約</t>
    <phoneticPr fontId="2"/>
  </si>
  <si>
    <t>令和7年度徳島法務総合庁舎常駐警備業務請負契約</t>
    <phoneticPr fontId="2"/>
  </si>
  <si>
    <t>令和7年度徳島法務総合庁舎等清掃業務請負契約</t>
    <phoneticPr fontId="2"/>
  </si>
  <si>
    <t>令和7年度徳島法務総合庁舎電気・機械等設備運転管理業務及び同庁舎等設備環境衛生管理業務請負契約</t>
    <phoneticPr fontId="2"/>
  </si>
  <si>
    <t>令和7年度文具類供給契約（352品目）</t>
    <phoneticPr fontId="2"/>
  </si>
  <si>
    <t>高知法務総合庁舎ビル総合保守管理業務請負契約</t>
    <phoneticPr fontId="2"/>
  </si>
  <si>
    <t>高知法務総合庁舎常駐警備業務請負契約</t>
    <phoneticPr fontId="2"/>
  </si>
  <si>
    <t>高知法務総合庁舎清掃及び植栽管理業務請負契約</t>
    <phoneticPr fontId="2"/>
  </si>
  <si>
    <t>令和7年度松山法務総合庁舎空気調和設備保守点検業務</t>
    <phoneticPr fontId="2"/>
  </si>
  <si>
    <t>令和7年度松山法務総合庁舎建築・電気・機械等設備運転管理業務及び松山法務総合庁舎ほか3施設設備衛生管理業務</t>
    <phoneticPr fontId="2"/>
  </si>
  <si>
    <t>令和7年度松山法務総合庁舎清掃業務</t>
    <phoneticPr fontId="2"/>
  </si>
  <si>
    <t>令和7年度松山法務総合庁舎常駐警備業務</t>
    <phoneticPr fontId="2"/>
  </si>
  <si>
    <t>令和7年度薬物検査試薬（唾液検査キット）供給契約
アイスクリーンOFD：584箱</t>
    <phoneticPr fontId="2"/>
  </si>
  <si>
    <t>令和7年度薬物検査試薬（尿検査キット）供給契約
ステータスDS10：46箱
K2･30ラピッドテスト：6箱
MDMA:500ラピッドテスト：13箱</t>
    <phoneticPr fontId="2"/>
  </si>
  <si>
    <t>令和7年度水戸保護観察所ひたちなか駐在官事務所「茨城就業支援センター」給食調理業務契約</t>
    <phoneticPr fontId="10"/>
  </si>
  <si>
    <t>令和7年度宇都宮法務総合庁舎等で使用するPPC用紙（コピー用紙）調達契約
A4：3,890箱
A3：320箱
B5：20箱
B4：5箱</t>
    <phoneticPr fontId="2"/>
  </si>
  <si>
    <t>令和7年度関東管内薬物尿検査及び尿中馬尿酸（トルエン代謝物）検査委託契約</t>
    <phoneticPr fontId="2"/>
  </si>
  <si>
    <t>令和7年度トナーカートリッジ等物品供給契約
トナーカートリッジ6400H他111種：602個</t>
    <phoneticPr fontId="2"/>
  </si>
  <si>
    <t>令和7年度静岡地方合同庁舎等における一般定期健康診断等業務、健康管理医業務、心理的な負担の程度を把握するための検査等業務及び超過勤務による健康確保措置の強化のための面接指導業務委託契約</t>
    <phoneticPr fontId="10"/>
  </si>
  <si>
    <t>薬物検査試薬（唾液検査キット）の継続的調達（268箱）</t>
    <phoneticPr fontId="2"/>
  </si>
  <si>
    <t>薬物尿検査委託</t>
    <phoneticPr fontId="2"/>
  </si>
  <si>
    <t>近畿地方更生保護委員会及び大阪保護観察所における一般定期健康診断等業務、健康管理医業務並びにストレスチェック及び面接指導業務委託</t>
    <phoneticPr fontId="2"/>
  </si>
  <si>
    <t>令和7年度薬物検査試薬（尿検査キット）の供給契約（2070個）</t>
    <phoneticPr fontId="2"/>
  </si>
  <si>
    <t>令和7年度薬物検査試薬（唾液キット）の供給契約（2280個）</t>
    <phoneticPr fontId="2"/>
  </si>
  <si>
    <t>令和7年度小倉港湾合同庁舎に係る庁舎総合管理業務委託契約</t>
    <phoneticPr fontId="2"/>
  </si>
  <si>
    <t>令和7年度北九州自立更生促進センター給食調理業務委託契約</t>
    <phoneticPr fontId="2"/>
  </si>
  <si>
    <t>令和7年度九州地方更生保護委員会等における機密文書裁断処理業務委託契約（単価契約）</t>
    <phoneticPr fontId="2"/>
  </si>
  <si>
    <t>令和7年度九州地方更生保護委員会等における荷物（事件記録等）の集荷配送業務請負契約（単価契約）</t>
    <phoneticPr fontId="2"/>
  </si>
  <si>
    <t>令和7年度小倉港湾合同庁舎における電気需給契約（単価契約）</t>
    <phoneticPr fontId="2"/>
  </si>
  <si>
    <t>令和7年度事務用消耗品等調達契約（単価契約）（172品目）</t>
    <phoneticPr fontId="2"/>
  </si>
  <si>
    <t>令和7年度薬物検査試薬（尿検査キット）調達契約（単価契約）（109個）</t>
    <phoneticPr fontId="2"/>
  </si>
  <si>
    <t>令和7年度薬物検査試薬（唾液検査キット）調達契約（単価契約）（121個）</t>
    <phoneticPr fontId="2"/>
  </si>
  <si>
    <t>令和7年度北九州自立更生促進センター警備業務</t>
    <phoneticPr fontId="2"/>
  </si>
  <si>
    <t>令和7年度福島自立更生促進センター給食業務委託</t>
    <phoneticPr fontId="2"/>
  </si>
  <si>
    <t>令和7年度コピー用紙継続的売買契約（福島グループ）（4品目）</t>
    <phoneticPr fontId="2"/>
  </si>
  <si>
    <t>令和7年度コピー用紙継続的売買契約（山形グループ）（4品目）</t>
    <phoneticPr fontId="2"/>
  </si>
  <si>
    <t>令和7年度トナー等継続的売買契約（74品目）</t>
    <phoneticPr fontId="2"/>
  </si>
  <si>
    <t>令和7年度沼田町就業支援センター給食等業務</t>
    <phoneticPr fontId="2"/>
  </si>
  <si>
    <t>九段第2合同庁舎中水道設備、厨房除害設備水質維持管理及び中水用原水槽等清掃業務一式</t>
    <phoneticPr fontId="2"/>
  </si>
  <si>
    <t>立川地方合同庁舎清掃業務</t>
    <phoneticPr fontId="2"/>
  </si>
  <si>
    <t>立川地方合同庁舎警備業務</t>
    <phoneticPr fontId="2"/>
  </si>
  <si>
    <t>立川地方合同庁舎施設管理業務</t>
    <phoneticPr fontId="2"/>
  </si>
  <si>
    <t>立川地方合同庁舎廃棄物等処理業務</t>
    <phoneticPr fontId="2"/>
  </si>
  <si>
    <t>令和7年度東京労働局23区内施設清掃業務委託</t>
    <phoneticPr fontId="2"/>
  </si>
  <si>
    <t>令和7年度東京労働局自家用電気工作物保安管理業務委託</t>
    <phoneticPr fontId="2"/>
  </si>
  <si>
    <t>令和7年度昇降機保守点検業務委託</t>
    <phoneticPr fontId="2"/>
  </si>
  <si>
    <t>令和7年度東京労働局消防設備保守点検業務委託</t>
    <phoneticPr fontId="2"/>
  </si>
  <si>
    <t>令和7年度東京労働局多摩地区内施設清掃業務委託</t>
    <phoneticPr fontId="2"/>
  </si>
  <si>
    <t>令和7年度東京労働局海岸庁舎外11施設機械警備保安業務委託</t>
    <phoneticPr fontId="2"/>
  </si>
  <si>
    <t>令和7年度東京労働局海岸庁舎外27施設　機械設備保守及び執務環境衛生管理業務委託</t>
    <phoneticPr fontId="2"/>
  </si>
  <si>
    <t>令和7年度墨田合同庁舎・町田地方合同庁舎交通誘導業務委託</t>
    <phoneticPr fontId="2"/>
  </si>
  <si>
    <t>令和7年度東京労働局各労働基準監督署・公共職業安定所緑地剪定業務委託</t>
    <phoneticPr fontId="2"/>
  </si>
  <si>
    <t>九段第2合同庁舎等施設管理・運営業務一式</t>
    <phoneticPr fontId="2"/>
  </si>
  <si>
    <t>九段第2合同庁舎事業系一般廃棄物、産業廃棄物、古紙廃棄物収集運搬及び処分業務</t>
    <phoneticPr fontId="2"/>
  </si>
  <si>
    <t>令和7年度東京法務局庁用自動車燃料購入単価契約</t>
    <phoneticPr fontId="2"/>
  </si>
  <si>
    <t>AED機器一式賃貸借</t>
    <phoneticPr fontId="2"/>
  </si>
  <si>
    <t>令和7年度事務用消耗品等一式（234品目）</t>
    <phoneticPr fontId="2"/>
  </si>
  <si>
    <t>プリンタ（リコー製）用トナーカートリッジ等一式（69品目）</t>
    <phoneticPr fontId="2"/>
  </si>
  <si>
    <t>令和7年度法務局地図作成事業に使用する境界標識等（7品目）</t>
    <phoneticPr fontId="2"/>
  </si>
  <si>
    <t>令和7年度東京開業ワンストップセンターにおける登記相談等実施業務の委託</t>
    <phoneticPr fontId="2"/>
  </si>
  <si>
    <t>供託金警備搬送業務委託契約（本局）</t>
    <phoneticPr fontId="2"/>
  </si>
  <si>
    <t>供託金警備搬送業務委託契約（八王子支局）</t>
    <phoneticPr fontId="2"/>
  </si>
  <si>
    <t>郵便料金計器保守契約</t>
    <phoneticPr fontId="2"/>
  </si>
  <si>
    <t>令和7年度一般定期健康診断・採用時健康診断・特別定期健康診断・情報機器作業従事職員健康診断及び婦人科検診の業務委託一式</t>
    <phoneticPr fontId="2"/>
  </si>
  <si>
    <t>令和7年度東京法務局管内法務局・地方法務局ストレスチェック業務委託一式</t>
    <phoneticPr fontId="2"/>
  </si>
  <si>
    <t>令和7年度東京法務局登記手続案内（ウェブ）業務の委託</t>
    <phoneticPr fontId="2"/>
  </si>
  <si>
    <t>東京法務局港出張所ほか12庁事業系一般廃棄物、産業廃棄物、資源ごみ収集運搬及び処分業務</t>
    <phoneticPr fontId="2"/>
  </si>
  <si>
    <t>八王子地方合同庁舎ほか84庁で使用する電気受給契約</t>
    <phoneticPr fontId="2"/>
  </si>
  <si>
    <t>宅配便及び特定信書便送達業務一式</t>
    <phoneticPr fontId="2"/>
  </si>
  <si>
    <t>九段第2合同庁舎で使用する電気</t>
    <phoneticPr fontId="2"/>
  </si>
  <si>
    <t>東京労働局（海岸庁舎外21施設）にて使用する電気の調達</t>
    <phoneticPr fontId="2"/>
  </si>
  <si>
    <t>電気の調達（区分4）</t>
    <phoneticPr fontId="2"/>
  </si>
  <si>
    <t>再生PPC用紙一式（2品目）</t>
    <phoneticPr fontId="2"/>
  </si>
  <si>
    <t>ナカバヤシ株式会社製トジスター用消耗品一式（4品目）</t>
    <phoneticPr fontId="2"/>
  </si>
  <si>
    <t>供託金警備搬送業務委託契約</t>
    <phoneticPr fontId="2"/>
  </si>
  <si>
    <t>神奈川出張所ほか10庁植栽管理業務委託契約</t>
    <phoneticPr fontId="2"/>
  </si>
  <si>
    <t>一般定期健康診断等に係る業務委託契約</t>
    <phoneticPr fontId="2"/>
  </si>
  <si>
    <t>横浜地方法務局が管理する庁舎における施設管理・運営業務一式委託契約</t>
    <phoneticPr fontId="2"/>
  </si>
  <si>
    <t>令和7年度相模原地方合同庁舎庁舎管理業務委託契約</t>
    <phoneticPr fontId="2"/>
  </si>
  <si>
    <t>令和7年度厚木法務総合庁舎ほか3庁駐車場管理業務委託契約</t>
    <phoneticPr fontId="2"/>
  </si>
  <si>
    <t>横浜第2合同庁舎の管理・運営業務（電気・機械・監視制御設備点検等業務、執務環境測定等業務）</t>
    <phoneticPr fontId="2"/>
  </si>
  <si>
    <t>横浜第2合同庁舎の管理・運営業務（清掃業務）</t>
    <phoneticPr fontId="2"/>
  </si>
  <si>
    <t>横浜第2合同庁舎の管理・運営業務（警備業務）</t>
    <phoneticPr fontId="2"/>
  </si>
  <si>
    <t>横浜第2合同庁舎で使用するガス（都市ガス）</t>
    <phoneticPr fontId="2"/>
  </si>
  <si>
    <t>神奈川労働局内14施設における電力需給契約</t>
    <phoneticPr fontId="2"/>
  </si>
  <si>
    <t>横須賀地方合同庁舎警備業務請負契約</t>
    <phoneticPr fontId="2"/>
  </si>
  <si>
    <t>横須賀地方合同庁舎廃棄物処理業務契約</t>
    <phoneticPr fontId="2"/>
  </si>
  <si>
    <t>横須賀地方合同庁舎設備維持管理業務請負契約</t>
    <phoneticPr fontId="2"/>
  </si>
  <si>
    <t>横須賀地方合同庁舎清掃業務請負契約</t>
    <phoneticPr fontId="2"/>
  </si>
  <si>
    <t>横浜港北地方合同庁舎外4施設における清掃業務委託</t>
    <phoneticPr fontId="2"/>
  </si>
  <si>
    <t>横浜港北地方合同庁舎ほか9施設における空調設備冷暖房切替保守点検業務委託契約</t>
    <phoneticPr fontId="2"/>
  </si>
  <si>
    <t>神奈川労働局内19官署における植栽管理業務委託契約</t>
    <phoneticPr fontId="2"/>
  </si>
  <si>
    <t>横浜港北地方合同庁舎外5施設における警備業務委託</t>
    <phoneticPr fontId="2"/>
  </si>
  <si>
    <t>神奈川労働局内14官署における自家用電気工作物保安管理業務委託契約</t>
    <phoneticPr fontId="2"/>
  </si>
  <si>
    <t>神奈川労働局管内管理庁における消防設備保守点検業務委託契約</t>
    <phoneticPr fontId="2"/>
  </si>
  <si>
    <t>神奈川労働局内11官署における環境衛生業務委託契約</t>
    <phoneticPr fontId="2"/>
  </si>
  <si>
    <t>横浜地方法務局神奈川出張所ほか11庁清掃業務委託契約</t>
    <phoneticPr fontId="2"/>
  </si>
  <si>
    <t>プリンタ（OKI製）トナーカートリッジ等一式（8品目）</t>
    <phoneticPr fontId="2"/>
  </si>
  <si>
    <t>令和7年度PPC再生紙一式（単価契約）</t>
    <phoneticPr fontId="2"/>
  </si>
  <si>
    <t>令和7年度さいたま地方法務局健康診断業務委託契約</t>
    <phoneticPr fontId="2"/>
  </si>
  <si>
    <t>令和7年度さいたま地方法務局供託金警備搬送業務委託契約</t>
    <phoneticPr fontId="2"/>
  </si>
  <si>
    <t>さいたま地方法務局が管理する庁舎における施設管理・運営業務一式</t>
    <phoneticPr fontId="2"/>
  </si>
  <si>
    <t>令和7年度さいたま地方法務局定期発送物品等宅配業務委託契約</t>
    <phoneticPr fontId="2"/>
  </si>
  <si>
    <t>プリンタ（エプソン製）トナーカートリッジ等一式（27品目）</t>
    <phoneticPr fontId="2"/>
  </si>
  <si>
    <t>令和7年度事務用封筒及び窓口封筒一式購入契約</t>
    <phoneticPr fontId="2"/>
  </si>
  <si>
    <t>令和7年度一般定期健康診断等に係る業務委託一式</t>
    <phoneticPr fontId="2"/>
  </si>
  <si>
    <t>令和7年度宅配便送達業務委託</t>
    <phoneticPr fontId="2"/>
  </si>
  <si>
    <t>文房具等一式購入単価契約（110品目）</t>
    <phoneticPr fontId="2"/>
  </si>
  <si>
    <t>キヤノン製プリンター用トナーカートリッジ等購入単価契約（5品目）</t>
    <phoneticPr fontId="2"/>
  </si>
  <si>
    <t>令和7年度コニカミノルタ製複合機保守契約</t>
    <phoneticPr fontId="2"/>
  </si>
  <si>
    <t>千葉地方法務局が管理する庁舎における施設管理・運営業務一式（16庁舎・14業務）</t>
    <phoneticPr fontId="2"/>
  </si>
  <si>
    <t>宅配便送達業務委託契約</t>
    <phoneticPr fontId="2"/>
  </si>
  <si>
    <t>再生PPC用紙供給契約</t>
    <phoneticPr fontId="2"/>
  </si>
  <si>
    <t>水戸地方法務局が管理する庁舎における施設管理・運営業務一式</t>
    <phoneticPr fontId="2"/>
  </si>
  <si>
    <t>令和7年度トナーカートリッジ等物品供給契約（純正及びリサイクル品）（72品目）</t>
    <phoneticPr fontId="2"/>
  </si>
  <si>
    <t>令和7年度宇都宮地方法務局自家用電気工作物保安管理業務委託契約</t>
    <phoneticPr fontId="2"/>
  </si>
  <si>
    <t>令和7年度宇都宮地方法務局空調機保守点検、建築物環境衛生管理、トイレ清掃、除草、植え込みせん定及び樹木せん定作業に関する業務委託契約</t>
    <phoneticPr fontId="2"/>
  </si>
  <si>
    <t>令和7年度文房具類等供給契約（286品目）</t>
    <phoneticPr fontId="2"/>
  </si>
  <si>
    <t>伊勢崎地方合同庁舎及び太田地方合同庁舎空調関連設備等保守点検業務</t>
    <phoneticPr fontId="2"/>
  </si>
  <si>
    <t>伊勢崎地方合同庁舎駐車場管理業務</t>
    <phoneticPr fontId="2"/>
  </si>
  <si>
    <t>アマノ製タイムスタンプ用インクリボン供給契約</t>
    <phoneticPr fontId="2"/>
  </si>
  <si>
    <t>静岡地方法務局沼津支局庁舎ほか7庁舎における清掃業務、建築物環境衛生管理業務、設備保守運転管理業務及びねずみ等の防除業務一式請負契約</t>
    <phoneticPr fontId="2"/>
  </si>
  <si>
    <t>静岡地方法務局沼津支局庁舎ほか7庁舎における設備管理等業務一式請負契約</t>
    <phoneticPr fontId="2"/>
  </si>
  <si>
    <t>静岡地方合同庁舎駐車場管理・受付案内業務</t>
    <phoneticPr fontId="2"/>
  </si>
  <si>
    <t>静岡合同庁舎清掃等業務</t>
    <phoneticPr fontId="2"/>
  </si>
  <si>
    <t>静岡合同庁舎一般廃棄物収集運搬業務</t>
    <phoneticPr fontId="2"/>
  </si>
  <si>
    <t>合同庁舎等の機械設備総合管理等業務（4コース）</t>
    <phoneticPr fontId="2"/>
  </si>
  <si>
    <t>複合機の保守点検及び消耗品の供給に係る請負契約（3台）</t>
    <phoneticPr fontId="2"/>
  </si>
  <si>
    <t>令和7年度供託金等警備輸送業務委託契約</t>
    <phoneticPr fontId="2"/>
  </si>
  <si>
    <t>リサイクルPPC用紙購入単価契約</t>
    <phoneticPr fontId="2"/>
  </si>
  <si>
    <t>飯田地方合同庁舎駐車場管理業務委託契約</t>
    <phoneticPr fontId="2"/>
  </si>
  <si>
    <t>自家用電気工作物保安管理業務委託契約</t>
    <phoneticPr fontId="2"/>
  </si>
  <si>
    <t>長野地方法務局が管理する庁舎における設備管理等業務請負契約</t>
    <phoneticPr fontId="2"/>
  </si>
  <si>
    <t>庁舎定期・日常清掃及びねずみ・害虫等清掃調査業務請負契約</t>
    <phoneticPr fontId="2"/>
  </si>
  <si>
    <t>供託金警備輸送業務委託契約</t>
    <phoneticPr fontId="2"/>
  </si>
  <si>
    <t>リコー製複写機等保守業務請負契約（29台）</t>
    <phoneticPr fontId="2"/>
  </si>
  <si>
    <t>長野地方法務局健康診断業務委託契約</t>
    <phoneticPr fontId="2"/>
  </si>
  <si>
    <t>文房具類供給契約（165品目）</t>
    <phoneticPr fontId="2"/>
  </si>
  <si>
    <t>長野地方法務局分室ほか7施設で使用する電気の需給（高圧電力）契約</t>
    <phoneticPr fontId="2"/>
  </si>
  <si>
    <t>令和7年度新潟地方法務局ほか3庁健康診断委託契約</t>
    <phoneticPr fontId="2"/>
  </si>
  <si>
    <t>自動車用燃料継続的供給単価契約</t>
    <phoneticPr fontId="2"/>
  </si>
  <si>
    <t>新潟地方法務局等で使用するコピー用紙供給契約</t>
    <phoneticPr fontId="2"/>
  </si>
  <si>
    <t>柏崎地方合同庁舎における施設管理・運営業務委託契約</t>
    <phoneticPr fontId="2"/>
  </si>
  <si>
    <t>十日町合同庁舎における施設管理・運営業務委託契約</t>
    <phoneticPr fontId="2"/>
  </si>
  <si>
    <t>デジタルカラー複合機の賃貸借及び保守契約（43台）</t>
    <phoneticPr fontId="2"/>
  </si>
  <si>
    <t>事務用消耗品等購入（179品目）</t>
    <phoneticPr fontId="2"/>
  </si>
  <si>
    <t>令和7年度供託金等警備輸送業務一式</t>
    <phoneticPr fontId="2"/>
  </si>
  <si>
    <t>令和7年度大阪法務局建築設備点検等及び建築物環境衛生管理業務</t>
    <phoneticPr fontId="2"/>
  </si>
  <si>
    <t>令和7年度大阪法務局駐車場整理業務</t>
    <phoneticPr fontId="2"/>
  </si>
  <si>
    <t>令和7年度大阪法務局空気調和設備並びに空調用自動制御及び中央監視制御装置保守業務</t>
    <phoneticPr fontId="2"/>
  </si>
  <si>
    <t>令和7年度大阪法務局非常用発電装置保守業務</t>
    <phoneticPr fontId="2"/>
  </si>
  <si>
    <t>トナーカートリッジ及びインクカートリッジ等購入（41品目）</t>
    <phoneticPr fontId="2"/>
  </si>
  <si>
    <t>PPC用紙購入（4品目）</t>
    <phoneticPr fontId="2"/>
  </si>
  <si>
    <t>大阪法務局宅配便配達業務一式</t>
    <phoneticPr fontId="2"/>
  </si>
  <si>
    <t>大阪法務局管内支局・出張所庁舎清掃業務</t>
    <phoneticPr fontId="2"/>
  </si>
  <si>
    <t>電子複写機保守一式（35台）</t>
    <phoneticPr fontId="2"/>
  </si>
  <si>
    <t>令和7年度京都地方法務局供託金警備輸送業務</t>
    <phoneticPr fontId="2"/>
  </si>
  <si>
    <t>令和7年度事務用消耗品一式（224品目）</t>
    <phoneticPr fontId="2"/>
  </si>
  <si>
    <t>令和7年度京都地方法務局職員一般定期健康診断、採用時等の健康診断及び特別定期健康診断業務委託契約</t>
    <phoneticPr fontId="2"/>
  </si>
  <si>
    <t>令和7年度京都地方法務局、京都地方検察庁及び京都労働局において使用する自動車用燃料（揮発油及び軽油）の継続的供給契約</t>
    <phoneticPr fontId="2"/>
  </si>
  <si>
    <t>令和7年度宅配便配達契約</t>
    <phoneticPr fontId="2"/>
  </si>
  <si>
    <t>令和7年度管理センター警備業務委託契約</t>
    <phoneticPr fontId="2"/>
  </si>
  <si>
    <t>令和7年度事務用消耗品供給契約（119品目）</t>
    <phoneticPr fontId="2"/>
  </si>
  <si>
    <t>令和7年度自家用電気工作物保安管理業務</t>
    <phoneticPr fontId="2"/>
  </si>
  <si>
    <t>令和7年度清掃業務委託一式</t>
    <phoneticPr fontId="2"/>
  </si>
  <si>
    <t>令和7年度環境衛生設備等保守業務委託一式</t>
    <phoneticPr fontId="2"/>
  </si>
  <si>
    <t>令和7年度京セラ製複合機保守契約（10台）</t>
    <phoneticPr fontId="2"/>
  </si>
  <si>
    <t>令和7年度奈良第二地方合同庁舎ほか6庁舎機械警備業務委託</t>
    <phoneticPr fontId="2"/>
  </si>
  <si>
    <t>令和7年度奈良第2法務総合庁舎ほか4庁舎清掃等業務委託</t>
    <phoneticPr fontId="2"/>
  </si>
  <si>
    <t>令和7年度奈良地方法務局供託金等警備輸送業務委託一式</t>
    <phoneticPr fontId="2"/>
  </si>
  <si>
    <t>令和7年度奈良第2法務総合庁舎ほか4庁舎昇降機保守点検業務委託</t>
    <phoneticPr fontId="2"/>
  </si>
  <si>
    <t>令和7年度奈良地方法務局天理分庁舎常駐警備業務委託一式</t>
    <phoneticPr fontId="2"/>
  </si>
  <si>
    <t>令和7年度奈良第二地方合同庁舎施設管理業務委託</t>
    <phoneticPr fontId="2"/>
  </si>
  <si>
    <t>令和7年度今津法務総合庁舎ほか4庁舎等で使用する電力供給契約</t>
    <phoneticPr fontId="2"/>
  </si>
  <si>
    <t>令和7年度事務用プリンタ消耗品等供給単価契約（40品目）</t>
    <phoneticPr fontId="2"/>
  </si>
  <si>
    <t>令和7年度彦根地方合同庁舎駐車場警備業務委託</t>
    <phoneticPr fontId="2"/>
  </si>
  <si>
    <t>小荷物等集荷配送業務（単価契約）</t>
    <phoneticPr fontId="2"/>
  </si>
  <si>
    <t>一般事務機器用トナー等購入契約（197品目）</t>
    <phoneticPr fontId="2"/>
  </si>
  <si>
    <t>自動車用ガソリン等の購入（単価契約）</t>
    <phoneticPr fontId="2"/>
  </si>
  <si>
    <t>名古屋法務局熱田出張所駐車場等交通誘導業務委託契約</t>
    <phoneticPr fontId="2"/>
  </si>
  <si>
    <t>日常・定期清掃、空気環境測定及びねずみ・昆虫等防除業務委託契約</t>
    <phoneticPr fontId="2"/>
  </si>
  <si>
    <t>名古屋合同庁舎第1号館ほか2庁舎で使用するガスの需給契約</t>
    <phoneticPr fontId="2"/>
  </si>
  <si>
    <t>文具等の購入（384品目）</t>
    <phoneticPr fontId="2"/>
  </si>
  <si>
    <t>PPC用紙の購入（単価契約）</t>
    <phoneticPr fontId="2"/>
  </si>
  <si>
    <t>名古屋合同庁舎第1号館警備・植栽管理業務請負契約</t>
    <phoneticPr fontId="2"/>
  </si>
  <si>
    <t>名古屋合同庁舎第1号館建築設備総合管理業務請負契約</t>
    <phoneticPr fontId="2"/>
  </si>
  <si>
    <t>名古屋合同庁舎第1号館エレベーター設備保守点検業務請負契約</t>
    <phoneticPr fontId="2"/>
  </si>
  <si>
    <t>名古屋合同庁舎第1号館空調用自動制御設備及び中央監視装置保守点検業務請負契約</t>
    <phoneticPr fontId="2"/>
  </si>
  <si>
    <t>名古屋合同庁舎第1号館清掃業務請負契約</t>
    <phoneticPr fontId="2"/>
  </si>
  <si>
    <t>名古屋法務局熱田出張所ほか5庁舎冷暖房設備保守点検業務委託契約</t>
    <phoneticPr fontId="2"/>
  </si>
  <si>
    <t>津合同庁舎建築設備等総合管理業務委託契約</t>
    <phoneticPr fontId="2"/>
  </si>
  <si>
    <t>松阪地方合同庁舎建築設備等総合管理業務委託契約</t>
    <phoneticPr fontId="2"/>
  </si>
  <si>
    <t>松阪地方合同庁舎駐車場等交通誘導業務</t>
    <phoneticPr fontId="2"/>
  </si>
  <si>
    <t>津合同庁舎ほか2庁で使用するガスの供給を受ける契約（都市ガス）</t>
    <phoneticPr fontId="2"/>
  </si>
  <si>
    <t>津合同庁舎ほか4施設において使用する電気の需給（高圧電力）</t>
    <phoneticPr fontId="2"/>
  </si>
  <si>
    <t>郡上八幡地方合同庁舎ほか2庁舎において使用する電気の需給契約（高圧電力）</t>
    <phoneticPr fontId="2"/>
  </si>
  <si>
    <t>郡上八幡地方合同庁舎ほか4庁舎総合管理業務委託契約</t>
    <phoneticPr fontId="2"/>
  </si>
  <si>
    <t>郡上八幡合同庁舎ほか7庁舎清掃等業務委託契約</t>
    <phoneticPr fontId="2"/>
  </si>
  <si>
    <t>敦賀地方合同庁舎総合管理業務委託契約</t>
    <phoneticPr fontId="2"/>
  </si>
  <si>
    <t>武生支局総合管理業務委託契約</t>
    <phoneticPr fontId="2"/>
  </si>
  <si>
    <t>複合機交換契約及び保守契約（13台）</t>
    <phoneticPr fontId="2"/>
  </si>
  <si>
    <t>令和7年度輪島地方合同庁舎で使用する電力供給契約</t>
    <phoneticPr fontId="2"/>
  </si>
  <si>
    <t>令和7年度現金等警備搬送業務委託契約</t>
    <phoneticPr fontId="2"/>
  </si>
  <si>
    <t>令和7年度輪島地方合同庁舎清掃等業務委託契約</t>
    <phoneticPr fontId="2"/>
  </si>
  <si>
    <t>令和7年度輪島地方合同庁舎設備機器等の保守管理及び点検等業務委託契約</t>
    <phoneticPr fontId="2"/>
  </si>
  <si>
    <t>令和7年度富山地方法務局魚津支局、同高岡支局及び同砺波支局で使用する電力の供給契約</t>
    <phoneticPr fontId="2"/>
  </si>
  <si>
    <t>富山地方法務局ほか3庁清掃業務委託契約</t>
    <phoneticPr fontId="2"/>
  </si>
  <si>
    <t>キャノン製複合機保守等請負契約（11台）</t>
    <phoneticPr fontId="2"/>
  </si>
  <si>
    <t>令和7年度リコー製プリンタ用消耗品購入単価契約（33品目）</t>
    <phoneticPr fontId="2"/>
  </si>
  <si>
    <t>令和7年度事務用封筒供給契約（1,667箱）</t>
    <phoneticPr fontId="2"/>
  </si>
  <si>
    <t>広島法務局三次支局ほか18庁舎で使用する電気の需給契約</t>
    <phoneticPr fontId="2"/>
  </si>
  <si>
    <t>呉地方合同庁舎　庁舎管理業務</t>
    <phoneticPr fontId="2"/>
  </si>
  <si>
    <t>広島国税局管内34税務署庁舎、5地方合同庁舎、税務大学校広島研修所及び高松国税局管内1税務署庁舎で使用する電気一式</t>
    <phoneticPr fontId="2"/>
  </si>
  <si>
    <t>廿日市地方合同庁舎中央監視装置及び空調自動制御機器保守点検業務</t>
    <phoneticPr fontId="2"/>
  </si>
  <si>
    <t>廿日市地方合同庁舎及び独立行政法人酒類総合研究所の清掃業務</t>
    <phoneticPr fontId="2"/>
  </si>
  <si>
    <t>呉地方合同庁舎中央監視装置及び空調自動制御機器保守点検業務</t>
    <phoneticPr fontId="2"/>
  </si>
  <si>
    <t>PPC用紙（A3判、A4判、B4判）購入単価契約</t>
    <phoneticPr fontId="2"/>
  </si>
  <si>
    <t>宇部地方合同庁舎エレベーター保守業務請負契約</t>
    <phoneticPr fontId="2"/>
  </si>
  <si>
    <t>宇部地方合同庁舎ほか4庁庁舎維持管理業務請負契約</t>
    <phoneticPr fontId="2"/>
  </si>
  <si>
    <t>宇部地方合同庁舎ほか2庁空調設備等保守点検業務請負契約</t>
    <phoneticPr fontId="2"/>
  </si>
  <si>
    <t>岡山地方法務局本局庁舎移転に伴う運送業務一式</t>
    <phoneticPr fontId="2"/>
  </si>
  <si>
    <t>岡山地方法務局本局旧庁舎残什器等の収集運搬及び処分業務</t>
    <phoneticPr fontId="2"/>
  </si>
  <si>
    <t>岡山地方法務局本局新庁舎4階図書室書架ほか供給及び設置作業一式</t>
    <phoneticPr fontId="2"/>
  </si>
  <si>
    <t>岡山地方法務局駐車場整理業務委託契約</t>
    <phoneticPr fontId="2"/>
  </si>
  <si>
    <t>岡山地方法務局新庁舎備品購入契約（544品目）</t>
    <phoneticPr fontId="2"/>
  </si>
  <si>
    <t>岡山地方法務局新庁舎会議室音響設備一式</t>
    <phoneticPr fontId="2"/>
  </si>
  <si>
    <t>岡山地方法務局本局新庁舎LAN配線作業</t>
    <phoneticPr fontId="2"/>
  </si>
  <si>
    <t>令和7年度岡山地方法務局（本局）庁舎ほか5庁の庁舎清掃業務委託契約</t>
    <phoneticPr fontId="2"/>
  </si>
  <si>
    <t>令和7年度岡山地方法務局（本局）庁舎ほか5庁の庁舎における消防用設備保守点検業務及び空気調和等設備保全業務委託契約</t>
    <phoneticPr fontId="2"/>
  </si>
  <si>
    <t>鳥取第二地方合同庁舎ほか2庁舎の日常清掃業務及び特別清掃業務委託契約</t>
    <phoneticPr fontId="2"/>
  </si>
  <si>
    <t>鳥取第二地方合同庁舎空気調和設備等機器保守点検業務委託契約</t>
    <phoneticPr fontId="2"/>
  </si>
  <si>
    <t>鳥取地方法務局米子支局空気調和設備等機器保守点検業務委託契約</t>
    <phoneticPr fontId="2"/>
  </si>
  <si>
    <t>鳥取第二地方合同庁舎及び倉吉地方合同庁舎機械警備業務委託契約</t>
    <phoneticPr fontId="2"/>
  </si>
  <si>
    <t>複合機（12台）保守及び消耗品供給に関する契約</t>
    <phoneticPr fontId="2"/>
  </si>
  <si>
    <t>自家用電気工作物の保安管理業務委託契約</t>
    <phoneticPr fontId="2"/>
  </si>
  <si>
    <t>消防用設備等保守点検業務委託契約</t>
    <phoneticPr fontId="2"/>
  </si>
  <si>
    <t>再生コピー用紙納入契約</t>
    <phoneticPr fontId="2"/>
  </si>
  <si>
    <t>福岡法務局管区内で使用するプリンター等の消耗品納入契約（110品目）</t>
    <phoneticPr fontId="2"/>
  </si>
  <si>
    <t>事務用消耗品納入単価契約（211品目）</t>
    <phoneticPr fontId="2"/>
  </si>
  <si>
    <t>福岡第一法務総合庁舎ほか12庁舎の電力需給契約</t>
    <phoneticPr fontId="2"/>
  </si>
  <si>
    <t>佐賀合同庁舎ほか3庁電力需給契約</t>
    <phoneticPr fontId="2"/>
  </si>
  <si>
    <t>佐賀合同庁舎ほか4庁衛生管理業務委託契約</t>
    <phoneticPr fontId="2"/>
  </si>
  <si>
    <t>佐賀合同庁舎施設管理業務委託契約</t>
    <phoneticPr fontId="2"/>
  </si>
  <si>
    <t>長崎地方法務局平戸支局庁舎ほか3庁清掃業務等請負契約</t>
    <phoneticPr fontId="2"/>
  </si>
  <si>
    <t>長崎法務合同庁舎ほか3庁舎で使用する電力需給契約</t>
    <phoneticPr fontId="2"/>
  </si>
  <si>
    <t>文具等消耗品購入単価契約に係る契約（品目数225）</t>
    <phoneticPr fontId="2"/>
  </si>
  <si>
    <t>令和7年度大分地方法務局杵築支局庁舎ほか2庁舎で使用する電力需給契約</t>
    <phoneticPr fontId="2"/>
  </si>
  <si>
    <t>大分地方法務局本局ほか6庁舎施設管理・運営業務委託契約</t>
    <phoneticPr fontId="2"/>
  </si>
  <si>
    <t>熊本地方法務局が管理する庁舎における施設管理・運営業務委託契約</t>
    <phoneticPr fontId="2"/>
  </si>
  <si>
    <t>熊本第二合同庁舎ほか2庁エレベーター保守契約</t>
    <phoneticPr fontId="2"/>
  </si>
  <si>
    <t>熊本第二合同庁舎施設警備業務委託</t>
    <phoneticPr fontId="2"/>
  </si>
  <si>
    <t>事務用消耗品供給単価契約（108品目）</t>
    <phoneticPr fontId="2"/>
  </si>
  <si>
    <t>熊本第二合同庁舎ほか5庁舎の電力需給契約</t>
    <phoneticPr fontId="2"/>
  </si>
  <si>
    <t>鹿児島地方法務局の6庁舎で使用する電力需給契約</t>
    <phoneticPr fontId="2"/>
  </si>
  <si>
    <t>鹿児島地方法務局霧島支局ほか4庁舎施設管理・運営業務委託契約</t>
    <phoneticPr fontId="0"/>
  </si>
  <si>
    <t>川内地方合同庁舎総合ビルメンテナンス業務委託契約</t>
    <phoneticPr fontId="2"/>
  </si>
  <si>
    <t>大隅合同庁舎総合ビルメンテナンス業務委託契約</t>
    <phoneticPr fontId="2"/>
  </si>
  <si>
    <t>鹿児島第3地方合同庁舎駐車場警備業務委託（2025）</t>
    <phoneticPr fontId="2"/>
  </si>
  <si>
    <t>合同庁舎総合ビルメンテナンス業務（グループ7鹿屋合同庁舎）</t>
    <phoneticPr fontId="2"/>
  </si>
  <si>
    <t>合同庁舎空調機保守管理業務（鹿屋合同庁舎）</t>
    <phoneticPr fontId="2"/>
  </si>
  <si>
    <t>自家用電気工作物保安管理業務（鹿屋合同庁舎）</t>
    <phoneticPr fontId="2"/>
  </si>
  <si>
    <t>熊本東税務署ほか23税務署庁舎・玉名合同庁舎ほか6合同庁舎及び熊本国税局業務センター室で使用する電気の購入</t>
    <phoneticPr fontId="2"/>
  </si>
  <si>
    <t>冷暖房燃料油の単価契約（第4グループ「鹿屋合同庁舎」）</t>
    <phoneticPr fontId="2"/>
  </si>
  <si>
    <t>合同庁舎総合ビルメンテナンス業務委託契約（グループ8種子島合同庁舎）</t>
    <phoneticPr fontId="2"/>
  </si>
  <si>
    <t>合同庁舎空調機保守管理業務委託契約（種子島合同庁舎）</t>
    <phoneticPr fontId="2"/>
  </si>
  <si>
    <t>分担　庁舎清掃業務・第2合庁</t>
    <phoneticPr fontId="2"/>
  </si>
  <si>
    <t>分担　庁舎警備業務・第2合庁</t>
    <phoneticPr fontId="2"/>
  </si>
  <si>
    <t>分担　庁舎吸収式冷温水機保守・第2合庁</t>
    <phoneticPr fontId="2"/>
  </si>
  <si>
    <t>分担　庁舎電気・機械設備等保守・第2合庁</t>
    <phoneticPr fontId="2"/>
  </si>
  <si>
    <t>鹿児島第2地方合同庁舎ほか11ヶ所で使用する電気</t>
    <phoneticPr fontId="2"/>
  </si>
  <si>
    <t>宮崎地方法務局分室ほか3庁舎における庁舎維持管理業務委託契約</t>
    <phoneticPr fontId="2"/>
  </si>
  <si>
    <t>都城地方合同庁舎駐車場整理業務</t>
    <phoneticPr fontId="2"/>
  </si>
  <si>
    <t>宮崎地方法務局分室ほか2庁舎で使用する電力需給契約</t>
    <phoneticPr fontId="2"/>
  </si>
  <si>
    <t>合同庁舎空調機保守管理業務（延岡合同庁舎）</t>
    <phoneticPr fontId="2"/>
  </si>
  <si>
    <t>合同庁舎総合ビルメンテナンス業務（グループ6　延岡合同庁舎）</t>
    <phoneticPr fontId="2"/>
  </si>
  <si>
    <t>宮崎労働局管理9官署で使用する電力供給契約</t>
    <phoneticPr fontId="2"/>
  </si>
  <si>
    <t>空調設備機器保守・点検業務委託契約</t>
    <phoneticPr fontId="2"/>
  </si>
  <si>
    <t>清掃及び建築物環境衛生管理業務委託契約</t>
    <phoneticPr fontId="2"/>
  </si>
  <si>
    <t>名護地方合同庁舎及び那覇地方法務局庁舎の施設管理・運営業務委託契約</t>
    <phoneticPr fontId="2"/>
  </si>
  <si>
    <t>仙台第3法務総合庁舎ほか41庁舎で使用する電気の供給契約</t>
    <phoneticPr fontId="2"/>
  </si>
  <si>
    <t>事務用プリンタ消耗品供給契約（131品目）</t>
    <phoneticPr fontId="2"/>
  </si>
  <si>
    <t>仙台法務局塩竈支局庁舎ほか6庁舎清掃業務委託契約</t>
    <phoneticPr fontId="2"/>
  </si>
  <si>
    <t>庁舎出入口交通誘導業務委託契約</t>
    <phoneticPr fontId="2"/>
  </si>
  <si>
    <t>福島合同庁舎ほか7庁舎における自家用電気工作物保安管理業務委託契約</t>
    <phoneticPr fontId="2"/>
  </si>
  <si>
    <t>消防設備保守業務委託契約</t>
    <phoneticPr fontId="2"/>
  </si>
  <si>
    <t>緑地管理業務委託契約</t>
    <phoneticPr fontId="2"/>
  </si>
  <si>
    <t>プリンタ用消耗品供給契約
（トナー、感光体ユニット、廃トナーボックス、 カートリッジ、ドラムユニット、インクタンク）</t>
    <phoneticPr fontId="2"/>
  </si>
  <si>
    <t>福島合同庁舎総合管理保守業務委託契約</t>
    <phoneticPr fontId="2"/>
  </si>
  <si>
    <t>郡山第2法務総合庁舎総合管理保守業務委託契約</t>
    <phoneticPr fontId="2"/>
  </si>
  <si>
    <t>白河小峰城合同庁舎総合管理保守業務委託契約</t>
    <phoneticPr fontId="2"/>
  </si>
  <si>
    <t>会津若松合同庁舎総合管理保守業務委託契約</t>
    <phoneticPr fontId="2"/>
  </si>
  <si>
    <t>いわき地方合同庁舎総合管理保守業務委託契約</t>
    <phoneticPr fontId="2"/>
  </si>
  <si>
    <t>福島合同庁舎ほか4庁舎機械警備業務委託契約</t>
    <phoneticPr fontId="2"/>
  </si>
  <si>
    <t>村山合同庁舎庁舎維持管理業務一式</t>
    <phoneticPr fontId="2"/>
  </si>
  <si>
    <t>山形地方法務局ほか5庁舎施設維持管理業務</t>
    <phoneticPr fontId="2"/>
  </si>
  <si>
    <t>鶴岡合同庁舎施設管理・運営業務</t>
    <phoneticPr fontId="2"/>
  </si>
  <si>
    <t xml:space="preserve"> 山形地方合同庁舎ほか7庁自家用電気工作物保安管理業務</t>
    <phoneticPr fontId="2"/>
  </si>
  <si>
    <t>カラー複合機の賃貸借及び保守契約
（15台）</t>
    <phoneticPr fontId="2"/>
  </si>
  <si>
    <t>盛岡地方法務局管理庁舎（6庁）白灯油供給契約</t>
    <phoneticPr fontId="2"/>
  </si>
  <si>
    <t>仙台法務局管区内法務局・地方法務局（6局）供託金等警備輸送業務委託契約</t>
    <phoneticPr fontId="2"/>
  </si>
  <si>
    <t>プリンタ用消耗品（32品目）供給契約</t>
    <phoneticPr fontId="2"/>
  </si>
  <si>
    <t>盛岡地方法務局ほか3官署PPC用紙（再生紙）供給契約</t>
    <phoneticPr fontId="2"/>
  </si>
  <si>
    <t>令和7年度プリンタ用消耗品供給契約
（48品目）</t>
    <phoneticPr fontId="2"/>
  </si>
  <si>
    <t>令和7年度物品（コピー用紙）供給契約</t>
    <phoneticPr fontId="2"/>
  </si>
  <si>
    <t>青森地方法務局ほか5官署再生PPC用紙供給契約</t>
    <phoneticPr fontId="2"/>
  </si>
  <si>
    <t>仙台法務局管区内法務局・地方法務局（6局）物品運送業務</t>
    <phoneticPr fontId="2"/>
  </si>
  <si>
    <t>青森地方法務局事務用プリンタ消耗品供給契約（64品目）</t>
    <phoneticPr fontId="2"/>
  </si>
  <si>
    <t>合同庁舎総合ビルメンテナンス業務（青森第二合同庁舎、青森法務総合庁舎）</t>
    <phoneticPr fontId="2"/>
  </si>
  <si>
    <t>合同庁舎機械警備委託業務（青森第二合同庁舎）</t>
    <phoneticPr fontId="2"/>
  </si>
  <si>
    <t>冷暖房用燃料の購入（青森第二合同庁舎、青森法務総合庁舎）</t>
    <phoneticPr fontId="2"/>
  </si>
  <si>
    <t>合同庁舎総合ビルメンテナンス業務（下北合同庁舎）</t>
    <phoneticPr fontId="2"/>
  </si>
  <si>
    <t>冷暖房用燃料の購入（下北合同庁舎）</t>
    <phoneticPr fontId="2"/>
  </si>
  <si>
    <t>合同庁舎総合ビルメンテナンス業務（十和田奥入瀬合同庁舎）</t>
    <phoneticPr fontId="2"/>
  </si>
  <si>
    <t>弘前税務署ほか39税務署、五所川原合同庁舎ほか7合同庁舎、青森第二合同庁舎及び青森法務総合庁舎で使用する電気の購入（青森第二合同庁舎、青森法務総合庁舎、下北合同庁舎、十和田奥入瀬合同庁舎）</t>
    <phoneticPr fontId="2"/>
  </si>
  <si>
    <t>令和7年度札幌法務局岩見沢支局庁舎ほか10庁舎で使用する電気（高圧）の需給契約</t>
    <phoneticPr fontId="2"/>
  </si>
  <si>
    <t>令和7年度札幌法務局江別出張所庁舎ほか3庁舎で使用する電気（従量電灯及び低圧）の需給契約</t>
    <phoneticPr fontId="2"/>
  </si>
  <si>
    <t>令和7年度札幌法務局南出張所庁舎における施設管理・運営業務委託契約</t>
    <phoneticPr fontId="2"/>
  </si>
  <si>
    <t>令和7年度物品運送業務請負契約</t>
    <phoneticPr fontId="2"/>
  </si>
  <si>
    <t>令和7年度札幌法務局北出張所ほか4庁における燃料類供給契約</t>
    <phoneticPr fontId="2"/>
  </si>
  <si>
    <t>令和7年度キヤノン製複写機保守等請負契約（平成30年度以前購入）（16台）</t>
    <phoneticPr fontId="2"/>
  </si>
  <si>
    <t>令和7年度事務用消耗品購入単価契約（156品目）</t>
    <phoneticPr fontId="2"/>
  </si>
  <si>
    <t>令和7年度リコー製複写機保守等請負契約（23台）</t>
    <phoneticPr fontId="2"/>
  </si>
  <si>
    <t>令和7年度函館地方合同庁舎清掃業務</t>
    <phoneticPr fontId="2"/>
  </si>
  <si>
    <t>令和7年度函館地方合同庁舎警備業務</t>
    <phoneticPr fontId="2"/>
  </si>
  <si>
    <t>令和7年度函館地方合同庁舎電気･空調ほか設備保守管理業務</t>
    <phoneticPr fontId="2"/>
  </si>
  <si>
    <t>令和7年度函館地方合同庁舎の昇降機設備保守業務</t>
    <phoneticPr fontId="2"/>
  </si>
  <si>
    <t>物品購入単価契約（リコー製プリンター用消耗品（65品目））</t>
    <phoneticPr fontId="2"/>
  </si>
  <si>
    <t>デジタル複合機賃貸借及び保守契約（2台）</t>
    <phoneticPr fontId="2"/>
  </si>
  <si>
    <t>旭川地方法務局管内庁舎清掃等環境衛生管理業務委託契約</t>
    <phoneticPr fontId="2"/>
  </si>
  <si>
    <t>庁舎清掃等環境衛生管理業務請負契約</t>
    <phoneticPr fontId="2"/>
  </si>
  <si>
    <t>PPC用紙購入契約</t>
    <phoneticPr fontId="2"/>
  </si>
  <si>
    <t>高松法務局分室ほか16庁舎で使用する電気の需給契約</t>
    <phoneticPr fontId="2"/>
  </si>
  <si>
    <t>令和7年度高松法務合同庁舎等事務用消耗品等調達契約（202品目）</t>
    <phoneticPr fontId="2"/>
  </si>
  <si>
    <t>令和7年度高松法務局丸亀支局ほか3庁舎施設管理業務</t>
    <phoneticPr fontId="2"/>
  </si>
  <si>
    <t>令和7年度高松法務合同庁舎清掃業務及び空気調和設備保守点検業務</t>
    <phoneticPr fontId="2"/>
  </si>
  <si>
    <t>令和7年度高松法務合同庁舎空調用自動制御機器保守点検業務</t>
    <phoneticPr fontId="2"/>
  </si>
  <si>
    <t>リコー製プリンタトナー類（26品目）購入</t>
    <phoneticPr fontId="2"/>
  </si>
  <si>
    <t>事務用コピー用紙（A3、A4、B4、B5）購入</t>
    <phoneticPr fontId="2"/>
  </si>
  <si>
    <t>徳島地方法務局新庁舎備品購入（99品目）</t>
    <phoneticPr fontId="2"/>
  </si>
  <si>
    <t>徳島地方合同庁舎におけるビル管理業務及び徳島地方合同庁舎ほか3庁消防設備保守点検業務委託　一式</t>
    <phoneticPr fontId="2"/>
  </si>
  <si>
    <t>徳島地方合同庁舎清掃、駐車場整理、駐車場施錠及び案内業務委託　一式</t>
    <phoneticPr fontId="2"/>
  </si>
  <si>
    <t>徳島地方法務局本局新庁舎LAN配線等作業契約</t>
    <phoneticPr fontId="2"/>
  </si>
  <si>
    <t>徳島地方法務局本局原状復旧作業契約</t>
    <phoneticPr fontId="2"/>
  </si>
  <si>
    <t>徳島地方法務局本局庁舎移転に伴う運送業務　一式</t>
    <phoneticPr fontId="2"/>
  </si>
  <si>
    <t>令和7年度高知地方法務局供託金警備輸送業務請負契約</t>
    <phoneticPr fontId="2"/>
  </si>
  <si>
    <t>令和7年度土佐山田及び中村地方合同庁舎における冷温水機保守点検業務委託契約</t>
    <phoneticPr fontId="2"/>
  </si>
  <si>
    <t>令和7年度高知地方法務局ほか事務用文具等購入単価契約（196品目）</t>
    <phoneticPr fontId="2"/>
  </si>
  <si>
    <t>令和7年度土佐山田、安芸及び中村地方合同庁舎における合同庁舎の清掃業務並びに安芸及び中村地方合同庁舎建築物環境衛生業務等請負契約</t>
    <phoneticPr fontId="2"/>
  </si>
  <si>
    <t>令和7年度高知地方法務局PPC用紙購入単価契約</t>
    <phoneticPr fontId="2"/>
  </si>
  <si>
    <t>令和7年度高知よさこい咲都合同庁舎清掃業務委託契約</t>
    <phoneticPr fontId="2"/>
  </si>
  <si>
    <t>令和7年度高知よさこい咲都合同庁舎廃棄物処理業務委託契約</t>
    <phoneticPr fontId="2"/>
  </si>
  <si>
    <t>令和7年度高知よさこい咲都合同庁舎駐車場等管理業務委託契約</t>
    <phoneticPr fontId="2"/>
  </si>
  <si>
    <t>令和7年度須崎第2地方合同庁舎機械設備等保守管理請負契約</t>
    <phoneticPr fontId="2"/>
  </si>
  <si>
    <t>令和7年度須崎第2地方合同庁舎清掃等業務委託契約</t>
    <phoneticPr fontId="2"/>
  </si>
  <si>
    <t>松山地方合同庁舎ほか6庁舎の清掃及び施設管理業務一式</t>
    <phoneticPr fontId="2"/>
  </si>
  <si>
    <t>都市ガス供給契約</t>
    <phoneticPr fontId="2"/>
  </si>
  <si>
    <t>令和7年度文具類等の共同調達一式（3品目）</t>
    <phoneticPr fontId="2"/>
  </si>
  <si>
    <t>令和7年度文具類等の共同調達一式（70品目）</t>
    <phoneticPr fontId="2"/>
  </si>
  <si>
    <t>令和7年度中国矯正管区複合機保守点検業務一式</t>
    <phoneticPr fontId="2"/>
  </si>
  <si>
    <t>令和7年度九州矯正管区複合機（8台）保守点検契約</t>
    <phoneticPr fontId="2"/>
  </si>
  <si>
    <t>令和7年度九州矯正管区清掃業務派遣契約</t>
    <phoneticPr fontId="2"/>
  </si>
  <si>
    <t>令和7年度東北矯正管区複合機保守契約</t>
    <phoneticPr fontId="2"/>
  </si>
  <si>
    <t>令和7年度リサイクルPPC用紙供給契約（単価契約）</t>
    <phoneticPr fontId="2"/>
  </si>
  <si>
    <t>令和7年度北海道矯正管区業務用電力需給契約</t>
    <phoneticPr fontId="2"/>
  </si>
  <si>
    <t>令和7年度消耗品供給契約</t>
    <phoneticPr fontId="2"/>
  </si>
  <si>
    <t>令和7年度厨房排水除害施設保守点検業務委託契約</t>
    <phoneticPr fontId="2"/>
  </si>
  <si>
    <t>令和7年度第1四半期給食用食材（冷凍食品等）供給契約（19品目）</t>
    <phoneticPr fontId="2"/>
  </si>
  <si>
    <t>令和7年度第1四半期給食用食材（冷凍食品等）供給契約（44品目）</t>
    <phoneticPr fontId="2"/>
  </si>
  <si>
    <t>令和7年度第1四半期給食用食材（缶詰・調味料等）供給契約（13品目）</t>
    <phoneticPr fontId="2"/>
  </si>
  <si>
    <t>令和7年度汚泥収集運搬及び処分業務委託契約</t>
    <phoneticPr fontId="2"/>
  </si>
  <si>
    <t>令和7年度水質検査業務委託契約</t>
    <phoneticPr fontId="2"/>
  </si>
  <si>
    <t>令和7年度第1四半期給食用食材（冷凍食品等）供給契約（16品目）</t>
    <phoneticPr fontId="2"/>
  </si>
  <si>
    <t>令和7年度府中刑務所処遇系警備業務請負契約</t>
    <phoneticPr fontId="2"/>
  </si>
  <si>
    <t>令和7年度第1四半期給食用食材（冷凍食品等）供給契約（2品目）</t>
    <phoneticPr fontId="2"/>
  </si>
  <si>
    <t>令和7年度厨芥ごみ収集運搬及び処分業務委託契約（136,968kg）</t>
    <phoneticPr fontId="2"/>
  </si>
  <si>
    <t>令和7年度府中刑務所処遇系通訳翻訳業務労働者派遣契約（15言語）</t>
    <phoneticPr fontId="2"/>
  </si>
  <si>
    <t>令和7年度府中刑務所処遇系通訳翻訳業務労働者派遣契約（7言語）</t>
    <phoneticPr fontId="2"/>
  </si>
  <si>
    <t>令和7年度第1四半期給食用食材（冷凍食品等）供給契約（24品目）</t>
    <phoneticPr fontId="2"/>
  </si>
  <si>
    <t>令和7年度4月期ボイラー用白灯油供給契約（68,000ℓ）</t>
    <phoneticPr fontId="2"/>
  </si>
  <si>
    <t>令和7年度第1四半期給食用食材（冷凍食品等）供給契約（3品目）</t>
    <phoneticPr fontId="2"/>
  </si>
  <si>
    <t>令和7年度府中刑務所自動車運行管理業務委託契約</t>
    <phoneticPr fontId="2"/>
  </si>
  <si>
    <t>令和7年度被収容者死亡に係る遺体搬送及び火葬等一式業務委託契約</t>
    <phoneticPr fontId="2"/>
  </si>
  <si>
    <t>令和7年度府中刑務所総務系施設維持管理業務請負契約</t>
    <phoneticPr fontId="2"/>
  </si>
  <si>
    <t>令和7年度産業廃棄物収集運搬及び処分業務委託契約（583.2㎥）</t>
    <phoneticPr fontId="2"/>
  </si>
  <si>
    <t>令和7年度一般廃棄物収集運搬及び処分業務委託契約（74,304kg）</t>
    <phoneticPr fontId="2"/>
  </si>
  <si>
    <t>令和7年度府中刑務所低圧電力等需給契約</t>
    <phoneticPr fontId="2"/>
  </si>
  <si>
    <t>令和7年度上半期白麦供給契約（30,000kg）</t>
    <phoneticPr fontId="2"/>
  </si>
  <si>
    <t>令和7年度上半期小麦粉供給契約（30,000kg）</t>
    <phoneticPr fontId="2"/>
  </si>
  <si>
    <t>令和7年度第1四半期給食用食材（冷凍食品等）供給契約（4品目）</t>
    <phoneticPr fontId="2"/>
  </si>
  <si>
    <t>令和7年度第1四半期分横浜刑務所白灯油供給契約</t>
    <phoneticPr fontId="2"/>
  </si>
  <si>
    <t>令和7年度第1四半期分横須賀刑務支所白灯油供給契約</t>
    <phoneticPr fontId="2"/>
  </si>
  <si>
    <t>令和7年度横浜刑務所及び横浜少年鑑別所一般廃棄物処理等委託契約（食物残さ217,700kg）</t>
    <phoneticPr fontId="2"/>
  </si>
  <si>
    <t>令和6年度横浜刑務所及び横浜少年鑑別所産業廃棄物処理等委託契約（197,600kg）</t>
    <phoneticPr fontId="2"/>
  </si>
  <si>
    <t>令和7年度神奈川県内矯正施設コピー用紙供給契約</t>
    <phoneticPr fontId="2"/>
  </si>
  <si>
    <t>令和7年度横浜刑務所等通訳翻訳労働者派遣契約</t>
    <phoneticPr fontId="2"/>
  </si>
  <si>
    <t>令和7年度横浜刑務所等警備業務委託契約</t>
    <phoneticPr fontId="2"/>
  </si>
  <si>
    <t>令和7年度横浜刑務所等自動車運行管理業務委託契約</t>
    <phoneticPr fontId="2"/>
  </si>
  <si>
    <t>令和7年度横浜刑務所等庁舎維持管理契約</t>
    <phoneticPr fontId="2"/>
  </si>
  <si>
    <t>令和7年度生活資材購入契約</t>
    <phoneticPr fontId="2"/>
  </si>
  <si>
    <t>令和7年度横浜刑務所等被収容者用弁当給食単価契約　弁当142,923個</t>
    <phoneticPr fontId="2"/>
  </si>
  <si>
    <t>令和7年度千葉刑務所臨床検査業務委託契約</t>
    <phoneticPr fontId="2"/>
  </si>
  <si>
    <t>令和7年度千葉刑務所被収容者給食用弁当供給契約
（3品目）</t>
    <phoneticPr fontId="2"/>
  </si>
  <si>
    <t>令和7年度千葉刑務所被収容者給食用食肉供給契約（13品目）</t>
    <phoneticPr fontId="2"/>
  </si>
  <si>
    <t>令和7年度千葉刑務所運送業務請負契約</t>
    <phoneticPr fontId="2"/>
  </si>
  <si>
    <t>令和7年度千葉刑務所ガス供給契約（都市ガス）</t>
    <phoneticPr fontId="2"/>
  </si>
  <si>
    <t>令和7年度千葉刑務所被収容者給食用食料品供給契約（250品目）</t>
    <phoneticPr fontId="2"/>
  </si>
  <si>
    <t>令和7年度千葉刑務所一般廃棄物収集運搬業務委託契約</t>
    <phoneticPr fontId="2"/>
  </si>
  <si>
    <t>令和7年度千葉刑務所及び千葉少年鑑別所健康診断業務請負契約</t>
    <phoneticPr fontId="2"/>
  </si>
  <si>
    <t>令和7年度千葉刑務所スペイン語通訳翻訳労働者派遣業務契約</t>
    <phoneticPr fontId="2"/>
  </si>
  <si>
    <t>令和7年度電力供給契約（千葉刑務所ほか9矯正施設共同調達）</t>
    <phoneticPr fontId="2"/>
  </si>
  <si>
    <t>令和7年度千葉刑務所産業廃棄物収集運搬処理業務委託契約</t>
    <phoneticPr fontId="2"/>
  </si>
  <si>
    <t>令和7年度千葉刑務所被収容者主食用白麦供給契約（1品目）</t>
    <phoneticPr fontId="2"/>
  </si>
  <si>
    <t>令和7年度千葉刑務所被収容者主食用パン供給契約（2品目）</t>
    <phoneticPr fontId="2"/>
  </si>
  <si>
    <t>令和7年度市原刑務所自動車運転等業務委託契約</t>
    <phoneticPr fontId="2"/>
  </si>
  <si>
    <t>令和7年度市原刑務所ボイラー用灯油供給契約（第一四半期）（48,000L）</t>
    <phoneticPr fontId="2"/>
  </si>
  <si>
    <t>令和7年度市原刑務所等浄化槽保守点検委託契約</t>
    <phoneticPr fontId="2"/>
  </si>
  <si>
    <t>令和7年度市原刑務所警備業務委託契約</t>
    <phoneticPr fontId="2"/>
  </si>
  <si>
    <t>令和7年度市原刑務所庁舎清掃等業務委託契約</t>
    <phoneticPr fontId="2"/>
  </si>
  <si>
    <t>令和7年度市原刑務所等医療検査業務契約（248項目）</t>
    <phoneticPr fontId="2"/>
  </si>
  <si>
    <t>令和7年度市原刑務所等水質検査業務委託契約</t>
    <phoneticPr fontId="2"/>
  </si>
  <si>
    <t>令和7年度上半期栃木刑務所被収容者用食糧品購入契約（38品目）</t>
    <phoneticPr fontId="2"/>
  </si>
  <si>
    <t>令和7年度栃木刑務所複写機保守点検（一式）</t>
    <phoneticPr fontId="2"/>
  </si>
  <si>
    <t>令和7年度上半期栃木刑務所被収容者用食糧品購入契約（29品目）</t>
    <phoneticPr fontId="2"/>
  </si>
  <si>
    <t>令和7年度上半期栃木刑務所被収容者用食糧品購入契約（26品目）</t>
    <phoneticPr fontId="2"/>
  </si>
  <si>
    <t>令和7年度栃木刑務所被収容者用コッペパン単価契約（5,600kg）</t>
    <phoneticPr fontId="2"/>
  </si>
  <si>
    <t>令和7年度栃木刑務所環境整備請負契約</t>
    <phoneticPr fontId="2"/>
  </si>
  <si>
    <t>令和7年度栃木刑務所自動車運行管理業務請負契約</t>
    <phoneticPr fontId="2"/>
  </si>
  <si>
    <t>令和7年度上半期栃木刑務所被収容者用食糧品購入契約（42品目）</t>
    <phoneticPr fontId="2"/>
  </si>
  <si>
    <t>令和7年度上半期栃木刑務所被収容者用食糧品購入契約（30品目）</t>
    <phoneticPr fontId="2"/>
  </si>
  <si>
    <t>令和7年度栃木刑務所警備請負業務</t>
    <phoneticPr fontId="2"/>
  </si>
  <si>
    <t>令和7年度栃木刑務所上半期灯油供給単価契約（27,740ℓ）</t>
    <phoneticPr fontId="2"/>
  </si>
  <si>
    <t>令和7年度栃木刑務所被収容者用精麦購入契約（18,480kg）</t>
    <phoneticPr fontId="2"/>
  </si>
  <si>
    <t>令和7年度栃木刑務所通訳・翻訳業務労働者派遣契約</t>
    <phoneticPr fontId="2"/>
  </si>
  <si>
    <t>令和7年度栃木刑務所被収容者及び職員健康診断業務委託契約（一式）</t>
    <phoneticPr fontId="2"/>
  </si>
  <si>
    <t>令和7年度上半期栃木刑務所被収容者用食糧品購入契約（12品目）</t>
    <phoneticPr fontId="2"/>
  </si>
  <si>
    <t>令和7年度栃木刑務所第1四半期ローサルA重油供給契約（32,000ℓ）</t>
    <phoneticPr fontId="2"/>
  </si>
  <si>
    <t>令和7年度栃木刑務所廃棄物処理業務委託契約（一式）</t>
    <phoneticPr fontId="2"/>
  </si>
  <si>
    <t>令和7年度グリストラップ清掃業務請負契約</t>
    <phoneticPr fontId="2"/>
  </si>
  <si>
    <t>事務用品及び消耗品等購入契約（12品目）</t>
    <phoneticPr fontId="2"/>
  </si>
  <si>
    <t>令和7年度臨床検査業務請負契約</t>
    <phoneticPr fontId="2"/>
  </si>
  <si>
    <t>令和7年度喜連川社会復帰促進センター浄化槽汚泥収集運搬業務委託契約</t>
    <phoneticPr fontId="2"/>
  </si>
  <si>
    <t>事務用品及び消耗品等単価契約（52品目）</t>
    <phoneticPr fontId="2"/>
  </si>
  <si>
    <t>令和7年度喜連川社会復帰促進センター自動車運行管理業務請負契約</t>
    <phoneticPr fontId="2"/>
  </si>
  <si>
    <t>令和7年度喜連川社会復帰促進センター複合機（リソー製）保守業務委託契約</t>
    <phoneticPr fontId="2"/>
  </si>
  <si>
    <t>事務用品及び消耗品等購入契約（25品目）</t>
    <phoneticPr fontId="2"/>
  </si>
  <si>
    <t>事務用品及び消耗品等購入契約（58品目）</t>
    <phoneticPr fontId="2"/>
  </si>
  <si>
    <t>令和7年度コピー用紙共同購入単価契約</t>
    <phoneticPr fontId="2"/>
  </si>
  <si>
    <t>令和7年度大田原拘置支所被収容者用給食供給契約</t>
    <phoneticPr fontId="2"/>
  </si>
  <si>
    <t>令和7年度喜連川社会復帰促進センター警備業務請負契約</t>
    <phoneticPr fontId="2"/>
  </si>
  <si>
    <t>令和7年度一般廃棄物収集運搬業務請負契約</t>
    <phoneticPr fontId="2"/>
  </si>
  <si>
    <t>A重油供給単価契約（予定数量208,000L）</t>
    <phoneticPr fontId="2"/>
  </si>
  <si>
    <t>令和7年度プロパンガス供給契約</t>
    <phoneticPr fontId="2"/>
  </si>
  <si>
    <t>令和7年度静岡刑務所複写機保守業務（15機）</t>
    <phoneticPr fontId="2"/>
  </si>
  <si>
    <t>令和7年度静岡刑務所及び浜松拘置支所プロパンガス供給契約（8900ℓ）</t>
    <phoneticPr fontId="2"/>
  </si>
  <si>
    <t>令和7年度静岡刑務所、駿府学園及び静岡少年鑑別所消耗品等供給契約（63品目）</t>
    <phoneticPr fontId="2"/>
  </si>
  <si>
    <t>令和7年度静岡刑務所警備業務委託</t>
    <phoneticPr fontId="2"/>
  </si>
  <si>
    <t>令和7年度静岡刑務所廃棄物処理業務委託（一般廃棄物類（紙類36,126kg及び厨芥（残飯）類89,012kg））</t>
    <phoneticPr fontId="2"/>
  </si>
  <si>
    <t>令和7年度静岡刑務所自家用電気工作物の点検業務委託</t>
    <phoneticPr fontId="2"/>
  </si>
  <si>
    <t>令和7年度静岡刑務所自動車運行管理委託</t>
    <phoneticPr fontId="2"/>
  </si>
  <si>
    <t>令和7年度第1四半期静岡刑務所ボイラー用白灯油供給契約（64,000ℓ）</t>
    <phoneticPr fontId="2"/>
  </si>
  <si>
    <t>令和7年度静岡刑務所、駿府学園及び静岡少年鑑別所消耗品等供給契約（19品目）</t>
    <phoneticPr fontId="2"/>
  </si>
  <si>
    <t>令和7年度静岡刑務所通訳翻訳業務労働者派遣契約（中国語、英語、スペイン語、ポルトガル語）</t>
    <phoneticPr fontId="2"/>
  </si>
  <si>
    <t>令和7年度神奈川県及び山梨県内矯正施設電気需給契約</t>
    <phoneticPr fontId="2"/>
  </si>
  <si>
    <t>令和7年度上半期甲府刑務所被収容者副食用調味料及び食品供給契約</t>
    <phoneticPr fontId="2"/>
  </si>
  <si>
    <t>令和7年度甲府刑務所ボイラー運転管理業務委託契約</t>
    <phoneticPr fontId="2"/>
  </si>
  <si>
    <t>令和7年度第1四半期甲府刑務所A重油供給契約</t>
    <phoneticPr fontId="2"/>
  </si>
  <si>
    <t>令和7年度甲府刑務所被収容者主食用精麦供給契約</t>
    <phoneticPr fontId="2"/>
  </si>
  <si>
    <t>令和7年度甲府刑務所一般廃棄物処理収集運搬業務</t>
    <phoneticPr fontId="2"/>
  </si>
  <si>
    <t>令和7年度甲府刑務所産業廃棄物（混合）処理収集運搬業務委託契約</t>
    <phoneticPr fontId="2"/>
  </si>
  <si>
    <t>令和7年度甲府刑務所清掃業務委託契約</t>
    <phoneticPr fontId="2"/>
  </si>
  <si>
    <t>令和7年度甲府刑務所被収容者給食用コッペパン供給契約</t>
    <phoneticPr fontId="2"/>
  </si>
  <si>
    <t>令和7年度甲府刑務所及び甲府少年鑑別所自動車運転管理業務委託契約</t>
    <phoneticPr fontId="2"/>
  </si>
  <si>
    <t>令和7年度甲府刑務所警備業務等委託契約</t>
    <phoneticPr fontId="2"/>
  </si>
  <si>
    <t>令和7年度長野刑務所デジタル複合機保守契約</t>
    <phoneticPr fontId="2"/>
  </si>
  <si>
    <t>令和7年度第1四半期長野刑務所被収容者副食用食材（冷凍食品等）供給契約
契約品目数31</t>
    <phoneticPr fontId="2"/>
  </si>
  <si>
    <t>令和7年度上田拘置支所被収容者用給食供給契約
契約品目数6</t>
    <phoneticPr fontId="2"/>
  </si>
  <si>
    <t>令和7年度長野刑務所被収容者給食用倉庫品（缶詰、調味料等）供給契約
契約品目数10</t>
    <phoneticPr fontId="2"/>
  </si>
  <si>
    <t>令和7年度長野刑務所ほか4施設における一般医薬品共同調達（契約品目9）</t>
    <phoneticPr fontId="2"/>
  </si>
  <si>
    <t>令和7年度長野大口ガス需給契約（都市ガス331,000㎥）</t>
    <phoneticPr fontId="2"/>
  </si>
  <si>
    <t>令和7年度長野刑務所被収容者主食用精麦（白麦）供給契約
契約品目数1</t>
    <phoneticPr fontId="2"/>
  </si>
  <si>
    <t>令和7年度長野刑務所自動車運行管理業務契約</t>
    <phoneticPr fontId="2"/>
  </si>
  <si>
    <t>令和7年度長野刑務所産業廃棄物収集運搬処理委託契約（プラスチック類20,950㎏ほか）</t>
    <phoneticPr fontId="2"/>
  </si>
  <si>
    <t>令和7年度長野刑務所清掃業務委託契約</t>
    <phoneticPr fontId="2"/>
  </si>
  <si>
    <t>令和7年度長野刑務所被収容者副食用飲料等供給契約
契約品目数8</t>
    <phoneticPr fontId="2"/>
  </si>
  <si>
    <t>令和7年度上半期長野刑務所被収容者副食用精肉供給契約
契約品目数13</t>
    <phoneticPr fontId="2"/>
  </si>
  <si>
    <t>令和7年度長野刑務所医務課診療所医療業務委託契約</t>
    <phoneticPr fontId="2"/>
  </si>
  <si>
    <t>令和7年度長野刑務所及び長野少年鑑別所職員健康診断委託契約</t>
    <phoneticPr fontId="2"/>
  </si>
  <si>
    <t>令和7年度長野刑務所ほか4施設における一般医薬品共同調達（契約品目11）</t>
    <phoneticPr fontId="2"/>
  </si>
  <si>
    <t>令和7年度第上半期長野刑務所被収容者副食用食材（惣菜等）供給契約
契約品目数40</t>
    <phoneticPr fontId="2"/>
  </si>
  <si>
    <t>令和7年度長野刑務所被収容者給食用倉庫品（缶詰、調味料等）供給契約
契約品目数19</t>
    <phoneticPr fontId="2"/>
  </si>
  <si>
    <t>令和7年度長野刑務所昇降機設備点検業務委託契約（14基）</t>
    <phoneticPr fontId="2"/>
  </si>
  <si>
    <t>令和7年度長野刑務所処遇系業務契約</t>
    <phoneticPr fontId="2"/>
  </si>
  <si>
    <t>令和7年度長野刑務所一般廃棄物収集運搬委託契約（139,300㎏）</t>
    <phoneticPr fontId="2"/>
  </si>
  <si>
    <t>令和7年度長野刑務所被収容者給食用倉庫品（缶詰、調味料等）供給契約
契約品目数31</t>
    <phoneticPr fontId="2"/>
  </si>
  <si>
    <t>令和7年度長野刑務所被収容者用給食パン供給契約
契約品目数1</t>
    <phoneticPr fontId="2"/>
  </si>
  <si>
    <t>令和7年度新潟刑務所複写機等保守点検業務請負契約</t>
    <phoneticPr fontId="2"/>
  </si>
  <si>
    <t>令和7年度新潟刑務所清掃業務請負契約</t>
    <phoneticPr fontId="2"/>
  </si>
  <si>
    <t>令和7年度第1四半期新潟刑務所ボイラー用燃料A重油供給契約</t>
    <phoneticPr fontId="2"/>
  </si>
  <si>
    <t>令和7年度上越拘置支所被収容者用給食供給契約</t>
    <phoneticPr fontId="2"/>
  </si>
  <si>
    <t>令和7年度新潟刑務所自動車運行管理業務請負契約</t>
    <phoneticPr fontId="2"/>
  </si>
  <si>
    <t>令和7年度新潟刑務所警備業務請負契約</t>
    <phoneticPr fontId="2"/>
  </si>
  <si>
    <t>令和7年度第1四半期うるち玄米供給契約</t>
    <phoneticPr fontId="2"/>
  </si>
  <si>
    <t>令和7年度長岡拘置支所被収容者用給食供給契約</t>
    <phoneticPr fontId="2"/>
  </si>
  <si>
    <t>令和7年度清掃業務委託契約</t>
    <phoneticPr fontId="2"/>
  </si>
  <si>
    <t>令和7年度川越少年刑務所学習支援用タブレット端末賃貸借契約</t>
    <phoneticPr fontId="2"/>
  </si>
  <si>
    <t>令和7年度自家用電気工作物保守点検請負契約</t>
    <phoneticPr fontId="2"/>
  </si>
  <si>
    <t>令和7年度上半期乾物等単価契約（29品目）</t>
    <phoneticPr fontId="2"/>
  </si>
  <si>
    <t>令和7年度浄化槽維持管理業務請負契約</t>
    <phoneticPr fontId="2"/>
  </si>
  <si>
    <t>令和7年度川越少年刑務所一般廃棄物収集運搬処理業務請負契約</t>
    <phoneticPr fontId="2"/>
  </si>
  <si>
    <t>令和7年度さいたま拘置支所一般廃棄物収集運搬処理業務請負契約</t>
    <phoneticPr fontId="2"/>
  </si>
  <si>
    <t>令和7年度川越少年刑務所産業廃棄物収集・運搬及び処分委託契約</t>
    <phoneticPr fontId="2"/>
  </si>
  <si>
    <t>令和7年度上半期冷凍食品等単価契約（1品目）</t>
    <phoneticPr fontId="2"/>
  </si>
  <si>
    <t>令和7年度上半期冷凍食品等単価契約（66品目）</t>
    <phoneticPr fontId="2"/>
  </si>
  <si>
    <t>令和7年度上半期乾物等単価契約（22品目）</t>
    <phoneticPr fontId="2"/>
  </si>
  <si>
    <t>令和7年度上半期冷凍食品等単価契約（5品目）</t>
    <phoneticPr fontId="2"/>
  </si>
  <si>
    <t>令和7年度上半期冷凍食品等単価契約（30品目）</t>
    <phoneticPr fontId="2"/>
  </si>
  <si>
    <t>令和7年度第1四半期A重油及び自動車燃料単価契約（A重油）（予定数量113、000ℓ）</t>
    <phoneticPr fontId="2"/>
  </si>
  <si>
    <t>令和7年度上半期乾物等単価契約（1品目）</t>
    <phoneticPr fontId="2"/>
  </si>
  <si>
    <t>令和7年度上半期乾物等単価契約（36品目）</t>
    <phoneticPr fontId="2"/>
  </si>
  <si>
    <t>令和7年度浄化槽汚泥引抜及び清掃業務請負契約</t>
    <phoneticPr fontId="2"/>
  </si>
  <si>
    <t>令和7年度上半期冷凍食品等単価契約（3品目）</t>
    <phoneticPr fontId="2"/>
  </si>
  <si>
    <t>令和7年度上半期冷凍食品等単価契約（2品目）</t>
    <phoneticPr fontId="2"/>
  </si>
  <si>
    <t>令和7年度警備業務委託契約</t>
    <phoneticPr fontId="2"/>
  </si>
  <si>
    <t>令和7年度松本少年刑務所プロパンガス供給契約
（10,000㎥）</t>
    <phoneticPr fontId="2"/>
  </si>
  <si>
    <t>松本少年刑務所被収容者用食料（冷凍食品）供給契約（37品目）</t>
    <phoneticPr fontId="2"/>
  </si>
  <si>
    <t>令和7年度松本少年刑務所第1四半期A重油供給契約（32,000L）</t>
    <phoneticPr fontId="2"/>
  </si>
  <si>
    <t>松本少年刑務所被収容者用食料（調味料等）供給契約（28品目）</t>
    <phoneticPr fontId="2"/>
  </si>
  <si>
    <t>令和7年度松本少年刑務所清掃業務委託契約</t>
    <phoneticPr fontId="2"/>
  </si>
  <si>
    <t>松本少年刑務所上諏訪拘置支所被収容者用給食供給契約（4,500食）</t>
    <phoneticPr fontId="2"/>
  </si>
  <si>
    <t>令和7年度松本少年刑務所廃棄物処理業務委託契約</t>
    <phoneticPr fontId="2"/>
  </si>
  <si>
    <t>令和7年度松本少年刑務所自動車運行管理業務委託契約</t>
    <phoneticPr fontId="2"/>
  </si>
  <si>
    <t>令和7年度松本少年刑務所警備業務委託契約</t>
    <phoneticPr fontId="2"/>
  </si>
  <si>
    <t>令和7年度文具・日用品等単価契約（共同調達）（41品目）</t>
    <phoneticPr fontId="2"/>
  </si>
  <si>
    <t>東京拘置所被収容者行先表示システム保守点検業務（令和7年度分）</t>
    <phoneticPr fontId="2"/>
  </si>
  <si>
    <t>東京拘置所総合警備監視システム保守点検業務一式（令和7年度分）</t>
    <phoneticPr fontId="2"/>
  </si>
  <si>
    <t>東京拘置所通訳翻訳業務労働者派遣契約（中国語）</t>
    <phoneticPr fontId="2"/>
  </si>
  <si>
    <t>東京拘置所で使用するガス（都市ガス）</t>
    <phoneticPr fontId="2"/>
  </si>
  <si>
    <t>東京拘置所被収容者用冷凍食品等24品目（単価契約）</t>
    <phoneticPr fontId="2"/>
  </si>
  <si>
    <t>東京拘置所被収容者用調味料類等41品目（単価契約）</t>
    <phoneticPr fontId="2"/>
  </si>
  <si>
    <t>東京拘置所被収容者用調味料類等10品目（単価契約）</t>
    <phoneticPr fontId="2"/>
  </si>
  <si>
    <t>東京拘置所軽油単価契約（令和7年度分）</t>
    <phoneticPr fontId="2"/>
  </si>
  <si>
    <t>東京管内矯正施設被収容者用味噌（単価契約）</t>
    <phoneticPr fontId="2"/>
  </si>
  <si>
    <t>東京拘置所精米炊飯設備保守点検業務委託</t>
    <phoneticPr fontId="2"/>
  </si>
  <si>
    <t>東京拘置所被収容者用冷凍食品等8品目（単価契約）</t>
    <phoneticPr fontId="2"/>
  </si>
  <si>
    <t>東京拘置所血液臨床検査業務委託一式</t>
    <phoneticPr fontId="2"/>
  </si>
  <si>
    <t>東京拘置所被収容者用冷凍食品等18品目（単価契約）</t>
    <phoneticPr fontId="2"/>
  </si>
  <si>
    <t>東京拘置所被収容者用調味料類等29品目（単価契約）</t>
    <phoneticPr fontId="2"/>
  </si>
  <si>
    <t>東京拘置所清掃業務一式（令和7年度分）</t>
    <phoneticPr fontId="2"/>
  </si>
  <si>
    <t>東京拘置所被収容者用冷凍食品等6品目（単価契約）</t>
    <phoneticPr fontId="2"/>
  </si>
  <si>
    <t>東京拘置所被収容者用冷凍食品等10品目（単価契約）</t>
    <phoneticPr fontId="2"/>
  </si>
  <si>
    <t>東京拘置所総務系事務業務労働者派遣契約</t>
    <phoneticPr fontId="2"/>
  </si>
  <si>
    <t>東京拘置所被収容者用冷凍食品等2品目（単価契約）</t>
    <phoneticPr fontId="2"/>
  </si>
  <si>
    <t>東京管内矯正施設被収容者用こいくち醬油（単価契約）</t>
    <phoneticPr fontId="2"/>
  </si>
  <si>
    <t>東京拘置所被収容者用調味料類等14品目（単価契約）</t>
    <phoneticPr fontId="2"/>
  </si>
  <si>
    <t>東京拘置所通訳翻訳業務労働者派遣契約（ベトナム語、韓国語、ドイツ語）</t>
    <phoneticPr fontId="2"/>
  </si>
  <si>
    <t>東京拘置所自動車運行管理業務委託</t>
    <phoneticPr fontId="2"/>
  </si>
  <si>
    <t>東京拘置所被収容者用冷凍食品等3品目（単価契約）</t>
    <phoneticPr fontId="2"/>
  </si>
  <si>
    <t>東京拘置所警備業務委託</t>
    <phoneticPr fontId="2"/>
  </si>
  <si>
    <t>東京拘置所被収容者主食用精麦（単価契約）</t>
    <phoneticPr fontId="2"/>
  </si>
  <si>
    <t>東京拘置所植栽管理一式（令和7年度分）</t>
    <phoneticPr fontId="2"/>
  </si>
  <si>
    <t>東京拘置所一般廃棄物及び産業廃棄物収集運搬・処分業務委託（令和7年度分）</t>
    <phoneticPr fontId="2"/>
  </si>
  <si>
    <t>東京拘置所庁舎維持管理業務委託（令和7年度）</t>
    <phoneticPr fontId="2"/>
  </si>
  <si>
    <t>松戸拘置支所A重油単価契約（令和7年度分）</t>
    <phoneticPr fontId="2"/>
  </si>
  <si>
    <t>東京拘置所被収容者用冷凍食品等1品目（単価契約）</t>
    <phoneticPr fontId="2"/>
  </si>
  <si>
    <t>東京拘置所被収容者用出廷弁当（単価契約）</t>
    <phoneticPr fontId="2"/>
  </si>
  <si>
    <t>立川拘置所で使用するガスの調達（都市ガス）（322,500㎥）</t>
    <phoneticPr fontId="2"/>
  </si>
  <si>
    <t>令和7年度立川拘置所処遇系業務（警備業務）委託契約</t>
    <phoneticPr fontId="2"/>
  </si>
  <si>
    <t>令和7年度立川拘置所庁舎維持管理業務委託契約</t>
    <phoneticPr fontId="2"/>
  </si>
  <si>
    <t>令和7年度複写機保守点検契約</t>
    <phoneticPr fontId="2"/>
  </si>
  <si>
    <t>令和7年度廃棄物処理請負業務契約（厨芥物）（45,000kg）</t>
    <phoneticPr fontId="2"/>
  </si>
  <si>
    <t>令和7年度立川拘置所自動車運行管理業務委託契約</t>
    <phoneticPr fontId="2"/>
  </si>
  <si>
    <t>立川拘置所外6施設で使用する電気の調達</t>
    <phoneticPr fontId="2"/>
  </si>
  <si>
    <t>令和7年度立川拘置所庁舎清掃業務委託契約</t>
    <phoneticPr fontId="2"/>
  </si>
  <si>
    <t>令和7年度大阪矯正管区管内施設等コピー用紙調達契約</t>
    <phoneticPr fontId="2"/>
  </si>
  <si>
    <t>令和7年度第1四半期分被収容者用食料品調達（181品目）</t>
    <phoneticPr fontId="2"/>
  </si>
  <si>
    <t>令和7年度大阪矯正管区内矯正施設被収容者に給与する味噌調達</t>
    <phoneticPr fontId="2"/>
  </si>
  <si>
    <t>炊場棟2階空調機器整備契約</t>
    <phoneticPr fontId="2"/>
  </si>
  <si>
    <t>令和7年度大阪刑務所外34施設で使用する電気</t>
    <phoneticPr fontId="2"/>
  </si>
  <si>
    <t>令和7年度大阪刑務所受変電設備保守契約</t>
    <phoneticPr fontId="2"/>
  </si>
  <si>
    <t>令和7年度一般廃棄物収集運搬処理請負契約</t>
    <phoneticPr fontId="2"/>
  </si>
  <si>
    <t>令和7年度上半期分被収容者用食糧品調達（77品目）</t>
    <phoneticPr fontId="2"/>
  </si>
  <si>
    <t>令和7年度大阪刑務所等臨床検査業務委託契約</t>
    <phoneticPr fontId="2"/>
  </si>
  <si>
    <t>令和7年度上半期分精麦調達</t>
    <phoneticPr fontId="2"/>
  </si>
  <si>
    <t>令和7年度エレベーター等保守点検業務請負契約</t>
    <phoneticPr fontId="2"/>
  </si>
  <si>
    <t>令和7年度岸和田拘置支所弁当調達</t>
    <phoneticPr fontId="2"/>
  </si>
  <si>
    <t>令和7年度第1四半期分大阪刑務所等うるち玄米の調達</t>
    <phoneticPr fontId="2"/>
  </si>
  <si>
    <t>令和7年度大阪刑務所職員一般及び特別定期健康診断等業務委託契約</t>
    <phoneticPr fontId="2"/>
  </si>
  <si>
    <t>令和7年度検査試薬及び医療衛生資材供給契約（45品目）</t>
    <phoneticPr fontId="2"/>
  </si>
  <si>
    <t>令和7年度検査試薬及び医療衛生資材供給契約（200品目）</t>
    <phoneticPr fontId="2"/>
  </si>
  <si>
    <t>令和7年度検査試薬及び医療衛生資材供給契約（62品目）</t>
    <phoneticPr fontId="2"/>
  </si>
  <si>
    <t>令和7年度検査試薬及び医療衛生資材供給契約（41品目）</t>
    <phoneticPr fontId="2"/>
  </si>
  <si>
    <t>令和7年度検査試薬及び医療衛生資材供給契約（99品目）</t>
    <phoneticPr fontId="2"/>
  </si>
  <si>
    <t>令和7年度医療情報システム（西日本成人矯正医療センター外22庁）の保守・運用業務一式</t>
    <phoneticPr fontId="2"/>
  </si>
  <si>
    <t>令和7年度西日本成人矯正医療センター施設維持管理業務委託</t>
    <phoneticPr fontId="2"/>
  </si>
  <si>
    <t>令和7年度警備業務請負契約</t>
    <phoneticPr fontId="2"/>
  </si>
  <si>
    <t>令和7年度上半期食糧品購入契約（112品目）</t>
    <phoneticPr fontId="2"/>
  </si>
  <si>
    <t>令和7年度西日本成人矯正医療センター感染性廃棄物等収集運搬処分業務委託契約</t>
    <phoneticPr fontId="2"/>
  </si>
  <si>
    <t>令和7年度西日本成人矯正医療センター白衣等洗濯業務委託契約</t>
    <phoneticPr fontId="2"/>
  </si>
  <si>
    <t>令和7年度自動車運行管理業務請負契約</t>
    <phoneticPr fontId="2"/>
  </si>
  <si>
    <t>令和7年度西日本成人矯正医療センター医療機器保守業務一式</t>
    <phoneticPr fontId="2"/>
  </si>
  <si>
    <t>令和7年度西日本成人矯正医療センター葬祭取扱業務委託契約</t>
    <phoneticPr fontId="2"/>
  </si>
  <si>
    <t>令和7年度事務用品及び日用品等購入契約（事務用品等28品目）</t>
    <phoneticPr fontId="2"/>
  </si>
  <si>
    <t>京都刑務所ガス需給契約（都市ガス）</t>
    <phoneticPr fontId="2"/>
  </si>
  <si>
    <t>令和7年度事務用品及び日用品等購入契約（事務用品等65品目）</t>
    <phoneticPr fontId="2"/>
  </si>
  <si>
    <t>令和7年度京都刑務所清掃業務委託契約</t>
    <phoneticPr fontId="2"/>
  </si>
  <si>
    <t>令和7年度上半期京都地区被収容者用食材購入（副食品）（30品目）</t>
    <phoneticPr fontId="2"/>
  </si>
  <si>
    <t>令和7年度上半期京都地区被収容者用食材購入（パン8,000kg）</t>
    <phoneticPr fontId="2"/>
  </si>
  <si>
    <t>令和7年度事務用品及び日用品等購入契約（事務用品等107品目）</t>
    <phoneticPr fontId="2"/>
  </si>
  <si>
    <t>令和7年度医療衛生資材等購入契約（粉末清涼飲料水4,080箱ほか57品目）</t>
    <phoneticPr fontId="2"/>
  </si>
  <si>
    <t>令和7年度産業廃棄物（廃プラ）処理委託</t>
    <phoneticPr fontId="2"/>
  </si>
  <si>
    <t>令和7年度上半期京都地区被収容者用食材購入（副食品）（31品目）</t>
    <phoneticPr fontId="2"/>
  </si>
  <si>
    <t>令和7年度第1四半期京都地区被収容者用食材購入（肉類）（7品目）</t>
    <phoneticPr fontId="2"/>
  </si>
  <si>
    <t>令和7年度事務用品及び日用品等購入契約（事務用品等27品目）</t>
    <phoneticPr fontId="2"/>
  </si>
  <si>
    <t>令和7年度京都刑務所翻訳・通訳等事務業務労働者派遣契約</t>
    <phoneticPr fontId="2"/>
  </si>
  <si>
    <t>令和7年度上半期京都地区被収容者用食材購入（副食品）（102品目）</t>
    <phoneticPr fontId="2"/>
  </si>
  <si>
    <t>令和7年度複写機保守契約（9台）</t>
    <phoneticPr fontId="2"/>
  </si>
  <si>
    <t>令和7年度上半期京都地区被収容者用食材購入（精麦）（30,300kg）</t>
    <phoneticPr fontId="2"/>
  </si>
  <si>
    <t>令和7年度上半期京都地区被収容者用食材購入（副食品）（19品目）</t>
    <phoneticPr fontId="2"/>
  </si>
  <si>
    <t>令和7年度上半期京都地区被収容者用食材購入（副食品）（32品目）</t>
    <phoneticPr fontId="2"/>
  </si>
  <si>
    <t>令和7年度京都刑務所滋賀拘置支所LPガス購入契約</t>
    <phoneticPr fontId="2"/>
  </si>
  <si>
    <t>令和7年度京都刑務所警備業務委託契約</t>
    <phoneticPr fontId="2"/>
  </si>
  <si>
    <t>令和7年度一般廃棄物処理委託契約</t>
    <phoneticPr fontId="2"/>
  </si>
  <si>
    <t>令和7年度京都刑務所健康診断等検診業務委託契約</t>
    <phoneticPr fontId="2"/>
  </si>
  <si>
    <t>令和7年度臨床検査委託契約</t>
    <phoneticPr fontId="2"/>
  </si>
  <si>
    <t>令和7年度上半期京都地区被収容者用食材購入（副食品）（34品目）</t>
    <phoneticPr fontId="2"/>
  </si>
  <si>
    <t>令和7年度京都刑務所自動車運行管理業務委託契約</t>
    <phoneticPr fontId="2"/>
  </si>
  <si>
    <t>食糧購入契約（27件）</t>
    <phoneticPr fontId="2"/>
  </si>
  <si>
    <t>食糧購入契約（3件）</t>
    <phoneticPr fontId="2"/>
  </si>
  <si>
    <t>食糧購入契約（15件）</t>
    <phoneticPr fontId="2"/>
  </si>
  <si>
    <t>食糧購入契約（13件）</t>
    <phoneticPr fontId="2"/>
  </si>
  <si>
    <t>自動車運行管理業務委託契約</t>
    <phoneticPr fontId="2"/>
  </si>
  <si>
    <t>翻訳通訳労働者派遣契約
（英語、中国語、韓国・朝鮮語、ベトナム語・ポルトガル語）</t>
    <phoneticPr fontId="2"/>
  </si>
  <si>
    <t>一般廃棄物処理業務委託契約（374,160kg）</t>
    <phoneticPr fontId="2"/>
  </si>
  <si>
    <t>食糧購入契約（1件）</t>
    <phoneticPr fontId="2"/>
  </si>
  <si>
    <t>食糧購入契約（11件）</t>
    <phoneticPr fontId="2"/>
  </si>
  <si>
    <t>食糧購入契約（上半期分1件）</t>
    <phoneticPr fontId="2"/>
  </si>
  <si>
    <t>臨床検査業務委託契約
（2.5ヘキサンジオン外114項目）</t>
    <phoneticPr fontId="2"/>
  </si>
  <si>
    <t>警備業務委託契約</t>
    <phoneticPr fontId="2"/>
  </si>
  <si>
    <t>エレベーター等昇降機保守点検業務委託契約</t>
    <phoneticPr fontId="2"/>
  </si>
  <si>
    <t>食糧購入契約（8件）</t>
    <phoneticPr fontId="2"/>
  </si>
  <si>
    <t>食糧購入契約（24件）</t>
    <phoneticPr fontId="2"/>
  </si>
  <si>
    <t>令和7年度キャノン製複合機保守契約</t>
    <phoneticPr fontId="2"/>
  </si>
  <si>
    <t>令和7年度加古川刑務所で使用する都市ガスの調達（268,340㎥）</t>
    <phoneticPr fontId="2"/>
  </si>
  <si>
    <t>令和7年度加古川刑務所自動車運行管理業務・庁舎等清掃業務請負契約</t>
    <phoneticPr fontId="2"/>
  </si>
  <si>
    <t>令和7年度加古川刑務所自家用工作物保守管理業務委託契約</t>
    <phoneticPr fontId="2"/>
  </si>
  <si>
    <t>令和7年度血液検査、臨床検査委託契約</t>
    <phoneticPr fontId="2"/>
  </si>
  <si>
    <t>令和7年度加古川刑務所正門警備業務等請負契約</t>
    <phoneticPr fontId="2"/>
  </si>
  <si>
    <t>令和7年度加古川刑務所一般乗用エレベーター・小荷物専用昇降機定期検査等委託契約</t>
    <phoneticPr fontId="2"/>
  </si>
  <si>
    <t>令和7年度産業廃棄物収集運搬処理委託契約</t>
    <phoneticPr fontId="2"/>
  </si>
  <si>
    <t>令和7年度播磨社会復帰促進センター清掃業務請負契約</t>
    <phoneticPr fontId="2"/>
  </si>
  <si>
    <t>令和7年度播磨社会復帰促進センターLPガス単価契約（14,500㎥）</t>
    <phoneticPr fontId="2"/>
  </si>
  <si>
    <t>令和7年度播磨社会復帰促進センターリコー製複合機保守契約</t>
    <phoneticPr fontId="2"/>
  </si>
  <si>
    <t>令和7年度播磨社会復帰促進センター事業系一般廃棄物収集運搬業務委託</t>
    <phoneticPr fontId="2"/>
  </si>
  <si>
    <t>令和7年度播磨社会復帰促進センター事業系産業廃棄物収集運搬業務委託</t>
    <phoneticPr fontId="2"/>
  </si>
  <si>
    <t>令和7年度播磨社会復帰促進センター4・5月期A重油の単価契約（42,000ℓ）</t>
    <phoneticPr fontId="2"/>
  </si>
  <si>
    <t>令和7年度播磨社会復帰促進センター臨床検査委託</t>
    <phoneticPr fontId="2"/>
  </si>
  <si>
    <t>令和7年度播磨社会復帰促進センター警備業務請負契約</t>
    <phoneticPr fontId="2"/>
  </si>
  <si>
    <t>令和7年度播磨社会復帰促進センター自動車運行管理業務請負契約</t>
    <phoneticPr fontId="2"/>
  </si>
  <si>
    <t>令和7年度播磨社会復帰促進センター浄化槽汚泥貯留槽汚泥引抜き業務</t>
    <phoneticPr fontId="2"/>
  </si>
  <si>
    <t>令和7年度エレベータ等保守点検契約</t>
    <phoneticPr fontId="2"/>
  </si>
  <si>
    <t>令和7年度被収容者主食用パン購入契約（予定数量4,547㎏）</t>
    <phoneticPr fontId="2"/>
  </si>
  <si>
    <t>令和7年度清掃業務請負契約</t>
    <phoneticPr fontId="2"/>
  </si>
  <si>
    <t>令和7年度和歌山刑務所一般廃棄物処理契約</t>
    <phoneticPr fontId="2"/>
  </si>
  <si>
    <t>令和7年上半期食料品（冷凍食品）購入契約（33品目）</t>
    <phoneticPr fontId="2"/>
  </si>
  <si>
    <t>令和7年度上半期翻訳・通訳派遣契約
（タイ語、ベトナム語、韓国語）</t>
    <phoneticPr fontId="2"/>
  </si>
  <si>
    <t>令和7年度和歌山刑務所臨床検査業務委託契約</t>
    <phoneticPr fontId="2"/>
  </si>
  <si>
    <t>令和7年度正門警備業務請負契約</t>
    <phoneticPr fontId="2"/>
  </si>
  <si>
    <t>令和7年度自動車運転業務請負契約</t>
    <phoneticPr fontId="2"/>
  </si>
  <si>
    <t>令和7年度LPガス購入契約（16,162㎥）</t>
    <phoneticPr fontId="2"/>
  </si>
  <si>
    <t>令和7年度合併浄化槽保守点検契約</t>
    <phoneticPr fontId="2"/>
  </si>
  <si>
    <t>令和7年度姫路少年刑務所及び姫路拘置支所可燃廃棄物等収集運搬廃棄処理業務委託契約</t>
    <phoneticPr fontId="2"/>
  </si>
  <si>
    <t>令和7年度姫路少年刑務所警備業務請負契約</t>
    <phoneticPr fontId="2"/>
  </si>
  <si>
    <t>令和7年度第1・四半期姫路少年刑務所ボイラー用白灯油購入契約</t>
    <phoneticPr fontId="2"/>
  </si>
  <si>
    <t>令和7年度姫路少年刑務所及び姫路拘置支所自動車運行管理業務請負契約</t>
    <phoneticPr fontId="2"/>
  </si>
  <si>
    <t>令和7年度姫路少年刑務所及び姫路拘置支所清掃等業務請負契約</t>
    <phoneticPr fontId="2"/>
  </si>
  <si>
    <t>大阪拘置所総合警備システム保守契約</t>
    <phoneticPr fontId="2"/>
  </si>
  <si>
    <t>令和7年度産業廃棄物収集運搬処理業務委託契約</t>
    <phoneticPr fontId="2"/>
  </si>
  <si>
    <t>大阪拘置所空調機器保守点検業務契約</t>
    <phoneticPr fontId="2"/>
  </si>
  <si>
    <t>令和7年度コーネット保守業務契約</t>
    <phoneticPr fontId="2"/>
  </si>
  <si>
    <t>令和7年度自動車運行業務委託契約</t>
    <phoneticPr fontId="2"/>
  </si>
  <si>
    <t>令和7年度処遇系業務委託契約</t>
    <phoneticPr fontId="2"/>
  </si>
  <si>
    <t>令和7年度検体検査業務委託契約（247品目）</t>
    <phoneticPr fontId="2"/>
  </si>
  <si>
    <t>令和7年度通訳・翻訳労働者派遣業務委託契約</t>
    <phoneticPr fontId="2"/>
  </si>
  <si>
    <t>令和7年度領置物自動搬送システム保守点検業務契約</t>
    <phoneticPr fontId="2"/>
  </si>
  <si>
    <t>大阪拘置所非常放送等設備保守点検業務契約</t>
    <phoneticPr fontId="2"/>
  </si>
  <si>
    <t>令和7年度京セラ製複合機保守契約</t>
    <phoneticPr fontId="2"/>
  </si>
  <si>
    <t>令和7年度厨房除害設備・中水処理設備及び雨水処理設備点検業務委託契約</t>
    <phoneticPr fontId="2"/>
  </si>
  <si>
    <t>令和7年度大阪拘置所及び尼崎拘置支所消防等点検及び防災管理点検契約</t>
    <phoneticPr fontId="2"/>
  </si>
  <si>
    <t>令和7年度大阪拘置所庁舎維持業務委託契約</t>
    <phoneticPr fontId="2"/>
  </si>
  <si>
    <t>令和7年度大阪拘置所清掃業務委託契約</t>
    <phoneticPr fontId="2"/>
  </si>
  <si>
    <t>令和7年度京都拘置所一般・産業廃棄物収集運搬処理委託契約</t>
    <phoneticPr fontId="2"/>
  </si>
  <si>
    <t>令和7年度京都拘置所正門等警備業務委託契約</t>
    <phoneticPr fontId="2"/>
  </si>
  <si>
    <t>令和7年度京都拘置所清掃業務委託契約</t>
    <phoneticPr fontId="2"/>
  </si>
  <si>
    <t>令和7年度葛城拘置支所、奈良拘置支所及び奈良少年鑑別所弁当調達契約（75,555食）</t>
    <phoneticPr fontId="2"/>
  </si>
  <si>
    <t>令和7年度京都拘置所自動車運行管理業務等委託契約</t>
    <phoneticPr fontId="2"/>
  </si>
  <si>
    <t>令和7年度神戸拘置所被収容者用食料品（即時品）購入契約（26品目）</t>
    <phoneticPr fontId="2"/>
  </si>
  <si>
    <t>令和7年度神戸拘置所被収容者用食料品（即時品）購入契約（18品目）</t>
    <phoneticPr fontId="2"/>
  </si>
  <si>
    <t>令和7年度神戸拘置所ガス供給契約（都市ガス）</t>
    <phoneticPr fontId="2"/>
  </si>
  <si>
    <t>令和7年度神戸拘置所自動車運行管理業務・清掃業務請負契約</t>
    <phoneticPr fontId="2"/>
  </si>
  <si>
    <t>令和7年度神戸拘置所被収容者用食料品（倉庫品）購入契約（18品目）</t>
    <phoneticPr fontId="2"/>
  </si>
  <si>
    <t>令和7年度神戸拘置所処遇系業務請負契約</t>
    <phoneticPr fontId="2"/>
  </si>
  <si>
    <t>令和7年度名古屋刑務所医療ガス整備保守点検業務委託契約</t>
    <phoneticPr fontId="2"/>
  </si>
  <si>
    <t>令和7年度名古屋刑務所等消防設備点検業務委託契約</t>
    <phoneticPr fontId="2"/>
  </si>
  <si>
    <t>令和7年度上半期名古屋刑務所等被収容者用食料品共同調達契約（12品目）</t>
    <phoneticPr fontId="2"/>
  </si>
  <si>
    <t>令和7年度名古屋刑務所日常清掃業務委託契約</t>
    <phoneticPr fontId="2"/>
  </si>
  <si>
    <t>名古屋刑務所で使用する都市ガス需給契約</t>
    <phoneticPr fontId="2"/>
  </si>
  <si>
    <t>令和7年度上半期名古屋刑務所等被収容者用食料品共同調達契約（10品目）</t>
    <phoneticPr fontId="2"/>
  </si>
  <si>
    <t>令和7年度上半期名古屋刑務所等被収容者用食料品共同調達契約（23品目）</t>
    <phoneticPr fontId="2"/>
  </si>
  <si>
    <t>令和7年度上半期名古屋刑務所等被収容者用食料品共同調達契約（14品目）</t>
    <phoneticPr fontId="2"/>
  </si>
  <si>
    <t>令和7年度上半期名古屋刑務所等被収容者用食料品共同調達契約（25品目）</t>
    <phoneticPr fontId="2"/>
  </si>
  <si>
    <t>令和7年度上半期精麦供給契約</t>
    <phoneticPr fontId="2"/>
  </si>
  <si>
    <t>令和7年度上半期名古屋刑務所等被収容者用食料品共同調達契約（18品目）</t>
    <phoneticPr fontId="2"/>
  </si>
  <si>
    <t>令和7年度上半期名古屋刑務所等被収容者用食料品共同調達契約（28品目）</t>
    <phoneticPr fontId="2"/>
  </si>
  <si>
    <t>令和7年度上半期名古屋刑務所等被収容者用食料品共同調達契約（11品目）</t>
    <phoneticPr fontId="2"/>
  </si>
  <si>
    <t>令和7年度名古屋刑務所通訳翻訳業務労働者派遣契約（ポルトガル語）</t>
    <phoneticPr fontId="2"/>
  </si>
  <si>
    <t>令和7年度名古屋刑務所臨床検査業務委託契約</t>
    <phoneticPr fontId="2"/>
  </si>
  <si>
    <t>令和7年度上半期名古屋刑務所等被収容者用食料品共同調達契約（71品目）</t>
    <phoneticPr fontId="2"/>
  </si>
  <si>
    <t>令和7年度衛生資材等共同調達契約（114品目）</t>
    <phoneticPr fontId="2"/>
  </si>
  <si>
    <t>令和7年度名古屋刑務所自家用工作物保安管理業務委託契約</t>
    <phoneticPr fontId="2"/>
  </si>
  <si>
    <t>令和7年度名古屋刑務所等廃棄物収集・運搬業務委託契約（名古屋刑務所）（可燃・残菜）</t>
    <phoneticPr fontId="2"/>
  </si>
  <si>
    <t>令和7年度名古屋刑務所等廃棄物処理業務委託契約（名古屋刑務所）（残飯）</t>
    <phoneticPr fontId="2"/>
  </si>
  <si>
    <t>令和7年度名古屋刑務所等廃棄物処理業務委託契約（名古屋刑務所）（廃プラスチック類）</t>
    <phoneticPr fontId="2"/>
  </si>
  <si>
    <t>令和7年度名古屋刑務所等廃棄物運搬処理業務委託契約（純木材類）</t>
    <phoneticPr fontId="2"/>
  </si>
  <si>
    <t>令和6年度名古屋刑務所自動車運行管理業務委託契約</t>
    <phoneticPr fontId="2"/>
  </si>
  <si>
    <t>令和7年度名古屋刑務所豊橋刑務支所自動車運行管理業務委託契約</t>
    <phoneticPr fontId="2"/>
  </si>
  <si>
    <t>令和7年度衛生資材等共同調達契約（26品目）</t>
    <phoneticPr fontId="2"/>
  </si>
  <si>
    <t>令和7年度文房具及び衛生用品等共同購入契約（1品目）</t>
    <phoneticPr fontId="2"/>
  </si>
  <si>
    <t>令和7年度衛生資材等共同調達契約（49品目）</t>
    <phoneticPr fontId="2"/>
  </si>
  <si>
    <t>令和7年度名古屋刑務所等廃棄物処理業務委託契約（名古屋刑務所及び豊橋刑務支所）（医療廃棄物）</t>
    <phoneticPr fontId="2"/>
  </si>
  <si>
    <t>令和7年度衛生資材等共同調達契約（93品目）</t>
    <phoneticPr fontId="2"/>
  </si>
  <si>
    <t>令和7年度第1四半期A重油供給契約（名古屋刑務所及び豊橋刑務支所）</t>
    <phoneticPr fontId="2"/>
  </si>
  <si>
    <t>令和7年度岡崎医療刑務所自動車運行管理業務委託契約</t>
    <phoneticPr fontId="2"/>
  </si>
  <si>
    <t>令和7年度岡崎医療刑務所警備業務委託契約</t>
    <phoneticPr fontId="2"/>
  </si>
  <si>
    <t>令和7年度岡崎医療刑務所清掃業務委託契約</t>
    <phoneticPr fontId="2"/>
  </si>
  <si>
    <t>令和7年度岡崎医療刑務所及び名古屋刑務所岡崎拘置支所事業系一般廃棄物処理委託契約</t>
    <phoneticPr fontId="2"/>
  </si>
  <si>
    <t>令和7年度血液検査及び細菌検査等業務委託契約（血液検査）</t>
    <phoneticPr fontId="2"/>
  </si>
  <si>
    <t>令和7年度被収容者給食用食料品供給契約（40品目）</t>
    <phoneticPr fontId="2"/>
  </si>
  <si>
    <t>令和7年度被収容者給食用食料品供給契約（29品目）</t>
    <phoneticPr fontId="2"/>
  </si>
  <si>
    <t>令和7年度被収容者主食用パン供給契約（コッペパン5,493kg）</t>
    <phoneticPr fontId="2"/>
  </si>
  <si>
    <t>令和7年度健康診断等業務委託契約</t>
    <phoneticPr fontId="2"/>
  </si>
  <si>
    <t>令和7年度被収容者給食用食料品供給契約（51品目）</t>
    <phoneticPr fontId="2"/>
  </si>
  <si>
    <t>令和7年度警備等業務委託契約</t>
    <phoneticPr fontId="2"/>
  </si>
  <si>
    <t>令和7年度被収容者給食用食料品供給契約（18品目）</t>
    <phoneticPr fontId="2"/>
  </si>
  <si>
    <t>令和7年度被収容者給食用食料品供給契約（15品目）</t>
    <phoneticPr fontId="2"/>
  </si>
  <si>
    <t>令和7年度自動車運行管理業務等委託契約</t>
    <phoneticPr fontId="2"/>
  </si>
  <si>
    <t>令和7年度被収容者給食用食料品供給契約（57品目）</t>
    <phoneticPr fontId="2"/>
  </si>
  <si>
    <t>令和7年度上半期被収容者用食パン及びコッペパン供給契約</t>
    <phoneticPr fontId="2"/>
  </si>
  <si>
    <t>令和7年度岐阜刑務所庁舎清掃等業務請負契約</t>
    <phoneticPr fontId="2"/>
  </si>
  <si>
    <t>令和7年度上半期被収容者用食料品供給契約（35品目）</t>
    <phoneticPr fontId="2"/>
  </si>
  <si>
    <t>令和7年度岐阜刑務所等自動車運行管理業務請負契約</t>
    <phoneticPr fontId="2"/>
  </si>
  <si>
    <t>令和7年度上半期被収容者用食料品供給契約（190品目）</t>
    <phoneticPr fontId="2"/>
  </si>
  <si>
    <t>令和7年度第1四半期岐阜刑務所A重油供給契約（66,000L）</t>
    <phoneticPr fontId="2"/>
  </si>
  <si>
    <t>令和7年度上半期被収容者用白麦供給契約</t>
    <phoneticPr fontId="2"/>
  </si>
  <si>
    <t>令和7年度上半期被収容者用食料品供給契約（16品目）</t>
    <phoneticPr fontId="2"/>
  </si>
  <si>
    <t>令和7年度岐阜刑務所物品運送委託契約</t>
    <phoneticPr fontId="2"/>
  </si>
  <si>
    <t>令和7年度岐阜刑務所等警備業務請負契約</t>
    <phoneticPr fontId="2"/>
  </si>
  <si>
    <t>令和7年度御嵩拘置支所被収容者用給食弁当供給契約</t>
    <phoneticPr fontId="2"/>
  </si>
  <si>
    <t>令和7年度岐阜刑務所等健康診断等業務請負契約</t>
    <phoneticPr fontId="2"/>
  </si>
  <si>
    <t>令和7年度岐阜刑務所汚水処理設備保守点検請負契約</t>
    <phoneticPr fontId="2"/>
  </si>
  <si>
    <t>令和7年度上半期被収容者用食料品供給契約（59品目）</t>
    <phoneticPr fontId="2"/>
  </si>
  <si>
    <t>令和7年度笠松刑務所庁舎等清掃業務請負契約</t>
    <phoneticPr fontId="2"/>
  </si>
  <si>
    <t>令和7年度笠松刑務所正門警備業務委託契約</t>
    <phoneticPr fontId="2"/>
  </si>
  <si>
    <t>令和7年度笠松刑務所自動車運行管理業務委託契約</t>
    <phoneticPr fontId="2"/>
  </si>
  <si>
    <t>令和7年度笠松刑務所職業訓練介護職員実務者研修に係る通信教育開講業務</t>
    <phoneticPr fontId="2"/>
  </si>
  <si>
    <t>令和7年度笠松刑務所ほか21庁で使用する高圧電力需給契約</t>
    <phoneticPr fontId="2"/>
  </si>
  <si>
    <t>令和7年度笠松刑務所第1四半期A重油供給単価契約（28,000L）</t>
    <phoneticPr fontId="2"/>
  </si>
  <si>
    <t>令和7年度笠松刑務所ボイラー管理等業務請負契約</t>
    <phoneticPr fontId="2"/>
  </si>
  <si>
    <t>令和7年度福井刑務所及び福井少年鑑別支所デジタル複写機カウンター保守契約</t>
    <phoneticPr fontId="2"/>
  </si>
  <si>
    <t>令和7年度福井刑務所一般廃棄物処理業務委託契約</t>
    <phoneticPr fontId="2"/>
  </si>
  <si>
    <t>令和7年度上半期福井刑務所及び福井少年鑑別支所A重油供給契約</t>
    <phoneticPr fontId="2"/>
  </si>
  <si>
    <t>令和7年度上半期福井刑務所被収容者用食料品（乾物・調味料類・麺類等37品目）供給契約</t>
    <phoneticPr fontId="2"/>
  </si>
  <si>
    <t>令和7年度上半期福井刑務所被収容者用（精肉等12品目）供給契約</t>
    <phoneticPr fontId="2"/>
  </si>
  <si>
    <t>令和7年度福井刑務所処遇系表門警備等業務委託契約</t>
    <phoneticPr fontId="2"/>
  </si>
  <si>
    <t>令和7年度福井地区矯正官署低圧電力供給契約</t>
    <phoneticPr fontId="2"/>
  </si>
  <si>
    <t>令和7年度福井刑務所庁舎等清掃等業務委託契約</t>
    <phoneticPr fontId="2"/>
  </si>
  <si>
    <t>令和7年度福井刑務所等自動車運行管理業務委託契約</t>
    <phoneticPr fontId="2"/>
  </si>
  <si>
    <t>令和7年度第1四半期名古屋矯正管内被収容者用うるち玄米供給契約</t>
    <phoneticPr fontId="2"/>
  </si>
  <si>
    <t>令和7年度金沢刑務所一般廃棄物処理業務契約</t>
    <phoneticPr fontId="2"/>
  </si>
  <si>
    <t>令和7年度金沢刑務所環境衛生業務請負契約</t>
    <phoneticPr fontId="2"/>
  </si>
  <si>
    <t>令和7年度金沢刑務所警備業務請負契約</t>
    <phoneticPr fontId="2"/>
  </si>
  <si>
    <t>令和7年度金沢刑務所エレベーター等保守業務契約</t>
    <phoneticPr fontId="2"/>
  </si>
  <si>
    <t>令和7年度金沢刑務所A重油供給契約（240,000ℓ）</t>
    <phoneticPr fontId="2"/>
  </si>
  <si>
    <t>令和7年度金沢刑務所プロパンガス供給契約（20,000㎥）</t>
    <phoneticPr fontId="2"/>
  </si>
  <si>
    <t>令和7年度金沢刑務所運転管理業務請負契約</t>
    <phoneticPr fontId="2"/>
  </si>
  <si>
    <t>令和7年度事務用品等調達契約</t>
    <phoneticPr fontId="2"/>
  </si>
  <si>
    <t>令和7年度富山刑務所警備業務請負契約</t>
    <phoneticPr fontId="2"/>
  </si>
  <si>
    <t>令和7年富山刑務所庁舎等清掃業務請負契約</t>
    <phoneticPr fontId="2"/>
  </si>
  <si>
    <t>令和7年度富山刑務所ほか4施設の電力供給契約（2,886,000kWh）</t>
    <phoneticPr fontId="2"/>
  </si>
  <si>
    <t>令和7年度富山刑務所可燃物等処理業務契約（81,900kg）</t>
    <phoneticPr fontId="2"/>
  </si>
  <si>
    <t>令和7年度富山刑務所第1四半期A重油供給契約（42,000ℓ）</t>
    <phoneticPr fontId="2"/>
  </si>
  <si>
    <t>令和7年度富山刑務所被収容者用パン供給契約（4,000kg）</t>
    <phoneticPr fontId="2"/>
  </si>
  <si>
    <t>令和7年度富山刑務所運転業務請負契約</t>
    <phoneticPr fontId="2"/>
  </si>
  <si>
    <t>令和7年度上半期被収容者食料品供給契約（倉庫品）（13品目）</t>
    <phoneticPr fontId="2"/>
  </si>
  <si>
    <t>令和7年度名古屋拘置所表門等警備業務委託契約</t>
    <phoneticPr fontId="2"/>
  </si>
  <si>
    <t>令和7年度名古屋拘置所等こいくちしょう油及び米味噌供給契約（みそ24,640kg）</t>
    <phoneticPr fontId="2"/>
  </si>
  <si>
    <t>令和7年度名古屋拘置所吸収冷温水機等切替点検整備契約</t>
    <phoneticPr fontId="2"/>
  </si>
  <si>
    <t>令和7年度名古屋拘置所都市ガス供給契約（184,000㎥）</t>
    <phoneticPr fontId="2"/>
  </si>
  <si>
    <t>令和7年度名古屋拘置所一般廃棄物収集運搬処理業務委託契約</t>
    <phoneticPr fontId="2"/>
  </si>
  <si>
    <t>令和7年度名古屋拘置所医療資材供給契約（16品目）</t>
    <phoneticPr fontId="2"/>
  </si>
  <si>
    <t>令和7年度上半期被収容者食料品供給契約（倉庫品）（18品目）</t>
    <phoneticPr fontId="2"/>
  </si>
  <si>
    <t>令和7年度上半期被収容者食料品供給契約（生鮮食）（15品目）</t>
    <phoneticPr fontId="2"/>
  </si>
  <si>
    <t>令和7年度上半期被収容者食料品供給契約（倉庫品）（26品目）</t>
    <phoneticPr fontId="2"/>
  </si>
  <si>
    <t>令和7年度名古屋拘置所電子複写機等保守契約</t>
    <phoneticPr fontId="2"/>
  </si>
  <si>
    <t>令和7年度名古屋拘置所設備運転管理業務委託契約</t>
    <phoneticPr fontId="2"/>
  </si>
  <si>
    <t>令和7年度名古屋拘置所一宮拘置支所被収容者用弁当供給契約（13,800食）</t>
    <phoneticPr fontId="2"/>
  </si>
  <si>
    <t>令和7年度名古屋拘置所及び一宮拘置支所昇降設備保守点検業務契約</t>
    <phoneticPr fontId="2"/>
  </si>
  <si>
    <t>令和7年度名古屋拘置所等こいくちしょう油及び米味噌供給契約（しょう油16,464kg）</t>
    <phoneticPr fontId="2"/>
  </si>
  <si>
    <t>令和7年度上半期被収容者食料品供給契約（倉庫品）（17品目）</t>
    <phoneticPr fontId="2"/>
  </si>
  <si>
    <t>令和7年度上半期被収容者食料品供給契約（生鮮食）（39品目）</t>
    <phoneticPr fontId="2"/>
  </si>
  <si>
    <t>令和7年度名古屋拘置所通訳・翻訳人材派遣業務契約</t>
    <phoneticPr fontId="2"/>
  </si>
  <si>
    <t>令和7年度上半期被収容者食料品供給契約（生鮮食）（14品目）</t>
    <phoneticPr fontId="2"/>
  </si>
  <si>
    <t>令和7年度名古屋拘置所自動車運行管理業務委託契約</t>
    <phoneticPr fontId="2"/>
  </si>
  <si>
    <t>令和7年度名古屋拘置所ボイラー等の性能検査に伴う年次点検整備業務契約</t>
    <phoneticPr fontId="2"/>
  </si>
  <si>
    <t>令和7年度名古屋拘置所A重油供給契約（第1四半期）（48,000ℓ）</t>
    <phoneticPr fontId="2"/>
  </si>
  <si>
    <t>令和7年度被収容者用精麦契約（22,820kg）</t>
    <phoneticPr fontId="2"/>
  </si>
  <si>
    <t>令和7年度上半期被収容者食料品供給契約（生鮮食）（21品目）</t>
    <phoneticPr fontId="2"/>
  </si>
  <si>
    <t>令和7年度上半期被収容者食料品供給契約（生鮮食）（9品目）</t>
    <phoneticPr fontId="2"/>
  </si>
  <si>
    <t>令和7年度名古屋拘置所半田拘置支所被収容者被収容給食用弁当者供給契約（13,791食）</t>
    <phoneticPr fontId="2"/>
  </si>
  <si>
    <t>令和7年度名古屋拘置所被収容者用コッペパン供給契約（8,070kg）</t>
    <phoneticPr fontId="2"/>
  </si>
  <si>
    <t>令和7年度広島矯正管区管内矯正施設被収容者等に給与する味噌購入契約（18,840kg）</t>
    <phoneticPr fontId="2"/>
  </si>
  <si>
    <t>令和7年度広島刑務所清掃業務請負契約</t>
    <phoneticPr fontId="2"/>
  </si>
  <si>
    <t>令和7年度広島刑務所尾道刑務支所汚水処理施設維持管理業務委託契約</t>
    <phoneticPr fontId="2"/>
  </si>
  <si>
    <t>令和7年度広島刑務所警備業務請負契約</t>
    <phoneticPr fontId="2"/>
  </si>
  <si>
    <t>令和7年度広島刑務所自家用工作物保守管理業務契約</t>
    <phoneticPr fontId="2"/>
  </si>
  <si>
    <t>令和7年度広島刑務所被収容者用食材供給契約（上半期）（72品目）</t>
    <phoneticPr fontId="2"/>
  </si>
  <si>
    <t>令和7年度広島刑務所尾道刑務支所被収容者用食材供給契約（上半期）（120品目）</t>
    <phoneticPr fontId="2"/>
  </si>
  <si>
    <t>令和7年度広島矯正管区広島県内矯正施設被収容者等に給与する精麦購入契約（44,880kg）</t>
    <phoneticPr fontId="2"/>
  </si>
  <si>
    <t>令和7年度広島刑務所自動車運行管理業務請負契約</t>
    <phoneticPr fontId="2"/>
  </si>
  <si>
    <t>令和7年度広島刑務所福山拘置支所被収容者用給食業務委託契約（16,425食）</t>
    <phoneticPr fontId="2"/>
  </si>
  <si>
    <t>令和7年度広島刑務所被収容者用食材供給契約（上半期）（29品目）</t>
    <phoneticPr fontId="2"/>
  </si>
  <si>
    <t>令和7年度広島刑務所被収容者用食材供給契約（上半期）（51品目）</t>
    <phoneticPr fontId="2"/>
  </si>
  <si>
    <t>令和7年度広島刑務所尾道刑務支所事業系一般廃棄物収集処理運搬業務委託契約</t>
    <phoneticPr fontId="2"/>
  </si>
  <si>
    <t>令和7年度広島刑務所被収容者用食材供給契約（上半期）（5品目）</t>
    <phoneticPr fontId="2"/>
  </si>
  <si>
    <t>令和7年度広島刑務所尾道刑務支所浄化槽等汚泥引抜業務委託契約</t>
    <phoneticPr fontId="2"/>
  </si>
  <si>
    <t>令和7年度広島刑務所被収容者用食材供給契約（上半期）（2品目）</t>
    <phoneticPr fontId="2"/>
  </si>
  <si>
    <t>令和7年度被収容者省食糧前期（7品目）</t>
    <phoneticPr fontId="2"/>
  </si>
  <si>
    <t>令和7年度山口刑務所医療臨床検査業務請負契約</t>
    <phoneticPr fontId="2"/>
  </si>
  <si>
    <t>令和7年度山口刑務所下関拘置支所被収容者給食用弁当の供給契約</t>
    <phoneticPr fontId="2"/>
  </si>
  <si>
    <t>令和7年度被収容者省食糧前期（83品目）</t>
    <phoneticPr fontId="2"/>
  </si>
  <si>
    <t>中国矯正管区管内矯正施設で使用する電力</t>
    <phoneticPr fontId="2"/>
  </si>
  <si>
    <t>令和7年度山口刑務所一般廃棄物（可燃物）処理</t>
    <phoneticPr fontId="2"/>
  </si>
  <si>
    <t>令和7年度山口刑務所周南拘置支所被収容者給食用弁当供給契約</t>
    <phoneticPr fontId="2"/>
  </si>
  <si>
    <t>令和7年度山口刑務所警備業務請負契約</t>
    <phoneticPr fontId="2"/>
  </si>
  <si>
    <t>令和7年度山口刑務所清掃業務請負契約</t>
    <phoneticPr fontId="2"/>
  </si>
  <si>
    <t>令和7年度山口刑務所自動車運行業務請負契約</t>
    <phoneticPr fontId="2"/>
  </si>
  <si>
    <t>令和7年度岩国刑務所清掃業務等委託契約</t>
    <phoneticPr fontId="2"/>
  </si>
  <si>
    <t>令和7年度岩国刑務所生ごみ及び可燃ごみ処理業務委託契約</t>
    <phoneticPr fontId="2"/>
  </si>
  <si>
    <t>令和7年度（上半期）被収容者食料品購入契約（80品目）</t>
    <phoneticPr fontId="2"/>
  </si>
  <si>
    <t>令和7年度（上半期）被収容者食料品購入契約（83品目）</t>
    <phoneticPr fontId="2"/>
  </si>
  <si>
    <t>令和7年度岩国刑務所浄化槽維持管理業務委託契約</t>
    <phoneticPr fontId="2"/>
  </si>
  <si>
    <t>令和7年度岩国刑務所正門警備等業務請負契約</t>
    <phoneticPr fontId="2"/>
  </si>
  <si>
    <t>令和7年度岩国刑務所自動車運行管理等業務請負契約</t>
    <phoneticPr fontId="2"/>
  </si>
  <si>
    <t>A重油供給契約（令和7年度第1四半期）（35,000ℓ）</t>
    <phoneticPr fontId="2"/>
  </si>
  <si>
    <t>令和7年度第1四半期分広島矯正管区内矯正施設用うるち玄米購入契約（71,580kg）</t>
    <phoneticPr fontId="2"/>
  </si>
  <si>
    <t>令和7年度美祢社会復帰促進センター学習支援タブレット端末賃貸借契約（40台）</t>
    <phoneticPr fontId="2"/>
  </si>
  <si>
    <t>令和7年度美祢社会復帰促進センター診療所管理運営業務委託契約</t>
    <phoneticPr fontId="2"/>
  </si>
  <si>
    <t>令和7年度美祢社会復帰促進センターA重油供給契約（第1四半期）（58,000ℓ）</t>
    <phoneticPr fontId="2"/>
  </si>
  <si>
    <t>岡山刑務所廃棄物収集運搬処理業務委託契約</t>
    <phoneticPr fontId="2"/>
  </si>
  <si>
    <t>岡山刑務所浄化槽清掃業務委託契約</t>
    <phoneticPr fontId="2"/>
  </si>
  <si>
    <t>岡山刑務所表門等警備業務請負契約</t>
    <phoneticPr fontId="2"/>
  </si>
  <si>
    <t>岡山刑務所浄化槽用薬品購入契約</t>
    <phoneticPr fontId="2"/>
  </si>
  <si>
    <t>令和7年度岡山刑務所臨床検査業務委託契約</t>
    <phoneticPr fontId="2"/>
  </si>
  <si>
    <t>岡山刑務所被収容者精麦供給契約（24,000㎏）</t>
    <phoneticPr fontId="2"/>
  </si>
  <si>
    <t>エレベーター設備保守点検業務委託</t>
    <phoneticPr fontId="2"/>
  </si>
  <si>
    <t>岡山刑務所運行管理業務請負契約</t>
    <phoneticPr fontId="2"/>
  </si>
  <si>
    <t>岡山刑務所被収容者給食用パン供給契約</t>
    <phoneticPr fontId="2"/>
  </si>
  <si>
    <t>岡山刑務所浄化槽水質自動測定装置維持管理業務委託</t>
    <phoneticPr fontId="2"/>
  </si>
  <si>
    <t>A重油第1四半期供給契約（80,000ℓ）</t>
    <phoneticPr fontId="2"/>
  </si>
  <si>
    <t>令和7年度岡山刑務所で使用する産業用電力（730,000kwh）</t>
    <phoneticPr fontId="2"/>
  </si>
  <si>
    <t>令和7年度プロパンガス契約（第1四半期）（12,000㎥）</t>
    <phoneticPr fontId="2"/>
  </si>
  <si>
    <t>可燃物収集運搬処理業務委託契約</t>
    <phoneticPr fontId="2"/>
  </si>
  <si>
    <t>産業廃棄物収集運搬処理（木くず）委託契約</t>
    <phoneticPr fontId="2"/>
  </si>
  <si>
    <t>産業廃棄物収集運搬処理（廃プラスチック混合物）委託契約</t>
    <phoneticPr fontId="2"/>
  </si>
  <si>
    <t>合併処理浄化槽維持管理委託契約</t>
    <phoneticPr fontId="2"/>
  </si>
  <si>
    <t>第1・四半期A重油供給契約（60,000ℓ）</t>
    <phoneticPr fontId="2"/>
  </si>
  <si>
    <t>食料品購入契約（21品目）</t>
    <phoneticPr fontId="2"/>
  </si>
  <si>
    <t>ボイラー管理業務委託契約</t>
    <phoneticPr fontId="2"/>
  </si>
  <si>
    <t>運転業務委託契約</t>
    <phoneticPr fontId="2"/>
  </si>
  <si>
    <t>食料品購入契約（117品目）</t>
    <phoneticPr fontId="2"/>
  </si>
  <si>
    <t>液化石油ガス（LPガス）プロパンガス供給契約（6,000㎥）</t>
    <phoneticPr fontId="2"/>
  </si>
  <si>
    <t>令和7年度松江刑務所ボイラー運転管理業務請負契約</t>
    <phoneticPr fontId="2"/>
  </si>
  <si>
    <t>令和7年度松江刑務所警備業務請負契約</t>
    <phoneticPr fontId="2"/>
  </si>
  <si>
    <t>松江刑務所被収容者用給食パン（25,200食）</t>
    <phoneticPr fontId="2"/>
  </si>
  <si>
    <t>松江刑務所事務用品等消耗品契約（119品目）</t>
    <phoneticPr fontId="2"/>
  </si>
  <si>
    <t>令和7年度松江刑務所運行管理業務請負契約</t>
    <phoneticPr fontId="2"/>
  </si>
  <si>
    <t>松江刑務所被収容者用精麦（15,000kg）</t>
    <phoneticPr fontId="2"/>
  </si>
  <si>
    <t>米子拘置支所被収容者用給食弁当供給契約（10,950食）</t>
    <phoneticPr fontId="2"/>
  </si>
  <si>
    <t>松江刑務所エレベータ保守点検業務委託契約（10機）</t>
    <phoneticPr fontId="2"/>
  </si>
  <si>
    <t>松江刑務所前期被収容者用食料品購入契約（259品目）</t>
    <phoneticPr fontId="2"/>
  </si>
  <si>
    <t>松江刑務所モノクロ複写機保守契約（9台）</t>
    <phoneticPr fontId="2"/>
  </si>
  <si>
    <t>プロパンガス（い号）の供給契約（14,000㎥）</t>
    <phoneticPr fontId="2"/>
  </si>
  <si>
    <t>松江刑務所可燃ごみ等収集運搬等委託契約</t>
    <phoneticPr fontId="2"/>
  </si>
  <si>
    <t>第1四半期ボイラー燃料用灯油物品供給
（72、000ℓ）</t>
    <phoneticPr fontId="2"/>
  </si>
  <si>
    <t xml:space="preserve">令和7年度上半期分被収容者用食料品等購入契約（マカロニ1kg他71品目）
</t>
    <phoneticPr fontId="2"/>
  </si>
  <si>
    <t>令和7年度広島拘置所自動車運行管理業務請負契約</t>
    <phoneticPr fontId="2"/>
  </si>
  <si>
    <t>令和7年度広島拘置所警備業務請負契約</t>
    <phoneticPr fontId="2"/>
  </si>
  <si>
    <t>A重油（4、5月分）供給契約（126,000L）</t>
    <phoneticPr fontId="2"/>
  </si>
  <si>
    <t>臨床検査委託</t>
    <phoneticPr fontId="2"/>
  </si>
  <si>
    <t>全身用X線CT診断装置保守業務委託</t>
    <phoneticPr fontId="2"/>
  </si>
  <si>
    <t>地下水膜ろ過システム保守管理業務委託（110,000㎥）</t>
    <phoneticPr fontId="2"/>
  </si>
  <si>
    <t>プロパンガス供給契約（7,800㎥）</t>
    <phoneticPr fontId="2"/>
  </si>
  <si>
    <t>警備業務請負</t>
    <phoneticPr fontId="2"/>
  </si>
  <si>
    <t>福岡刑務所外3施設で使用する京セラ製複合機に係る保守契約（カラー777,500枚、モノクロ1,561,000枚）</t>
    <phoneticPr fontId="2"/>
  </si>
  <si>
    <t>終末汚水処理施設保守業務委託</t>
    <phoneticPr fontId="2"/>
  </si>
  <si>
    <t>福岡刑務所及び飯塚拘置支所で使用する電力の供給契約（4,618,700kWh）</t>
    <phoneticPr fontId="2"/>
  </si>
  <si>
    <t>エレベータ（庁舎、総合管理棟、収容棟H・G・J、洗濯講堂棟）保守</t>
    <phoneticPr fontId="2"/>
  </si>
  <si>
    <t>大牟田拘置支所被収容者用弁当給食</t>
    <phoneticPr fontId="2"/>
  </si>
  <si>
    <t>前期分被収容者に給与する白麦の購入（16,000㎏）</t>
    <phoneticPr fontId="2"/>
  </si>
  <si>
    <t>令和7年度福岡刑務所産業廃棄物（混合ごみ）収集運搬処分</t>
    <phoneticPr fontId="2"/>
  </si>
  <si>
    <t>被収容者用給食用パンの購入（55,440個）</t>
    <phoneticPr fontId="2"/>
  </si>
  <si>
    <t>エレベータ（宿舎、収容棟C・I、職業訓練棟C・D）保守</t>
    <phoneticPr fontId="2"/>
  </si>
  <si>
    <t>デジタルX線TVシステム保守業務委託</t>
    <phoneticPr fontId="2"/>
  </si>
  <si>
    <t>施設管理業務請負</t>
    <phoneticPr fontId="2"/>
  </si>
  <si>
    <t>自動車運行管理業務請負</t>
    <phoneticPr fontId="2"/>
  </si>
  <si>
    <t>通訳翻訳業務派遣（予定就労時間672h）</t>
    <phoneticPr fontId="2"/>
  </si>
  <si>
    <t>久留米拘置支所被収容者用弁当給食</t>
    <phoneticPr fontId="2"/>
  </si>
  <si>
    <t>飯塚拘置支所被収容者用弁当給食</t>
    <phoneticPr fontId="2"/>
  </si>
  <si>
    <t>北九州医療刑務所及び小倉少年鑑別支所で使用する電力需給契約</t>
    <phoneticPr fontId="2"/>
  </si>
  <si>
    <t>令和7年度第1四半期ローサルA重油供給契約（30,000ℓ）</t>
    <phoneticPr fontId="2"/>
  </si>
  <si>
    <t>令和7年度北九州医療刑務所ボイラー性能検査等業務委託契約</t>
    <phoneticPr fontId="2"/>
  </si>
  <si>
    <t>令和7年度北九州医療刑務所自動車運行管理及び庁舎等維持管理業務委託契約</t>
    <phoneticPr fontId="2"/>
  </si>
  <si>
    <t>令和7年度福岡矯正管区内矯正施設用米味噌購入契約</t>
    <phoneticPr fontId="2"/>
  </si>
  <si>
    <t>令和7年度麓刑務所プロパンガス供給契約</t>
    <phoneticPr fontId="2"/>
  </si>
  <si>
    <t>令和7年度福岡矯正管区内矯正施設用こいくち醤油購入契約</t>
    <phoneticPr fontId="2"/>
  </si>
  <si>
    <t>令和7年度被収容者主食用精麦の物品供給契約</t>
    <phoneticPr fontId="2"/>
  </si>
  <si>
    <t>令和7年度麓刑務所荷物運搬請負契約</t>
    <phoneticPr fontId="2"/>
  </si>
  <si>
    <t>令和7年度第1四半期分福岡矯正管区管内矯正施設用うるち玄米購入契約</t>
    <phoneticPr fontId="2"/>
  </si>
  <si>
    <t>令和7年度複合機保守業務委託契約</t>
    <phoneticPr fontId="2"/>
  </si>
  <si>
    <t>令和7年度長崎刑務所ほかで使用する高圧電力の供給契約（1,603,100kwh）</t>
    <phoneticPr fontId="2"/>
  </si>
  <si>
    <t>令和7年度第1四半期白灯油供給契約（48,000L）</t>
    <phoneticPr fontId="2"/>
  </si>
  <si>
    <t>被収容者給食用冷凍食品等供給契約
（ホールトマト缶詰335kg他18品目）</t>
    <phoneticPr fontId="2"/>
  </si>
  <si>
    <t>令和7年度臨床検査業務委託（78項目）</t>
    <phoneticPr fontId="2"/>
  </si>
  <si>
    <t>令和7年度被収容者給食用精麦の調達
（23,000kg）</t>
    <phoneticPr fontId="2"/>
  </si>
  <si>
    <t>令和7年度被収容者給食用コッペパン供給契約（4,200kg）</t>
    <phoneticPr fontId="2"/>
  </si>
  <si>
    <t>被収容者給食用冷凍食品等供給契約
（金時煮豆24kg他62品代）</t>
    <phoneticPr fontId="2"/>
  </si>
  <si>
    <t>令和7年度大分刑務所で使用する電力の供給契約</t>
    <phoneticPr fontId="2"/>
  </si>
  <si>
    <t>令和7年度大分刑務所総務系清掃等業務委託契約</t>
    <phoneticPr fontId="2"/>
  </si>
  <si>
    <t>令和7年度畳材料（10品目）</t>
    <phoneticPr fontId="2"/>
  </si>
  <si>
    <t>畳床ボード（4,000セット）</t>
    <phoneticPr fontId="2"/>
  </si>
  <si>
    <t>令和7年度大分刑務所複合機保守契約（複合機12台）</t>
    <phoneticPr fontId="2"/>
  </si>
  <si>
    <t>令和7年度大分刑務所中津拘置支所被収容者用給食供給契約</t>
    <phoneticPr fontId="2"/>
  </si>
  <si>
    <t>い草（53,000kg）</t>
    <phoneticPr fontId="2"/>
  </si>
  <si>
    <t>令和7年度三菱電機製昇降機保守点検契約</t>
    <phoneticPr fontId="2"/>
  </si>
  <si>
    <t>令和7年度大分刑務所一般用医薬品及び医療用品（72品目）</t>
    <phoneticPr fontId="2"/>
  </si>
  <si>
    <t>令和7年度第1四半期ローサルA重油（122,000ℓ）</t>
    <phoneticPr fontId="2"/>
  </si>
  <si>
    <t>被収容者給食用食材三か月分（いか/24kg他28品目）</t>
    <phoneticPr fontId="2"/>
  </si>
  <si>
    <t>被収容者給食用倉庫品上半期分（小麦170kg他27品目）</t>
    <phoneticPr fontId="2"/>
  </si>
  <si>
    <t>被収容者給食用食材三か月分（白身フライ2400個他33品目）</t>
    <phoneticPr fontId="2"/>
  </si>
  <si>
    <t>被収容者給食用倉庫品上半期分（1食梅びしお18,000個他22品目）</t>
    <phoneticPr fontId="2"/>
  </si>
  <si>
    <t>被収容者給食用食材三か月分（牛モモスライス484kg他5品目）</t>
    <phoneticPr fontId="2"/>
  </si>
  <si>
    <t>令和7年度被収容者用給食パン供給</t>
    <phoneticPr fontId="2"/>
  </si>
  <si>
    <t>令和7年度大分刑務所日本エレベーター製造製昇降機保守点検契約</t>
    <phoneticPr fontId="2"/>
  </si>
  <si>
    <t>令和7年度大分刑務所処遇系警備業務委託契約</t>
    <phoneticPr fontId="2"/>
  </si>
  <si>
    <t>令和7年度大分刑務所一般可燃物収集運搬及び処理業務委託契約</t>
    <phoneticPr fontId="2"/>
  </si>
  <si>
    <t>被収容者給食用食材3か月分（牛ひき肉128kg他23品目）</t>
    <phoneticPr fontId="2"/>
  </si>
  <si>
    <t>令和7年度被収容者主食に混合する麦（精麦）</t>
    <phoneticPr fontId="2"/>
  </si>
  <si>
    <t>被収容者主食用精麦（白麦）供給契約
18,000kg</t>
    <phoneticPr fontId="2"/>
  </si>
  <si>
    <t>自家用電気工作物の保安管理業務委託</t>
    <phoneticPr fontId="2"/>
  </si>
  <si>
    <t>令和7年度一般廃棄物等収集運搬処理業務委託契約</t>
    <phoneticPr fontId="2"/>
  </si>
  <si>
    <t>被収容者用給食材料（冷凍食品等）供給契約（高菜漬50kg外40品目）</t>
    <phoneticPr fontId="2"/>
  </si>
  <si>
    <t>八代拘置支所被収容者用弁当給食一式</t>
    <phoneticPr fontId="2"/>
  </si>
  <si>
    <t>被収容者用給食材料（冷凍食品等）供給契約（冷凍里芋438kg外45品目）</t>
    <phoneticPr fontId="2"/>
  </si>
  <si>
    <t>令和7年度熊本刑務所エレベーター保守点検契約</t>
    <phoneticPr fontId="2"/>
  </si>
  <si>
    <t>鹿児島刑務所令和7年度上半期被収容者食料品（冷凍・冷蔵・生鮮品）供給契約</t>
    <phoneticPr fontId="2"/>
  </si>
  <si>
    <t>令和7年度鹿児島刑務所事業系ごみ収集運搬契約</t>
    <phoneticPr fontId="2"/>
  </si>
  <si>
    <t>令和7年度被収容者用パン供給</t>
    <phoneticPr fontId="2"/>
  </si>
  <si>
    <t>令和7年度被収容者用白麦の供給</t>
    <phoneticPr fontId="2"/>
  </si>
  <si>
    <t>令和7年度鹿児島刑務所運転業務委託</t>
    <phoneticPr fontId="2"/>
  </si>
  <si>
    <t>令和7年度鹿児島刑務所等で使用する高圧電力供給</t>
    <phoneticPr fontId="2"/>
  </si>
  <si>
    <t>令和7年度鹿児島刑務所警備業務委託</t>
    <phoneticPr fontId="2"/>
  </si>
  <si>
    <t>令和7年度鹿児島刑務所施設管理業務請負</t>
    <phoneticPr fontId="2"/>
  </si>
  <si>
    <t>令和7年度第1四半期A重油供給</t>
    <phoneticPr fontId="2"/>
  </si>
  <si>
    <t>宮崎刑務所令和7年度第1四半期A重油供給契約（30,000ℓ）</t>
    <phoneticPr fontId="2"/>
  </si>
  <si>
    <t>宮崎刑務所都城拘置支所被収容者用給食供給契約</t>
    <phoneticPr fontId="2"/>
  </si>
  <si>
    <t>令和7年度宮崎刑務所総務系業務請負契約</t>
    <phoneticPr fontId="2"/>
  </si>
  <si>
    <t>令和7年度宮崎刑務所等リコー製複合機保守契約</t>
    <phoneticPr fontId="2"/>
  </si>
  <si>
    <t>警備業務請負契約</t>
    <phoneticPr fontId="2"/>
  </si>
  <si>
    <t>令和7年度宮崎刑務所事業系一般廃棄物収集運搬委託契約</t>
    <phoneticPr fontId="2"/>
  </si>
  <si>
    <t>令和7年度沖縄刑務所等複写機（キャノン製）保守業務請負契約（4台）</t>
    <phoneticPr fontId="2"/>
  </si>
  <si>
    <t>令和7年度沖縄刑務所第1四半期A重油物品供給契約（28,000ℓ）</t>
    <phoneticPr fontId="2"/>
  </si>
  <si>
    <t>令和7年度沖縄刑務所給食用精麦物品供給契約（15,000㎏）</t>
    <phoneticPr fontId="2"/>
  </si>
  <si>
    <t>運転業務請負契約</t>
    <phoneticPr fontId="2"/>
  </si>
  <si>
    <t>令和7年度沖縄刑務所給食用パン物品供給契約（2品目）</t>
    <phoneticPr fontId="2"/>
  </si>
  <si>
    <t>令和7年度沖縄刑務所等環境整備業務請負契約</t>
    <phoneticPr fontId="2"/>
  </si>
  <si>
    <t>令和7年度第1四半期分佐賀少年刑務所ローサルA重油供給契約（36,000ℓ）</t>
    <phoneticPr fontId="2"/>
  </si>
  <si>
    <t>令和7年度上半期佐賀少年刑務所被収容者食料品（食肉）供給契約（8品目）</t>
    <phoneticPr fontId="2"/>
  </si>
  <si>
    <t>令和7年度佐賀少年刑務所自動車運行管理等業務委託</t>
    <phoneticPr fontId="2"/>
  </si>
  <si>
    <t>令和7年度佐賀少年刑務所廃棄物収集運搬請負業務契約（生ごみ・廃プラスチック・空きびん・空き缶）</t>
    <phoneticPr fontId="2"/>
  </si>
  <si>
    <t>令和7年度上半期佐賀少年刑務所被収容者用食料品（即時品）供給契約（26品目）</t>
    <phoneticPr fontId="2"/>
  </si>
  <si>
    <t>令和7年度上半期佐賀少年刑務所被収容者用食料品（即時品）供給契約（34品目）</t>
    <phoneticPr fontId="2"/>
  </si>
  <si>
    <t>令和7年度佐賀少年刑務所警備業務棟委託契約</t>
    <phoneticPr fontId="2"/>
  </si>
  <si>
    <t>令和7年度福岡拘置所第1四半期A重油供給契約</t>
    <phoneticPr fontId="2"/>
  </si>
  <si>
    <t>令和7年度上半期被収容者給食用食料品供給契約（49品目）</t>
    <phoneticPr fontId="2"/>
  </si>
  <si>
    <t>令和7年度福岡拘置所自動車運転業務等請負契約</t>
    <phoneticPr fontId="2"/>
  </si>
  <si>
    <t>令和7年度上半期被収容者給食用食料品供給契約（23品目）</t>
    <phoneticPr fontId="2"/>
  </si>
  <si>
    <t>福岡拘置所及び小倉拘置支所で使用する電力の供給契約</t>
    <phoneticPr fontId="2"/>
  </si>
  <si>
    <t>令和7年度福岡拘置所警備業務請負契約</t>
    <phoneticPr fontId="2"/>
  </si>
  <si>
    <t>令和7年度被収容者給食用精麦供給契約</t>
    <phoneticPr fontId="2"/>
  </si>
  <si>
    <t>令和7年度福岡拘置所複合機保守点検契約</t>
    <phoneticPr fontId="2"/>
  </si>
  <si>
    <t>令和7年度福岡拘置所昇降機等保守契約</t>
    <phoneticPr fontId="2"/>
  </si>
  <si>
    <t>令和7年度上半期被収容者給食用食料品供給契約（9品目）</t>
    <phoneticPr fontId="2"/>
  </si>
  <si>
    <t>令和7年度被収容者給食用パン供給契約</t>
    <phoneticPr fontId="2"/>
  </si>
  <si>
    <t>令和7年度小倉拘置支所機械設備保守業務</t>
    <phoneticPr fontId="2"/>
  </si>
  <si>
    <t>令和7年度上半期被収容者給食用食料品供給契約（72品目）</t>
    <phoneticPr fontId="2"/>
  </si>
  <si>
    <t>令和7年度宮城刑務所給食配送業務委託契約</t>
    <phoneticPr fontId="2"/>
  </si>
  <si>
    <t>令和7年度上半期被収容者給食用食材供給契約（14品目）</t>
    <phoneticPr fontId="2"/>
  </si>
  <si>
    <t>令和7年度仙台矯正管区内矯正施設医療衛生資材供給契約（70品目）</t>
    <phoneticPr fontId="2"/>
  </si>
  <si>
    <t>令和7年度宮城刑務所収容者用粉茶供給契約　</t>
    <phoneticPr fontId="2"/>
  </si>
  <si>
    <t>令和7年度上半期被収容者給食用食材供給契約（43品目）</t>
    <phoneticPr fontId="2"/>
  </si>
  <si>
    <t>令和7年度宮城刑務所ほか17法務省施設で使用する電力の供給</t>
    <phoneticPr fontId="2"/>
  </si>
  <si>
    <t>令和7年度宮城刑務所トナーカートリッジ供給契約</t>
    <phoneticPr fontId="2"/>
  </si>
  <si>
    <t>令和7年度宮城刑務所臨床検査委託業務契約　</t>
    <phoneticPr fontId="2"/>
  </si>
  <si>
    <t>令和7年度宮城刑務所自動車運行業務委託契約</t>
    <phoneticPr fontId="2"/>
  </si>
  <si>
    <t>令和7年度宮城刑務所清掃業務委託契約　</t>
    <phoneticPr fontId="2"/>
  </si>
  <si>
    <t>令和7年度宮城刑務所昇降設備保守契約　</t>
    <phoneticPr fontId="2"/>
  </si>
  <si>
    <t>令和7年度東北矯正管区内矯正施設医療衛生資材供給契約（79品目）</t>
    <phoneticPr fontId="2"/>
  </si>
  <si>
    <t>令和7年度宮城刑務所除害処理設備保守契約　</t>
    <phoneticPr fontId="2"/>
  </si>
  <si>
    <t>令和7年度宮城刑務所空調設備保守契約</t>
    <phoneticPr fontId="2"/>
  </si>
  <si>
    <t>令和7年度消耗資材等供給契約（30品目）</t>
    <phoneticPr fontId="2"/>
  </si>
  <si>
    <t>令和7年度第1四半期白灯油供給契約（26,200ℓ）</t>
    <phoneticPr fontId="2"/>
  </si>
  <si>
    <t>令和7年度東北矯正管区内矯正施設医療衛生資材供給契約（107品目）</t>
    <phoneticPr fontId="2"/>
  </si>
  <si>
    <t>令和7年度消耗資材等供給契約（6品目）</t>
    <phoneticPr fontId="2"/>
  </si>
  <si>
    <t>令和7年度上半期被収容者給食用食材供給契約（17品目）</t>
    <phoneticPr fontId="2"/>
  </si>
  <si>
    <t>令和7年度上半期宮城刑務所被収容者主食用精麦供給契約</t>
    <phoneticPr fontId="2"/>
  </si>
  <si>
    <t>令和7年度宮城刑務所警備委託業務</t>
    <phoneticPr fontId="2"/>
  </si>
  <si>
    <t>令和7年度古川拘置支所被収容者用弁当供給契約（8,760食）</t>
    <phoneticPr fontId="2"/>
  </si>
  <si>
    <t>令和7年度宮城刑務所真空排水設備保守契約　</t>
    <phoneticPr fontId="2"/>
  </si>
  <si>
    <t>令和7年度上半期被収容者給食用食材供給契約（150品目）</t>
    <phoneticPr fontId="2"/>
  </si>
  <si>
    <t>令和7年度宮城刑務所食器洗浄機用液体洗剤供給契約　</t>
    <phoneticPr fontId="2"/>
  </si>
  <si>
    <t>令和7年度宮城刑務所被収容者主食用コッペパン供給契約　</t>
    <phoneticPr fontId="2"/>
  </si>
  <si>
    <t>令和7年度宮城刑務所事業系一般廃棄物（生ごみ）収集運搬処理業務委託契約　</t>
    <phoneticPr fontId="2"/>
  </si>
  <si>
    <t>令和7年度上半期被収容者給食用食材供給契約（29品目）</t>
    <phoneticPr fontId="2"/>
  </si>
  <si>
    <t>令和7年度宮城刑務所産業廃棄物（感染性廃棄物）収集運搬処理業務委託契約　</t>
    <phoneticPr fontId="2"/>
  </si>
  <si>
    <t>令和7年度宮城刑務所自家用電気工作物保安管理業務委託契約　</t>
    <phoneticPr fontId="2"/>
  </si>
  <si>
    <t>令和7年度石巻拘置支所被収容者用弁当供給契約（7,665食）</t>
    <phoneticPr fontId="2"/>
  </si>
  <si>
    <t>令和7年度福島刑務所等吸収式冷温水発生機保守契約</t>
    <phoneticPr fontId="2"/>
  </si>
  <si>
    <t>令和7年度福島刑務所及び福島刑務支所被収容者入所時健康診断（血液検査・検便）</t>
    <phoneticPr fontId="2"/>
  </si>
  <si>
    <t>令和7年度福島刑務所及び福島刑務支所被収容者定期健診（胸部エックス線等5種類）</t>
    <phoneticPr fontId="2"/>
  </si>
  <si>
    <t>令和7年度消耗品単価供給契約（1品目）</t>
    <phoneticPr fontId="2"/>
  </si>
  <si>
    <t>令和7年度福島刑務所被収容者用給食及び洗濯物運搬業務委託契約</t>
    <phoneticPr fontId="2"/>
  </si>
  <si>
    <t>令和7年度東北矯正管区内矯正施設用味噌供給契約</t>
    <phoneticPr fontId="2"/>
  </si>
  <si>
    <t>令和7年度A重油供給契約（第1四半期）（120,000ℓ）</t>
    <phoneticPr fontId="2"/>
  </si>
  <si>
    <t>令和7年度福島刑務所等消防用設備等保守点検契約</t>
    <phoneticPr fontId="2"/>
  </si>
  <si>
    <t>令和7年度昇降機設備保守点検契約</t>
    <phoneticPr fontId="2"/>
  </si>
  <si>
    <t>令和7年度福島刑務所等低圧電力供給契約</t>
    <phoneticPr fontId="2"/>
  </si>
  <si>
    <t>令和7年度東北矯正管区内矯正施設用醤油供給契約</t>
    <phoneticPr fontId="2"/>
  </si>
  <si>
    <t>令和7年度福島刑務所業務請負契約（施設維持管理清掃等）</t>
    <phoneticPr fontId="2"/>
  </si>
  <si>
    <t>令和7年度福島刑務所厨房除害施設保守契約</t>
    <phoneticPr fontId="2"/>
  </si>
  <si>
    <t>令和7年度被収容者主食用精麦供給契約</t>
    <phoneticPr fontId="2"/>
  </si>
  <si>
    <t>令和7年度被収容者食糧品供給契約（17品目）</t>
    <phoneticPr fontId="2"/>
  </si>
  <si>
    <t>令和7年度被収容者主食用コッペパン供給契約</t>
    <phoneticPr fontId="2"/>
  </si>
  <si>
    <t>令和7年度上半期被収容者食料品精肉供給契約（5品目）</t>
    <phoneticPr fontId="2"/>
  </si>
  <si>
    <t>令和7年度被収容者食料品供給契約（2品目）</t>
    <phoneticPr fontId="2"/>
  </si>
  <si>
    <t>令和7年度福島刑務所廃棄物収集運搬委託契約</t>
    <phoneticPr fontId="2"/>
  </si>
  <si>
    <t>令和7年度複合機保守契約</t>
    <phoneticPr fontId="2"/>
  </si>
  <si>
    <t>令和7年度廃棄物収集運搬契約（120,000kg）</t>
    <phoneticPr fontId="2"/>
  </si>
  <si>
    <t>令和7年度庁舎清掃業務委託契約</t>
    <phoneticPr fontId="2"/>
  </si>
  <si>
    <t>令和7年度昇降機設備保守点検業務委託契約</t>
    <phoneticPr fontId="2"/>
  </si>
  <si>
    <t>令和7年度支所電力供給契約</t>
    <phoneticPr fontId="2"/>
  </si>
  <si>
    <t>令和7年度ボイラー及び第一種圧力容器整備業務委託契約</t>
    <phoneticPr fontId="2"/>
  </si>
  <si>
    <t>令和7年度自動車運転業務委託契約</t>
    <phoneticPr fontId="2"/>
  </si>
  <si>
    <t>令和7年度被収容者主食用精麦供給契約（42,000kg）</t>
    <phoneticPr fontId="2"/>
  </si>
  <si>
    <t>令和7年度被収容者主食用コッペパン供給契約（13,000kg）</t>
    <phoneticPr fontId="2"/>
  </si>
  <si>
    <t>令和7年度職員健康診断業務契約</t>
    <phoneticPr fontId="2"/>
  </si>
  <si>
    <t>令和7年度警備業務等（正門及び南門等）委託契約</t>
    <phoneticPr fontId="2"/>
  </si>
  <si>
    <t>令和7年度第1四半期うるち玄米供給契約（89,700kg）</t>
    <phoneticPr fontId="2"/>
  </si>
  <si>
    <t>令和7年度空調機械設備保守契約</t>
    <phoneticPr fontId="2"/>
  </si>
  <si>
    <t>令和7年度秋田刑務所警備系業務委託契約</t>
    <phoneticPr fontId="2"/>
  </si>
  <si>
    <t>令和7年度秋田刑務所自動車運転管理業務等委託契約</t>
    <phoneticPr fontId="2"/>
  </si>
  <si>
    <t>令和7年度秋田刑務所清掃業務等委託契約</t>
    <phoneticPr fontId="2"/>
  </si>
  <si>
    <t>令和7年度秋田刑務所第1四半期A重油供給契約（58,000ℓ）</t>
    <phoneticPr fontId="2"/>
  </si>
  <si>
    <t>令和7年度秋田刑務所被収容者食料品購入契約（7品目）</t>
    <phoneticPr fontId="2"/>
  </si>
  <si>
    <t>令和7年度秋田刑務所廃棄物等収集運搬処分業務委託契約</t>
    <phoneticPr fontId="2"/>
  </si>
  <si>
    <t>令和7年度秋田刑務所複写機保守契約</t>
    <phoneticPr fontId="2"/>
  </si>
  <si>
    <t>令和7年度秋田刑務所被収容者食料品購入契約（65品目）</t>
    <phoneticPr fontId="2"/>
  </si>
  <si>
    <t>令和7年度衛生消耗用品等供給契約（3品目）</t>
    <phoneticPr fontId="2"/>
  </si>
  <si>
    <t>令和7年度秋田刑務所被収容者食料品購入契約（75品目）</t>
    <phoneticPr fontId="2"/>
  </si>
  <si>
    <t>令和7年度井戸ボイラ薬品供給契約（7品目）</t>
    <phoneticPr fontId="2"/>
  </si>
  <si>
    <t>令和7年度青森刑務所八戸拘置支所被収容者用弁当給食供給契約（A食1,095食　C食10,950食）</t>
    <phoneticPr fontId="2"/>
  </si>
  <si>
    <t>令和7年度青森刑務所被収容者用上半期食料品購入契約（39品目）</t>
    <phoneticPr fontId="2"/>
  </si>
  <si>
    <t>令和7年度青森刑務所正門警備業務委託契約</t>
    <phoneticPr fontId="2"/>
  </si>
  <si>
    <t>令和7年度青森刑務所被収容者用上半期食料品購入契約（64品目）</t>
    <phoneticPr fontId="2"/>
  </si>
  <si>
    <t>令和7年度青森刑務所第1四半期A重油供給契約（48,000ℓ）</t>
    <phoneticPr fontId="2"/>
  </si>
  <si>
    <t>令和7年度青森刑務所一般廃棄物収集運搬処理業務請負契約（80,000kg）</t>
    <phoneticPr fontId="2"/>
  </si>
  <si>
    <t>令和7年度青森刑務所自動車運行管理業務委託契約</t>
    <phoneticPr fontId="2"/>
  </si>
  <si>
    <t>令和7年度青森刑務所清掃等環境整備業務委託契約</t>
    <phoneticPr fontId="2"/>
  </si>
  <si>
    <t>令和7年度青森刑務所被収容者用上半期食料品購入契約（3品目）</t>
    <phoneticPr fontId="2"/>
  </si>
  <si>
    <t>令和7年度青森刑務所被収容者用上半期食料品購入契約（47品目）</t>
    <phoneticPr fontId="2"/>
  </si>
  <si>
    <t>令和7年度（第1四半期）A重油供給契約</t>
    <phoneticPr fontId="2"/>
  </si>
  <si>
    <t>令和7年度盛岡少年刑務所施設維持管理業務委託契約</t>
    <phoneticPr fontId="2"/>
  </si>
  <si>
    <t>令和7年度上半期盛岡少年刑務所食糧品購入契約</t>
    <phoneticPr fontId="2"/>
  </si>
  <si>
    <t>令和7年度盛岡少年刑務所警備業務委託契約</t>
    <phoneticPr fontId="2"/>
  </si>
  <si>
    <t>令和7年度盛岡少年刑務所自動車運転管理業務委託契約</t>
    <phoneticPr fontId="2"/>
  </si>
  <si>
    <t>令和7年度盛岡少年刑務所において使用するコピー用紙等消耗品供給契約</t>
    <phoneticPr fontId="2"/>
  </si>
  <si>
    <t>令和7年度盛岡少年刑務所複写機保守契約</t>
    <phoneticPr fontId="2"/>
  </si>
  <si>
    <t>令和7年度人工透析装置一式保守点検契約</t>
    <phoneticPr fontId="2"/>
  </si>
  <si>
    <t>令和7年度管内矯正施設用味噌購入契約</t>
    <phoneticPr fontId="2"/>
  </si>
  <si>
    <t>令和7年度被収容者用食料品購入契約（51品目）</t>
    <phoneticPr fontId="2"/>
  </si>
  <si>
    <t>令和7年度札幌刑務所等電話交換設備保守点検業務契約</t>
    <phoneticPr fontId="2"/>
  </si>
  <si>
    <t>令和7年度デジタルラジオグラフィー一式保守管理契約</t>
    <phoneticPr fontId="2"/>
  </si>
  <si>
    <t>令和7年度全身用X線CT診断装置保守管理契約</t>
    <phoneticPr fontId="2"/>
  </si>
  <si>
    <t>令和7年度被収容者用食料品購入契約（5品目）</t>
    <phoneticPr fontId="2"/>
  </si>
  <si>
    <t>令和7年度被収容者用食料品購入契約（37品目）</t>
    <phoneticPr fontId="2"/>
  </si>
  <si>
    <t>令和7年度エレベーター保守点検委託業務契約</t>
    <phoneticPr fontId="2"/>
  </si>
  <si>
    <t>令和7年度被収容者用食料品購入契約（35品目）</t>
    <phoneticPr fontId="2"/>
  </si>
  <si>
    <t>令和7年度第1四半期札幌刑務所等で使用するA重油（ボイラー用）供給契約</t>
    <phoneticPr fontId="2"/>
  </si>
  <si>
    <t>令和7年度札幌刑務所等で使用する業務用電力需給契約</t>
    <phoneticPr fontId="2"/>
  </si>
  <si>
    <t>令和7年度管内矯正施設用醤油購入契約</t>
    <phoneticPr fontId="2"/>
  </si>
  <si>
    <t>令和7年度札幌刑務所で使用するプロパンガス供給契約（5,604㎥）</t>
    <phoneticPr fontId="2"/>
  </si>
  <si>
    <t>令和7年度札幌刑務所等で使用する都市ガス需給契約</t>
    <phoneticPr fontId="2"/>
  </si>
  <si>
    <t>令和7年度被収容者用食料品購入契約（26品目）</t>
    <phoneticPr fontId="2"/>
  </si>
  <si>
    <t>令和7年度札幌刑務所ボイラ―保守管理業務請負契約</t>
    <phoneticPr fontId="2"/>
  </si>
  <si>
    <t>令和7年度感染性廃棄物収集処理業務委託契約</t>
    <phoneticPr fontId="2"/>
  </si>
  <si>
    <t>令和7年度札幌刑務所警備業務請負契約</t>
    <phoneticPr fontId="2"/>
  </si>
  <si>
    <t>令和7年度被収容者用食料品購入契約（44品目）</t>
    <phoneticPr fontId="2"/>
  </si>
  <si>
    <t>令和7年度調剤業務委託契約　</t>
    <phoneticPr fontId="2"/>
  </si>
  <si>
    <t>令和7年度被収容者用主食パン購入契約</t>
    <phoneticPr fontId="2"/>
  </si>
  <si>
    <t>令和7年度札幌刑務所通訳翻訳業務派遣契約</t>
    <phoneticPr fontId="2"/>
  </si>
  <si>
    <t>令和7年度札幌刑務所清掃業務請負契約</t>
    <phoneticPr fontId="2"/>
  </si>
  <si>
    <t>令和7年度物品運搬請負契約</t>
    <phoneticPr fontId="2"/>
  </si>
  <si>
    <t>令和7年度管内矯正施設用精麦購入契約</t>
    <phoneticPr fontId="2"/>
  </si>
  <si>
    <t>令和7年度被収容者用食料品購入契約（8品目）</t>
    <phoneticPr fontId="2"/>
  </si>
  <si>
    <t>令和7年度被収容者用食料品購入契約（2品目）</t>
    <phoneticPr fontId="2"/>
  </si>
  <si>
    <t>令和7年度第1四半期管内矯正施設用うるち玄米購入契約</t>
    <phoneticPr fontId="2"/>
  </si>
  <si>
    <t>令和7年度札幌刑務所自動車運行管理請負業務契約</t>
    <phoneticPr fontId="2"/>
  </si>
  <si>
    <t>令和7年度第1四半期分A重油供給契約（200,000L）</t>
    <phoneticPr fontId="2"/>
  </si>
  <si>
    <t>食料品供給単価契約（冷凍ブロッコリー外18件）</t>
    <phoneticPr fontId="2"/>
  </si>
  <si>
    <t>食料品供給単価契約（被収容者用パン）</t>
    <phoneticPr fontId="2"/>
  </si>
  <si>
    <t>高圧電力供給契約（2,839,350kWh）</t>
    <phoneticPr fontId="2"/>
  </si>
  <si>
    <t>清掃等環境整備業務委託契約</t>
    <phoneticPr fontId="2"/>
  </si>
  <si>
    <t>令和7年度エレベーター保守点検業務請負契約</t>
    <phoneticPr fontId="2"/>
  </si>
  <si>
    <t>令和7年度下水処理施設管理業務委託契約（一式）</t>
    <phoneticPr fontId="2"/>
  </si>
  <si>
    <t>食料品供給単価契約（冷凍ピーマン外22件）</t>
    <phoneticPr fontId="2"/>
  </si>
  <si>
    <t>自動車運転業務委託契約</t>
    <phoneticPr fontId="2"/>
  </si>
  <si>
    <t>医務課診療所医療業務委託契約</t>
    <phoneticPr fontId="2"/>
  </si>
  <si>
    <t>令和7年度旭川刑務所電気供給契約</t>
    <phoneticPr fontId="2"/>
  </si>
  <si>
    <t>令和7年度旭川刑務所臨床検査業務委託契約</t>
    <phoneticPr fontId="2"/>
  </si>
  <si>
    <t>令和7年度旭川刑務所清掃業務委託契約</t>
    <phoneticPr fontId="2"/>
  </si>
  <si>
    <t>令和7年度旭川刑務所被収容者給食用食品（倉庫品等）供給契約（79品目）</t>
    <phoneticPr fontId="2"/>
  </si>
  <si>
    <t>令和7年度旭川刑務所被収容者給食用食品（倉庫品等）供給契約（40品目）</t>
    <phoneticPr fontId="2"/>
  </si>
  <si>
    <t>令和7年度旭川刑務所自動車運転業務委託契約</t>
    <phoneticPr fontId="2"/>
  </si>
  <si>
    <t>令和7年度旭川刑務所第1四半期A重油供給契約（150,000ℓ）</t>
    <phoneticPr fontId="2"/>
  </si>
  <si>
    <t>令和7年度旭川刑務所ボイラー運転業務委託契約</t>
    <phoneticPr fontId="2"/>
  </si>
  <si>
    <t>令和7年度旭川刑務所浄化槽維持管理業務委託契約</t>
    <phoneticPr fontId="2"/>
  </si>
  <si>
    <t>令和7年度旭川刑務所警備系業務委託契約</t>
    <phoneticPr fontId="2"/>
  </si>
  <si>
    <t>令和7年度旭川刑務所及び名寄法務総合庁舎自家用電気工作物保安管理業務委託契約</t>
    <phoneticPr fontId="2"/>
  </si>
  <si>
    <t>令和7年度旭川刑務所事業系一般廃棄物収集運搬処分業務委託契約（可燃ごみ）</t>
    <phoneticPr fontId="2"/>
  </si>
  <si>
    <t>令和7年度帯広刑務所冷凍食品及び加工食品物品供給契約（30品目）</t>
    <phoneticPr fontId="2"/>
  </si>
  <si>
    <t>令和6年度帯広刑務所釧路刑務支所食料品供給契約（28品目）</t>
    <phoneticPr fontId="2"/>
  </si>
  <si>
    <t>令和7年度上半期帯広刑務所釧路刑務支所精肉等物品供給契約（11品目）</t>
    <phoneticPr fontId="2"/>
  </si>
  <si>
    <t>令和7年度帯広刑務所釧路刑務支所食料品供給契約（43品目）</t>
    <phoneticPr fontId="2"/>
  </si>
  <si>
    <t>令和7年度帯広刑務所釧路刑務支所警備業務委託契約</t>
    <phoneticPr fontId="2"/>
  </si>
  <si>
    <t>令和7年度帯広刑務所釧路刑務支所食料品供給契約（46品目）</t>
    <phoneticPr fontId="2"/>
  </si>
  <si>
    <t>令和7年度帯広刑務所釧路刑務支所業務用電力供給契約</t>
    <phoneticPr fontId="2"/>
  </si>
  <si>
    <t>令和7年度帯広刑務所低圧電力供給契約</t>
    <phoneticPr fontId="2"/>
  </si>
  <si>
    <t>令和7年度帯広刑務所業務用電力及び高圧電力供給契約</t>
    <phoneticPr fontId="2"/>
  </si>
  <si>
    <t>令和7年度帯広刑務所事業系一般廃棄物収集運搬業務委託契約（2品目）</t>
    <phoneticPr fontId="2"/>
  </si>
  <si>
    <t>令和7年度帯広刑務所釧路刑務支所等低圧電力供給契約</t>
    <phoneticPr fontId="2"/>
  </si>
  <si>
    <t>令和7年度帯広刑務所A重油物品供給契約（97,000ℓ）</t>
    <phoneticPr fontId="2"/>
  </si>
  <si>
    <t>令和7年度帯広刑務所警備業務委託契約</t>
    <phoneticPr fontId="2"/>
  </si>
  <si>
    <t>令和7年度帯広刑務所釧路刑務支所自動車運行管理業務委託契約</t>
    <phoneticPr fontId="2"/>
  </si>
  <si>
    <t>令和7年度帯広刑務所自動車運行管理業務委託契約</t>
    <phoneticPr fontId="2"/>
  </si>
  <si>
    <t>令和7年度網走刑務所上半期食糧品供給契約（32品目）</t>
    <phoneticPr fontId="2"/>
  </si>
  <si>
    <t>令和7年度網走刑務所被収容者用パン供給契約（4品目）</t>
    <phoneticPr fontId="2"/>
  </si>
  <si>
    <t>令和7年度網走刑務所消防用設備等点検業務請負契約</t>
    <phoneticPr fontId="2"/>
  </si>
  <si>
    <t>令和7年度網走刑務所上半期食糧品供給契約（4品目）</t>
    <phoneticPr fontId="2"/>
  </si>
  <si>
    <t>令和7年度網走刑務所上半期牛用配合飼料供給契約</t>
    <phoneticPr fontId="2"/>
  </si>
  <si>
    <t>令和7年度網走刑務所警備業務委託契約</t>
    <phoneticPr fontId="2"/>
  </si>
  <si>
    <t>令和7年度網走刑務所上半期食糧品供給契約（82品目）</t>
    <phoneticPr fontId="2"/>
  </si>
  <si>
    <t>令和7年度網走刑務所上半期A重油供給契約（235,000L）</t>
    <phoneticPr fontId="2"/>
  </si>
  <si>
    <t>令和7年度網走刑務所自動車運転業務委託契約</t>
    <phoneticPr fontId="2"/>
  </si>
  <si>
    <t>令和7年度網走刑務所昇降機保守点検業務委託契約</t>
    <phoneticPr fontId="2"/>
  </si>
  <si>
    <t>令和7年度網走刑務所ボイラー運転業務委託契約</t>
    <phoneticPr fontId="2"/>
  </si>
  <si>
    <t>令和7年度網走刑務所排水管等清掃業務請負契約（8品目）</t>
    <phoneticPr fontId="2"/>
  </si>
  <si>
    <t>令和7年度網走刑務所臨床検査業務委託契約（289品目）</t>
    <phoneticPr fontId="2"/>
  </si>
  <si>
    <t>令和7年度網走刑務所清掃業務委託契約</t>
    <phoneticPr fontId="2"/>
  </si>
  <si>
    <t>令和7年度網走刑務所廃棄物（残菜）処理業務委託契約（77,000kg）</t>
    <phoneticPr fontId="2"/>
  </si>
  <si>
    <t>令和7年4月1日から令和8年3月31日まで網走刑務所で使用する業務用電力需給契約（2,618,651kWh）</t>
    <phoneticPr fontId="2"/>
  </si>
  <si>
    <t>令和7年度網走刑務所上半期燃料油類供給契約（白灯油、ガソリン）（白灯油17,000Lほか1品目）</t>
    <phoneticPr fontId="2"/>
  </si>
  <si>
    <t>令和7年度網走刑務所自家用電気工作物保安管理業務及びエネルギー管理業務委託契約</t>
    <phoneticPr fontId="2"/>
  </si>
  <si>
    <t>令和7年度函館少年刑務所臨床検査等業務委託契約（98品目）</t>
    <phoneticPr fontId="2"/>
  </si>
  <si>
    <t>令和7年度函館少年刑務所上半期被収容者用一般食品・調味料・缶詰供給契約（61品目）</t>
    <phoneticPr fontId="2"/>
  </si>
  <si>
    <t>令和7年度函館少年刑務所上半期被収容者用冷凍食品供給契約（26品目）</t>
    <phoneticPr fontId="2"/>
  </si>
  <si>
    <t>令和7年度函館少年刑務所上半期被収容者用日配食品等供給契約（11品目）</t>
    <phoneticPr fontId="2"/>
  </si>
  <si>
    <t>令和7年度函館少年刑務所第1四半期分重油供給契約（72,000ℓ）</t>
    <phoneticPr fontId="2"/>
  </si>
  <si>
    <t>令和7年度函館少年刑務所業務用高圧電力供給契約（1,313,813kwh）</t>
    <phoneticPr fontId="2"/>
  </si>
  <si>
    <t>令和7年度函館少年刑務所自動車運行管理業務委託契約</t>
    <phoneticPr fontId="2"/>
  </si>
  <si>
    <t>令和7年度函館少年刑務所清掃業務委託契約</t>
    <phoneticPr fontId="2"/>
  </si>
  <si>
    <t>令和7年度函館少年刑務所上半期被収容者用主食パン供給契約（3,240kg）</t>
    <phoneticPr fontId="2"/>
  </si>
  <si>
    <t>令和7年度函館少年刑務所等低圧電力供給契約（87,551kwh）</t>
    <phoneticPr fontId="2"/>
  </si>
  <si>
    <t>令和7年度函館少年刑務所上半期被収容者用一般食品・調味料・缶詰供給契約（29品目）</t>
    <phoneticPr fontId="2"/>
  </si>
  <si>
    <t>令和7年度函館少年刑務所上半期被収容者用冷凍食品供給契約（24品目）</t>
    <phoneticPr fontId="2"/>
  </si>
  <si>
    <t>令和7年度函館少年刑務所正門等警備業務委託</t>
    <phoneticPr fontId="2"/>
  </si>
  <si>
    <t>令和7年度函館少年刑務所廃棄物収集運搬処理委託契約</t>
    <phoneticPr fontId="2"/>
  </si>
  <si>
    <t>令和7年度高松刑務所医療衛生資材調達契約</t>
    <phoneticPr fontId="2"/>
  </si>
  <si>
    <t>令和7年度高松刑務所通訳・翻訳事務業務労働者派遣契約</t>
    <phoneticPr fontId="2"/>
  </si>
  <si>
    <t>令和7年度高松刑務所及び高松少年鑑別所廃棄物等の収集処理委託契約</t>
    <phoneticPr fontId="2"/>
  </si>
  <si>
    <t>令和7年度高松刑務所等臨床検査業務委託契約</t>
    <phoneticPr fontId="2"/>
  </si>
  <si>
    <t>令和7年度上半期食肉購入契約（豚ももスライス4,300㎏）</t>
    <phoneticPr fontId="2"/>
  </si>
  <si>
    <t>令和7年度高松刑務所エレベーター保守点検契約</t>
    <phoneticPr fontId="2"/>
  </si>
  <si>
    <t>令和7年度丸亀拘置支所被収容者給食供給契約</t>
    <phoneticPr fontId="2"/>
  </si>
  <si>
    <t>令和7年度高松刑務所警備系業務委託契約</t>
    <phoneticPr fontId="2"/>
  </si>
  <si>
    <t>令和7年度高松刑務所自動車運行管理業務委託契約</t>
    <phoneticPr fontId="2"/>
  </si>
  <si>
    <t>令和7年度高松刑務所清掃等業務委託契約</t>
    <phoneticPr fontId="2"/>
  </si>
  <si>
    <t>令和7年度うるち玄米一括調達契約（第1四半期）42,870kg</t>
    <phoneticPr fontId="2"/>
  </si>
  <si>
    <t>排水水質計保守管理並びにUV計及び窒素・りん計オーバーホール業務委託契約</t>
    <phoneticPr fontId="2"/>
  </si>
  <si>
    <t>臨床検査業務委託契約
（253項目）</t>
    <phoneticPr fontId="2"/>
  </si>
  <si>
    <t>プロパンガス供給契約（8,900㎥）</t>
    <phoneticPr fontId="2"/>
  </si>
  <si>
    <t>残飯等廃棄物処理業務委託契約（95,000kg）</t>
    <phoneticPr fontId="2"/>
  </si>
  <si>
    <t>庁舎等清掃業務委託契約</t>
    <phoneticPr fontId="2"/>
  </si>
  <si>
    <t>被収容者用食品単価契約
（上半期：86品目）</t>
    <phoneticPr fontId="2"/>
  </si>
  <si>
    <t>一般廃棄物処理業務委託契約（104,000kg）</t>
    <phoneticPr fontId="2"/>
  </si>
  <si>
    <t>運行管理業務委託契約</t>
    <phoneticPr fontId="2"/>
  </si>
  <si>
    <t>ボイラー用A重油（第1四半期）供給契約（96キロℓ）</t>
    <phoneticPr fontId="2"/>
  </si>
  <si>
    <t>医療衛生資材等供給契約
（81品目）</t>
    <phoneticPr fontId="2"/>
  </si>
  <si>
    <t>医療衛生資材等供給契約
（97品目）</t>
    <phoneticPr fontId="2"/>
  </si>
  <si>
    <t>被収容者用食品購入契約
（上半期：3品目）</t>
    <phoneticPr fontId="2"/>
  </si>
  <si>
    <t>令和7年度一般廃棄物収集運搬処理委託業務</t>
    <phoneticPr fontId="2"/>
  </si>
  <si>
    <t>令和7年度高知刑務所自動車運転業務委託契約</t>
    <phoneticPr fontId="2"/>
  </si>
  <si>
    <t>令和7年度高知刑務所庁舎清掃等業務委託契約</t>
    <phoneticPr fontId="2"/>
  </si>
  <si>
    <t>令和7年度プロパンガス供給契約（プロパンガス）</t>
    <phoneticPr fontId="2"/>
  </si>
  <si>
    <t>令和7年度高知刑務所警備業務委託契約</t>
    <phoneticPr fontId="2"/>
  </si>
  <si>
    <t>被収容者用飲食料品供給契約
（冷凍食品・調味料・非常食等）
（11品目）</t>
    <phoneticPr fontId="2"/>
  </si>
  <si>
    <t>被収容者用飲食料品供給契約
（冷凍食品・調味料・非常食等）
（7品目）</t>
    <phoneticPr fontId="2"/>
  </si>
  <si>
    <t>令和6年度医療衛生資材等供給契約
（5品目）</t>
    <phoneticPr fontId="2"/>
  </si>
  <si>
    <t>被収容者用飲食料品供給契約
（冷凍食品・調味料・非常食等）
（1品目）</t>
    <phoneticPr fontId="2"/>
  </si>
  <si>
    <t>松山刑務所プロパンガス供給契約</t>
    <phoneticPr fontId="2"/>
  </si>
  <si>
    <t>西条刑務支所プロパンガス供給契約</t>
    <phoneticPr fontId="2"/>
  </si>
  <si>
    <t>令和7年度松山刑務所警備業務委託</t>
    <phoneticPr fontId="2"/>
  </si>
  <si>
    <t>令和7年度松山刑務所自動車運行管理及び環境整備業務委託</t>
    <phoneticPr fontId="2"/>
  </si>
  <si>
    <t>被収容者用食料品供給契約
（1品目）</t>
    <phoneticPr fontId="2"/>
  </si>
  <si>
    <t>被収容者用飲食料品供給契約
（冷凍食品・調味料・非常食等）
（54品目）</t>
    <phoneticPr fontId="2"/>
  </si>
  <si>
    <t>被収容者用飲食料品供給契約
（冷凍食品・調味料・非常食等）
（15品目）</t>
    <phoneticPr fontId="2"/>
  </si>
  <si>
    <t>松山刑務所支所（今治拘置支所、大洲拘置支所、宇和島拘置支所）被収容者用給食供給契約
（1品目）</t>
    <phoneticPr fontId="2"/>
  </si>
  <si>
    <t>被収容者用飲食料品供給契約
（冷凍食品・調味料・非常食等）
（10品目）</t>
    <phoneticPr fontId="2"/>
  </si>
  <si>
    <t>令和7年度高松矯正管区内矯正施設等で使用する電力（低圧）（254,430kWh）</t>
    <phoneticPr fontId="2"/>
  </si>
  <si>
    <t>複写機保守業務委託契約</t>
    <phoneticPr fontId="2"/>
  </si>
  <si>
    <t>医療検査業務委託契約</t>
    <phoneticPr fontId="2"/>
  </si>
  <si>
    <t>可燃ごみ収集運搬業務委託契約</t>
    <phoneticPr fontId="2"/>
  </si>
  <si>
    <t>A重油（第1四半期）供給契約</t>
    <phoneticPr fontId="2"/>
  </si>
  <si>
    <t>残飯収集運搬業務委託</t>
    <phoneticPr fontId="2"/>
  </si>
  <si>
    <t>令和7年度高松矯正管区内矯正施設等で使用する電力（高圧）（7,014,705kWh）</t>
    <phoneticPr fontId="2"/>
  </si>
  <si>
    <t>医療衛生資材等供給契約（342品目）</t>
    <phoneticPr fontId="2"/>
  </si>
  <si>
    <t>検査試薬等供給契約（23品目）</t>
    <phoneticPr fontId="2"/>
  </si>
  <si>
    <t>職員健康診断検査業務共同委託契約</t>
    <phoneticPr fontId="2"/>
  </si>
  <si>
    <t>医療衛生資材等供給契約（436品目）</t>
    <phoneticPr fontId="2"/>
  </si>
  <si>
    <t>検体検査業務委託契約（863品目）</t>
    <phoneticPr fontId="2"/>
  </si>
  <si>
    <t>効果検証用OCR機器一式賃貸借契約</t>
    <phoneticPr fontId="2"/>
  </si>
  <si>
    <t>検査試薬等供給契約（207品目）</t>
    <phoneticPr fontId="2"/>
  </si>
  <si>
    <t>特別管理産業廃棄物（感染性廃棄物）収集運搬委託契約</t>
    <phoneticPr fontId="2"/>
  </si>
  <si>
    <t>矯正研修所学習支援システムPowerskill保守管理業務請負契約</t>
    <phoneticPr fontId="2"/>
  </si>
  <si>
    <t>検査試薬等供給契約（58品目）</t>
    <phoneticPr fontId="2"/>
  </si>
  <si>
    <t>医療情報システムの保守業務請負契約</t>
    <phoneticPr fontId="2"/>
  </si>
  <si>
    <t>事業系一般廃棄物（可燃物）の収集運搬処理業務委託契約</t>
    <phoneticPr fontId="2"/>
  </si>
  <si>
    <t>産業廃棄物（不燃物等）の収集運搬処理業務委託契約</t>
    <phoneticPr fontId="2"/>
  </si>
  <si>
    <t>国際法務総合センターガス供給契約</t>
    <phoneticPr fontId="2"/>
  </si>
  <si>
    <t>国際法務総合センター電力供給契約</t>
    <phoneticPr fontId="2"/>
  </si>
  <si>
    <t>令和7年度多摩少年院で使用するプロパンガス供給契約</t>
    <phoneticPr fontId="2"/>
  </si>
  <si>
    <t>令和7年度多摩少年院上半期給食用食材供給契約（67品目）</t>
    <phoneticPr fontId="2"/>
  </si>
  <si>
    <t>令和7年度多摩少年院廃棄物処理業務委託契約（2品目）</t>
    <phoneticPr fontId="2"/>
  </si>
  <si>
    <t>令和7年度多摩少年院廃棄物処理業務委託契約（4品目）</t>
    <phoneticPr fontId="2"/>
  </si>
  <si>
    <t>令和7年度コピー用紙共同購入供給契約</t>
    <phoneticPr fontId="2"/>
  </si>
  <si>
    <t>令和7年度多摩少年院上半期給食用食材供給契約（20品目）</t>
    <phoneticPr fontId="2"/>
  </si>
  <si>
    <t>令和7年度多摩少年院複写機保守契約</t>
    <phoneticPr fontId="2"/>
  </si>
  <si>
    <t>令和7年度多摩少年院上半期給食用食材供給契約（13品目）</t>
    <phoneticPr fontId="2"/>
  </si>
  <si>
    <t>令和7年度千葉県内矯正施設コピー用紙
供給契約</t>
    <phoneticPr fontId="2"/>
  </si>
  <si>
    <t>給食用食材供給単価契約
（49/195品目）</t>
    <phoneticPr fontId="2"/>
  </si>
  <si>
    <t>給食用食材供給単価契約
（74／195品目）</t>
    <phoneticPr fontId="2"/>
  </si>
  <si>
    <t>給食用食材供給単価契約
（37／195品目）</t>
    <phoneticPr fontId="2"/>
  </si>
  <si>
    <t>令和7年度喜連川少年院被収容者給食用食品（冷蔵及び冷凍食品）の供給に係る調達契約（78品目）</t>
    <phoneticPr fontId="2"/>
  </si>
  <si>
    <t>令和7年度喜連川少年院プロパンガス単価契約</t>
    <phoneticPr fontId="2"/>
  </si>
  <si>
    <t>令和6年度赤城少年院被収容者用食糧品供給契約</t>
    <phoneticPr fontId="2"/>
  </si>
  <si>
    <t>令和7年度榛名女子学園被収容者給食用冷凍食品等供給契約</t>
    <phoneticPr fontId="2"/>
  </si>
  <si>
    <t>令和7年度駿府学園茶農地環境維持業務委託契約</t>
    <phoneticPr fontId="2"/>
  </si>
  <si>
    <t>食料品購入契約（51品目）</t>
    <phoneticPr fontId="2"/>
  </si>
  <si>
    <t>令和7年度浪速少年院ガス需給契約（都市ガス）</t>
    <phoneticPr fontId="2"/>
  </si>
  <si>
    <t>食料品購入契約（56品目）</t>
    <phoneticPr fontId="2"/>
  </si>
  <si>
    <t>令和7年度和泉学園複合機保守契約（4台分）</t>
    <phoneticPr fontId="2"/>
  </si>
  <si>
    <t>令和7年度和泉学園庁舎及び家庭寮A棟浄化槽保守契約</t>
    <phoneticPr fontId="2"/>
  </si>
  <si>
    <t>令和7年度加古川学園給食運搬業務委託契約</t>
    <phoneticPr fontId="2"/>
  </si>
  <si>
    <t>令和7年度広島少年院及び貴船原少女苑における給食運搬請負契約</t>
    <phoneticPr fontId="2"/>
  </si>
  <si>
    <t>令和7年度広島少年院及び貴船原少女苑で使用するプロパンガス供給契約</t>
    <phoneticPr fontId="2"/>
  </si>
  <si>
    <t>令和7年度広島少年院及び貴船原少女苑浄化装置維持管理業務契約</t>
    <phoneticPr fontId="2"/>
  </si>
  <si>
    <t>岡山少年院・岡山少年鑑別所で使用するLPガス（一式）</t>
    <phoneticPr fontId="2"/>
  </si>
  <si>
    <t xml:space="preserve">令和7年度岡山少年院浄化槽保守契約
</t>
    <phoneticPr fontId="2"/>
  </si>
  <si>
    <t>令和7年度岡山少年鑑別所で使用する電力供給契約（一式）</t>
    <phoneticPr fontId="2"/>
  </si>
  <si>
    <t>令和7年度中津少年学院電力供給契約（185,087Kwh）</t>
    <phoneticPr fontId="2"/>
  </si>
  <si>
    <t>令和7年度人吉農芸学院で使用する業務用電力需給契約</t>
    <phoneticPr fontId="2"/>
  </si>
  <si>
    <t>令和7年度人吉農芸学院浄化槽（250人槽）保守点検及び清掃契約</t>
    <phoneticPr fontId="2"/>
  </si>
  <si>
    <t>令和7年度沖縄少年院浄化槽維持管理業務</t>
    <phoneticPr fontId="2"/>
  </si>
  <si>
    <t>業務用電力受給契約</t>
    <phoneticPr fontId="2"/>
  </si>
  <si>
    <t>都市ガス需給契約</t>
    <phoneticPr fontId="2"/>
  </si>
  <si>
    <t>令和7年度東京少年鑑別所在所者用給食（32,000食）</t>
    <phoneticPr fontId="2"/>
  </si>
  <si>
    <t>令和7年度横浜少年鑑別所及び横浜刑務所臨床検査業務請負契約</t>
    <phoneticPr fontId="2"/>
  </si>
  <si>
    <t>令和7年度埼玉県内矯正施設（2施設）臨床検査業務委任契約</t>
    <phoneticPr fontId="2"/>
  </si>
  <si>
    <t>被収容者用食料品（弁当）供給契約</t>
    <phoneticPr fontId="2"/>
  </si>
  <si>
    <t>令和7年度事務用消耗品等供給契約（33品目）</t>
    <phoneticPr fontId="2"/>
  </si>
  <si>
    <t>令和7年度事務用消耗品等供給契約（107品目）</t>
    <phoneticPr fontId="2"/>
  </si>
  <si>
    <t>令和7年度前橋少年鑑別所被収容少年用給食供給契約（3650食）</t>
    <phoneticPr fontId="2"/>
  </si>
  <si>
    <t>令和7年度事務用消耗品等供給契約（43品目）</t>
    <phoneticPr fontId="2"/>
  </si>
  <si>
    <t>令和7年度事務用消耗品等供給契約（46品目）</t>
    <phoneticPr fontId="2"/>
  </si>
  <si>
    <t>令和7年度静岡少年鑑別所在所者用給食委託業務</t>
    <phoneticPr fontId="2"/>
  </si>
  <si>
    <t>在所者用給食供給契約</t>
    <phoneticPr fontId="2"/>
  </si>
  <si>
    <t>令和7年度在所者用給食委託業務一式</t>
    <phoneticPr fontId="2"/>
  </si>
  <si>
    <t>令和7年度京都少年鑑別所在所者用弁当給食委託業務一式</t>
    <phoneticPr fontId="2"/>
  </si>
  <si>
    <t>令和7年度名古屋少年鑑別所在所者用給食供給契約</t>
    <phoneticPr fontId="2"/>
  </si>
  <si>
    <t>令和7年度金沢少年鑑別所在所者用給食供給契約</t>
    <phoneticPr fontId="2"/>
  </si>
  <si>
    <t>令和7年度金沢少年鑑別所電力需給契約</t>
    <phoneticPr fontId="2"/>
  </si>
  <si>
    <t>令和7年度広島少年鑑別所在所者用給食委託業務契約（弁当10,950食）</t>
    <phoneticPr fontId="2"/>
  </si>
  <si>
    <t>令和7年度山口少年鑑別所在所者用弁当供給契約</t>
    <phoneticPr fontId="2"/>
  </si>
  <si>
    <t>福岡少年鑑別所で使用する電力の供給契約</t>
    <phoneticPr fontId="2"/>
  </si>
  <si>
    <t>令和7年度福岡少年鑑別所在所者用弁当給食供給契約</t>
    <phoneticPr fontId="2"/>
  </si>
  <si>
    <t>令和7年度福島少年鑑別所電力供給契約</t>
    <phoneticPr fontId="2"/>
  </si>
  <si>
    <t>令和7年度札幌少年鑑別所庁舎等で使用する業務用電力需給契約</t>
    <phoneticPr fontId="2"/>
  </si>
  <si>
    <t>令和7年度高松少年鑑別所在所者用給食供給契約（一式）</t>
    <phoneticPr fontId="2"/>
  </si>
  <si>
    <t>令和7年度事務用品等供給契約</t>
    <phoneticPr fontId="2"/>
  </si>
  <si>
    <t>令和7年度京都地方法務局、京都地方検察庁及び京都労働局で使用するPPC用紙等供給契約（単価契約・6品目）</t>
    <phoneticPr fontId="2"/>
  </si>
  <si>
    <t>植栽管理業務委託契約</t>
    <phoneticPr fontId="2"/>
  </si>
  <si>
    <t>令和7年度事務用消耗品納入単価契約（231品目）</t>
    <phoneticPr fontId="2"/>
  </si>
  <si>
    <t>封筒等印刷物一式供給（39品目）</t>
    <phoneticPr fontId="2"/>
  </si>
  <si>
    <t>令和7年度京都地方検察庁定期健康診断等業務委託契約</t>
    <phoneticPr fontId="2"/>
  </si>
  <si>
    <t>登記情報システム端末の更改に伴う地図情報システムにおける対応支援等業務の請負　一式</t>
    <phoneticPr fontId="2"/>
  </si>
  <si>
    <t>「訟務月報」及び「訟務時報」印刷製本等業務の請負　一式</t>
    <phoneticPr fontId="2"/>
  </si>
  <si>
    <t>令和7年度司法書士試験における試験問題等の印刷等業務の請負　一式</t>
    <phoneticPr fontId="2"/>
  </si>
  <si>
    <t>プリンタトナー等供給（24品目）</t>
    <phoneticPr fontId="2"/>
  </si>
  <si>
    <t>令和7年度大分刑務所自動車運行管理業務委託契約</t>
    <phoneticPr fontId="2"/>
  </si>
  <si>
    <t>商業登記電子認証ポータルシステム及びリモート署名システムの機器構築・運用・保守業務の請負　一式</t>
    <phoneticPr fontId="2"/>
  </si>
  <si>
    <t>商業登記電子認証ポータルシステム及びリモート署名システムの開発業務の請負　一式</t>
    <phoneticPr fontId="2"/>
  </si>
  <si>
    <t>矯正医療運営に係る調査・検討業務の請負　一式</t>
    <phoneticPr fontId="2"/>
  </si>
  <si>
    <t>勲章及び褒章伝達式会場設営業務の請負　一式</t>
    <phoneticPr fontId="2"/>
  </si>
  <si>
    <t>自動車交換購入契約（7人乗り乗用車1台　福井出張所）</t>
    <phoneticPr fontId="2"/>
  </si>
  <si>
    <t>令和7年春の叙勲等における受章者等拝謁時のバスによる送迎業務の委託　一式</t>
    <phoneticPr fontId="2"/>
  </si>
  <si>
    <t>被収容者用畳表ほかの供給一式契約（単価契約）</t>
    <phoneticPr fontId="2"/>
  </si>
  <si>
    <t>令和7年司法試験予備試験における試験実施業務の委託　一式</t>
    <phoneticPr fontId="2"/>
  </si>
  <si>
    <t>地図情報システムにおける座標値補正適用を可能とするための空間分割機能の開発の請負　一式</t>
    <phoneticPr fontId="2"/>
  </si>
  <si>
    <t>登記情報システム用受付番号票シールプリンタに係る消耗品の供給　一式</t>
    <phoneticPr fontId="2"/>
  </si>
  <si>
    <t>令和7年度大阪管内矯正施設一般医薬品（OTC薬）購入契約（32品目）</t>
    <phoneticPr fontId="2"/>
  </si>
  <si>
    <t>令和7年度大阪管内矯正施設一般医薬品（OTC薬）購入契約（27品目）</t>
    <phoneticPr fontId="2"/>
  </si>
  <si>
    <t>「難民等認定手続案内」の翻訳業務</t>
    <phoneticPr fontId="2"/>
  </si>
  <si>
    <t>令和7年度表彰状等印刷等業務の請負　一式</t>
    <phoneticPr fontId="2"/>
  </si>
  <si>
    <t>事務用品一式供給（143品目）</t>
    <phoneticPr fontId="2"/>
  </si>
  <si>
    <t>津地方法務局健康診断業務委託契約</t>
    <phoneticPr fontId="2"/>
  </si>
  <si>
    <t>令和7年度事務用消耗品類共同調達契約</t>
    <phoneticPr fontId="2"/>
  </si>
  <si>
    <t>ヘイトスピーチに関するインターネット広告配信業務等の請負　一式</t>
    <phoneticPr fontId="2"/>
  </si>
  <si>
    <t>調査救済制度周知用リーフレットほか1 8 件の製作業務の請負　一式</t>
    <phoneticPr fontId="2"/>
  </si>
  <si>
    <t>令和7年度神戸地方法務局健康診断業務委託契約</t>
    <phoneticPr fontId="2"/>
  </si>
  <si>
    <t>電子渡航認証システムの導入に向けた調査・検討支援業務等</t>
    <phoneticPr fontId="2"/>
  </si>
  <si>
    <t>「第4回アジア太平洋刑事司法フォーラム」、「東南アジア司法ネットワーク」及び「第2回ASEAN・G7ネクスト・リーダーズ・フォーラム」に係る会議運営等業務の委託　一式</t>
    <phoneticPr fontId="2"/>
  </si>
  <si>
    <t>登記・供託オンライン申請システムの更改に伴う動産・債権譲渡登記システムの対応支援業務の請負　一式</t>
    <phoneticPr fontId="2"/>
  </si>
  <si>
    <t>自動車用燃料油の供給　　一式</t>
    <phoneticPr fontId="2"/>
  </si>
  <si>
    <t>登記研究各号527部ほかの供給　一式</t>
    <phoneticPr fontId="2"/>
  </si>
  <si>
    <t>令和7年度事務用品等購入契約（44品目）</t>
    <phoneticPr fontId="2"/>
  </si>
  <si>
    <t>令和7年度事務用品等購入契約（47品目）</t>
    <phoneticPr fontId="2"/>
  </si>
  <si>
    <t>令和7年度事務用品等購入契約（53品目）</t>
    <phoneticPr fontId="2"/>
  </si>
  <si>
    <t>ジュリスト各号66部ほかの供給　一式</t>
    <phoneticPr fontId="2"/>
  </si>
  <si>
    <t>法曹時報各号122部の供給　一式</t>
    <phoneticPr fontId="2"/>
  </si>
  <si>
    <t>外国要人との会談及び国際研修等における通訳業務の請負　一式</t>
    <phoneticPr fontId="2"/>
  </si>
  <si>
    <t>令和7年度名古屋刑務所職員定期健康診断等業務委託契約</t>
    <phoneticPr fontId="2"/>
  </si>
  <si>
    <t>次期地図情報システムへの更改に係るクラウドサービスの提供等　一式</t>
    <phoneticPr fontId="2"/>
  </si>
  <si>
    <t>司法試験総合管理システム改修等業務の請負　一式</t>
    <phoneticPr fontId="2"/>
  </si>
  <si>
    <t>法務省統合情報基盤のGSS移行に伴うLANケーブル延伸部材の供給　一式</t>
    <phoneticPr fontId="2"/>
  </si>
  <si>
    <t>法律のひろば各号233部ほかの供給　一式</t>
    <phoneticPr fontId="2"/>
  </si>
  <si>
    <t>判例時報各号334部の供給　一式</t>
    <phoneticPr fontId="2"/>
  </si>
  <si>
    <t>令和7年度和紙公図の証明書発行等に関する事務処理用印刷装置に係る消耗品（日本電気株式会社製トナーカートリッジ等）の供給契約（15品目）</t>
    <phoneticPr fontId="2"/>
  </si>
  <si>
    <t>登記情報システムの戸籍情報連携に係る機器及びソフトウェア等一式の導入、賃借及び保守業務　一式</t>
    <phoneticPr fontId="2"/>
  </si>
  <si>
    <t>保護観察・自立更生促進センター・医療観察処遇用自動車の賃貸借　一式</t>
    <phoneticPr fontId="2"/>
  </si>
  <si>
    <t>刑務作業支援システムの設計・開発及び運用管理等業務の請負　一式</t>
    <phoneticPr fontId="2"/>
  </si>
  <si>
    <t>事務用品、梱包・生活衛生関係供給契約（234品目）</t>
    <phoneticPr fontId="2"/>
  </si>
  <si>
    <t>登記・供託オンライン申請システムの更改に伴う地図情報システムの対応支援等業務の請負　一式</t>
    <phoneticPr fontId="2"/>
  </si>
  <si>
    <t>登記・供託オンライン申請システムの機器更新等に対応する成年後見登記システムの改修の請負　一式</t>
    <phoneticPr fontId="2"/>
  </si>
  <si>
    <t>六法全書令和7年版1,293部の供給　一式</t>
    <phoneticPr fontId="2"/>
  </si>
  <si>
    <t>産業廃棄物収集・運搬及び処分業務</t>
    <phoneticPr fontId="2"/>
  </si>
  <si>
    <t>令和7年度5月期ボイラー用白灯油供給契約（62,000ℓ）</t>
    <phoneticPr fontId="2"/>
  </si>
  <si>
    <t>令和7年度処方薬共同調達（27品目）</t>
    <phoneticPr fontId="2"/>
  </si>
  <si>
    <t>令和7年度処方薬共同調達（137品目）</t>
    <phoneticPr fontId="2"/>
  </si>
  <si>
    <t>令和7年度処方薬共同調達（50品目）</t>
    <phoneticPr fontId="2"/>
  </si>
  <si>
    <t>冷房用設備保守点検</t>
    <phoneticPr fontId="2"/>
  </si>
  <si>
    <t>自動車交換購入契約（7人乗りワゴン車1台）</t>
    <phoneticPr fontId="2"/>
  </si>
  <si>
    <t>外国人出入国情報システム更改に伴う情報連携端末等の更新　一式</t>
    <phoneticPr fontId="2"/>
  </si>
  <si>
    <t>令和7年司法試験の試験場で使用する机、椅子等の物品の賃貸借等 　一式</t>
    <phoneticPr fontId="2"/>
  </si>
  <si>
    <t>国外出張用Wi-Fiルーターの賃貸借（単価契約） 　一式</t>
    <phoneticPr fontId="2"/>
  </si>
  <si>
    <t>水戸地方検察庁トナーカートリッジ等供給契約</t>
    <phoneticPr fontId="2"/>
  </si>
  <si>
    <t>水戸地方検察庁及び水戸地方法務局合同文具類物品供給単価契約（137品目）</t>
    <phoneticPr fontId="2"/>
  </si>
  <si>
    <t>PCSC協定の実施に伴う出入国管理業務個人識別情報システム追加機器の導入等　一式</t>
    <phoneticPr fontId="2"/>
  </si>
  <si>
    <t>ウェブ会議用端末機器等の供給　一式</t>
    <phoneticPr fontId="2"/>
  </si>
  <si>
    <t>成果連動型民間委託契約方式を活用した再犯防止に関する広報・啓発業務等の請負　一式</t>
    <phoneticPr fontId="2"/>
  </si>
  <si>
    <t>令和7年度司法書士試験及び土地家屋調査士試験における採点処理及び成績通知書作成等業務の請負　一式</t>
    <phoneticPr fontId="2"/>
  </si>
  <si>
    <t>令和7年司法試験予備試験における印刷等業務の請負　一式</t>
    <phoneticPr fontId="2"/>
  </si>
  <si>
    <t>令和7年司法試験における印刷等業務の請負　一式</t>
    <phoneticPr fontId="2"/>
  </si>
  <si>
    <t>普通乗用自動車2台（ミニバンタイプ）の賃貸借</t>
    <phoneticPr fontId="2"/>
  </si>
  <si>
    <t>職員健康診断業務委託契約</t>
    <phoneticPr fontId="2"/>
  </si>
  <si>
    <t>コピー用紙（再生紙）購入</t>
    <phoneticPr fontId="2"/>
  </si>
  <si>
    <t>令和7年度医薬品共同調達単価契約（10品目）</t>
    <phoneticPr fontId="2"/>
  </si>
  <si>
    <t>令和7年度医薬品共同調達契約
（209品目）</t>
    <phoneticPr fontId="2"/>
  </si>
  <si>
    <t>令和7年度医薬品共同調達契約
（68品目）</t>
    <phoneticPr fontId="2"/>
  </si>
  <si>
    <t>令和7年度医薬品共同調達契約（56品目）</t>
    <phoneticPr fontId="2"/>
  </si>
  <si>
    <t>次世代出入国管理業務個人識別情報システム等のアプリケーション開発・導入作業等</t>
    <phoneticPr fontId="2"/>
  </si>
  <si>
    <t>登記・供託オンライン申請システムの機器更新等に対応する供託システムの改修の請負　一式</t>
    <phoneticPr fontId="2"/>
  </si>
  <si>
    <t>岡山地方法務局新庁舎各種カメラシステム等供給及び設置作業一式</t>
    <phoneticPr fontId="2"/>
  </si>
  <si>
    <t>消防設備等点検及び防災管理点検契約</t>
    <phoneticPr fontId="2"/>
  </si>
  <si>
    <t>令和7年度名古屋刑務所通訳翻訳業務労働者派遣契約（ペルシャ語）</t>
    <phoneticPr fontId="2"/>
  </si>
  <si>
    <t>令和7年度宮城刑務所医薬品供給契約（18品目）</t>
    <phoneticPr fontId="2"/>
  </si>
  <si>
    <t>令和7年度宮城刑務所医薬品供給契約（109品目）</t>
    <phoneticPr fontId="2"/>
  </si>
  <si>
    <t>支出負担行為担当官
入国者収容所大村入国管理センター所長
岡本　真由美
長崎県大村市古賀島町644-3</t>
    <phoneticPr fontId="2"/>
  </si>
  <si>
    <t>ゼロワットパワー株式会社
千葉県柏市若紫178-4</t>
    <phoneticPr fontId="2"/>
  </si>
  <si>
    <t>株式会社クリル
長崎県佐世保市三浦町1-15</t>
    <phoneticPr fontId="2"/>
  </si>
  <si>
    <t>総合システム管理株式会社長崎支社
長崎県大村市雄ヶ原町1298-29</t>
    <phoneticPr fontId="2"/>
  </si>
  <si>
    <t>アサヒフード株式会社
長崎県大村市協和町1736</t>
    <phoneticPr fontId="2"/>
  </si>
  <si>
    <t>兼油商事株式会社
長崎県長崎市旭町6-1</t>
    <phoneticPr fontId="2"/>
  </si>
  <si>
    <t>支出負担行為担当官
東日本入国管理センター所長
西平　真三
茨城県牛久市久野町1766-1</t>
    <phoneticPr fontId="2"/>
  </si>
  <si>
    <t>一般社団法人日本健康倶楽部茨城支部
茨城県神栖市東和田7911</t>
    <phoneticPr fontId="2"/>
  </si>
  <si>
    <t>ドリコ株式会社
東京都中央区日本橋2-13-10</t>
    <phoneticPr fontId="2"/>
  </si>
  <si>
    <t>シューワ株式会社
大阪府堺市中区陶器北244-5</t>
    <phoneticPr fontId="2"/>
  </si>
  <si>
    <t>株式会社FUYOU
茨城県水戸市元吉田町1320-6</t>
    <phoneticPr fontId="2"/>
  </si>
  <si>
    <t>株式会社ジェービーエム事業本部
埼玉県さいたま市大宮区櫛引町1-251</t>
    <phoneticPr fontId="2"/>
  </si>
  <si>
    <t>松本寝具株式会社
東京都江東区南砂5-15-11</t>
    <phoneticPr fontId="2"/>
  </si>
  <si>
    <t>ニュービルメン協同組合
東京都台東区東上野1-26-2</t>
    <phoneticPr fontId="2"/>
  </si>
  <si>
    <t>支出負担行為担当官
東京出入国在留管理局長
西山　良
東京都港区港南5-5-30</t>
    <phoneticPr fontId="2"/>
  </si>
  <si>
    <t>公益財団法人入管協会
東京都千代田区神田淡路町1-11-3</t>
    <phoneticPr fontId="2"/>
  </si>
  <si>
    <t>武正株式会社
埼玉県本庄市前原2-3-25</t>
    <phoneticPr fontId="2"/>
  </si>
  <si>
    <t>株式会社コームラ
岐阜県岐阜市北一色8-7-28</t>
    <phoneticPr fontId="2"/>
  </si>
  <si>
    <t>株式会社東洋ノーリツ
東京都千代田区神田淡路町2-21-15</t>
    <phoneticPr fontId="2"/>
  </si>
  <si>
    <t>株式会社日立システムズ
東京都品川区大崎1-2-1</t>
    <phoneticPr fontId="2"/>
  </si>
  <si>
    <t>株式会社エイジェック
東京都新宿区西新宿1-25-1</t>
    <phoneticPr fontId="2"/>
  </si>
  <si>
    <t>株式会社祝一
東京都台東区浅草橋1-2-8</t>
    <phoneticPr fontId="2"/>
  </si>
  <si>
    <t>株式会社翻訳センター
大阪府大阪市中央区久太郎町4-1-3</t>
    <phoneticPr fontId="2"/>
  </si>
  <si>
    <t>株式会社サントーコー
神奈川県横浜市神奈川区鶴屋町2-21-1</t>
    <phoneticPr fontId="2"/>
  </si>
  <si>
    <t>株式会社BRIDGE　MULTILINGUAL　SOLUTIONS
東京都新宿区新宿4-3-17</t>
    <phoneticPr fontId="2"/>
  </si>
  <si>
    <t>株式会社港屋
東京都江東区新砂1-13-5</t>
    <phoneticPr fontId="2"/>
  </si>
  <si>
    <t>エネックス株式会社
福井県福井市花堂中2-15-1</t>
    <phoneticPr fontId="2"/>
  </si>
  <si>
    <t>株式会社東京紙店
東京都江東区新大橋2-6-12</t>
    <phoneticPr fontId="2"/>
  </si>
  <si>
    <t>小川モーター株式会社
東京都千代田区神田錦町2-11</t>
    <phoneticPr fontId="2"/>
  </si>
  <si>
    <t>株式会社城東自動車工場
東京都墨田区江東橋2-3-5</t>
    <phoneticPr fontId="2"/>
  </si>
  <si>
    <t>ヤマト運輸株式会社
東京都中央区銀座2-16-10</t>
    <phoneticPr fontId="2"/>
  </si>
  <si>
    <t>SBSリコーロジスティクス株式会社
東京都大田区京浜島1-2-6</t>
    <phoneticPr fontId="2"/>
  </si>
  <si>
    <t>株式会社BRIDGE MULTILINGUAL SOLUTIONS
東京都新宿区新宿4-3-17</t>
    <phoneticPr fontId="2"/>
  </si>
  <si>
    <t>有限会社オークラ本舗
東京都目黒区下目黒4-22-16</t>
    <phoneticPr fontId="2"/>
  </si>
  <si>
    <t>株式会社LSIメディエンス
東京都港区芝浦1-2-3</t>
    <phoneticPr fontId="2"/>
  </si>
  <si>
    <t>株式会社サンオクス
東京都文京区白山1-28-10</t>
    <phoneticPr fontId="2"/>
  </si>
  <si>
    <t>医療法人社団康生会
東京都港区新橋1-13-12</t>
    <phoneticPr fontId="2"/>
  </si>
  <si>
    <t>株式会社イノメディックス
東京都文京区湯島2-16-11</t>
    <phoneticPr fontId="2"/>
  </si>
  <si>
    <t>株式会社ジェイフィールド
東京都千代田区神田須田町1-5</t>
    <phoneticPr fontId="2"/>
  </si>
  <si>
    <t>株式会社CDエナジーダイレクト
東京都中央区日本橋室町4-5-1</t>
    <phoneticPr fontId="2"/>
  </si>
  <si>
    <t>日本美装株式会社
埼玉県さいたま市浦和区常盤9-14-6</t>
    <phoneticPr fontId="2"/>
  </si>
  <si>
    <t>首都圏ビルサービス協同組合
東京都港区赤坂1-1-16</t>
    <phoneticPr fontId="2"/>
  </si>
  <si>
    <t>広陽サービス株式会社
東京都江東区辰巳3-7-8</t>
    <phoneticPr fontId="2"/>
  </si>
  <si>
    <t>株式会社JOSHIN
沖縄県中頭郡北谷町字桃原5-7-203</t>
    <phoneticPr fontId="2"/>
  </si>
  <si>
    <t>株式会社ナビック
東京都大田区西蒲田1-2-7-103</t>
    <phoneticPr fontId="2"/>
  </si>
  <si>
    <t>株式会社ラグーナマネージメント
東京都港区芝2-28-11</t>
    <phoneticPr fontId="2"/>
  </si>
  <si>
    <t>株式会社東武
宮城県仙台市青葉区立町1-2</t>
    <phoneticPr fontId="2"/>
  </si>
  <si>
    <t>株式会社成田空港美整社
千葉県成田市取香529-63</t>
    <phoneticPr fontId="2"/>
  </si>
  <si>
    <t>株式会社フジ給食
千葉県千葉市稲毛区六方町217-2</t>
    <phoneticPr fontId="2"/>
  </si>
  <si>
    <t>医療法人社団　日健会
東京都江東区亀戸6-56-15</t>
    <phoneticPr fontId="2"/>
  </si>
  <si>
    <t>セイノースーパーエクスプレス株式会社　千葉中央営業所
千葉県千葉市中央区浜野町1025</t>
    <phoneticPr fontId="2"/>
  </si>
  <si>
    <t>株式会社阪急交通社 
大阪府大阪市北区梅田2-5-25</t>
    <phoneticPr fontId="2"/>
  </si>
  <si>
    <t>株式会社アレスコ 
大阪府大阪市淀川区十八条1-4-28-406</t>
    <phoneticPr fontId="2"/>
  </si>
  <si>
    <t>株式会社阪急交通社 
大阪府都大阪市北区梅田2-5-25</t>
    <phoneticPr fontId="2"/>
  </si>
  <si>
    <t>株式会社MSK
千葉県千葉市稲毛区稲毛東3-6-15</t>
    <phoneticPr fontId="2"/>
  </si>
  <si>
    <t>首都圏ビルサービス協同組合
東京都港区赤坂1-1-16</t>
    <phoneticPr fontId="11"/>
  </si>
  <si>
    <t>ニュービルメン協同組合
東京都台東区東上野1-26-2</t>
    <phoneticPr fontId="11"/>
  </si>
  <si>
    <t>株式会社一心屋
神奈川県川崎市川崎区殿町1-13-20</t>
    <phoneticPr fontId="2"/>
  </si>
  <si>
    <t>株式会社クリーン工房
埼玉県さいたま市中央区新都心11-2</t>
    <phoneticPr fontId="11"/>
  </si>
  <si>
    <t>株式会社ユニスマイル
東京都千代田区神田練塀町68-1</t>
    <phoneticPr fontId="2"/>
  </si>
  <si>
    <t>支出負担行為担当官代理
大阪出入国在留管理局総務課長
本山　浩
大阪府大阪市住之江区南港北1-29-53</t>
    <phoneticPr fontId="2"/>
  </si>
  <si>
    <t>新生ビルテクノ株式会社大阪支店
大阪府大阪市中央区北久宝寺町3-1-6</t>
    <phoneticPr fontId="2"/>
  </si>
  <si>
    <t>株式会社サンメンテナンス
大阪府大阪市中央区和泉町1-1-14</t>
    <phoneticPr fontId="2"/>
  </si>
  <si>
    <t>日本誠食株式会社
大阪府八尾市若林町2-68</t>
    <phoneticPr fontId="2"/>
  </si>
  <si>
    <t>有限会社山久
和歌山県和歌山市島橋東ノ丁1-46</t>
    <phoneticPr fontId="2"/>
  </si>
  <si>
    <t>日本郵便株式会社住之江郵便局
大阪府大阪市住之江区新北島5-2-18</t>
    <phoneticPr fontId="2"/>
  </si>
  <si>
    <t>株式会社H・S・T
大阪府大阪市中央区南船場2-5-12</t>
    <phoneticPr fontId="2"/>
  </si>
  <si>
    <t>日産カーレンタルソリューション
大阪府大阪市福島区大開2-2-11</t>
    <phoneticPr fontId="2"/>
  </si>
  <si>
    <t>株式会社サンフレア
東京都新宿区四谷4-7</t>
    <phoneticPr fontId="2"/>
  </si>
  <si>
    <t>日本紙交易株式会社
大阪府大阪市中央区高麗橋4-1-1大阪興銀ビル10階</t>
    <phoneticPr fontId="2"/>
  </si>
  <si>
    <t>石元商事株式会社
大阪府大阪市都島区中野町1-7-20</t>
    <phoneticPr fontId="2"/>
  </si>
  <si>
    <t>株式会社ビー・エム・エル堺営業所
大阪府堺市北区長曽根町3007-1</t>
    <phoneticPr fontId="2"/>
  </si>
  <si>
    <t>鈴与電力株式会社
東京都港区芝公園1-2-12</t>
    <phoneticPr fontId="2"/>
  </si>
  <si>
    <t>株式会社ダーチャコンセプト
大阪府大阪市住吉区我孫子3-8-7</t>
    <phoneticPr fontId="2"/>
  </si>
  <si>
    <t>株式会社AOS
兵庫県神戸市中央区西町35</t>
    <phoneticPr fontId="2"/>
  </si>
  <si>
    <t>株式会社バックスグループ
東京都豊島区東池袋4-5-2</t>
    <phoneticPr fontId="2"/>
  </si>
  <si>
    <t>株式会社エヌイーティー
岡山県岡山市北区奥田1-5-30</t>
    <phoneticPr fontId="2"/>
  </si>
  <si>
    <t>支出負担行為担当官
名古屋出入国在留管理局長
近江　愛子
愛知県名古屋市港区正保町5-18</t>
    <phoneticPr fontId="2"/>
  </si>
  <si>
    <t>株式会社マルコシ
東京都足立区新田2-10-6</t>
    <phoneticPr fontId="2"/>
  </si>
  <si>
    <t>株式会社中部自動車
愛知県名古屋市中区千代田1-7-9</t>
    <phoneticPr fontId="2"/>
  </si>
  <si>
    <t>株式会社西日本宇佐美
愛知県津島市埋田町1-8</t>
    <phoneticPr fontId="2"/>
  </si>
  <si>
    <t>ジャパンレンタカー株式会社
愛知県名古屋市中区栄1-25-7</t>
    <phoneticPr fontId="2"/>
  </si>
  <si>
    <t>佐川急便株式会社
京都府京都市南区上鳥羽角田町68</t>
    <phoneticPr fontId="2"/>
  </si>
  <si>
    <t>株式会社ユニバーサルエクスプレス
東京都中央区日本橋久松町5-13</t>
    <phoneticPr fontId="2"/>
  </si>
  <si>
    <t>日本管財株式会社
兵庫県西宮市六湛寺町9-16</t>
    <phoneticPr fontId="2"/>
  </si>
  <si>
    <t>株式会社エスシーサポート
福岡県福岡市博多区麦野4-11-18</t>
    <phoneticPr fontId="2"/>
  </si>
  <si>
    <t>医療法人名翔会
愛知県名古屋市南区千竃通7-16-1</t>
    <phoneticPr fontId="2"/>
  </si>
  <si>
    <t>株式会社日立システムズ中部支社
愛知県名古屋市中区栄1-24-15</t>
    <phoneticPr fontId="2"/>
  </si>
  <si>
    <t>株式会社ファルコバイオシステムズ
京都府京都市左京区聖護院蓮華蔵町44-3</t>
    <phoneticPr fontId="2"/>
  </si>
  <si>
    <t>富士フイルムビジネスイノベーションジャパン株式会社愛知支社
愛知県名古屋市中区栄1-12-17</t>
    <phoneticPr fontId="2"/>
  </si>
  <si>
    <t>愛知県警備業協同組合
愛知県名古屋市北区平安2-1-14</t>
    <phoneticPr fontId="2"/>
  </si>
  <si>
    <t>株式会社近鉄HRパートナーズ
大阪府大阪市浪速区湊町1-4-38</t>
    <phoneticPr fontId="2"/>
  </si>
  <si>
    <t>一般財団法人日本予防医学協会
東京都江東区毛利1-19-10</t>
    <phoneticPr fontId="2"/>
  </si>
  <si>
    <t>株式会社セントラル商会
愛知県名古屋市中区丸の内2-2-25</t>
    <phoneticPr fontId="2"/>
  </si>
  <si>
    <t>株式会社U-POWER
東京都品川区上大崎3-1-1</t>
    <phoneticPr fontId="2"/>
  </si>
  <si>
    <t>支出負担行為担当官
広島出入国在留管理局長
小山　裕美
広島県広島市中区上八丁堀2-31</t>
    <phoneticPr fontId="2"/>
  </si>
  <si>
    <t>株式会社フジビジネス広島
広島県広島市南区東荒神町3-31</t>
    <phoneticPr fontId="2"/>
  </si>
  <si>
    <t>支出負担行為担当官
広島出入国在留管理局長
小山　裕美
広島県広島市中区上八丁堀2-32</t>
    <phoneticPr fontId="2"/>
  </si>
  <si>
    <t>支出負担行為担当官
広島出入国在留管理局長
小山　裕美
広島県広島市中区上八丁堀2-33</t>
    <phoneticPr fontId="2"/>
  </si>
  <si>
    <t>福山通運株式会社広島支店
広島県広島市西区福島町2-34-1</t>
    <phoneticPr fontId="2"/>
  </si>
  <si>
    <t>支出負担行為担当官
広島出入国在留管理局長
小山　裕美
広島県広島市中区上八丁堀2-34</t>
    <phoneticPr fontId="2"/>
  </si>
  <si>
    <t>支出負担行為担当官
広島出入国在留管理局長
小山　裕美
広島県広島市中区上八丁堀2-35</t>
    <phoneticPr fontId="2"/>
  </si>
  <si>
    <t>広川エナス株式会社
広島県広島市西区横川町1-6-17</t>
    <phoneticPr fontId="2"/>
  </si>
  <si>
    <t>支出負担行為担当官
福岡出入国在留管理局長
山﨑　浩一
福岡県福岡市中央区舞鶴3-5-25</t>
    <phoneticPr fontId="2"/>
  </si>
  <si>
    <t>株式会社YSCorporation
福岡県福岡市東区若宮4-4-16</t>
    <rPh sb="0" eb="2">
      <t>カブシキ</t>
    </rPh>
    <rPh sb="2" eb="4">
      <t>ガイシャ</t>
    </rPh>
    <phoneticPr fontId="2"/>
  </si>
  <si>
    <t>一般財団法人医療情報健康財団
福岡県福岡市博多区店屋町4-15</t>
    <phoneticPr fontId="2"/>
  </si>
  <si>
    <t>株式会社フジモト福岡店
福岡県福岡市博多区博多駅前南6-2-30</t>
    <phoneticPr fontId="2"/>
  </si>
  <si>
    <t>九州航空株式会社福岡支店
福岡県福岡市東区社領3-7-8</t>
    <phoneticPr fontId="2"/>
  </si>
  <si>
    <t>株式会社ドット・コミュニケーションズ
福岡県福岡市博多区博多駅前3-27-24</t>
    <phoneticPr fontId="2"/>
  </si>
  <si>
    <t>キングテック株式会社
福岡県北九州市小倉北区東港2-5-1</t>
    <phoneticPr fontId="2"/>
  </si>
  <si>
    <t>ニッポンレンタカー九州株式会社
福岡県福岡市博多区空港前2-5-40</t>
    <phoneticPr fontId="2"/>
  </si>
  <si>
    <t>株式会社丸仁
沖縄県那覇市首里石嶺4-483-3</t>
    <phoneticPr fontId="2"/>
  </si>
  <si>
    <t>一般財団法人沖縄県健康づくり財団
沖縄県島尻郡南風原町字宮平212</t>
    <phoneticPr fontId="2"/>
  </si>
  <si>
    <t>株式会社Misumi
鹿児島県鹿児島市卸本町7-20</t>
    <phoneticPr fontId="2"/>
  </si>
  <si>
    <t>支出負担行為担当官代理
仙台出入国在留管理局監理官
柏原　一生
宮城県仙台市宮城野区五輪1-3-20</t>
    <phoneticPr fontId="2"/>
  </si>
  <si>
    <t>常盤洋紙株式会社
宮城県仙台市若林区卸町2-14-6</t>
    <phoneticPr fontId="2"/>
  </si>
  <si>
    <t>松本事務機株式会社
宮城県仙台市宮城野区幸町2-11-23</t>
    <phoneticPr fontId="2"/>
  </si>
  <si>
    <t>東北ビル管財株式会社
宮城県仙台市宮城野区東仙台1-8-20</t>
    <phoneticPr fontId="2"/>
  </si>
  <si>
    <t>ヤマト運輸株式会社
宮城県仙台市宮城野区扇町7-4-25</t>
    <phoneticPr fontId="2"/>
  </si>
  <si>
    <t>コスモ警備株式会社
宮城県仙台市青葉区上杉5-1-1</t>
    <phoneticPr fontId="2"/>
  </si>
  <si>
    <t>キョウワプロテック株式会社
福島県福島市五月町3-20</t>
    <phoneticPr fontId="2"/>
  </si>
  <si>
    <t>公益財団法人入管協会
東京都千代田区神田淡路町1-11-3淡路町MHアネックス5階</t>
    <phoneticPr fontId="2"/>
  </si>
  <si>
    <t>一般財団法人宮城県成人病予防協会
宮城県仙台市泉区本田町8-26</t>
    <phoneticPr fontId="2"/>
  </si>
  <si>
    <t>有限会社いーすと
宮城県仙台市宮城野区福田町2-7-2-2</t>
    <phoneticPr fontId="2"/>
  </si>
  <si>
    <t>日産カーレンタルソリューション
東京都港区三田2-17-20</t>
    <phoneticPr fontId="2"/>
  </si>
  <si>
    <t>リエスパワーネクスト株式会社
東京都豊島区東池袋4-21-1</t>
    <phoneticPr fontId="2"/>
  </si>
  <si>
    <t>株式会社ORJ
大阪府大阪市北区芝田1-14-8</t>
    <phoneticPr fontId="2"/>
  </si>
  <si>
    <t>支出負担行為担当官
札幌出入国在留管理局長
簾内　友之
北海道札幌市中央区大通西12</t>
    <phoneticPr fontId="2"/>
  </si>
  <si>
    <t>株式会社日産カーレンタルソリューション
神奈川県横浜市西区高島1-1-1</t>
    <phoneticPr fontId="2"/>
  </si>
  <si>
    <t>ヤマト運輸株式会社札幌主管支店
北海道札幌市厚別区厚別中央3-1-2-30</t>
    <phoneticPr fontId="2"/>
  </si>
  <si>
    <t>支出負担行為担当官代理
高松出入国在留管理局監理官
天野　俊浩
香川県高松市丸の内1-1</t>
    <phoneticPr fontId="2"/>
  </si>
  <si>
    <t>合建警備保障株式会社
徳島県徳島市川内町平石夷野33-4</t>
    <phoneticPr fontId="2"/>
  </si>
  <si>
    <t>支出負担行為担当官
出入国在留管理庁次長
杉山　徳明
東京都千代田区霞が関1-1-1</t>
    <phoneticPr fontId="2"/>
  </si>
  <si>
    <t>株式会社エスケイワード
愛知県名古屋市東区泉1-21-27</t>
    <phoneticPr fontId="2"/>
  </si>
  <si>
    <t>株式会社トーケイ
東京都中央区日本橋富沢町5-4</t>
    <phoneticPr fontId="2"/>
  </si>
  <si>
    <t>TOPPANエッジ株式会社
東京都港区東新橋1-7-3</t>
    <phoneticPr fontId="2"/>
  </si>
  <si>
    <t>三条印刷株式会社
北海道札幌市東区北十条東13-14</t>
    <phoneticPr fontId="2"/>
  </si>
  <si>
    <t>エクスポート・ジャパン株式会社
大阪府大阪市中央区南船場3-7-27</t>
    <phoneticPr fontId="2"/>
  </si>
  <si>
    <t>外国語学校デルタエデュケーション
栃木県那須塩原市扇町4-13</t>
    <phoneticPr fontId="2"/>
  </si>
  <si>
    <t>株式会社日立ソリューションズ
東京都品川区東品川4-12-7</t>
    <phoneticPr fontId="2"/>
  </si>
  <si>
    <t>株式会社Wiz
東京都豊島区南大塚2-25-15</t>
    <phoneticPr fontId="2"/>
  </si>
  <si>
    <t>一般社団法人日本産業カウンセラー協会
千葉県柏市2-6-17</t>
    <phoneticPr fontId="2"/>
  </si>
  <si>
    <t>株式会社ビー・プロ
宮城県仙台市若林区六丁の目西町4-1</t>
    <phoneticPr fontId="2"/>
  </si>
  <si>
    <t>株式会社クリーン工房
埼玉県さいたま市中央区新都心11-2</t>
    <phoneticPr fontId="2"/>
  </si>
  <si>
    <t>株式会社ライノ・コネクト
東京都千代田区麹町3-5-2</t>
    <phoneticPr fontId="2"/>
  </si>
  <si>
    <t>有限責任監査法人トーマツ
東京都千代田区丸の内3-2-3</t>
    <phoneticPr fontId="2"/>
  </si>
  <si>
    <t>株式会社NTTデータ
東京都江東区豊洲3-3-3</t>
    <phoneticPr fontId="2"/>
  </si>
  <si>
    <t>日本電気株式会社
東京都港区芝5-7-1</t>
    <phoneticPr fontId="12"/>
  </si>
  <si>
    <t>株式会社日立製作所
東京都千代田区丸の内1-6-6</t>
    <phoneticPr fontId="12"/>
  </si>
  <si>
    <t>パナソニックコネクト株式会社
福岡県福岡市博多区美野島4-1-62</t>
    <phoneticPr fontId="2"/>
  </si>
  <si>
    <t>沖電気工業株式会社
東京都港区虎ノ門1-7-12</t>
    <phoneticPr fontId="2"/>
  </si>
  <si>
    <t>東芝デジタルソリューションズ株式会社
神奈川県川崎市幸区堀川町72-34</t>
    <phoneticPr fontId="2"/>
  </si>
  <si>
    <t>エフサステクノロジーズ株式会社
神奈川県川崎市幸区大宮町1-5</t>
    <phoneticPr fontId="2"/>
  </si>
  <si>
    <t>支出負担行為担当官
法務省大臣官房会計課長
村松　秀樹
東京都千代田区霞が関1-1-1</t>
    <phoneticPr fontId="13"/>
  </si>
  <si>
    <t>NECネクサソリューションズ株式会社
東京都港区芝3-23-1
株式会社JECC
東京都千代田区丸の内3-4-1</t>
    <phoneticPr fontId="2"/>
  </si>
  <si>
    <t>7010401022924
2010001033475</t>
    <phoneticPr fontId="2"/>
  </si>
  <si>
    <t>株式会社SSマーケット
東京都八王子市子安町4-7-1</t>
    <phoneticPr fontId="2"/>
  </si>
  <si>
    <t>東京センチュリー株式会社
東京都千代田区神田練塀町3</t>
    <phoneticPr fontId="2"/>
  </si>
  <si>
    <t>KDDI株式会社
東京都千代田区大手町1-8-1</t>
    <phoneticPr fontId="2"/>
  </si>
  <si>
    <t>株式会社日立製作所
東京都品川区南大井6-23-1</t>
    <phoneticPr fontId="2"/>
  </si>
  <si>
    <t>株式会社三菱総合研究所
東京都千代田区永田町2-10-3</t>
    <phoneticPr fontId="2"/>
  </si>
  <si>
    <t>キャップジェミニ株式会社
東京都港区虎ノ門1-23-1</t>
    <phoneticPr fontId="2"/>
  </si>
  <si>
    <t>日本アイ・ビー・エム株式会社
東京都港区虎ノ門2-6-1</t>
    <phoneticPr fontId="2"/>
  </si>
  <si>
    <t>インフォテック・サービス株式会社
東京都新宿区西新宿3-7-1</t>
    <phoneticPr fontId="2"/>
  </si>
  <si>
    <t>北電情報システムサービス株式会社
富山県富山市桜橋通り3-1</t>
    <phoneticPr fontId="2"/>
  </si>
  <si>
    <t>日本加除出版株式会社
東京都豊島区南長崎3-16-6</t>
    <phoneticPr fontId="2"/>
  </si>
  <si>
    <t>富士テレコム株式会社
東京都新宿区西新宿6-5-1</t>
    <phoneticPr fontId="2"/>
  </si>
  <si>
    <t>日本システム技術株式会社
東京都港区港南2-16-2</t>
    <phoneticPr fontId="2"/>
  </si>
  <si>
    <t>WITH　PROJECTS株式会社
大阪府大阪市西区京町堀2-3-4</t>
    <phoneticPr fontId="2"/>
  </si>
  <si>
    <t>株式会社サイオー
埼玉県さいたま市浦和区岸町7-12-4</t>
    <phoneticPr fontId="2"/>
  </si>
  <si>
    <t>ゼロワットパワー株式会社
千葉県柏市若柴178-4</t>
    <phoneticPr fontId="2"/>
  </si>
  <si>
    <t>株式会社MAYA　STAFFING
東京都新宿区西新宿2-6-1</t>
    <phoneticPr fontId="2"/>
  </si>
  <si>
    <t>東京瓦斯株式会社
東京都港区海岸1-5-20</t>
    <phoneticPr fontId="2"/>
  </si>
  <si>
    <t>PwCアドバイザリー合同会社
東京都千代田区大手町1-1-1</t>
    <phoneticPr fontId="2"/>
  </si>
  <si>
    <t>東陽工業株式会社
東京都港区西新橋2-39-9</t>
    <phoneticPr fontId="2"/>
  </si>
  <si>
    <t>アイング株式会社
東京都千代田区麹町2-14</t>
    <phoneticPr fontId="2"/>
  </si>
  <si>
    <t>株式会社KSP・WEST
東京都千代田区岩本町1-3-8</t>
    <phoneticPr fontId="2"/>
  </si>
  <si>
    <t>株式会社新東美装
東京都世田谷区上用賀4-3-8</t>
    <phoneticPr fontId="2"/>
  </si>
  <si>
    <t>村本ビルテクノ株式会社
大阪府大阪市天王寺区上汐4-5-26</t>
    <phoneticPr fontId="2"/>
  </si>
  <si>
    <t>株式会社ロジカル81
東京都中野区弥生町1-5-1</t>
    <phoneticPr fontId="2"/>
  </si>
  <si>
    <t>株式会社樽味商会
東京都葛飾区小菅2-8-17</t>
    <phoneticPr fontId="2"/>
  </si>
  <si>
    <t>京葉瓦斯株式会社
千葉県市川市市川南2-8-8</t>
    <phoneticPr fontId="2"/>
  </si>
  <si>
    <t>株式会社JPキャリアコンサルティング
東京都新宿区市谷田町3-8</t>
    <phoneticPr fontId="2"/>
  </si>
  <si>
    <t>株式会社太陽油化
東京都板橋区三園2-12-2</t>
    <phoneticPr fontId="2"/>
  </si>
  <si>
    <t>有限会社美芳園
埼玉県さいたま市岩槻区南平野1-37-6</t>
    <phoneticPr fontId="2"/>
  </si>
  <si>
    <t>富⼠通株式会社
神奈川県川崎市幸区⼤宮町1-5</t>
    <phoneticPr fontId="2"/>
  </si>
  <si>
    <t>キヤノンマーケティングジャパン株式会社
東京都港区港南2-16-6</t>
    <phoneticPr fontId="2"/>
  </si>
  <si>
    <t>リコージャパン株式会社
東京都港区芝浦3-4-1</t>
    <phoneticPr fontId="2"/>
  </si>
  <si>
    <t>サン電子株式会社
愛知県江南市古知野町朝日250</t>
    <phoneticPr fontId="2"/>
  </si>
  <si>
    <t>富⼠フイルムビジネスイノベーションジャパン株式会社
東京都江東区豊洲2-2-1</t>
    <phoneticPr fontId="2"/>
  </si>
  <si>
    <t>ナカバヤシ株式会社
大阪府大阪市中央区北浜東1-20</t>
    <phoneticPr fontId="2"/>
  </si>
  <si>
    <t>株式会社第一文眞堂
東京都港区芝大門1-3-16</t>
    <phoneticPr fontId="2"/>
  </si>
  <si>
    <t>株式会社日本ビジネス開発
大阪府大阪市西区江戸堀1-18-11</t>
    <phoneticPr fontId="2"/>
  </si>
  <si>
    <t>TOPPAN株式会社
東京都文京区水道1-3-3</t>
    <phoneticPr fontId="2"/>
  </si>
  <si>
    <t>株式会社グラフィック
群馬県太田市新田市野倉町489-1</t>
    <phoneticPr fontId="2"/>
  </si>
  <si>
    <t>美保産業株式会社
東京都品川区西中延1-3-23</t>
    <phoneticPr fontId="2"/>
  </si>
  <si>
    <t>ヒューマンリソシア株式会社
東京都新宿区西新宿7-5-25</t>
    <phoneticPr fontId="2"/>
  </si>
  <si>
    <t>兼松コミュニケーションズ株式会社
東京都渋谷区代々木3-22-7</t>
    <phoneticPr fontId="2"/>
  </si>
  <si>
    <t>京セラコミュニケーションシステム株式会社
京都府京都市伏見区竹田鳥羽殿町6</t>
    <phoneticPr fontId="2"/>
  </si>
  <si>
    <t>ソレキア株式会社
東京都大田区西蒲田8-16-6</t>
    <phoneticPr fontId="2"/>
  </si>
  <si>
    <t>株式会社宮本商行
東京都中央区銀座1-9-7</t>
    <phoneticPr fontId="2"/>
  </si>
  <si>
    <t>株式会社三省堂書店
東京都千代田区神田神保町1-1</t>
    <phoneticPr fontId="2"/>
  </si>
  <si>
    <t>一般財団法人建設業技術者センター
東京都千代田区二番町3</t>
    <phoneticPr fontId="2"/>
  </si>
  <si>
    <t>株式会社JTB
東京都品川区東品川2-3-11</t>
    <phoneticPr fontId="2"/>
  </si>
  <si>
    <t>株式会社ロジカル81
東京都中野区弥⽣町1-5-1</t>
    <phoneticPr fontId="2"/>
  </si>
  <si>
    <t>学校法人中央工学校
東京都北区王子本町1-26-17</t>
    <phoneticPr fontId="2"/>
  </si>
  <si>
    <t>エースチャイルド株式会社
東京都港区東新橋1-5-2</t>
    <phoneticPr fontId="2"/>
  </si>
  <si>
    <t>日本通信紙株式会社
東京都文京区向丘1-13-1</t>
    <phoneticPr fontId="2"/>
  </si>
  <si>
    <t>株式会社保健同人フロンティア
東京都港区新橋1-1-1</t>
    <phoneticPr fontId="2"/>
  </si>
  <si>
    <t>大新東株式会社
東京都調布市調布ケ丘3-6-3</t>
    <phoneticPr fontId="2"/>
  </si>
  <si>
    <t>株式会社ビー・アンド・ディー
東京都中央区銀座5-13-16</t>
    <phoneticPr fontId="2"/>
  </si>
  <si>
    <t>アットクリッピング株式会社
東京都新宿区新宿2-3-10</t>
    <phoneticPr fontId="2"/>
  </si>
  <si>
    <t>株式会社エデュケーショナルネットワーク
東京都千代田区神田猿楽町1-5-15</t>
    <phoneticPr fontId="2"/>
  </si>
  <si>
    <t>トヨタモビリティ東京株式会社
東京都港区虎ノ門1-2-13</t>
    <phoneticPr fontId="2"/>
  </si>
  <si>
    <t>三井住友海上火災保険株式会社
東京都千代田区神田駿河台3-9</t>
    <phoneticPr fontId="2"/>
  </si>
  <si>
    <t>株式会社朝日エンジニアリング
東京都新宿区下宮比町2-1</t>
    <phoneticPr fontId="2"/>
  </si>
  <si>
    <t>有限会社シティー・ライフ
神奈川県綾瀬市早川2687</t>
    <phoneticPr fontId="2"/>
  </si>
  <si>
    <t>株式会社エイチケイグラフィックス
東京都江戸川区松江7-8-10</t>
    <phoneticPr fontId="2"/>
  </si>
  <si>
    <t>株式会社ディグ
東京都港区白金台4-5-7</t>
    <phoneticPr fontId="2"/>
  </si>
  <si>
    <t>朝日梱包株式会社
東京都墨田区江東橋5-7-10</t>
    <phoneticPr fontId="2"/>
  </si>
  <si>
    <t>株式会社会議録研究所
東京都新宿区市谷砂土原町1-2-34</t>
    <phoneticPr fontId="2"/>
  </si>
  <si>
    <t>日本通運株式会社
東京都千代田区神田和泉町2</t>
    <phoneticPr fontId="2"/>
  </si>
  <si>
    <t>株式会社片平エンジニアリング・インターナショナル
東京都中央区新富1-14-1</t>
    <phoneticPr fontId="2"/>
  </si>
  <si>
    <t>株式会社ときわコピー
東京都中央区日本橋茅場町2-7-10</t>
    <phoneticPr fontId="2"/>
  </si>
  <si>
    <t>支出負担行為担当官代理
関東公安調査局総務管理官
日野　一明
東京都千代田区九段南1-1-10</t>
    <phoneticPr fontId="2"/>
  </si>
  <si>
    <t>株式会社サントーコー
神奈川県横浜市神奈川区鶴屋町2-2-21</t>
    <phoneticPr fontId="2"/>
  </si>
  <si>
    <t>支出負担行為担当官代理
近畿公安調査局総務部長
本田　智樹
大阪府大阪市中央区大手前3-1-41</t>
    <phoneticPr fontId="2"/>
  </si>
  <si>
    <t>一般財団法人大阪市環境保健協会
大阪府大阪市中央区大手前2-1-7</t>
    <phoneticPr fontId="2"/>
  </si>
  <si>
    <t>支出負担行為担当官代理
九州公安調査局総務部長
中村　孝史
福岡県福岡市中央区舞鶴3-5-25</t>
    <phoneticPr fontId="2"/>
  </si>
  <si>
    <t>高千穂産業株式会社
福岡県福岡市中央区輝国2-11-7</t>
    <phoneticPr fontId="2"/>
  </si>
  <si>
    <t>支出負担行為担当官代理
北海道公安調査局調査第一部長
青木　和之
札幌市中央区大通12</t>
    <phoneticPr fontId="2"/>
  </si>
  <si>
    <t>株式会社ホクユーサプライ
北海道札幌市白石区南郷通14丁目南7-17</t>
    <phoneticPr fontId="2"/>
  </si>
  <si>
    <t>支出負担行為担当官
東京高等検察庁検事長
齋藤　隆博
東京都千代田区霞が関1-1-1</t>
    <phoneticPr fontId="2"/>
  </si>
  <si>
    <t>バンプーパワートレーディング合同会社
東京都千代田区霞が関3-2-5</t>
    <phoneticPr fontId="2"/>
  </si>
  <si>
    <t>株式会社ハルエネ
東京都豊島区西池袋1-4-10</t>
    <phoneticPr fontId="2"/>
  </si>
  <si>
    <t>支出負担行為担当官
東京地方検察庁検事正
竹内　寛志
東京都千代田区霞が関1-1-1</t>
    <phoneticPr fontId="2"/>
  </si>
  <si>
    <t>ENEOSPower株式会社
東京都千代田区大手町1-1-2</t>
    <phoneticPr fontId="2"/>
  </si>
  <si>
    <t>国内ロジスティクス株式会社
大阪府守口市八雲東町2-82-22</t>
    <phoneticPr fontId="2"/>
  </si>
  <si>
    <t>太平ビルサービス株式会社
東京都新宿区西新宿6-22-1</t>
    <phoneticPr fontId="2"/>
  </si>
  <si>
    <t>光管財株式会社
東京都新宿区西新宿2-7-1</t>
    <phoneticPr fontId="2"/>
  </si>
  <si>
    <t>株式会社辰巳
東京都豊島区池袋本町2-29-16</t>
    <phoneticPr fontId="2"/>
  </si>
  <si>
    <t>株式会社クリーン工房
埼玉県さいたま市中央区新都心11-2-30F</t>
    <phoneticPr fontId="2"/>
  </si>
  <si>
    <t>株式会社小松植木
東京都八王子市子安町1-8-17</t>
    <phoneticPr fontId="2"/>
  </si>
  <si>
    <t>日本不動産管理株式会社
東京都台東区柳橋1-4-4-6F</t>
    <phoneticPr fontId="2"/>
  </si>
  <si>
    <t>セコム株式会社
東京都渋谷区神宮前1-5-1</t>
    <phoneticPr fontId="2"/>
  </si>
  <si>
    <t>株式会社京王設備サービス
東京都渋谷区神泉町4-6</t>
    <phoneticPr fontId="2"/>
  </si>
  <si>
    <t>ジャパンエレベーターサービスホールディングス株式会社
東京都中央区日本橋1-3-13</t>
    <phoneticPr fontId="2"/>
  </si>
  <si>
    <t>株式会社ハマ・メンテ
神奈川県横浜市瀬谷区下瀬谷3-49-7</t>
    <phoneticPr fontId="2"/>
  </si>
  <si>
    <t>伸和サービス株式会社
大阪府大阪市北区天神橋7-7-5</t>
    <phoneticPr fontId="2"/>
  </si>
  <si>
    <t>生駒植木株式会社
神奈川県横浜市戸塚区小雀町1805</t>
    <phoneticPr fontId="2"/>
  </si>
  <si>
    <t>支出負担行為担当官
横浜地方検察庁検事正
山田　利行
神奈川県横浜市中区日本大通9</t>
    <phoneticPr fontId="2"/>
  </si>
  <si>
    <t>株式会社ベクト東日本
宮城県仙台市若林区卸町4-3-9</t>
    <phoneticPr fontId="2"/>
  </si>
  <si>
    <t>株式会社特別警備保障
神奈川県平塚市四之宮2-14-52</t>
    <phoneticPr fontId="2"/>
  </si>
  <si>
    <t>桔梗屋紙商事株式会社
神奈川県横浜市金沢区幸浦2-23-8</t>
    <phoneticPr fontId="2"/>
  </si>
  <si>
    <t>医療法人社団景翠会
神奈川県横浜市金沢区泥亀2-8-3</t>
    <phoneticPr fontId="2"/>
  </si>
  <si>
    <t>日東興業株式会社
神奈川県横浜市中区海岸通3-12-1</t>
    <phoneticPr fontId="2"/>
  </si>
  <si>
    <t>新さくら会協同組合
東京都文京区春日2-10-15</t>
    <phoneticPr fontId="2"/>
  </si>
  <si>
    <t>ビソー工業株式会社
埼玉県さいたま市西区大字西新井505-121</t>
    <phoneticPr fontId="2"/>
  </si>
  <si>
    <t>株式会社オーチュー
神奈川県横浜市西区南幸2-16-20</t>
    <phoneticPr fontId="2"/>
  </si>
  <si>
    <t>支出負担行為担当官
さいたま地方検察庁検事正
野下　智之
埼玉県さいたま市浦和区高砂3-16-58</t>
    <phoneticPr fontId="2"/>
  </si>
  <si>
    <t>株式会社電気管理協会
茨城県水戸市元石川町822-1</t>
    <phoneticPr fontId="2"/>
  </si>
  <si>
    <t>関東メンテックス株式会社
埼玉県本庄市栄3-2-10</t>
    <phoneticPr fontId="2"/>
  </si>
  <si>
    <t>株式会社THD
千葉県千葉市花見川区千種町196-36</t>
    <phoneticPr fontId="2"/>
  </si>
  <si>
    <t>セイコービルシステム株式会社
埼玉県さいたま市浦和区高砂3-12-24</t>
    <phoneticPr fontId="2"/>
  </si>
  <si>
    <t>NXキャッシュ・ロジスティクス株式会社北関東支店
埼玉県さいたま市浦和区上木崎2-3-5</t>
    <phoneticPr fontId="2"/>
  </si>
  <si>
    <t>株式会社ソシアルサービス
埼玉県久喜市菖蒲町三箇2878-1</t>
    <phoneticPr fontId="2"/>
  </si>
  <si>
    <t>ヤマト運輸株式会社埼玉主管支店
埼玉県上尾市大字瓦葺字坂下2947-1</t>
    <phoneticPr fontId="2"/>
  </si>
  <si>
    <t>株式会社TSビルシステム
埼玉県戸田市笹目6-12-1</t>
    <phoneticPr fontId="2"/>
  </si>
  <si>
    <t>株式会社雄飛堂
埼玉県さいたま市大宮区東町1-54</t>
    <phoneticPr fontId="2"/>
  </si>
  <si>
    <t>スマートエコエナジー株式会社
東京都中央区京橋2-16-1</t>
    <phoneticPr fontId="2"/>
  </si>
  <si>
    <t>支出負担行為担当官
千葉地方検察庁検事正
飯島　泰
千葉県千葉市中央区中央4-11-1</t>
    <phoneticPr fontId="2"/>
  </si>
  <si>
    <t>吉田防災株式会社
千葉県千葉市中央区稲荷町2-7-24</t>
    <phoneticPr fontId="2"/>
  </si>
  <si>
    <t>合同会社イノセントエレベーター
東京都足立区花畑1-5-2-503</t>
    <phoneticPr fontId="2"/>
  </si>
  <si>
    <t>東洋空気調和株式会社
東京都新宿区高田馬場3-23-7</t>
    <phoneticPr fontId="2"/>
  </si>
  <si>
    <t>アクエアー株式会社
群馬県前橋市問屋町1-11-3</t>
    <phoneticPr fontId="2"/>
  </si>
  <si>
    <t>株式会社清水商会
千葉県千葉市中央区仁戸名町440-8</t>
    <phoneticPr fontId="2"/>
  </si>
  <si>
    <t>株式会社メック
千葉県千葉市中央区弁天1-30-1</t>
    <phoneticPr fontId="2"/>
  </si>
  <si>
    <t>大西総業株式会社
千葉県千葉市若葉区源町566-7</t>
    <phoneticPr fontId="2"/>
  </si>
  <si>
    <t>株式会社クリーン工房
埼玉県さいたま市中央区新都心11-2さいたま新都心LAタワー30F</t>
    <phoneticPr fontId="2"/>
  </si>
  <si>
    <t>綜合警備保障株式会社
東京都港区元赤坂1-6-6</t>
    <phoneticPr fontId="2"/>
  </si>
  <si>
    <t>佐川急便株式会社東関東支店
千葉県船橋市潮見町42-5</t>
    <phoneticPr fontId="2"/>
  </si>
  <si>
    <t>有限会社総合ビルメンテナンス
千葉県我孫子市南新木4-23-2-103</t>
    <phoneticPr fontId="2"/>
  </si>
  <si>
    <t>株式会社秋葉商店
千葉県茂原市小林1978-29</t>
    <phoneticPr fontId="2"/>
  </si>
  <si>
    <t>支出負担行為担当官
水戸地方検察庁検事正
林　享男
茨城県水戸市北見町1-1</t>
    <phoneticPr fontId="2"/>
  </si>
  <si>
    <t>東部瓦斯株式会社茨城支社
茨城県水戸市宮町2-8-14</t>
    <phoneticPr fontId="2"/>
  </si>
  <si>
    <t>株式会社アメニティ・ジャパン
茨城県水戸市白梅1-7-11</t>
    <phoneticPr fontId="2"/>
  </si>
  <si>
    <t>NXキャッシュ・ロジスティクス株式会社
東京都江東区新砂1-12-39</t>
    <phoneticPr fontId="2"/>
  </si>
  <si>
    <t>株式会社水戸警備保障
茨城県水戸市泉町2-2-11</t>
    <phoneticPr fontId="2"/>
  </si>
  <si>
    <t>株式会社アビック
茨城県水戸市袴塚2-4-46</t>
    <phoneticPr fontId="2"/>
  </si>
  <si>
    <t>株式会社茨城興産
茨城県水戸市河和田町179-1</t>
    <phoneticPr fontId="2"/>
  </si>
  <si>
    <t>支出負担行為担当官
宇都宮地方検察庁検事正
岸　毅
栃木県宇都宮市小幡2-1-11</t>
    <phoneticPr fontId="2"/>
  </si>
  <si>
    <t>新生ビルテクノ株式会社
東京都文京区千駄木3-50-13</t>
    <phoneticPr fontId="2"/>
  </si>
  <si>
    <t>株式会社FUJI
群馬県太田市西本町68-19</t>
    <phoneticPr fontId="2"/>
  </si>
  <si>
    <t>株式会社エス・エス・ジー
栃木県小山市駅東通り2-36-5</t>
    <phoneticPr fontId="2"/>
  </si>
  <si>
    <t>支出負担行為担当官
前橋地方検察庁検事正
坂本　佳胤
群馬県前橋市大手町3-2-1</t>
    <phoneticPr fontId="2"/>
  </si>
  <si>
    <t>東朋産業株式会社
群馬県前橋市総社町桜が丘1225-2</t>
    <phoneticPr fontId="2"/>
  </si>
  <si>
    <t>ケービックス株式会社
群馬県前橋市問屋町1-10-3</t>
    <phoneticPr fontId="2"/>
  </si>
  <si>
    <t>ジョンソンコントロールズ株式会社
東京都渋谷区笹塚1-50-1</t>
    <phoneticPr fontId="2"/>
  </si>
  <si>
    <t>日本ビルシステム株式会社
茨城県水戸市千波町1961-1</t>
    <phoneticPr fontId="2"/>
  </si>
  <si>
    <t>支出負担行為担当官
静岡地方検察庁検事正
山田　英夫
静岡県静岡市葵区追手町9-45</t>
    <phoneticPr fontId="2"/>
  </si>
  <si>
    <t>佐川急便株式会社
静岡県浜松市中央区高丘西4-7-22</t>
    <phoneticPr fontId="2"/>
  </si>
  <si>
    <t>株式会社リンクファシリティーズ
神奈川県川崎市川崎区下並木62</t>
    <phoneticPr fontId="2"/>
  </si>
  <si>
    <t>株式会社静掃舎
静岡県静岡市葵区長沼3-8-29</t>
    <phoneticPr fontId="2"/>
  </si>
  <si>
    <t>ニッタエアソリューションズ株式会社沼津営業所
静岡県沼津市江原町12-21</t>
    <phoneticPr fontId="2"/>
  </si>
  <si>
    <t>株式会社カネタカ
静岡県静岡市清水区小芝町3-18</t>
    <phoneticPr fontId="2"/>
  </si>
  <si>
    <t>ジャパンエレベーターサービス神奈川株式会社
神奈川県横浜市神奈川区鶴屋町3-33-8</t>
    <phoneticPr fontId="2"/>
  </si>
  <si>
    <t>支出負担行為担当官
甲府地方検察庁検事正
佐久間　進
山梨県甲府市中央1-11-8</t>
    <phoneticPr fontId="2"/>
  </si>
  <si>
    <t>サンエス警備保障株式会社
千葉県千葉市花見川区幕張本郷5-4-7</t>
    <phoneticPr fontId="2"/>
  </si>
  <si>
    <t>ジャパンエレベーターサービス城西株式会社
東京都新宿区新宿6-29-8</t>
    <phoneticPr fontId="2"/>
  </si>
  <si>
    <t>太平ビルサービス株式会社甲府支店
山梨県甲府市丸の内1-17-10</t>
    <phoneticPr fontId="2"/>
  </si>
  <si>
    <t>甲府ビルサービス株式会社
山梨県甲府市池田1-5-9</t>
    <phoneticPr fontId="2"/>
  </si>
  <si>
    <t>支出負担行為担当官
長野地方検察庁検事正
北岡　克哉
長野県長野市大字長野旭町1108</t>
    <phoneticPr fontId="2"/>
  </si>
  <si>
    <t>中部電力ミライズ株式会社
愛知県名古屋市東区東新町1</t>
    <phoneticPr fontId="2"/>
  </si>
  <si>
    <t>ブイファッション仙台株式会社
宮城県仙台市宮城野区5-8-47</t>
    <phoneticPr fontId="2"/>
  </si>
  <si>
    <t>株式会社ビルメン信越コントロールズ
長野県長野市大字高田253-2</t>
    <phoneticPr fontId="2"/>
  </si>
  <si>
    <t>伊那美装株式会社
長野県伊那市狐島3836-1</t>
    <phoneticPr fontId="2"/>
  </si>
  <si>
    <t>一般財団法人中部電気保安協会
長野県長野市桐原1-5-8</t>
    <phoneticPr fontId="2"/>
  </si>
  <si>
    <t>支出負担行為担当官
新潟地方検察庁検事正
堀内　伸浩
新潟県新潟市中央区西大畑町5191</t>
    <phoneticPr fontId="2"/>
  </si>
  <si>
    <t>株式会社YARUSHIKA
新潟県新潟市中央区下所島2-8-14</t>
    <phoneticPr fontId="2"/>
  </si>
  <si>
    <t>株式会社マツダモビリティ新潟
新潟県新潟市中央区東大通1-11-31</t>
    <phoneticPr fontId="2"/>
  </si>
  <si>
    <t>有限会社木場商店
新潟県新潟市東区東明2-3-3</t>
    <phoneticPr fontId="2"/>
  </si>
  <si>
    <t>一般社団法人新潟縣健康管理協会
新潟県新潟市中央区新光町11-1</t>
    <phoneticPr fontId="2"/>
  </si>
  <si>
    <t>支出負担行為担当官
大阪高等検察庁検事長
中村　孝
大阪府大阪市福島区福島1-1-60</t>
    <phoneticPr fontId="2"/>
  </si>
  <si>
    <t>大阪瓦斯株式会社エナジーソリューション事業部
大阪府大阪市中央区平野町4-1-2</t>
    <phoneticPr fontId="2"/>
  </si>
  <si>
    <t>NXキャッシュ・ロジスティクス株式会社
大阪府大阪市東住吉区今林2-4-4</t>
    <phoneticPr fontId="2"/>
  </si>
  <si>
    <t>三洋環境株式会社大阪支店
大阪府大阪市北区西天満1-7-4</t>
    <phoneticPr fontId="2"/>
  </si>
  <si>
    <t>エヌ・ティ・ティ・コミュニケーションズ株式会社
東京都千代田区大手町2-3-1</t>
    <phoneticPr fontId="2"/>
  </si>
  <si>
    <t>アズビル株式会社
東京都千代田区丸の内2-7-3</t>
    <phoneticPr fontId="2"/>
  </si>
  <si>
    <t>株式会社ライジングサンセキュリティーサービス
東京都渋谷区渋谷2-15-1</t>
    <phoneticPr fontId="2"/>
  </si>
  <si>
    <t>栄伸開発株式会社
大阪府大阪市大正区鶴町1-10-2</t>
    <phoneticPr fontId="2"/>
  </si>
  <si>
    <t>支出負担行為担当官
大阪地方検察庁検事正
小弓場　文彦
大阪府大阪市福島区福島1-1-60</t>
    <phoneticPr fontId="2"/>
  </si>
  <si>
    <t>ネクサスエナジー株式会社
大阪府豊中市新千里東町1-5-3</t>
    <phoneticPr fontId="2"/>
  </si>
  <si>
    <t>住友電設株式会社
大阪府大阪市西区阿波座2-1-4</t>
    <phoneticPr fontId="2"/>
  </si>
  <si>
    <t>日本郵便株式会社
大阪府大阪市北区大淀中1-1-52</t>
    <phoneticPr fontId="2"/>
  </si>
  <si>
    <t>コニカミノルタジャパン株式会社
大阪府大阪市西区西本町2-3-10</t>
    <phoneticPr fontId="2"/>
  </si>
  <si>
    <t>Fレンタカー株式会社
大阪府大阪市浪速区桜川2-11-10</t>
    <phoneticPr fontId="2"/>
  </si>
  <si>
    <t>株式会社アイ・エヌ・ジー・ドットコム
大阪府大阪市中央区瓦町2-4-7</t>
    <phoneticPr fontId="2"/>
  </si>
  <si>
    <t>日東グローブシップ・カストディアル・サービス株式会社　大阪営業部
大阪府大阪市中央区日本橋2-9-16</t>
    <phoneticPr fontId="2"/>
  </si>
  <si>
    <t>支出負担行為担当官
京都地方検察庁検事正
保坂　直樹
京都府京都市上京区新町通下長者町下る両御霊町82</t>
    <phoneticPr fontId="2"/>
  </si>
  <si>
    <t>NXキャッシュ・ロジスティクス株式会社
東京都千代田区神田和泉町2番地</t>
    <phoneticPr fontId="2"/>
  </si>
  <si>
    <t>株式会社クレイブ
大阪府大阪市住吉区長居東1-8-9</t>
    <phoneticPr fontId="2"/>
  </si>
  <si>
    <t>株式会社ルートライン
京都府京都市伏見区深草西浦町1-18</t>
    <phoneticPr fontId="2"/>
  </si>
  <si>
    <t>支出負担行為担当官
神戸地方検察庁検事正
山﨑　耕史
兵庫県神戸市中央区橘通1-4-1</t>
    <phoneticPr fontId="2"/>
  </si>
  <si>
    <t>株式会社イナハラ
兵庫県神戸市中央区磯上通4-1-26</t>
    <phoneticPr fontId="2"/>
  </si>
  <si>
    <t>株式会社シミズ
兵庫県神戸市須磨区弥栄台1-4-3</t>
    <phoneticPr fontId="2"/>
  </si>
  <si>
    <t>株式会社藤光商会
兵庫県神戸市兵庫区湊町3-2-2</t>
    <phoneticPr fontId="2"/>
  </si>
  <si>
    <t>株式会社文好堂
兵庫県神戸市長田区御蔵通6-50</t>
    <phoneticPr fontId="2"/>
  </si>
  <si>
    <t>株式会社ハヤシハウジング
大阪府堺市東区日置荘田中町352-2</t>
    <phoneticPr fontId="2"/>
  </si>
  <si>
    <t>株式会社グローバルエンジニアリング
福岡県福岡市東区香椎1-1-1</t>
    <phoneticPr fontId="2"/>
  </si>
  <si>
    <t>医療法人社団河合医院
兵庫県神戸市兵庫区上沢通7-2-6</t>
    <phoneticPr fontId="2"/>
  </si>
  <si>
    <t>支出負担行為担当官
奈良地方検察庁検事正
石川　さおり
奈良県奈良市登大路町1-1</t>
    <phoneticPr fontId="2"/>
  </si>
  <si>
    <t>株式会社ラグーナマネジメント
東京都港区芝2-28-11</t>
    <phoneticPr fontId="2"/>
  </si>
  <si>
    <t>支出負担行為担当官
大津地方検察庁検事正
川越　弘毅
滋賀県大津市京町3-1-1</t>
    <phoneticPr fontId="2"/>
  </si>
  <si>
    <t>関西明装株式会社京滋支社
京都府京都市山科区竹鼻堂ノ前町46-1</t>
    <phoneticPr fontId="2"/>
  </si>
  <si>
    <t>株式会社東急コミュニティ-
東京都世田谷区用賀4-10-1</t>
    <phoneticPr fontId="2"/>
  </si>
  <si>
    <t>支出負担行為担当官
名古屋高等検察庁検事長
菊池　浩
愛知県名古屋市中区三の丸4-3-1</t>
    <phoneticPr fontId="2"/>
  </si>
  <si>
    <t>一般財団法人名古屋公衆医学研究所
愛知県名古屋市中村区長筬町4丁目23番地</t>
    <phoneticPr fontId="2"/>
  </si>
  <si>
    <t>OKIクロステック株式会社中部支社
愛知県名古屋市中区丸の内2丁目13番31号</t>
    <phoneticPr fontId="2"/>
  </si>
  <si>
    <t>株式会社U-POWER
東京都品川区上大崎3丁目1番1号</t>
    <phoneticPr fontId="2"/>
  </si>
  <si>
    <t>首都圏ビルサービス協同組合
東京都港区赤坂1丁目1番16号</t>
    <phoneticPr fontId="2"/>
  </si>
  <si>
    <t>葵造園株式会社
愛知県岡崎市大樹寺3丁目12番地11</t>
    <phoneticPr fontId="2"/>
  </si>
  <si>
    <t>株式会社クリーン工房
埼玉県さいたま市中央区新都心11番地2　さいたま新都心LAタワー30F</t>
    <phoneticPr fontId="2"/>
  </si>
  <si>
    <t>支出負担行為担当官
名古屋地方検察庁検事正
加藤　俊治
愛知県名古屋市中区三の丸4-3-1</t>
    <phoneticPr fontId="2"/>
  </si>
  <si>
    <t>株式会社タクミサービス
京都府京都市北区紫野南花ノ坊町36</t>
    <phoneticPr fontId="2"/>
  </si>
  <si>
    <t>有限会社太陽商工
愛知県名古屋市瑞穂区宝田町1-2-3</t>
    <phoneticPr fontId="2"/>
  </si>
  <si>
    <t>株式会社ディエスジャパン
大阪府東大阪市吉田本町3-3-45</t>
    <phoneticPr fontId="2"/>
  </si>
  <si>
    <t>ヤマト運輸株式会社名古屋主管支店名古屋営業所
愛知県名古屋市中村区岩塚町高道1-1</t>
    <phoneticPr fontId="2"/>
  </si>
  <si>
    <t>支出負担行為担当官
津地方検察庁検事正
作原　大成
三重県津市中央3-12</t>
    <phoneticPr fontId="2"/>
  </si>
  <si>
    <t>近畿ビルサービス株式会社
大阪府富田林市錦織北1-16-38</t>
    <phoneticPr fontId="2"/>
  </si>
  <si>
    <t>有限会社スマイルクリーン
岡山県岡山市北区今2-3-27</t>
    <phoneticPr fontId="2"/>
  </si>
  <si>
    <t>公益財団法人三重県健康管理事業センター
三重県津市観音寺町字東浦446-30</t>
    <phoneticPr fontId="2"/>
  </si>
  <si>
    <t>株式会社テクノダッシュ
愛知県一宮市浅井町小日比野字長池11-1</t>
    <phoneticPr fontId="2"/>
  </si>
  <si>
    <t>支出負担行為担当官
岐阜地方検察庁検事正
友添　太郎
岐阜県岐阜市美江寺町2-8</t>
    <phoneticPr fontId="2"/>
  </si>
  <si>
    <t>岐阜電力株式会社
岐阜県岐阜市金町6-21</t>
    <phoneticPr fontId="2"/>
  </si>
  <si>
    <t>株式会社Sgoal
岐阜県岐阜市茜部菱野3-112-4</t>
    <phoneticPr fontId="2"/>
  </si>
  <si>
    <t>一般財団法人岐阜健康管理センター
岐阜県美濃加茂市西町2-43</t>
    <phoneticPr fontId="2"/>
  </si>
  <si>
    <t>株式会社ダイヤモンド警備
岐阜県岐阜市下西郷1-170-1</t>
    <phoneticPr fontId="2"/>
  </si>
  <si>
    <t>新鋭建商株式会社
愛知県名古屋市北区柳原1-27-9</t>
    <phoneticPr fontId="2"/>
  </si>
  <si>
    <t>支出負担行為担当官
福井地方検察庁検事正
河原　将一
福井県福井市春山1-1-54</t>
    <phoneticPr fontId="2"/>
  </si>
  <si>
    <t>太平ビルサービス株式会社
石川県金沢市南町2-1</t>
    <phoneticPr fontId="2"/>
  </si>
  <si>
    <t>公益財団法人福井県予防医学協会
福井県福井市和田2-1006</t>
    <phoneticPr fontId="2"/>
  </si>
  <si>
    <t>株式会社相互環境公社
福井県福井市角折町6-1</t>
    <phoneticPr fontId="2"/>
  </si>
  <si>
    <t>支出負担行為担当官
金沢地方検察庁検事正
宮地　裕美
石川県金沢市大手町6-15</t>
    <phoneticPr fontId="2"/>
  </si>
  <si>
    <t>名鉄開発株式会社
石川県金沢市彦三町2-5-27</t>
    <phoneticPr fontId="2"/>
  </si>
  <si>
    <t>株式会社中島商店
石川県金沢市十間町8-1</t>
    <phoneticPr fontId="2"/>
  </si>
  <si>
    <t>武田商事株式会社
石川県野々市市堀内3-40</t>
    <phoneticPr fontId="2"/>
  </si>
  <si>
    <t>デュプロ北陸販売株式会社
石川県金沢市福増町北1300</t>
    <phoneticPr fontId="2"/>
  </si>
  <si>
    <t>支出負担行為担当官
富山地方検察庁検事正
小嶋　英夫
富山県富山市西田地方町2-9-16</t>
    <phoneticPr fontId="2"/>
  </si>
  <si>
    <t>有限会社たかやま
熊本県水俣市桜井町3-4-25</t>
    <phoneticPr fontId="2"/>
  </si>
  <si>
    <t>北陸電力株式会社富山支店
富山県富山市牛島町13-15</t>
    <phoneticPr fontId="2"/>
  </si>
  <si>
    <t>株式会社瀬戸
富山県富山市八人町9-11</t>
    <phoneticPr fontId="2"/>
  </si>
  <si>
    <t>北陸綜合警備保障株式会社富山支社
富山県富山市問屋町2-8-28</t>
    <phoneticPr fontId="2"/>
  </si>
  <si>
    <t>株式会社日本ビルサービス
富山県砺波市三郎丸313</t>
    <phoneticPr fontId="2"/>
  </si>
  <si>
    <t>信越ビル美装株式会社
長野県長野市大字高田654-1</t>
    <phoneticPr fontId="2"/>
  </si>
  <si>
    <t>支出負担行為担当官
広島高等検察庁検事長
浦田　啓一
広島県広島市中区上八丁堀2-31</t>
    <phoneticPr fontId="2"/>
  </si>
  <si>
    <t>広島綜合警備保障株式会社
広島県広島市安佐南区西原8-34-3</t>
    <phoneticPr fontId="2"/>
  </si>
  <si>
    <t>中国電力株式会社
広島県広島市中区小町4-33</t>
    <phoneticPr fontId="2"/>
  </si>
  <si>
    <t>太平ビルサービス株式会社広島支店
広島県広島市中区大手町4-5-2</t>
    <phoneticPr fontId="2"/>
  </si>
  <si>
    <t>日本電技株式会社広島支店
広島県広島市西区観音新町1-20-24</t>
    <phoneticPr fontId="2"/>
  </si>
  <si>
    <t>フジテック株式会社中四国支店
広島県広島市中区八丁堀7-2</t>
    <phoneticPr fontId="2"/>
  </si>
  <si>
    <t>株式会社内海開発
広島県呉市広大新開2-4-2</t>
    <phoneticPr fontId="2"/>
  </si>
  <si>
    <t>南海電設株式会社
大阪府大阪市中央区瓦屋町3-6-13</t>
    <phoneticPr fontId="2"/>
  </si>
  <si>
    <t>支出負担行為担当官
広島地方検察庁検事正
平光　信隆
広島県広島市中区上八丁堀2-31</t>
    <phoneticPr fontId="2"/>
  </si>
  <si>
    <t>佐川急便株式会社中国支店
広島県広島市南区出島1-19-20</t>
    <phoneticPr fontId="2"/>
  </si>
  <si>
    <t>NXキャッシュ・ロジスティクス株式会社中国支店
広島県広島市中区光南6-2-25</t>
    <phoneticPr fontId="2"/>
  </si>
  <si>
    <t>株式会社大塚商会広島支店
広島県広島市中区中町8-12</t>
    <phoneticPr fontId="2"/>
  </si>
  <si>
    <t>日本オーチス・エレベータ株式会社中国支店
広島県広島市南区稲荷町4-1</t>
    <phoneticPr fontId="2"/>
  </si>
  <si>
    <t>株式会社イーテック24
広島県広島市西区南観音8-15-5</t>
    <phoneticPr fontId="2"/>
  </si>
  <si>
    <t>支出負担行為担当官
山口地方検察庁検事正
原山　和高
山口県山口市駅通り1-1-2</t>
    <phoneticPr fontId="2"/>
  </si>
  <si>
    <t>ジャパンエレベーターサービス中四国株式会社
広島県広島市中区富士見町8-24</t>
    <phoneticPr fontId="2"/>
  </si>
  <si>
    <t>山口ビルメンテナンス株式会社
山口県山口市江良1-4-25</t>
    <phoneticPr fontId="2"/>
  </si>
  <si>
    <t>日建空調株式会社
山口県周南市今宿町3-43</t>
    <phoneticPr fontId="2"/>
  </si>
  <si>
    <t>株式会社サンライズ
東京都府中市緑町2-20-9</t>
    <phoneticPr fontId="2"/>
  </si>
  <si>
    <t>支出負担行為担当官
岡山地方検察庁検事正
柴田　真
岡山県岡山市北区南方1-8-1</t>
    <phoneticPr fontId="2"/>
  </si>
  <si>
    <t>株式会社サピックス
岡山県岡山市中区神下450</t>
    <phoneticPr fontId="2"/>
  </si>
  <si>
    <t>三要電熱工業株式会社
岡山県岡山市中区平井6-11-24</t>
    <phoneticPr fontId="2"/>
  </si>
  <si>
    <t>株式会社Vシステム
岡山県岡山市北区内山下1-3-9</t>
    <phoneticPr fontId="2"/>
  </si>
  <si>
    <t>支出負担行為担当官
鳥取地方検察庁検事正
山上　真由美
鳥取県鳥取市西町3-201</t>
    <phoneticPr fontId="2"/>
  </si>
  <si>
    <t>株式会社ウインズ
岡山県岡山市北区二日市町172　　　　　　　　　　　　　　　　　　　　　　　　　　　　　　　　　　　　　　　　　　　　　　　　　　　　　　　　　　　　　　　　　　　　　　　　　　　　　　　　　　　　　　　　　　　　　　　　　　　　　　　　　　　　　　　　　　　　　　　　　　　　　　　　　　　　　　　　　　　　　　　　　　　　　　　　　　　　　　　　　　　　　　　　　　　　　　　　　　　　　　　　　　　　　　　　　　　　　　　　　　　　　　　　　　　　　　　　　　　　　　　　　　　　　　　　　　　　　　　　　　　　　　　　　　　　　　　　　　　　　　　　　　　　　　　　　　　　　　　　　　　　　　　　　　　　　　　　　　　　　　　　　　　　　　　　　　　　　　　　　　　　　　　　　　　　　　　　　　　　　　　　　　　　　　　　　　　　　　　　　　　　　　　　　　　　　　　　　　　　　　　　　　　　　　　　　　　　　　　　　　　　　　　　　　　　　　　　　　　　　　　　　　　　　　　　　　　　　　　　　　　　　　　　　　　　　　　　　　　　　　　　　　　　　　　　　　　　　　　　　　　　　　　　　　　　　　　　　　　　　　　　　　　　　　　　　　　　　　　　　　　　　　　　　　　　　　　　　　　　　　　　　　　　　　　　　　　　　　　　　　　　　　　　　　　　　　　　　　　　　　　　　　　　　　　　　　　　　　　　　　　　　　　　　　　　　　　　　　　　　　　　　　　　　　　　　　　　　　　　　　　　　　　　　　　　　　　　　　　　　　　　　　　　　　　　　　　　　　　　　　　　　　　　　　　　　　　　　　　　　　　　　　　　　　　　　　　　　　　　　　　　　　　　　　　　　　　　　　　　　　　　　　　　　　　　　　　　　　　　　　　　　　　　　　　　　　　　　　　　　　　　　　　　　　　　　　　　　　　　　　　　　　　　　　　　　　　　　　　　　　　　　　　　　　　　　　　　　　　　　　　　　　　　　　　　　　　　　　　　　　　　　　　　　　　　　　　　　　　　　　　　　　　　　　　　　　　　　　　　　　　　　　　　　　　　　　　　　　　　　　　　　　　　　　　　　　　　　　　　　　　　　　　　　　　　　　　　　　　　　　　　　　　　　　　　　　　　　　　　　　　　　　　　　　　　　　　　　　　　　　　　　　　　　　　　　　　　　　　　　　　　　　　　　　　　　　　　　　　　　　　　　　　　　　　　　　　　　　　　　　　　　　　　　　　　　　　　　　　　　　　　　　　　　　　　　　　　　　　　　　　　　　　　　　　　　　　　　　　　　　　　　　　　　　　　　　　　　　　　　　　　　　　　　　　　　　　　　　　　　　　　　　　　　　　　　　　　　　　　　　　　　　　　　　　　　　　　　　　　　　　　　　　　　　　　　　　　　　　　　　　　　　　　　　　　　　　　　　　　　　　　　　　　　　　　　　　　　　　　　　　　　　　　　　　　　　　　　　　　　　　　　　　　　　　　　　　　　　　　　　　　　　　　　　　　　　　　　　　　　　　　　　　　　　　　　　　　　　　　　　　　　　　　　　　　　　　　　　　　　　　　　　　　　　　　　　　　　　　　　　　　　　　　　　　　　　　　　　　　　　　　　　　　　　　　　　　　　　　　　　　　　　　　　　　　　　　　　　　　　　　　　　　　　　　　　　　　　　　　　　　　　　　　　　　　　　　　　　　　　　　　　　　　　　　　　　　　　　　　　　　　　　　　　　　　　　　　　　　　　　　　　　　　　　　　　　　　　　　　　　　　　　　　　　　　　　　　　　　　　　　　　　　　　　　　　　　　　　　　　　　　　　　　　　　　　　　　　　　　　　　　　　　　　　　　　　　　　　　　　　　　　　　　　　　　　　　　　　　　　　　　　　　　　　　　　　　　　　　　　　　　　　　　　　　　　　　　　　　　　　　　　　　　　　　　　　　　　　　　　　　　　　　　　　　　　　　　　　　　　　　　　　　　　　　　　　　　　　　　　　　　　　　　　　　　　　　　　　　　　　　　　　　　　　　　　　　　　　　　　　　　　　　　　　　　　　　　　　　　　　　　　　　　　　　　　　　　　　　　　　　　　　　　　　　　　　　　　　　　　　　　　　　　　　　　　　　　　　　　　　　　　　　　　　　　　　　　　　　　　　　　　　　　　　　　　　　　　　　　　　　　　　　　　　　　　　　　　　　　　　　　　　　　　　　　　　　　　　　　　　　　　　　　　　　　　　　　　　　　　　　　　　　　　　　　　　　　　　　　　　　　　　　　　　　　　　　　　　　　　　　　　　　　　　　　　　　　　　　　　　　　　　　　　　　　　　　　　　　　　　　　　　　　　　　　　　　　　　　　　　　　　　　　　　　　　　　　　　　　　　　　　　　　　　　　　　　　　　　　　　　　　　　　　　　　　　　　　　　　　　　　　　　　　　　　　　　　　　　　　　　　　　　　　　　　　　　　　　　　　　　　　　　　　　　　　　　　　　　　　　　　　　　　　　　　　　　　　　　　　　　　　　　　　　　　　　　　　　　　　　　　　　　　　　　　　　　　　　　　　　　　　　　　　　　　　　　　　　　　　　　　　　　　　　　　　　　　　　　　　　　　　　　　　　　　　　　　　　　　　　　　　　　　　　　　　　　　　　　　　　　　　　　　　　　　　　　　　　　　　　　　　　　　　　　　　　　　　　　　　　　　　　　　　　　　　　　　　　　　　　　　　　　　　　　　　　　　　　　　　　　　　　　　　　　　　　　　　　　　　　　　　　　　　　　　　　　　　　　　　　　　　　　　　　　　　　　　　　　　　　　　　　　　　　　　　　　　　　　　　　　　　　　　　　　　　　　　　　　　　　　　　　　　　　　　　　　　　　　　　　　　　　　　　　　　　　　　　　　　　　　　　　　　　　　　　　　　　　　　　　　　　　　　　　　　　　　　　　　　　　　　　　　　　　　　　　　　　　　　　　　　　　　　　　　　　　　　　　　　　　　　　　　　　　　　　　　　　　　　　　　　　　　　　　　　　　　　　　　　　　　　　　　　　　　　　　　　　　　　　　　　　　　　　　　　　　　　　　　　　　　　　　　　　　　　　　　　　　　　　　　　　　　　　　　　　　　　　　　　　　　　　　　　　　　　　　　　　　　　　　　　　　　　　　　　　　　　　　　　　　　　　　　　　　　　　　　　　　　　　　　　　　　　　　　　　　　　　　　　　　　　　　　　　　　　　　　　　　　　　　　　　　　　　　　　　　　　　　　　　　　　　　　　　　　　　　　　　　　　　　　　　　　　　　　　　　　　　　　　　　　　　　　　　　　　　　　　　　　　　　　　　　　　　　　　　　　　　　　　　　　　　　　　　　　　　　　　　　　　　　　　　　　　　　　　　　　　　　　　　　　　　　　　　　　　　　　　　　　　　　　　　　　　　　　　　　　　　　　　　　　　　　　　　　　　　　　　　　　　　　　　　　　　　　　　　　　　　　　　　　　　　　　　　　　　　　　　　　　　　　　　　　　　　　　　　　　　　　　　　　　　　　　　　　　　　　　　　　　　　　　　　　　　　　　　　　　　　　　　　　　　　　　　　　　　　　　　　　　　　　　　　　　　　　　　　　　　　　　　　　　　　　　　　　　　　　　　　　　　　　　　　　　　　　　　　　　　　　　　　　　　　　　　　　　　　　　　　　　　　　　　　　　　　　　　　　　　　　　　　　　　　　　　　　　　　　　　　　　　　　　　　　　　　　　　　　　　　　　　　　　　　　　　　　　　　　　　　　　　　　　　　　　　　　　　　　　　　　　　　　　　　　　　　　　　　　　　　　　　　　　　　　　　　　　　　　　　　　　　　　　　　　　　　　　　　　　　　　　　　　　　　　　　　　　　　　　　　　　　　　　　　　　　　　　　　　　　　　　　　　　　　　　　　　　　　　　　　　　　　　　　　　　　　　　　　　　　　　　　　　　　　　　　　　　　　　　　　　　　　　　　　　　　　　　　　　　　　　　　　　　　　　　　　　　　　　　　　　　　　　　　　　　　　　　　　　　　　　　　　　　　　　　　　　　　　　　　　　　　　　　　　　　　　　　　　　　　　　　　　　　　　　　　　　　　　　　　　　　　　　　　　　　　　　　　　　　　　　　　　　　　　　　　　　　　　　　　　　　　　　　　　　　　　　　　　　　　　　　　　　　　　　　　　　　　　　　　　　　　　　　　　　　　　　　　　　　　　　　　　　　　　　　　　　　　　　　　　　　　　　　　　　　　　　　　　　　　　　　　　　　　　　　　　　　　　　　　　　　　　　　　　　　　　　　　　　　　　　　　　　　　　　　　　　　　　　　　　　　　　　　　　　　　　　　　　　　　　　　　　　　　　　　　　　　　　</t>
    <phoneticPr fontId="2"/>
  </si>
  <si>
    <t>支出負担行為担当官
松江地方検察庁検事正
山中　一弘
島根県松江市母衣町50</t>
    <phoneticPr fontId="2"/>
  </si>
  <si>
    <t>中国電力株式会社島根統括セールスセンター
島根県松江市母衣町115</t>
    <phoneticPr fontId="2"/>
  </si>
  <si>
    <t>北陽ビル管理株式会社
島根県松江市片原町62-1</t>
    <phoneticPr fontId="2"/>
  </si>
  <si>
    <t>日東グローブシップ・カストディアル・サービス株式会社広島支店
広島県広島市南区松川町1-19</t>
    <phoneticPr fontId="2"/>
  </si>
  <si>
    <t>三精テクノロジーズ株式会社広島営業所
広島県広島市中区紙屋町1-3-2</t>
    <phoneticPr fontId="2"/>
  </si>
  <si>
    <t>支出負担行為担当官
福岡高等検察庁検事長
松本　裕
福岡県福岡市中央区六本松2-4-3</t>
    <phoneticPr fontId="2"/>
  </si>
  <si>
    <t>株式会社大塚商会九州支店
福岡県福岡市博多区博多駅前2-19-24</t>
    <phoneticPr fontId="2"/>
  </si>
  <si>
    <t>総合システム管理株式会社
福岡県福岡市博多区博多駅前1-15-20</t>
    <phoneticPr fontId="2"/>
  </si>
  <si>
    <t>日本管財株式会社九州本部
福岡県福岡市博多区博多駅東2-1-23</t>
    <phoneticPr fontId="2"/>
  </si>
  <si>
    <t>支出負担行為担当官
福岡地方検察庁検事正
澁谷　博之
福岡県福岡市中央区六本松4-2-3</t>
    <phoneticPr fontId="2"/>
  </si>
  <si>
    <t>株式会社HOKUTO
福岡県久留米市日吉町23-3</t>
    <phoneticPr fontId="2"/>
  </si>
  <si>
    <t>北九メンテ協同組合
福岡県北九州市小倉北区下到津2-7-6</t>
    <phoneticPr fontId="2"/>
  </si>
  <si>
    <t>九州電力株式会社
福岡県福岡市中央区渡辺通2-1-82</t>
    <phoneticPr fontId="2"/>
  </si>
  <si>
    <t>株式会社エビス事務器
福岡県福岡市博多区山王1-13-35</t>
    <phoneticPr fontId="2"/>
  </si>
  <si>
    <t>支出負担行為担当官
佐賀地方検察庁検事正
山上　富蔵
佐賀県佐賀市中の小路5-25</t>
    <phoneticPr fontId="2"/>
  </si>
  <si>
    <t>日本管財株式会社　九州本部
福岡県福岡市博多駅東2-1-23</t>
    <phoneticPr fontId="2"/>
  </si>
  <si>
    <t>原田株式会社
佐賀県佐賀市新中町9-11</t>
    <phoneticPr fontId="2"/>
  </si>
  <si>
    <t>支出負担行為担当官
長崎地方検察庁検事正
金山　陽一
長崎県長崎市万才町9-33</t>
    <phoneticPr fontId="2"/>
  </si>
  <si>
    <t>株式会社中央綜合警備保障
長崎県大村市原口町1148-6</t>
    <phoneticPr fontId="2"/>
  </si>
  <si>
    <t>大成有楽不動産株式会社九州支店
福岡県福岡市博多区住吉4-1-27</t>
    <phoneticPr fontId="2"/>
  </si>
  <si>
    <t>株式会社ナカムラ消防化学
長崎県大村市平町1933</t>
    <phoneticPr fontId="2"/>
  </si>
  <si>
    <t>支出負担行為担当官
大分地方検察庁検事正
濱　克彦
大分県大分市荷揚町7-5</t>
    <phoneticPr fontId="2"/>
  </si>
  <si>
    <t>フジテック株式会社九州支店
福岡県福岡市綱場町4-1</t>
    <phoneticPr fontId="2"/>
  </si>
  <si>
    <t>三和テクノ株式会社
愛知県津島市宮川町1-72番地</t>
    <phoneticPr fontId="2"/>
  </si>
  <si>
    <t>アイ・ティ・アサヒ株式会社
大分県大分市高砂町4-20</t>
    <phoneticPr fontId="2"/>
  </si>
  <si>
    <t>株式会社千代田
大分県大分市松原町3-1-11</t>
    <phoneticPr fontId="2"/>
  </si>
  <si>
    <t>平岡株式会社
大分県大分市岩田町2-4-12</t>
    <phoneticPr fontId="2"/>
  </si>
  <si>
    <t>支出負担行為担当官
熊本地方検察庁検事正
古賀　栄美
熊本県熊本市中央区京町1-12-11</t>
    <phoneticPr fontId="2"/>
  </si>
  <si>
    <t>株式会社HSK
熊本県熊本市中央区本山2-7-1</t>
    <phoneticPr fontId="2"/>
  </si>
  <si>
    <t>株式会社和泉産業
熊本県熊本市西区花園5-11-25</t>
    <phoneticPr fontId="2"/>
  </si>
  <si>
    <t>支出負担行為担当官
鹿児島地方検察庁検事正
茂木　善樹
鹿児島県鹿児島市山下町13-10</t>
    <phoneticPr fontId="2"/>
  </si>
  <si>
    <t>株式会社南日本総合サービス
鹿児島県鹿児島市小川町15-1</t>
    <phoneticPr fontId="2"/>
  </si>
  <si>
    <t>株式会社ビルメン鹿児島
鹿児島県鹿児島市泉町4-6</t>
    <phoneticPr fontId="2"/>
  </si>
  <si>
    <t>株式会社美装福原
福岡県飯塚市立岩1309-1</t>
    <phoneticPr fontId="2"/>
  </si>
  <si>
    <t>支出負担行為担当官
宮崎地方検察庁検事正
自見　武士
宮崎県宮崎市別府町1-1</t>
    <phoneticPr fontId="2"/>
  </si>
  <si>
    <t>株式会社山崎ビル環境サービス
宮崎県宮崎市柳丸町32番地</t>
    <phoneticPr fontId="2"/>
  </si>
  <si>
    <t>第一ビル管理株式会社
宮崎県宮崎市大字島之内字永池9217番地6</t>
    <phoneticPr fontId="2"/>
  </si>
  <si>
    <t>企業組合ライオン堂
宮崎県宮崎市橘通西3丁目1番7号</t>
    <phoneticPr fontId="2"/>
  </si>
  <si>
    <t>株式会社イーデン
宮崎県宮崎市大字芳士字人ノ前1802番地1</t>
    <phoneticPr fontId="2"/>
  </si>
  <si>
    <t>日本空調サービス株式会社九州支店
福岡県福岡市博多区堅粕3丁目14番7号</t>
    <phoneticPr fontId="2"/>
  </si>
  <si>
    <t>支出負担行為担当官
那覇地方検察庁検事正
白井　智之
沖縄県那覇市樋川1-15-15</t>
    <phoneticPr fontId="2"/>
  </si>
  <si>
    <t>株式会社YE.Company
福岡県福岡市早良区原2-13-5-702</t>
    <phoneticPr fontId="2"/>
  </si>
  <si>
    <t>株式会社三誓
沖縄県中頭郡西原町字内間414-3</t>
    <phoneticPr fontId="2"/>
  </si>
  <si>
    <t>株式会社国際ビル産業
沖縄県浦添市勢理客3-9-11</t>
    <phoneticPr fontId="2"/>
  </si>
  <si>
    <t>株式会社丸仁
沖縄県那覇市首里石嶺町4-488-3</t>
    <phoneticPr fontId="2"/>
  </si>
  <si>
    <t>株式会社エイト
東京都八王子市明神町3-20-5</t>
    <phoneticPr fontId="2"/>
  </si>
  <si>
    <t>株式会社沖縄大日警
沖縄県那覇市港町2-12-18</t>
    <phoneticPr fontId="2"/>
  </si>
  <si>
    <t>一般社団法人結まーる
沖縄県沖縄市園田3-5-3 3階</t>
    <phoneticPr fontId="2"/>
  </si>
  <si>
    <t>支出負担行為担当官
仙台高等検察庁検事長
鈴木　眞理子
宮城県仙台市青葉区片平1-3-1</t>
    <phoneticPr fontId="2"/>
  </si>
  <si>
    <t>株式会社トーショウビルサービス
北海道函館市中道1-1-12</t>
    <phoneticPr fontId="2"/>
  </si>
  <si>
    <t>株式会社Futworkグループ
茨城県那珂市菅谷2764-3</t>
    <phoneticPr fontId="2"/>
  </si>
  <si>
    <t>株式会社ブルースカイ
宮城県仙台市宮城野区苦竹2-3-2</t>
    <phoneticPr fontId="2"/>
  </si>
  <si>
    <t>株式会社アール・エス・シー
東京都豊島区東池袋3-1-3</t>
    <phoneticPr fontId="2"/>
  </si>
  <si>
    <t>支出負担行為担当官
仙台高等検察庁検事長
鈴木　眞理子
宮城県仙台市青葉区片平1-3-2</t>
    <phoneticPr fontId="2"/>
  </si>
  <si>
    <t>支出負担行為担当官
仙台地方検察庁検事正
石山　宏樹
宮城県仙台市青葉区片平1-3-1</t>
    <phoneticPr fontId="2"/>
  </si>
  <si>
    <t>株式会社東和商会
宮城県仙台市若林区鶴代町1-20</t>
    <phoneticPr fontId="2"/>
  </si>
  <si>
    <t>支出負担行為担当官
福島地方検察庁検事正
菊池　和史
福島県福島市狐塚17</t>
    <phoneticPr fontId="2"/>
  </si>
  <si>
    <t>ダイコー株式会社
福島県南相馬市原町区錦町1-154</t>
    <phoneticPr fontId="2"/>
  </si>
  <si>
    <t>友愛プロサービス株式会社
福島県福島市渡利字中江町57-1</t>
    <phoneticPr fontId="2"/>
  </si>
  <si>
    <t>キョウワセキュリオン株式会社
福島県福島市五月町3-18</t>
    <phoneticPr fontId="2"/>
  </si>
  <si>
    <t>ALSOK福島株式会社
福島県郡山市喜久田町字松ケ作16-98</t>
    <phoneticPr fontId="2"/>
  </si>
  <si>
    <t>株式会社トーカンオリエンス
東京都新宿区中落合1-12-8</t>
    <phoneticPr fontId="2"/>
  </si>
  <si>
    <t>支出負担行為担当官
山形地方検察庁検事正
嶋村　勲
山形県山形市大手町1-32</t>
    <phoneticPr fontId="2"/>
  </si>
  <si>
    <t>太平ビルサービス株式会社山形支店
山形県山形市城南町1-1-1</t>
    <phoneticPr fontId="2"/>
  </si>
  <si>
    <t>支出負担行為担当官
盛岡地方検察庁検事正
干川　亜紀
岩手県盛岡市内丸8-20</t>
    <phoneticPr fontId="2"/>
  </si>
  <si>
    <t>太平ビルサービス株式会社（盛岡支店）
岩手県盛岡市盛岡駅前通16-21</t>
    <phoneticPr fontId="2"/>
  </si>
  <si>
    <t>支出負担行為担当官
秋田地方検察庁検事正
石原　香代
秋田県秋田市山王7-1-2</t>
    <phoneticPr fontId="2"/>
  </si>
  <si>
    <t>太平ビルサービス株式会社秋田支店
秋田県秋田市山王6-14-12</t>
    <phoneticPr fontId="2"/>
  </si>
  <si>
    <t>支出負担行為担当官
青森地方検察庁検事正
細野　隆司
青森県青森市長島1-3-25</t>
    <phoneticPr fontId="2"/>
  </si>
  <si>
    <t>株式会社秋田東北ダイケン
秋田県秋田市中通2-2-32</t>
    <phoneticPr fontId="2"/>
  </si>
  <si>
    <t>株式会社サン・コーポレーション
青森県五所川原市大字金山字亀ヶ岡46-18</t>
    <phoneticPr fontId="2"/>
  </si>
  <si>
    <t>支出負担行為担当官
札幌高等検察庁検事長
山本　真千子
北海道札幌市中央区大通西12</t>
    <phoneticPr fontId="2"/>
  </si>
  <si>
    <t>有限会社ナクス
東京都杉並区永福2-1-9</t>
    <phoneticPr fontId="2"/>
  </si>
  <si>
    <t>株式会社三好商会
北海道札幌市中央区大通西18-1</t>
    <phoneticPr fontId="2"/>
  </si>
  <si>
    <t>なかせき商事株式会社
北海道稚内市中央5-2-31</t>
    <phoneticPr fontId="2"/>
  </si>
  <si>
    <t>北菱産業埠頭株式会社
北海道札幌市北区北三十一条西4-1-14</t>
    <phoneticPr fontId="2"/>
  </si>
  <si>
    <t>北海道セキュリティ事業協同組合
北海道札幌市白石区菊水二条2-2-18</t>
    <phoneticPr fontId="2"/>
  </si>
  <si>
    <t>エフビットコミュニケーションズ株式会社
京都府京都市南区東九条室町23</t>
    <phoneticPr fontId="2"/>
  </si>
  <si>
    <t>有限会社菊水建設
北海道札幌市西区宮の沢二条1-1-35-503</t>
    <phoneticPr fontId="2"/>
  </si>
  <si>
    <t>支出負担行為担当官
札幌地方検察庁検事正
安藤　浄人
北海道札幌市中央区大通西12</t>
    <phoneticPr fontId="2"/>
  </si>
  <si>
    <t>株式会社東洋実業苫小牧営業所
北海道苫小牧市若草町3-2-1</t>
    <phoneticPr fontId="2"/>
  </si>
  <si>
    <t>ジョンソンコントロールズ株式会社北海道支店
北海道札幌市中央区北4東2-8-2</t>
    <phoneticPr fontId="2"/>
  </si>
  <si>
    <t>株式会社公清企業
北海道札幌市中央区北1東15-140</t>
    <phoneticPr fontId="2"/>
  </si>
  <si>
    <t>大丸株式会社
北海道札幌市中央区南1西3-2</t>
    <phoneticPr fontId="2"/>
  </si>
  <si>
    <t>出光リテール販売株式会社北海道カンパニー
北海道札幌市白石区東札幌1-2-2-16</t>
    <phoneticPr fontId="2"/>
  </si>
  <si>
    <t>支出負担行為担当官
函館地方検察庁検事正
内藤　晋太郎
北海道函館市上新川町1-13</t>
    <phoneticPr fontId="2"/>
  </si>
  <si>
    <t>北海道クリーン・システム株式会社函館支店
北海道函館市港町1-12-29</t>
    <phoneticPr fontId="2"/>
  </si>
  <si>
    <t>ライトコーポレーション合同会社
北海道札幌市清田区平岡2-4-3-5</t>
    <phoneticPr fontId="2"/>
  </si>
  <si>
    <t>横山石油株式会社
北海道北斗市本町1-16-6</t>
    <phoneticPr fontId="2"/>
  </si>
  <si>
    <t>支出負担行為担当官
旭川地方検察庁検事正
堤　康
北海道旭川市花咲町4</t>
    <phoneticPr fontId="2"/>
  </si>
  <si>
    <t>北海美掃株式会社
北海道旭川市永山14-3-3-4</t>
    <phoneticPr fontId="2"/>
  </si>
  <si>
    <t>環境衛生工業株式会社
北海道旭川市8-9左6</t>
    <phoneticPr fontId="2"/>
  </si>
  <si>
    <t>株式会社ベリージャパン
北海道旭川市宮下通11-3-12</t>
    <phoneticPr fontId="2"/>
  </si>
  <si>
    <t>支出負担行為担当官
釧路地方検察庁検事正
加藤　匡倫
北海道釧路市柏木町5-7</t>
    <phoneticPr fontId="2"/>
  </si>
  <si>
    <t>北海道エネルギー株式会社道東支店
北海道釧路市鳥取大通6-7-1</t>
    <phoneticPr fontId="2"/>
  </si>
  <si>
    <t>三洋興熱株式会社
北海道帯広市西8条南7-1</t>
    <phoneticPr fontId="2"/>
  </si>
  <si>
    <t>株式会社東洋美装
北海道釧路市東川町10-17</t>
    <phoneticPr fontId="2"/>
  </si>
  <si>
    <t>株式会社ビルシステムズ
北海道帯広市東6条南23-5-5</t>
    <phoneticPr fontId="2"/>
  </si>
  <si>
    <t>日本衛生株式会社道東支店
北海道釧路市海運1-1-9</t>
    <phoneticPr fontId="2"/>
  </si>
  <si>
    <t>株式会社東洋実業釧路営業所
北海道釧路市大町1-1-1</t>
    <phoneticPr fontId="2"/>
  </si>
  <si>
    <t>株式会社ノア・ビルサービス
北海道帯広市西11条南18-1</t>
    <phoneticPr fontId="2"/>
  </si>
  <si>
    <t>NAアースフロンティア株式会社
北海道帯広市東1条南3-15-1</t>
    <phoneticPr fontId="2"/>
  </si>
  <si>
    <t>支出負担行為担当官
高松高等検察庁検事長
瀬戸　毅
香川県高松市丸の内1-1</t>
    <phoneticPr fontId="2"/>
  </si>
  <si>
    <t>四国電力株式会社
香川県高松市丸の内2-5</t>
    <phoneticPr fontId="2"/>
  </si>
  <si>
    <t>大成有楽不動産株式会社
東京都中央区京橋3-13-1</t>
    <phoneticPr fontId="2"/>
  </si>
  <si>
    <t>西日本ビル管理株式会社
香川県高松市東ハゼ町5-6</t>
    <phoneticPr fontId="2"/>
  </si>
  <si>
    <t>支出負担行為担当官
高松地方検察庁検事正
清野　憲一
香川県高松市丸の内1-1</t>
    <phoneticPr fontId="2"/>
  </si>
  <si>
    <t>フジガード株式会社
香川県高松市田村町452-5</t>
    <phoneticPr fontId="2"/>
  </si>
  <si>
    <t>加賀ソルネット株式会社
東京都中央区八丁堀3-27-10</t>
    <phoneticPr fontId="2"/>
  </si>
  <si>
    <t>医療法人社団豊永会
香川県高松市丸亀町1-1</t>
    <phoneticPr fontId="2"/>
  </si>
  <si>
    <t>支出負担行為担当官
徳島地方検察庁検事正
北薗　信孝
徳島県徳島市徳島町2-17</t>
    <phoneticPr fontId="2"/>
  </si>
  <si>
    <t>有限会社ニューパワー
徳島県徳島市末広2-1-20</t>
    <phoneticPr fontId="2"/>
  </si>
  <si>
    <t>日東グローブシップ・カストディアル・サービス株式会社四国支店
香川県高松市中野町29-5</t>
    <phoneticPr fontId="2"/>
  </si>
  <si>
    <t>株式会社サカノ
徳島県徳島市南内町1-40-2</t>
    <phoneticPr fontId="2"/>
  </si>
  <si>
    <t>支出負担行為担当官
高知地方検察庁検事正
水本　和彦
高知県高知市丸ノ内1-4-1</t>
    <phoneticPr fontId="2"/>
  </si>
  <si>
    <t>株式会社ビル環境衛生管理
高知県高知市桟橋通3-23-10</t>
    <phoneticPr fontId="2"/>
  </si>
  <si>
    <t>NSKGROUP株式会社
高知県高知市長浜4270-10</t>
    <phoneticPr fontId="2"/>
  </si>
  <si>
    <t>テルウェル西日本株式会社四国支店
愛媛県松山市山越3-15-15</t>
    <phoneticPr fontId="2"/>
  </si>
  <si>
    <t>支出負担行為担当官
松山地方検察庁検事正
西村　朗太
愛媛県松山市一番町4-4-1</t>
    <phoneticPr fontId="2"/>
  </si>
  <si>
    <t>日本郵便オフィスサポート株式会社四国支社
愛媛県松山市三番町8-12-4</t>
    <phoneticPr fontId="2"/>
  </si>
  <si>
    <t>有限会社セイコービルサービス
愛媛県松山市竹原4-2-24</t>
    <phoneticPr fontId="2"/>
  </si>
  <si>
    <t>東京セフティ株式会社松山支社
愛媛県松山市朝生田町5-3-34</t>
    <phoneticPr fontId="2"/>
  </si>
  <si>
    <t>支出負担行為担当官
関東地方更生保護委員会委員長
古川　芳昭
埼玉県さいたま市中央区新都心2-1</t>
    <phoneticPr fontId="2"/>
  </si>
  <si>
    <t>正晃株式会社東京支店
東京都練馬区土支田1-33-17</t>
    <phoneticPr fontId="2"/>
  </si>
  <si>
    <t>株式会社日栄東海
東京都練馬区石神井台2-35-25</t>
    <phoneticPr fontId="2"/>
  </si>
  <si>
    <t>小林紙商事株式会社
茨城県水戸市吉沢町333-2</t>
    <phoneticPr fontId="2"/>
  </si>
  <si>
    <t>株式会社井上企画
東京都町田市本町田3275-12</t>
    <phoneticPr fontId="2"/>
  </si>
  <si>
    <t>一般社団法人静岡市静岡医師会
静岡県静岡市葵区東草深町3-27</t>
    <phoneticPr fontId="2"/>
  </si>
  <si>
    <t>支出負担行為担当官
近畿地方更生保護委員会委員長
鈴木　庄市
（大阪府大阪市中央区大手前4-1-76）</t>
    <phoneticPr fontId="2"/>
  </si>
  <si>
    <t>広瀬化学薬品株式会社
兵庫県神戸市中央区港島中町2丁目2番2号</t>
    <phoneticPr fontId="2"/>
  </si>
  <si>
    <t>一般社団法人大阪市環境保健協会
大阪府大阪市中央区大手前2-1-7</t>
    <phoneticPr fontId="2"/>
  </si>
  <si>
    <t>支出負担等行為担当官代理
中部地方更生保護委員会事務局長
小竹　小百合
愛知県名古屋市中区三の丸4-3-1</t>
    <phoneticPr fontId="2"/>
  </si>
  <si>
    <t>株式会社伸栄科学
愛知県名古屋市天白区菅田1-802</t>
    <phoneticPr fontId="2"/>
  </si>
  <si>
    <t>支出負担行為担当官
九州地方更生保護委員会委員長
弥永　理絵
福岡県福岡市六本松4-2-3</t>
    <phoneticPr fontId="2"/>
  </si>
  <si>
    <t>株式会社ビルマネージメント
福岡県福岡市博多区東光2-3-20</t>
    <phoneticPr fontId="2"/>
  </si>
  <si>
    <t>新日本給食株式会社
福岡県北九州市八幡東区勝山1-2-19</t>
    <phoneticPr fontId="2"/>
  </si>
  <si>
    <t>日本資源流通株式会社
福岡県北九州市小倉北区西港町86-2</t>
    <phoneticPr fontId="2"/>
  </si>
  <si>
    <t>日本エネルギー総合システム株式会社
香川県高松市林町1964-1</t>
    <phoneticPr fontId="2"/>
  </si>
  <si>
    <t>株式会社フジモト
福岡県北九州市小倉北区西港町61-15</t>
    <phoneticPr fontId="2"/>
  </si>
  <si>
    <t>法科学鑑定研究所株式会社
東京都小金井市梶野町5-9-5</t>
    <phoneticPr fontId="2"/>
  </si>
  <si>
    <t>株式会社光栄
熊本県上益城郡御船町高木1922</t>
    <phoneticPr fontId="2"/>
  </si>
  <si>
    <t>朝日警備保証株式会社
大分県大分市末広町2-10-22</t>
    <phoneticPr fontId="2"/>
  </si>
  <si>
    <t>支出負担行為担当官代理
東北地方更生保護委員会事務局長
門脇　甲太郎
宮城県仙台市青葉区片平1-3-1</t>
    <phoneticPr fontId="2"/>
  </si>
  <si>
    <t>有限会社あんざい
福島県福島市野田町6-2-12</t>
    <phoneticPr fontId="2"/>
  </si>
  <si>
    <t>有限会社くまがい
山形県山形市相生町6-44</t>
    <phoneticPr fontId="2"/>
  </si>
  <si>
    <t>株式会社ベクト東日本
宮城県仙台市若林区卸町4-3-9-205</t>
    <phoneticPr fontId="2"/>
  </si>
  <si>
    <t>支出負担行為担当官
北海道地方更生保護委員会委員長
生駒　貴弘
北海道札幌市中央区大通西12</t>
    <phoneticPr fontId="2"/>
  </si>
  <si>
    <t>富士産業株式会社
東京都港区新橋5-32-7</t>
    <phoneticPr fontId="2"/>
  </si>
  <si>
    <t>支出負担行為担当官
東京法務局長
山口　敬之
東京都千代田区九段南1-1-15</t>
    <phoneticPr fontId="2"/>
  </si>
  <si>
    <t>月島JFEアクアソリューション株式会社
東京都中央区晴海3-5-1</t>
    <phoneticPr fontId="2"/>
  </si>
  <si>
    <t>株式会社誠和管財
兵庫県尼崎市東難波町4-11-33</t>
    <phoneticPr fontId="2"/>
  </si>
  <si>
    <t>帝国ビル管理協同組合
東京都練馬区豊玉2-25-9</t>
    <phoneticPr fontId="2"/>
  </si>
  <si>
    <t>株式会社和心
東京都新宿区市谷台町4-2</t>
    <phoneticPr fontId="2"/>
  </si>
  <si>
    <t>株式会社田邉商店
東京都立川市一番町5-5-1</t>
    <phoneticPr fontId="2"/>
  </si>
  <si>
    <t>株式会社ビー・エム・ヨコハマ
神奈川県横浜市中区長者町3-8-13</t>
    <phoneticPr fontId="2"/>
  </si>
  <si>
    <t>株式会社東京電気検査協会
東京都台東区浅草橋1-27-5</t>
    <phoneticPr fontId="2"/>
  </si>
  <si>
    <t>エレベーターコミュニケーションズ株式会社
東京都品川区南大井6-16-16</t>
    <phoneticPr fontId="2"/>
  </si>
  <si>
    <t>光栄テクノサービス株式会社
東京都江戸川区東瑞江1-20-3</t>
    <phoneticPr fontId="2"/>
  </si>
  <si>
    <t>株式会社トリ-トップ
東京都練馬区石神井町2-7-5</t>
    <phoneticPr fontId="2"/>
  </si>
  <si>
    <t>ケイズエーアイエム株式会社
神奈川県横浜市都筑区牛久保西1-24-41</t>
    <phoneticPr fontId="2"/>
  </si>
  <si>
    <t>KSS神奈川株式会社
神奈川県横浜市神奈川区反町1-6-1</t>
    <phoneticPr fontId="2"/>
  </si>
  <si>
    <t>株式会社田久保造園土木
千葉県印西市戸神807-2</t>
    <phoneticPr fontId="2"/>
  </si>
  <si>
    <t>日本カルミック株式会社
東京都千代田区九段南1-6-5</t>
    <phoneticPr fontId="2"/>
  </si>
  <si>
    <t>株式会社ハイシステム
東京都板橋区坂下3-4-1</t>
    <phoneticPr fontId="2"/>
  </si>
  <si>
    <t>NX商事株式会社
東京都港区海岸1-14-22</t>
    <phoneticPr fontId="2"/>
  </si>
  <si>
    <t>いちかわ興産株式会社
千葉県市川市南行徳3-26-12-308</t>
    <phoneticPr fontId="2"/>
  </si>
  <si>
    <t>リコージャパン株式会社
東京都大田区中馬込1-3-6</t>
    <phoneticPr fontId="2"/>
  </si>
  <si>
    <t>株式会社千葉測器
千葉県千葉市中央区都町2-19-3</t>
    <phoneticPr fontId="2"/>
  </si>
  <si>
    <t>司法書士法人中央ライズアクロス
東京都港区新橋6丁目9番8号4階
司法書士法人みつ葉グループ
東京都港区虎ノ門5丁目12番11号NCOメトロ神谷町
司法書士法人キャストグローバル
東京都港区虎ノ門3丁目4番10号虎ノ門35森ビル
司法書士法人BEST　REGARDS
東京都港区南麻布3丁目20番1号
ほか4名（個人情報につき非公表）</t>
    <phoneticPr fontId="2"/>
  </si>
  <si>
    <t>2011005007449
6290005014655
4010005010147
4010405023590</t>
    <phoneticPr fontId="2"/>
  </si>
  <si>
    <t>NXキャッシュ・ロジスティクス株式会社
東京都千代田区神田和泉町2</t>
    <phoneticPr fontId="2"/>
  </si>
  <si>
    <t>デュプロ株式会社
東京都千代田区神田紺屋町7</t>
    <phoneticPr fontId="2"/>
  </si>
  <si>
    <t>一般財団法人近藤記念医学財団
東京都文京区本郷1-33-9</t>
    <phoneticPr fontId="2"/>
  </si>
  <si>
    <t>ソーシャルアドバンス株式会社
兵庫県神戸市中央区東町123-1</t>
    <phoneticPr fontId="2"/>
  </si>
  <si>
    <t>司法書士石川幸太
東京都新宿区新宿一丁目5番6号156御苑ビル4階</t>
    <phoneticPr fontId="2"/>
  </si>
  <si>
    <t>株式会社U-power
東京都品川区上大崎3-1-1</t>
    <phoneticPr fontId="2"/>
  </si>
  <si>
    <t>バンプ―パワートレーディング合同会社
東京都千代田区霞が関3-2-5</t>
    <phoneticPr fontId="2"/>
  </si>
  <si>
    <t xml:space="preserve">支出負担行為担当官代理
横浜地方法務局次長
原田　正樹
神奈川県横浜市中区北仲通5-57 </t>
    <phoneticPr fontId="2"/>
  </si>
  <si>
    <t>西ノ宮株式会社
東京都千代田区内神田1-14-5</t>
    <phoneticPr fontId="2"/>
  </si>
  <si>
    <t>テイケイ株式会社
東京都新宿区歌舞伎町1-1-16</t>
    <phoneticPr fontId="2"/>
  </si>
  <si>
    <t>株式会社佐生
千葉県富津市岩瀬860-4</t>
    <phoneticPr fontId="2"/>
  </si>
  <si>
    <t>国際ビルサービス株式会社
神奈川県横浜市港北区新横浜2-5-1</t>
    <phoneticPr fontId="2"/>
  </si>
  <si>
    <t>株式会社KSP
神奈川県横浜市中区山吹町1-1</t>
    <phoneticPr fontId="2"/>
  </si>
  <si>
    <t>バンブーパワートレーディング合同会社
東京都千代田区霞が関3-2-5</t>
    <phoneticPr fontId="2"/>
  </si>
  <si>
    <t>株式会社マルコ
神奈川県横須賀市浦郷町5-2931-98</t>
    <phoneticPr fontId="2"/>
  </si>
  <si>
    <t>株式会社エヌ・アール・シー
神奈川県海老名市河原口2-2-38</t>
    <phoneticPr fontId="2"/>
  </si>
  <si>
    <t>株式会社AES
神奈川県相模原市南区新戸2688-32</t>
    <phoneticPr fontId="2"/>
  </si>
  <si>
    <t>株式会社清王サービス　
神奈川県南足柄市竹松1223</t>
    <phoneticPr fontId="2"/>
  </si>
  <si>
    <t>支出負担行為担当官代理
さいたま地方法務局次長
村上　明
埼玉県さいたま市中央区下落合5-12-1</t>
    <phoneticPr fontId="2"/>
  </si>
  <si>
    <t>公益財団法人愛世会 
東京都板橋区加賀1-3-1</t>
    <phoneticPr fontId="2"/>
  </si>
  <si>
    <t>熊谷通運株式会社 
埼玉県熊谷市筑波3-193</t>
    <phoneticPr fontId="2"/>
  </si>
  <si>
    <t>株式会社クリーン工房 
埼玉県さいたま市中央区新都心11-2</t>
    <phoneticPr fontId="2"/>
  </si>
  <si>
    <t>ヤマト運輸株式会社 
東京都中央区銀座2-16-10</t>
    <phoneticPr fontId="2"/>
  </si>
  <si>
    <t>富士電機ITソリューション株式会社 
東京都千代田区外神田6-15-12</t>
    <phoneticPr fontId="2"/>
  </si>
  <si>
    <t>支出負担行為担当官代理
千葉地方法務局次長
濱野　健
千葉県千葉市中央区中央港1-11-3</t>
    <phoneticPr fontId="2"/>
  </si>
  <si>
    <t>ツバメ工業株式会社
愛媛県四国中央市川之江町2415</t>
    <phoneticPr fontId="2"/>
  </si>
  <si>
    <t>医療法人社団新虎の門会
東京都江東区北砂7-6-2</t>
    <phoneticPr fontId="2"/>
  </si>
  <si>
    <t>日本郵便株式会社
東京都千代田区大手町2-3-1</t>
    <phoneticPr fontId="2"/>
  </si>
  <si>
    <t>株式会社二宮総行
千葉県千葉市中央区問屋町15-3</t>
    <phoneticPr fontId="2"/>
  </si>
  <si>
    <t>マイクロシステム株式会社
東京都江東区亀戸1-5-7</t>
    <phoneticPr fontId="2"/>
  </si>
  <si>
    <t xml:space="preserve">太平ビルサービス株式会社
東京都新宿区西新宿6-22-1          </t>
    <phoneticPr fontId="2"/>
  </si>
  <si>
    <t>支出負担行為担当官
水戸地方法務局長
鳥丸　忠彦
茨城県水戸市北見町1-1</t>
    <phoneticPr fontId="2"/>
  </si>
  <si>
    <t>ヤマト運輸株式会社水戸東原営業所
茨城県水戸市青柳町4161</t>
    <phoneticPr fontId="2"/>
  </si>
  <si>
    <t>支出負担行為担当官
宇都宮地方法務局長
池口　康弘
栃木県宇都宮市小幡2-1-11</t>
    <phoneticPr fontId="2"/>
  </si>
  <si>
    <t>環境整備株式会社
栃木県宇都宮市岩曽町1333</t>
    <phoneticPr fontId="2"/>
  </si>
  <si>
    <t>支出負担行為担当官
前橋地方法務局長
玉井　由紀江
群馬県前橋市大手町2-3-1</t>
    <phoneticPr fontId="2"/>
  </si>
  <si>
    <t>株式会社マルゼン商会
群馬県前橋市六供町2-3-52</t>
    <phoneticPr fontId="2"/>
  </si>
  <si>
    <t>有限会社ライフ・サポート
埼玉県北足立郡伊奈町本町2-314ハイツレジーナ101</t>
    <phoneticPr fontId="2"/>
  </si>
  <si>
    <t>株式会社前橋大気堂
群馬県前橋市本町2-2-16</t>
    <phoneticPr fontId="2"/>
  </si>
  <si>
    <t>支出負担行為担当官代理
静岡地方法務局次長
髙橋　雅樹
静岡県静岡市葵区追手町9-50</t>
    <phoneticPr fontId="2"/>
  </si>
  <si>
    <t>静岡県ビルメンテナンス協同組合
静岡県静岡市葵区駿河町4-14</t>
    <phoneticPr fontId="2"/>
  </si>
  <si>
    <t>株式会社サン
静岡県静岡市駿河区森下町1-35</t>
    <phoneticPr fontId="2"/>
  </si>
  <si>
    <t>株式会社ハカマタ
静岡県静岡市駿河区中島217</t>
    <phoneticPr fontId="2"/>
  </si>
  <si>
    <t>株式会社シミズ・ビルライフケア東海支社
愛知県名古屋市中区錦1-3-7</t>
    <phoneticPr fontId="2"/>
  </si>
  <si>
    <t>コニカミノルタ静岡株式会社
静岡県静岡市駿河区馬渕4-12-10</t>
    <phoneticPr fontId="2"/>
  </si>
  <si>
    <t>支出負担行為担当官
甲府地方法務局長
山田　昌之
山梨県甲府市丸の内1-1-18</t>
    <phoneticPr fontId="2"/>
  </si>
  <si>
    <t>中央OAサービス株式会社
山梨県中巨摩郡昭和町築地新居850</t>
    <phoneticPr fontId="2"/>
  </si>
  <si>
    <t>支出負担行為担当官
長野地方法務局長
佐藤　純一
長野県長野市大字長野旭町1108</t>
    <phoneticPr fontId="2"/>
  </si>
  <si>
    <t>公益社団法人飯田広域シルバー人材センター
長野県飯田市鼎上山1890-1</t>
    <phoneticPr fontId="2"/>
  </si>
  <si>
    <t>一般財団法人中部電気保安協会
愛知県名古屋市中区丸の内3-19-12</t>
    <phoneticPr fontId="2"/>
  </si>
  <si>
    <t>株式会社中日本ビルマネジメント
長野県長野市大字高田253-2</t>
    <phoneticPr fontId="2"/>
  </si>
  <si>
    <t>NXキャッシュ･ロジスティクス株式会社
東京都千代田区神田和泉町2</t>
    <phoneticPr fontId="2"/>
  </si>
  <si>
    <t>一般財団法人全日本労働福祉協会
東京都品川区旗の台6-16-11</t>
    <phoneticPr fontId="2"/>
  </si>
  <si>
    <t>株式会社蔦友
長野県長野市大字大豆島字中ノ島2923</t>
    <phoneticPr fontId="2"/>
  </si>
  <si>
    <t>支出負担行為担当官
新潟地方法務局長
島津　直也
新潟県新潟市中央区西大畑町5191</t>
    <phoneticPr fontId="2"/>
  </si>
  <si>
    <t>株式会社エヌエスケイ
新潟県新潟市東区卸新町1-842-10</t>
    <phoneticPr fontId="2"/>
  </si>
  <si>
    <t>株式会社日青堂
新潟県新潟市東区御新町2-848-11</t>
    <phoneticPr fontId="2"/>
  </si>
  <si>
    <t>支出負担行為担当官
大阪法務局長
中川　博文
大阪府大阪市中央区大手前3-1-41</t>
    <phoneticPr fontId="2"/>
  </si>
  <si>
    <t>関西文具株式会社
大阪府大阪市中央区南久宝寺町1-4-9</t>
    <phoneticPr fontId="2"/>
  </si>
  <si>
    <t>株式会社ZERO
大阪府大阪市東成区玉津1-10-21</t>
    <phoneticPr fontId="2"/>
  </si>
  <si>
    <t>株式会社ReR
和歌山県和歌山市八番丁9番地</t>
    <phoneticPr fontId="2"/>
  </si>
  <si>
    <t>株式会社精研
大阪府大阪市中央区瓦町3-6-5</t>
    <phoneticPr fontId="2"/>
  </si>
  <si>
    <t>株式会社雅匠
三重県三重郡川越町大字南福崎14-12</t>
    <phoneticPr fontId="2"/>
  </si>
  <si>
    <t>ジャパン・ビジネス・サプライ株式会社
東京都千代田区東神田1-4-1</t>
    <phoneticPr fontId="2"/>
  </si>
  <si>
    <t>日本紙交易株式会社
大阪府大阪市中央区高麗橋4-1-1</t>
    <phoneticPr fontId="2"/>
  </si>
  <si>
    <t>東芝テック株式会社
東京都品川区大崎1-11-1</t>
    <phoneticPr fontId="2"/>
  </si>
  <si>
    <t>支出負担行為担当官
京都地方法務局長
堤　秀昭
京都府京都市上京区荒神口通河原町東入上生洲町197</t>
    <phoneticPr fontId="2"/>
  </si>
  <si>
    <t>株式会社上田屋
京都府京都市中京区押小路通釜座東入る上松屋町710-3</t>
    <phoneticPr fontId="2"/>
  </si>
  <si>
    <t>一般社団法人京都微生物研究所
京都府京都市山科区川田御出町3-4</t>
    <phoneticPr fontId="2"/>
  </si>
  <si>
    <t>滋賀石油株式会社
滋賀県大津市竜が丘1-12</t>
    <phoneticPr fontId="2"/>
  </si>
  <si>
    <t>支出負担行為担当官
神戸地方法務局長
三木　秀樹
兵庫県神戸市中央区波止場町1-1</t>
    <phoneticPr fontId="2"/>
  </si>
  <si>
    <t>福山通運株式会社
広島県福山市東深津町4-20-1</t>
    <phoneticPr fontId="2"/>
  </si>
  <si>
    <t>株式会社エス・アンド・エスシステムズ
兵庫県姫路市飾磨区下野田2-313-1</t>
    <phoneticPr fontId="2"/>
  </si>
  <si>
    <t>株式会社井原商店
兵庫県神戸市中央区相生町4-4-13</t>
    <phoneticPr fontId="2"/>
  </si>
  <si>
    <t>一般財団法人関西電気保安協会
大阪府大阪市北区中之島3-3-23</t>
    <phoneticPr fontId="2"/>
  </si>
  <si>
    <t>毎美エンジニアリング株式会社
大阪府大阪市福島区海老江5-4-8</t>
    <phoneticPr fontId="2"/>
  </si>
  <si>
    <t>テルウェル西日本株式会社
大阪府大阪市天王寺区清水谷町2-37</t>
    <phoneticPr fontId="2"/>
  </si>
  <si>
    <t>支出負担行為担当官代理
奈良地方法務局次長
立花　千恵子
奈良県奈良市高畑町552</t>
    <phoneticPr fontId="2"/>
  </si>
  <si>
    <t>ジャパンエレベーターサービス関西株式会社
大阪府大阪市中央区伏見町4-2-14</t>
    <phoneticPr fontId="2"/>
  </si>
  <si>
    <t>支出負担行為担当官代理
大津地方法務局次長
鳥井　祐典
滋賀県大津市京町3-1-1</t>
    <phoneticPr fontId="2"/>
  </si>
  <si>
    <t>ミツウロコグリーンエネルギー株式会社
東京都中央区日本橋2-11-2</t>
    <phoneticPr fontId="2"/>
  </si>
  <si>
    <t>株式会社シミズ事務機
滋賀県大津市比叡辻2-17-5</t>
    <phoneticPr fontId="2"/>
  </si>
  <si>
    <t>株式会社テクノス総合メンテナンスサービス
滋賀県草津市若竹町8-38</t>
    <phoneticPr fontId="2"/>
  </si>
  <si>
    <t>支出負担行為担当官
名古屋法務局長
土手　敏行
愛知県名古屋市中区三の丸2-2-1</t>
    <phoneticPr fontId="2"/>
  </si>
  <si>
    <t>株式会社ディエスジャパン
大阪府東大阪市吉田本町3-45</t>
    <phoneticPr fontId="2"/>
  </si>
  <si>
    <t>三愛リテールサービス株式会社
東京都品川区東大井5-22-5</t>
    <phoneticPr fontId="2"/>
  </si>
  <si>
    <t>中央警備保障株式会社
愛知県名古屋市中村区下中村町4-58</t>
    <phoneticPr fontId="2"/>
  </si>
  <si>
    <t>東邦瓦斯株式会社
愛知県名古屋市熱田区桜田町19-18</t>
    <phoneticPr fontId="2"/>
  </si>
  <si>
    <t>株式会社大塚商会
東京都千代田区飯田橋2-18-4</t>
    <phoneticPr fontId="2"/>
  </si>
  <si>
    <t>株式会社アール・エス・シー中部
愛知県名古屋市西区那古野1-14-18</t>
    <phoneticPr fontId="2"/>
  </si>
  <si>
    <t>日本エレベーター製造株式会社名古屋営業所
愛知県名古屋市中村区十王町2ｰ1</t>
    <phoneticPr fontId="2"/>
  </si>
  <si>
    <t>アズビル株式会社ビルシステムカンパニー中部支社
愛知県名古屋市中区錦2-14-19</t>
    <phoneticPr fontId="2"/>
  </si>
  <si>
    <t>一般財団法人公衆保険協会
愛知県名古屋市中村区黄金通2-45-2</t>
    <phoneticPr fontId="2"/>
  </si>
  <si>
    <t>支出負担行為担当官
津地方法務局長
加藤　和孝
三重県津市丸之内26-8</t>
    <phoneticPr fontId="2"/>
  </si>
  <si>
    <t>三重コニックス株式会社
三重県四日市市芝田1-2-13</t>
    <phoneticPr fontId="2"/>
  </si>
  <si>
    <t>三重警備保障株式会社
三重県松阪市駅部田町85-1</t>
    <phoneticPr fontId="2"/>
  </si>
  <si>
    <t>支出負担行為担当官代理
岐阜地方法務局次長
森山　昌弘
岐阜県岐阜市金竜町5-13</t>
    <phoneticPr fontId="2"/>
  </si>
  <si>
    <t>中部電力ミライズ株式会社
愛知県名古屋市東区東新町1番地</t>
    <phoneticPr fontId="2"/>
  </si>
  <si>
    <t>太平ビルサービス株式会社
東京都新宿区西新宿六丁目22番1号</t>
    <phoneticPr fontId="2"/>
  </si>
  <si>
    <t>株式会社Sgoal
岐阜県岐阜市茜部菱野三丁目112-4</t>
    <phoneticPr fontId="2"/>
  </si>
  <si>
    <t>支出負担行為担当官
福井地方法務局長
小杉　悦子
福井県福井市春山1-1-54</t>
    <phoneticPr fontId="2"/>
  </si>
  <si>
    <t>株式会社アイビックス
福井県福井市下馬2-101</t>
    <phoneticPr fontId="2"/>
  </si>
  <si>
    <t>支出負担行為担当官代理
金沢地方法務局総務課長
赤池　隆輔
石川県金沢市新神田4-3-10</t>
    <phoneticPr fontId="2"/>
  </si>
  <si>
    <t>株式会社丸菱
石川県金沢市問屋町2-20</t>
    <phoneticPr fontId="2"/>
  </si>
  <si>
    <t>北陸電力株式会社
富山県富山市牛島町15-1
北陸電力株式会社輪島営業所
石川県輪島市宅田町156</t>
    <phoneticPr fontId="2"/>
  </si>
  <si>
    <t>株式会社アイビックス北陸
石川県金沢市新神田5-2-3</t>
    <phoneticPr fontId="2"/>
  </si>
  <si>
    <t>有限会社グリター企画
石川県金沢市若宮町ホ4-4</t>
    <phoneticPr fontId="2"/>
  </si>
  <si>
    <t>支出負担行為担当官
富山地方法務局長
栗原　久典
富山県富山市牛島新町11-7</t>
    <phoneticPr fontId="2"/>
  </si>
  <si>
    <t>支出負担行為担当官代理
広島法務局民事行政部長
高木　一浩
広島県広島市中区上八丁堀6-30</t>
    <phoneticPr fontId="2"/>
  </si>
  <si>
    <t>株式会社くれせん
広島県呉市西中央4-6-3</t>
    <phoneticPr fontId="2"/>
  </si>
  <si>
    <t>日本電技株式会社
東京都墨田区両国2-10-14</t>
    <phoneticPr fontId="2"/>
  </si>
  <si>
    <t>支出負担行為担当官代理
山口地方法務局次長
村上　知弘
山口県山口市中河原町6-16</t>
    <phoneticPr fontId="2"/>
  </si>
  <si>
    <t>日本オーチス・エレベータ株式会社
東京都中央区新川2-27-1</t>
    <phoneticPr fontId="2"/>
  </si>
  <si>
    <t>株式会社三宅商事
山口県山口市旭通り2-1-34</t>
    <phoneticPr fontId="2"/>
  </si>
  <si>
    <t>日研空調株式会社
山口県周南市今宿町3-43</t>
    <phoneticPr fontId="2"/>
  </si>
  <si>
    <t>支出負担行為担当官
岡山地方法務局長
正木　開志
岡山県岡山市北区南方1-3-58</t>
    <phoneticPr fontId="2"/>
  </si>
  <si>
    <t>平林金属株式会社
岡山県岡山市北区下中野347-104</t>
    <phoneticPr fontId="2"/>
  </si>
  <si>
    <t>クラブン株式会社
岡山県倉敷市笹沖410-5</t>
    <phoneticPr fontId="2"/>
  </si>
  <si>
    <t>株式会社建美
岡山県倉敷市中庄1688-17</t>
    <phoneticPr fontId="2"/>
  </si>
  <si>
    <t>アイ・テイ・エイ・ヴイデオ・サービス株式会社
大阪府堺市堺区錦之町西3丁3-27</t>
    <phoneticPr fontId="2"/>
  </si>
  <si>
    <t>エレエンジニアリング
大阪府吹田市南吹田2-6-11-102</t>
    <phoneticPr fontId="2"/>
  </si>
  <si>
    <t>株式会社オークスコーポレーション
岡山県岡山市南区豊浜町9-24</t>
    <phoneticPr fontId="2"/>
  </si>
  <si>
    <t>支出負担行為担当官代理
鳥取地方法務局次長
石坂　浩二
鳥取県鳥取市東町2-302</t>
    <phoneticPr fontId="2"/>
  </si>
  <si>
    <t>港ビルサービス
鳥取県東伯郡琴浦町赤碕37</t>
    <phoneticPr fontId="2"/>
  </si>
  <si>
    <t>鳥取ビルコン株式会社
鳥取県鳥取市南隈722</t>
    <phoneticPr fontId="2"/>
  </si>
  <si>
    <t>株式会社ティビィエム
鳥取県米子市目久美町34-2</t>
    <phoneticPr fontId="2"/>
  </si>
  <si>
    <t>ALSOK山陰株式会社
島根県松江市朝日町477-17</t>
    <phoneticPr fontId="2"/>
  </si>
  <si>
    <t>支出負担行為担当官
福岡法務局長
済田　秀治
福岡県福岡市中央区舞鶴3-5-25</t>
    <phoneticPr fontId="2"/>
  </si>
  <si>
    <t>日本エネルギー開発株式会社
福岡県福岡市博多区店屋町1-31</t>
    <phoneticPr fontId="2"/>
  </si>
  <si>
    <t>交和消防設備株式会社
福岡県福岡市博多区板付7-6-16</t>
    <phoneticPr fontId="2"/>
  </si>
  <si>
    <t>株式会社福助屋
福岡県福岡市博多区博多駅前4-9-28</t>
    <phoneticPr fontId="2"/>
  </si>
  <si>
    <t>支出負担行為担当官代理
佐賀地方法務局次長
西尾　昭彦
佐賀県佐賀市城内2-10-20</t>
    <phoneticPr fontId="11"/>
  </si>
  <si>
    <t>株式会社ワット
鹿児島県薩摩川内市高江町2918-1</t>
    <phoneticPr fontId="2"/>
  </si>
  <si>
    <t>株式会社古賀商事
佐賀県佐賀市鍋島町2-1-2</t>
    <phoneticPr fontId="2"/>
  </si>
  <si>
    <t>株式会社ファビルス
福岡県福岡市博多区上呉服町10-1</t>
    <phoneticPr fontId="2"/>
  </si>
  <si>
    <t>支出負担行為担当官代理
長崎地方法務局次長
佐藤　博文
長崎県長崎市万才町8-16</t>
    <phoneticPr fontId="2"/>
  </si>
  <si>
    <t>株式会社エスシーサポート
福岡県福岡市東区多の津4-11-18</t>
    <phoneticPr fontId="2"/>
  </si>
  <si>
    <t>有限会社ネコス長崎
長崎県長崎市西山4丁目489-2</t>
    <phoneticPr fontId="2"/>
  </si>
  <si>
    <t>支出負担行為担当官
大分地方法務局長
中野　隆生
大分県大分市荷揚町7-5</t>
    <phoneticPr fontId="2"/>
  </si>
  <si>
    <t>有限会社熊南空調システム
熊本県熊本市南区城南町丹生宮994-1</t>
    <phoneticPr fontId="2"/>
  </si>
  <si>
    <t>支出負担行為担当官
熊本地方法務局長
中嶋　武彦
熊本県熊本市中央区大江3-1-53</t>
    <phoneticPr fontId="2"/>
  </si>
  <si>
    <t>株式会社オーファス
熊本県熊本市東区月出1-7-13</t>
    <phoneticPr fontId="2"/>
  </si>
  <si>
    <t>株式会社あんしんCo．，Ltd
熊本県熊本市北区四方寄町562-1</t>
    <phoneticPr fontId="2"/>
  </si>
  <si>
    <t>有限会社ホリジム
熊本県熊本市中央区大江6-30-11</t>
    <phoneticPr fontId="2"/>
  </si>
  <si>
    <t>支出負担行為担当官代理
鹿児島地方法務局次長
中村　弘一
鹿児島県鹿児島市山下町13-10</t>
    <phoneticPr fontId="10"/>
  </si>
  <si>
    <t>太平ビルサービス株式会社
熊本県熊本市中央区辛島町3-20</t>
    <phoneticPr fontId="2"/>
  </si>
  <si>
    <t>第一ビル管理株式会社
宮崎県宮崎市大字島之内字永池9217-6</t>
    <phoneticPr fontId="2"/>
  </si>
  <si>
    <t>一般社団法人九州電気管理技術者協会
福岡県福岡市博多区博多駅南1-3-11</t>
    <phoneticPr fontId="2"/>
  </si>
  <si>
    <t>有限会社松元石油ガス
鹿児島県肝属郡東串良町池之原904-1</t>
    <phoneticPr fontId="2"/>
  </si>
  <si>
    <t>株式会社利光新陽サービス
鹿児島県鹿児島市城山町16-26</t>
    <phoneticPr fontId="2"/>
  </si>
  <si>
    <t>大成ビルサービス株式会社
鹿児島県鹿児島市樋之口町11-22</t>
    <phoneticPr fontId="2"/>
  </si>
  <si>
    <t>有限会社　熊南空調システム
熊本県熊本市南区城南町丹生宮994-1</t>
    <phoneticPr fontId="2"/>
  </si>
  <si>
    <t>支出負担行為担当官代理
宮崎地方法務局総務課長
鷹尾　賢
宮崎県宮崎市別府町1-1</t>
    <phoneticPr fontId="2"/>
  </si>
  <si>
    <t>株式会社栄建工業
宮崎県宮崎市大工町3-89-1</t>
    <phoneticPr fontId="2"/>
  </si>
  <si>
    <t>南九州システム株式会社
宮崎県都城市前田町7ｰ24</t>
    <phoneticPr fontId="2"/>
  </si>
  <si>
    <t>エバーグリーン・マーケティング株式会社
東京都中央区京橋2-2-1</t>
    <phoneticPr fontId="2"/>
  </si>
  <si>
    <t>有限会社熊南空調システム
熊本県熊本市南区城南町丹生宮944-1</t>
    <phoneticPr fontId="2"/>
  </si>
  <si>
    <t>株式会社菱熱
福岡県福岡市博多区博多駅南1-8-13</t>
    <phoneticPr fontId="2"/>
  </si>
  <si>
    <t>株式会社中央ビルファシリティーズ
宮崎県宮崎市錦町5-42</t>
    <phoneticPr fontId="2"/>
  </si>
  <si>
    <t>支出負担行為担当官
那覇地方法務局長
吉福　拓也
沖縄県那覇市樋川1-15-15</t>
    <phoneticPr fontId="2"/>
  </si>
  <si>
    <t>有限会社宜野座ビル管理
沖縄県国頭郡宜野座村字惣慶818番地</t>
    <phoneticPr fontId="2"/>
  </si>
  <si>
    <t>支出負担行為担当官代理
仙台法務局民事行政部長
田中　直樹
宮城県仙台市青葉区春日町7-25</t>
    <phoneticPr fontId="2"/>
  </si>
  <si>
    <t>株式会社ドゥファイン
東京都千代田区神田猿楽町2-7-6</t>
    <phoneticPr fontId="2"/>
  </si>
  <si>
    <t>支出負担行為担当官
福島地方法務局長
小松　淳也
福島県福島市霞町1-46</t>
    <phoneticPr fontId="2"/>
  </si>
  <si>
    <t>本田電気管理事務所
福島県本宮市仁井田字下ノ原28-71</t>
    <phoneticPr fontId="2"/>
  </si>
  <si>
    <t>常光サービス株式会社
福島県いわき市小名浜諏訪町11-1</t>
    <phoneticPr fontId="2"/>
  </si>
  <si>
    <t>株式会社ぱるる
福島県郡山市字亀田西63</t>
    <phoneticPr fontId="2"/>
  </si>
  <si>
    <t>株式会社トシ・ビルクリニック
福島県郡山市朝日1-28-9アドバンス朝日M-201</t>
    <phoneticPr fontId="2"/>
  </si>
  <si>
    <t>株式会社アサヒビルサービス
福島県郡山市安積町長久保4-1-10</t>
    <phoneticPr fontId="2"/>
  </si>
  <si>
    <t>根本石油株式会社
福島県郡山市安積2-37</t>
    <phoneticPr fontId="2"/>
  </si>
  <si>
    <t>支出負担行為担当官
山形地方法務局長
中出　幸一
山形県山形市1-5-48</t>
    <phoneticPr fontId="2"/>
  </si>
  <si>
    <t>クリーンサービス株式会社
山形県酒田市北新橋1-12-123</t>
    <phoneticPr fontId="2"/>
  </si>
  <si>
    <t>株式会社山形環境エンジニアリング
山形県寒河江市高田3-110-1</t>
    <phoneticPr fontId="2"/>
  </si>
  <si>
    <t>シャープ事務機山形販売株式会社
山形県山形市流通センター1-9-2</t>
    <phoneticPr fontId="2"/>
  </si>
  <si>
    <t>支出負担行為担当官
盛岡地方法務局長
佐々木　賢
岩手県盛岡市盛岡駅西通1-9-15</t>
    <phoneticPr fontId="2"/>
  </si>
  <si>
    <t>カメイ株式会社
宮城県仙台市青葉区国分町3-1-18</t>
    <phoneticPr fontId="2"/>
  </si>
  <si>
    <t>株式会社田澤洋紙店
岩手県盛岡市中野2-15-8</t>
    <phoneticPr fontId="2"/>
  </si>
  <si>
    <t>支出負担行為担当官代理
秋田地方法務局総務課長
杉浦　極
秋田県秋田市山王7-1-3</t>
    <phoneticPr fontId="2"/>
  </si>
  <si>
    <t>富士フィルムBI秋田株式会社
秋田県秋田市川尻町字大川反170-92</t>
    <phoneticPr fontId="2"/>
  </si>
  <si>
    <t>株式会社誠文社
秋田県秋田市新屋豊町4-64</t>
    <phoneticPr fontId="2"/>
  </si>
  <si>
    <t>支出負担行為担当官
青森地方法務局長
草野　謙治
青森県青森市長島1-3-5</t>
    <phoneticPr fontId="2"/>
  </si>
  <si>
    <t>株式会社近藤商会
北海道函館市西桔梗町589</t>
    <phoneticPr fontId="2"/>
  </si>
  <si>
    <t>株式会社タムラ
青森県むつ市小川町2-5-26</t>
    <phoneticPr fontId="2"/>
  </si>
  <si>
    <t>太平ビルサービス株式会社むつ営業所
青森県むつ市中央2-1-18</t>
    <phoneticPr fontId="2"/>
  </si>
  <si>
    <t>太平ビルサービス株式会社十和田営業所
青森県十和田市元町泉2-8-1ハイツコーラス1階</t>
    <phoneticPr fontId="2"/>
  </si>
  <si>
    <t>株式会社エネルギア・ソリューション・アンド・サービス
広島県広島市中区大手町3-7-5</t>
    <phoneticPr fontId="2"/>
  </si>
  <si>
    <t>支出負担行為担当官代理
札幌法務局総務管理官
岡本　圭二
北海道札幌市北区北八条西2-1-1</t>
    <phoneticPr fontId="2"/>
  </si>
  <si>
    <t>北海道電力株式会社
北海道札幌市中央区大通東1-2</t>
    <phoneticPr fontId="2"/>
  </si>
  <si>
    <t>株式会社SEウイングズ
北海道苫小牧市字弁天504-4</t>
    <phoneticPr fontId="2"/>
  </si>
  <si>
    <t>株式会社ユニテックス
大阪府大阪市浪速区桜川4-1-32</t>
    <phoneticPr fontId="2"/>
  </si>
  <si>
    <t>佐川急便株式会社北海道支店
北海道札幌市白石区本通18-北4-1</t>
    <phoneticPr fontId="2"/>
  </si>
  <si>
    <t>ミナミ石油株式会社
北海道札幌市東区北34条東24-1-1</t>
    <phoneticPr fontId="2"/>
  </si>
  <si>
    <t>極東警備保障株式会社
北海道旭川市永山北1条10-11-19</t>
    <phoneticPr fontId="2"/>
  </si>
  <si>
    <t>大丸株式会社
北海道札幌市中央区南1条西3-2</t>
    <phoneticPr fontId="2"/>
  </si>
  <si>
    <t>リコージャパン株式会社北海道支社公共営業部
北海道札幌市北区北7条西2-8-1</t>
    <phoneticPr fontId="2"/>
  </si>
  <si>
    <t>支出負担行為担当官代理
函館地方法務局次長
梶　洋
北海道函館市新川町25-18</t>
    <phoneticPr fontId="2"/>
  </si>
  <si>
    <t>東洋建物管理株式会社函館支社
北海道函館市大縄町9-27</t>
    <phoneticPr fontId="2"/>
  </si>
  <si>
    <t>北陽警備保障株式会社
北海道札幌市豊平区月寒中央通2-3-20</t>
    <phoneticPr fontId="2"/>
  </si>
  <si>
    <t>共立管財株式会社北海道支社
北海道函館市美原1-18-10</t>
    <phoneticPr fontId="2"/>
  </si>
  <si>
    <t>ジャパンエレベーターサービス北海道株式会社
北海道札幌市豊平区水車町6-3-1</t>
    <phoneticPr fontId="2"/>
  </si>
  <si>
    <t>支出負担行為担当官代理
旭川地方法務局次長
神谷　一秀
北海道旭川市宮前1条3-3-15</t>
    <phoneticPr fontId="2"/>
  </si>
  <si>
    <t>株式会社三輪商会
北海道旭川市流通団地2条4</t>
    <phoneticPr fontId="2"/>
  </si>
  <si>
    <t>ブイファッション仙台株式会社
宮城県仙台市宮城野区原町5-8-47</t>
    <phoneticPr fontId="2"/>
  </si>
  <si>
    <t>支出負担行為担当官
釧路地方法務局長
竹村　啓人
北海道釧路市幸町10-3</t>
    <phoneticPr fontId="2"/>
  </si>
  <si>
    <t>オホーツク美装興業株式会社
北海道北見市花月町28-12</t>
    <phoneticPr fontId="2"/>
  </si>
  <si>
    <t>支出負担行為担当官
高松法務局長
石川　亮
香川県高松市丸の内1-1</t>
    <phoneticPr fontId="2"/>
  </si>
  <si>
    <t>株式会社原誠文堂
香川県高松市郷東町23-8</t>
    <phoneticPr fontId="2"/>
  </si>
  <si>
    <t>支出負担行為担当官代理
徳島地方法務局次長
木村　孝治
徳島県徳島市徳島町城内6-6</t>
    <phoneticPr fontId="2"/>
  </si>
  <si>
    <t>株式会社金剛
徳島県徳島市川内町平石住吉189-1</t>
    <phoneticPr fontId="2"/>
  </si>
  <si>
    <t>長澤紙業株式会社
徳島県徳島市蔵本元町2-64</t>
    <phoneticPr fontId="2"/>
  </si>
  <si>
    <t>株式会社京屋サンティー
徳島県徳島市川内町加賀須野463-15</t>
    <phoneticPr fontId="2"/>
  </si>
  <si>
    <t>個人情報につき非公表</t>
    <phoneticPr fontId="2"/>
  </si>
  <si>
    <t>栄光ハウジング株式会社
徳島県徳島市住吉4-4-42</t>
    <phoneticPr fontId="2"/>
  </si>
  <si>
    <t>株式会社サカイ引越センター
大阪府堺市堺区石津北町56</t>
    <phoneticPr fontId="2"/>
  </si>
  <si>
    <t>支出負担行為担当官
高知地方法務局長
瀧本　勝也
高知県高知市栄田町2-2-10</t>
    <phoneticPr fontId="2"/>
  </si>
  <si>
    <t>荏原冷熱システム株式会社
東京都大田区羽田旭町11-1</t>
    <phoneticPr fontId="2"/>
  </si>
  <si>
    <t>高知県文具株式会社
高知県高知市南久保8-10</t>
    <phoneticPr fontId="2"/>
  </si>
  <si>
    <t>高知ビルメンテナンス協同組合
高知県高知市北本町1-10-28</t>
    <phoneticPr fontId="2"/>
  </si>
  <si>
    <t>有限会社瓢千堂
高知県高知市小石木町193-6</t>
    <phoneticPr fontId="2"/>
  </si>
  <si>
    <t>株式会社徳島四国ダイケン
徳島県徳島市八百屋町2-7</t>
    <phoneticPr fontId="2"/>
  </si>
  <si>
    <t>有限会社西村興業
高知県高知市東城山町48-2</t>
    <phoneticPr fontId="2"/>
  </si>
  <si>
    <t>有限会社よさこい管理
高知県高知市八反町1-4-22</t>
    <phoneticPr fontId="2"/>
  </si>
  <si>
    <t>支出負担行為担当官
松山地方法務局長
安藤　直人
愛媛県松山市宮田町188-6</t>
    <phoneticPr fontId="2"/>
  </si>
  <si>
    <t>太平ビルサービス株式会社松山支店
愛媛県松山市三番町4-9-6</t>
    <phoneticPr fontId="2"/>
  </si>
  <si>
    <t>支出負担行為担当官代理
近畿矯正管区総務企画部長
谷口　哲也
大阪府大阪市中央区大手前4-1-67</t>
    <phoneticPr fontId="2"/>
  </si>
  <si>
    <t>支出負担行為担当官代理
中国矯正管区成人矯正部長
川野　道史
広島県広島市中区上八丁堀6-30</t>
    <phoneticPr fontId="2"/>
  </si>
  <si>
    <t>小田光株式会社
広島県大竹市元町4-2-10</t>
    <phoneticPr fontId="2"/>
  </si>
  <si>
    <t>有限会社ぺんてる堂
広島県広島市中区舟入南1-12-6</t>
    <phoneticPr fontId="2"/>
  </si>
  <si>
    <t>コニカミノルタジャパン株式会社情報機器営業本部中国支社
広島県広島市中区東白島町14-15</t>
    <phoneticPr fontId="2"/>
  </si>
  <si>
    <t>支出負担行為担当官代理
九州矯正管区成人矯正部長
山口　賢治
福岡県福岡市東区若宮5-3-53</t>
    <phoneticPr fontId="2"/>
  </si>
  <si>
    <t>富士フイルムビジネスイノベーションジャパン株式会社
福岡県福岡市博多区博多駅前1-6-16</t>
    <phoneticPr fontId="2"/>
  </si>
  <si>
    <t>株式会社リージェンシー
東京都新宿区西新宿7-5-2</t>
    <phoneticPr fontId="2"/>
  </si>
  <si>
    <t>支出負担行為担当官代理
東北矯正管区成人矯正部長
西村　美穂
宮城県仙台市若林区古城3-23-1</t>
    <phoneticPr fontId="2"/>
  </si>
  <si>
    <t>支出負担行為担当官代理
北海道矯正管区成人矯正部長
喜多　延行
北海道札幌市東区東苗穂一条2-2-5</t>
    <phoneticPr fontId="2"/>
  </si>
  <si>
    <t>UNIVERGY株式会社
東京都港区3-16-26</t>
    <phoneticPr fontId="2"/>
  </si>
  <si>
    <t>支出負担行為担当官代理
府中刑務所総務部長
松下　隆廣
東京都府中市晴見町4-10</t>
    <phoneticPr fontId="2"/>
  </si>
  <si>
    <t>株式会社ライオン事務器IT事業部
東京都立川市富士見町4-15-8　</t>
    <phoneticPr fontId="2"/>
  </si>
  <si>
    <t>株式会社坂塲商店
茨城県水戸市本町2-7-8</t>
    <phoneticPr fontId="2"/>
  </si>
  <si>
    <t>株式会社IEM
神奈川県川崎市川崎区宮本町6-1</t>
    <phoneticPr fontId="2"/>
  </si>
  <si>
    <t>大京食品株式会社
東京都中央区新川1-9-4</t>
    <phoneticPr fontId="2"/>
  </si>
  <si>
    <t>応信商事株式会社
東京都府中市矢崎町4-1</t>
    <phoneticPr fontId="2"/>
  </si>
  <si>
    <t>株式会社鈴木屋
神奈川県横浜市中区上野町2-50</t>
    <phoneticPr fontId="2"/>
  </si>
  <si>
    <t>株式会社京葉興業
東京都江戸川区篠崎町1-2-6</t>
    <phoneticPr fontId="2"/>
  </si>
  <si>
    <t>株式会社イオ
東京都日野市旭が丘4-7-107</t>
    <phoneticPr fontId="2"/>
  </si>
  <si>
    <t>丸宮食品株式会社
埼玉県さいたま市見沼区卸町1-37</t>
    <phoneticPr fontId="2"/>
  </si>
  <si>
    <t>株式会社帝国警備新社
東京都新宿区歌舞伎町1-1-16</t>
    <phoneticPr fontId="2"/>
  </si>
  <si>
    <t>株式会社アンデス
東京都練馬区大泉町5-11-8</t>
    <phoneticPr fontId="2"/>
  </si>
  <si>
    <t>株式会社アクト・エア
神奈川県愛甲郡愛川町角田3667</t>
    <phoneticPr fontId="2"/>
  </si>
  <si>
    <t>株式会社ふくしま
埼玉県川越市旭町2-21-26</t>
    <phoneticPr fontId="2"/>
  </si>
  <si>
    <t>株式会社アレスコ
大阪府大阪市淀川区十八条1-4-28</t>
    <phoneticPr fontId="2"/>
  </si>
  <si>
    <t>株式会社アーキ･ヴォイス
京都府京都市下京区元悪王子町37</t>
    <phoneticPr fontId="2"/>
  </si>
  <si>
    <t>株式会社名給立川営業所
東京都立川市西砂町5-4-3</t>
    <phoneticPr fontId="2"/>
  </si>
  <si>
    <t>カメイ株式会社神奈川支店
神奈川県横浜市金沢区幸浦2-14-1</t>
    <phoneticPr fontId="2"/>
  </si>
  <si>
    <t>マルイフーズ株式会社
東京都大田区東海3-2-7</t>
    <phoneticPr fontId="2"/>
  </si>
  <si>
    <t>株式会社ムサシ
東京都八王子市下恩方町474-1</t>
    <phoneticPr fontId="2"/>
  </si>
  <si>
    <t>株式会社Shin
東京都渋谷区笹塚2-30-1</t>
    <phoneticPr fontId="2"/>
  </si>
  <si>
    <t>株式会社田邊商店
東京都立川市一番町5-5-1</t>
    <phoneticPr fontId="2"/>
  </si>
  <si>
    <t>美津野商事株式会社
東京都文京区大塚2-17-12</t>
    <phoneticPr fontId="2"/>
  </si>
  <si>
    <t>コスモエネルギーソリューションズ株式会社
東京都中央区日本橋浜町3-3-2</t>
    <phoneticPr fontId="2"/>
  </si>
  <si>
    <t>東京山手食糧販売協同組合
東京都新宿区西新宿1-19-6</t>
    <phoneticPr fontId="2"/>
  </si>
  <si>
    <t>三多摩食糧卸協同組合
東京都立川市柴崎町3-16-24</t>
    <phoneticPr fontId="2"/>
  </si>
  <si>
    <t>株式会社ファインフーズ
東京都武蔵村山市榎2-82-1</t>
    <phoneticPr fontId="2"/>
  </si>
  <si>
    <t>オイラー株式会社東京支店
東京都練馬区小竹町1-10-1</t>
    <phoneticPr fontId="2"/>
  </si>
  <si>
    <t>支出負担行為担当官代理
横浜刑務所調査・支援部長
稲見　淳一
神奈川県横浜市港南区港南4-2-2</t>
    <phoneticPr fontId="2"/>
  </si>
  <si>
    <t>株式会社𠮷澤石油店
神奈川県三浦市三崎2-19-8</t>
    <phoneticPr fontId="2"/>
  </si>
  <si>
    <t>湘南菱油株式会社
神奈川県横須賀市森崎1-5-24</t>
    <phoneticPr fontId="2"/>
  </si>
  <si>
    <t>株式会社滝田商会
神奈川県横浜市港南区野庭町1706-1</t>
    <phoneticPr fontId="2"/>
  </si>
  <si>
    <t>5010701009482</t>
    <phoneticPr fontId="2"/>
  </si>
  <si>
    <t>株式会社アーキ・ヴォイス
京都府京都市下京区元悪王子町37</t>
    <phoneticPr fontId="2"/>
  </si>
  <si>
    <t>株式会社コアズ横浜支社
神奈川県横浜市中区桜木町2-2</t>
    <phoneticPr fontId="2"/>
  </si>
  <si>
    <t>株式会社セノン
東京都新宿区西新宿2-1-1</t>
    <phoneticPr fontId="2"/>
  </si>
  <si>
    <t>千葉紙工株式会社
千葉県四街道市物井598-12</t>
    <phoneticPr fontId="2"/>
  </si>
  <si>
    <t>株式会社一心屋
神奈川県川崎市川崎区塩浜2-18-7</t>
    <phoneticPr fontId="2"/>
  </si>
  <si>
    <t>支出負担行為担当官代理
千葉刑務所企画調整部長
戸塚　順也
千葉県千葉市若葉区貝塚町192</t>
    <phoneticPr fontId="2"/>
  </si>
  <si>
    <t>株式会社江東微生物研究所
東京都江戸川区西小岩5-18-6</t>
    <phoneticPr fontId="2"/>
  </si>
  <si>
    <t>株式会社西原屋
千葉県館山市北条1874</t>
    <phoneticPr fontId="2"/>
  </si>
  <si>
    <t>有限会社キャプテンフーズ
千葉県八千代市吉橋1185-17</t>
    <phoneticPr fontId="2"/>
  </si>
  <si>
    <t>福山通運株式会社市原支店
千葉県市原市能満1926-16</t>
    <phoneticPr fontId="2"/>
  </si>
  <si>
    <t>株式会社随喜産業
東京都新宿区上落合2-8-2</t>
    <phoneticPr fontId="2"/>
  </si>
  <si>
    <t>株式会社鈴木食品
千葉県千葉市緑区大野台2-10-1</t>
    <phoneticPr fontId="2"/>
  </si>
  <si>
    <t>有限会社鈴吉商事
千葉県千葉市中央区都町3-23-5</t>
    <phoneticPr fontId="2"/>
  </si>
  <si>
    <t>医療法人社団日健会
東京都江東区亀戸6-56-15</t>
    <phoneticPr fontId="2"/>
  </si>
  <si>
    <t>株式会社野口食品
神奈川県横浜市鶴見区大黒町9-4</t>
    <phoneticPr fontId="2"/>
  </si>
  <si>
    <t>株式会社石田食品
千葉県印西市木下680-10</t>
    <phoneticPr fontId="2"/>
  </si>
  <si>
    <t>大和ハウス工業株式会社
大阪府大阪市北区梅田3-3-5</t>
    <phoneticPr fontId="2"/>
  </si>
  <si>
    <t>株式会社サン・クリーンサービス
千葉県千葉市稲毛区山王町289-1</t>
    <phoneticPr fontId="2"/>
  </si>
  <si>
    <t>株式会社中村商店
千葉県千葉市中央区問屋町11-4</t>
    <phoneticPr fontId="2"/>
  </si>
  <si>
    <t>有限会社梅香堂
千葉県市原市大坪1057-5</t>
    <phoneticPr fontId="2"/>
  </si>
  <si>
    <t>有限会社梅澤商店
千葉県千葉市中央区鶴沢町11-12</t>
    <phoneticPr fontId="2"/>
  </si>
  <si>
    <t>尾家産業株式会社
千葉県千葉市中央区都町8-6-46</t>
    <phoneticPr fontId="2"/>
  </si>
  <si>
    <t>支出負担行為担当官
市原刑務所長
熊谷　成史
千葉県市原市磯ヶ谷11-1</t>
    <phoneticPr fontId="2"/>
  </si>
  <si>
    <t>ムサシ興発株式会社
埼玉県八潮市大字木曽根506</t>
    <phoneticPr fontId="2"/>
  </si>
  <si>
    <t>株式会社津田屋
千葉県市原市牛久503-1</t>
    <phoneticPr fontId="12"/>
  </si>
  <si>
    <t>株式会社市原防疫
千葉県市原市姉崎854</t>
    <phoneticPr fontId="12"/>
  </si>
  <si>
    <t>株式会社アイワ警備保障
千葉県長生郡睦沢町河須ヶ谷114-3</t>
    <phoneticPr fontId="2"/>
  </si>
  <si>
    <t>株式会社ビー・エム・エル
東京都渋谷区千駄ヶ谷5-21-3</t>
    <phoneticPr fontId="12"/>
  </si>
  <si>
    <t>一般財団法人千葉県薬剤師会検査センター
千葉県千葉市中央区中央港1-12-11</t>
    <phoneticPr fontId="12"/>
  </si>
  <si>
    <t>支出負担行為担当官
栃木刑務所長
飛鳥　雅子
栃木県栃木市惣社町2484</t>
    <phoneticPr fontId="2"/>
  </si>
  <si>
    <t>小井沼物産株式会社
栃木県栃木市樋ノ口町396</t>
    <phoneticPr fontId="2"/>
  </si>
  <si>
    <t>関彰商事株式会社
茨城県筑西市一本松1755-2</t>
    <phoneticPr fontId="2"/>
  </si>
  <si>
    <t>株式会社福冨
栃木県宇都宮市富士見町2-14</t>
    <phoneticPr fontId="2"/>
  </si>
  <si>
    <t>株式会社明治フード
栃木県栃木市大平町西水代2115</t>
    <phoneticPr fontId="2"/>
  </si>
  <si>
    <t>有限会社滝乃金田屋
栃木県宇都宮市上金井町898</t>
    <phoneticPr fontId="2"/>
  </si>
  <si>
    <t>ウルノ商事株式会社
茨城県水戸市元吉田町1077-2</t>
    <phoneticPr fontId="2"/>
  </si>
  <si>
    <t>株式会社トーホー・北関東
栃木県宇都宮市川田町400-1</t>
    <phoneticPr fontId="2"/>
  </si>
  <si>
    <t>OBSアシュア株式会社
栃木県小山市若木町2-13-30</t>
    <phoneticPr fontId="2"/>
  </si>
  <si>
    <t>栃木石油株式会社
栃木県栃木市境町5-22</t>
    <phoneticPr fontId="2"/>
  </si>
  <si>
    <t>株式会社はくばく
山梨県南巨摩郡富士川町勝寺1351</t>
    <phoneticPr fontId="2"/>
  </si>
  <si>
    <t>医療法人北斗会宇都宮東病院
栃木県宇都宮市平出町368-8</t>
    <phoneticPr fontId="2"/>
  </si>
  <si>
    <t>株式会社サトー商会
宮城県仙台市宮城野区扇町5-6-22</t>
    <phoneticPr fontId="2"/>
  </si>
  <si>
    <t>石川興産株式会社
栃木県足利市永楽町2-1</t>
    <phoneticPr fontId="2"/>
  </si>
  <si>
    <t>有限会社岸興業
栃木県栃木市野中町1381-11</t>
    <phoneticPr fontId="2"/>
  </si>
  <si>
    <t>支出負担行為担当官
喜連川社会復帰促進センター長
小野寺　巧
栃木県さくら市喜連川5547</t>
    <phoneticPr fontId="2"/>
  </si>
  <si>
    <t>宇都宮文化センター株式会社
栃木県宇都宮市江曽島町2070</t>
    <phoneticPr fontId="2"/>
  </si>
  <si>
    <t>有限会社栗田武商店
栃木県大田原市紫塚3-3945-36</t>
    <phoneticPr fontId="2"/>
  </si>
  <si>
    <t>株式会社サンリツ
千葉県八千代市上高野1353-25</t>
    <phoneticPr fontId="2"/>
  </si>
  <si>
    <t>株式会社日本ビルメン
栃木県さくら市氏家1727</t>
    <phoneticPr fontId="2"/>
  </si>
  <si>
    <t>株式会社玩具団地購買センター
栃木県下都賀郡壬生町おもちゃのまち1-3-4</t>
    <phoneticPr fontId="2"/>
  </si>
  <si>
    <t>株式会社エイコー
東京都港区浜松町1-30-5</t>
    <phoneticPr fontId="2"/>
  </si>
  <si>
    <t>有限会社大島くじや
栃木県大田原市新富町1-5-1</t>
    <phoneticPr fontId="2"/>
  </si>
  <si>
    <t>株式会社東計
栃木県那須郡那須町大字高久甲30-96</t>
    <phoneticPr fontId="2"/>
  </si>
  <si>
    <t>株式会社盛商
栃木県さくら市金枝970-3</t>
    <phoneticPr fontId="2"/>
  </si>
  <si>
    <t>株式会社加藤石油
栃木県大田原市城山2-15-6</t>
    <phoneticPr fontId="2"/>
  </si>
  <si>
    <t>日本瓦斯株式会社栃木支店
栃木県矢板市中601-54</t>
    <phoneticPr fontId="2"/>
  </si>
  <si>
    <t>支出負担行為担当官代理
静岡刑務所総務部長
縄野　臣
静岡県静岡市葵区東千代田3-1-1</t>
    <phoneticPr fontId="2"/>
  </si>
  <si>
    <t>リコージャパン株式会社静岡支社
静岡県静岡市駿河区さつき町5-37</t>
    <phoneticPr fontId="2"/>
  </si>
  <si>
    <t>鈴与商事株式会社
静岡県静岡市葵区長沼897-2</t>
    <phoneticPr fontId="2"/>
  </si>
  <si>
    <t>有限会社アサヒ堂
静岡県静岡市葵区駿府町2-7</t>
    <phoneticPr fontId="2"/>
  </si>
  <si>
    <t>静岡ビル保善株式会社
静岡県静岡市葵区鷹匠2-23-9</t>
    <phoneticPr fontId="2"/>
  </si>
  <si>
    <t>株式会社荒井産業
静岡県静岡市清水区鳥坂1345</t>
    <phoneticPr fontId="2"/>
  </si>
  <si>
    <t>一般財団法人中部電気保安協会静岡営業所
静岡県静岡市葵区春日3-4-18</t>
    <phoneticPr fontId="2"/>
  </si>
  <si>
    <t>サガミシード株式会社
静岡県下田市東本郷1-16-8</t>
    <phoneticPr fontId="2"/>
  </si>
  <si>
    <t>美保産業株式会社
東京都品川区西中廷1-3-23</t>
    <phoneticPr fontId="2"/>
  </si>
  <si>
    <t>支出負担行為担当官代理
甲府刑務所矯正処遇部長
青柳　宏
山梨県甲府市堀之内町500</t>
    <phoneticPr fontId="2"/>
  </si>
  <si>
    <t>有限会社鈴井園茶舗
宮城県仙台市太白区西多賀4-13-10</t>
    <phoneticPr fontId="2"/>
  </si>
  <si>
    <t>大陽食品株式会社
山梨県甲府市国母6-6-4</t>
    <phoneticPr fontId="2"/>
  </si>
  <si>
    <t>山梨グローブシップ株式会社
山梨県甲府市伊勢3-5-24</t>
    <phoneticPr fontId="2"/>
  </si>
  <si>
    <t>穴水株式会社
山梨県甲府市城東1-7-2</t>
    <phoneticPr fontId="2"/>
  </si>
  <si>
    <t>株式会社はくばく
山梨県南巨摩富士川町最勝寺1351</t>
    <phoneticPr fontId="2"/>
  </si>
  <si>
    <t>株式会社クリーンアース
山梨県山梨市下井尻380</t>
    <phoneticPr fontId="2"/>
  </si>
  <si>
    <t>株式会社甲信エコセンター
山梨県中巨摩郡昭和町築地新居1683-9</t>
    <phoneticPr fontId="2"/>
  </si>
  <si>
    <t>株式会社MTS
東京都中央区日本橋蛎殻町1-17-2</t>
    <phoneticPr fontId="2"/>
  </si>
  <si>
    <t>株式会社KO堂
山梨県甲府市幸町16-22</t>
    <phoneticPr fontId="2"/>
  </si>
  <si>
    <t>株式会社かやのフーズ
山梨県甲府市国母6-6-2</t>
    <phoneticPr fontId="2"/>
  </si>
  <si>
    <t>株式会社センティス廿一
山梨県甲府市後屋町363</t>
    <phoneticPr fontId="2"/>
  </si>
  <si>
    <t>支出負担行為担当官代理
長野刑務所矯正処遇調整官
伊川　一紀
長野県須坂市大字須坂1200</t>
    <phoneticPr fontId="2"/>
  </si>
  <si>
    <t>リコージャパン株式会社デジタルサービス営業本部長野支社
長野県長野市風間2034-5</t>
    <phoneticPr fontId="2"/>
  </si>
  <si>
    <t>支出負担行為担当官代理
長野刑務所矯正処遇調整官
伊川　一紀
長野県須坂市大字須坂1201</t>
    <phoneticPr fontId="2"/>
  </si>
  <si>
    <t>株式会社ナガレイ
長野県長野市市場3-43</t>
    <phoneticPr fontId="2"/>
  </si>
  <si>
    <t>支出負担行為担当官代理
長野刑務所矯正処遇調整官
伊川　一紀
長野県須坂市大字須坂1203</t>
    <phoneticPr fontId="2"/>
  </si>
  <si>
    <t>株式会社ノリフーズ
長野県上田市蒼久保1525-6</t>
    <phoneticPr fontId="2"/>
  </si>
  <si>
    <t>支出負担行為担当官代理
長野刑務所矯正処遇調整官
伊川　一紀
長野県須坂市大字須坂1204</t>
    <phoneticPr fontId="2"/>
  </si>
  <si>
    <t>支出負担行為担当官代理
長野刑務所矯正処遇調整官
伊川　一紀
長野県須坂市大字須坂1205</t>
    <phoneticPr fontId="2"/>
  </si>
  <si>
    <t>支出負担行為担当官代理
長野刑務所矯正処遇調整官
伊川　一紀
長野県須坂市大字須坂1206</t>
    <phoneticPr fontId="2"/>
  </si>
  <si>
    <t>長野都市ガス株式会社
長野県長野市大字鶴賀1017</t>
    <phoneticPr fontId="2"/>
  </si>
  <si>
    <t>支出負担行為担当官代理
長野刑務所矯正処遇調整官
伊川　一紀
長野県須坂市大字須坂1207</t>
    <phoneticPr fontId="2"/>
  </si>
  <si>
    <t>阿部精麦株式会社
新潟県加茂市岡ノ町5-5</t>
    <phoneticPr fontId="2"/>
  </si>
  <si>
    <t>支出負担行為担当官代理
長野刑務所矯正処遇調整官
伊川　一紀
長野県須坂市大字須坂1208</t>
    <phoneticPr fontId="2"/>
  </si>
  <si>
    <t>支出負担行為担当官代理
長野刑務所矯正処遇調整官
伊川　一紀
長野県須坂市大字須坂1209</t>
    <phoneticPr fontId="2"/>
  </si>
  <si>
    <t>株式会社タケモト
長野県須坂市大字小河原971-4</t>
    <phoneticPr fontId="2"/>
  </si>
  <si>
    <t>支出負担行為担当官代理
長野刑務所矯正処遇調整官
伊川　一紀
長野県須坂市大字須坂1210</t>
    <phoneticPr fontId="2"/>
  </si>
  <si>
    <t>株式会社岩野商会
長野県長野市大字北長池2051</t>
    <phoneticPr fontId="2"/>
  </si>
  <si>
    <t>支出負担行為担当官代理
長野刑務所矯正処遇調整官
伊川　一紀
長野県須坂市大字須坂1214</t>
    <phoneticPr fontId="2"/>
  </si>
  <si>
    <t>有限会社アルファ
長野県須坂市大字栃倉101-16</t>
    <phoneticPr fontId="2"/>
  </si>
  <si>
    <t>支出負担行為担当官代理
長野刑務所矯正処遇調整官
伊川　一紀
長野県須坂市大字須坂1215</t>
    <phoneticPr fontId="2"/>
  </si>
  <si>
    <t>有限会社山﨑精肉店
長野県中野市大字江部351-1</t>
    <phoneticPr fontId="2"/>
  </si>
  <si>
    <t>支出負担行為担当官代理
長野刑務所矯正処遇調整官
伊川　一紀
長野県須坂市大字須坂1216</t>
    <phoneticPr fontId="2"/>
  </si>
  <si>
    <t>医療法人公仁会
長野県須坂市大字須坂1239</t>
    <phoneticPr fontId="2"/>
  </si>
  <si>
    <t>支出負担行為担当官代理
長野刑務所矯正処遇調整官
伊川　一紀
長野県須坂市大字須坂1217</t>
    <phoneticPr fontId="2"/>
  </si>
  <si>
    <t>一般社団法人メディカルチェック
長野県長野市大字大豆島1562</t>
    <phoneticPr fontId="2"/>
  </si>
  <si>
    <t>支出負担行為担当官代理
長野刑務所矯正処遇調整官
伊川　一紀
長野県須坂市大字須坂1218</t>
    <phoneticPr fontId="2"/>
  </si>
  <si>
    <t>株式会社新星医薬商事
千葉県千葉市中央区都町8-5-27</t>
    <phoneticPr fontId="2"/>
  </si>
  <si>
    <t>支出負担行為担当官代理
長野刑務所矯正処遇調整官
伊川　一紀
長野県須坂市大字須坂1220</t>
    <phoneticPr fontId="2"/>
  </si>
  <si>
    <t>株式会社大伸
長野県須坂市大字幸高253-35</t>
    <phoneticPr fontId="2"/>
  </si>
  <si>
    <t>支出負担行為担当官代理
長野刑務所矯正処遇調整官
伊川　一紀
長野県須坂市大字須坂1221</t>
    <phoneticPr fontId="2"/>
  </si>
  <si>
    <t>支出負担行為担当官代理
長野刑務所矯正処遇調整官
伊川　一紀
長野県須坂市大字須坂1224</t>
    <phoneticPr fontId="2"/>
  </si>
  <si>
    <t>支出負担行為担当官代理
長野刑務所矯正処遇調整官
伊川　一紀
長野県須坂市大字須坂1225</t>
    <phoneticPr fontId="2"/>
  </si>
  <si>
    <t>新日本警備保障株式会社
長野県長野市上千歳町1121-1</t>
    <phoneticPr fontId="2"/>
  </si>
  <si>
    <t>支出負担行為担当官代理
長野刑務所矯正処遇調整官
伊川　一紀
長野県須坂市大字須坂1227</t>
    <phoneticPr fontId="2"/>
  </si>
  <si>
    <t>宝資源開発株式会社
長野県長野市青木島町青木島乙661</t>
    <phoneticPr fontId="2"/>
  </si>
  <si>
    <t>支出負担行為担当官代理
長野刑務所矯正処遇調整官
伊川　一紀
長野県須坂市大字須坂1228</t>
    <phoneticPr fontId="2"/>
  </si>
  <si>
    <t>ムロガ商事株式会社
長野県長野市若穂保科字板倉2139-7</t>
    <phoneticPr fontId="2"/>
  </si>
  <si>
    <t>支出負担行為担当官代理
長野刑務所矯正処遇調整官
伊川　一紀
長野県須坂市大字須坂1229</t>
    <phoneticPr fontId="2"/>
  </si>
  <si>
    <t>有限会社中店
長野県須坂市大字に礼248-3</t>
    <phoneticPr fontId="2"/>
  </si>
  <si>
    <t>支出負担行為担当官
新潟刑務所長
矢嶋　光隆
新潟県新潟市江南区山二ツ381-4</t>
    <phoneticPr fontId="2"/>
  </si>
  <si>
    <t>富士フィルムビジネスイノベーションジャパン株式会社
新潟県新潟市中央区東大通1-2-23</t>
    <phoneticPr fontId="2"/>
  </si>
  <si>
    <t>有限会社かたおか
新潟県上越市春日新田4-2-11</t>
    <phoneticPr fontId="2"/>
  </si>
  <si>
    <t>合同会社クリーン・ベア
新潟県新潟市中央区美の里13-22</t>
    <phoneticPr fontId="2"/>
  </si>
  <si>
    <t>株式会社神明
東京都中央区日本橋小網町16-15</t>
    <phoneticPr fontId="2"/>
  </si>
  <si>
    <t>株式会社グルメール
新潟県長岡市新産2-12-6</t>
    <phoneticPr fontId="2"/>
  </si>
  <si>
    <t>支出負担行為担当官
川越少年刑務所
北川　統之
埼玉県川越市南大塚6-40-1</t>
    <phoneticPr fontId="2"/>
  </si>
  <si>
    <t>支出負担行為担当官
川越少年刑務所長
北川　統之
埼玉県川越市南大塚6-40-1</t>
    <phoneticPr fontId="2"/>
  </si>
  <si>
    <t>株式会社ベネッセコーポレーション
岡山県岡山市北区南方3-7-17</t>
    <phoneticPr fontId="2"/>
  </si>
  <si>
    <t>三陽自動車株式会社
東京都江東区深川2-6-11</t>
    <phoneticPr fontId="2"/>
  </si>
  <si>
    <t>共栄環境株式会社
東京都東久留米市南沢1-7-3</t>
    <phoneticPr fontId="2"/>
  </si>
  <si>
    <t>株式会社ヤマキ
埼玉県熊谷市三ケ尻字新山3884</t>
    <phoneticPr fontId="2"/>
  </si>
  <si>
    <t>株式会社ヤマキ
埼玉県熊谷市三ヶ尻字新山3884</t>
    <phoneticPr fontId="2"/>
  </si>
  <si>
    <t>有限会社滝乃金田屋
栃木県宇都宮市上金井長898</t>
    <phoneticPr fontId="2"/>
  </si>
  <si>
    <t>埼玉ﾔｸﾙﾄ販売株式会社
埼玉県さいたま市南区別所2-37-17</t>
    <phoneticPr fontId="2"/>
  </si>
  <si>
    <t>株式会社イトーセーブ
埼玉県川越市脇田新町10-14</t>
    <phoneticPr fontId="2"/>
  </si>
  <si>
    <t>株式会社大和商会
大阪府堺市北区東三国ヶ丘町5-4-15</t>
    <phoneticPr fontId="2"/>
  </si>
  <si>
    <t>太盛運輸有限会社
埼玉県川越市岸町3-19-5</t>
    <phoneticPr fontId="2"/>
  </si>
  <si>
    <t>株式会社堀川乳販
埼玉県さいたま市浦和区本太5-12-15</t>
    <phoneticPr fontId="2"/>
  </si>
  <si>
    <t>ライフ・サポート株式会社
埼玉県北足立郡伊奈町2-314</t>
    <phoneticPr fontId="2"/>
  </si>
  <si>
    <t>支出負担行為担当官
松本少年刑務所長
外尾　健一
長野県松本市桐3-9-4</t>
    <phoneticPr fontId="2"/>
  </si>
  <si>
    <t>鈴与商事株式会社
静岡県静岡市清水区入船町11-1</t>
    <phoneticPr fontId="2"/>
  </si>
  <si>
    <t>株式会社ナガレイ
長野県長野市若穂綿内字東山1136-28</t>
    <phoneticPr fontId="2"/>
  </si>
  <si>
    <t>渡辺商事株式会社
長野県長野市篠ノ井幣川1128-1</t>
    <phoneticPr fontId="2"/>
  </si>
  <si>
    <t>カモシカ合同会社
長野県松本市筑摩1-15-7</t>
    <phoneticPr fontId="2"/>
  </si>
  <si>
    <t>合同会社北野屋
長野県諏訪市高島1-25-14</t>
    <phoneticPr fontId="2"/>
  </si>
  <si>
    <t>有限会社中信美掃
長野県松本市大字島立790-9</t>
    <phoneticPr fontId="2"/>
  </si>
  <si>
    <t>株式会社北産業
長野県松本市大字島立845-1</t>
    <phoneticPr fontId="2"/>
  </si>
  <si>
    <t>支出負担行為担当官
東京拘置所長
山本　英博
東京都葛飾区小菅1-35-1</t>
    <phoneticPr fontId="2"/>
  </si>
  <si>
    <t>三菱電機システムサービス株式会社首都圏第3支社
東京都品川区南品川2-3-6</t>
    <phoneticPr fontId="2"/>
  </si>
  <si>
    <t>富士通株式会社
神奈川県川崎市幸区大宮町1-5</t>
    <phoneticPr fontId="2"/>
  </si>
  <si>
    <t>ジェー・シー・ケー株式会社
東京都千代田区神田駿河台2-1-19</t>
    <phoneticPr fontId="2"/>
  </si>
  <si>
    <t>高瀬物産株式会社
東京都足立区千住関屋町7-21</t>
    <phoneticPr fontId="2"/>
  </si>
  <si>
    <t>高瀬物産株式会社城東支店
東京都足立区千住関屋町7-21</t>
    <phoneticPr fontId="2"/>
  </si>
  <si>
    <t>日東鉱油有限会社
東京都葛飾区小菅3-11-12</t>
    <phoneticPr fontId="2"/>
  </si>
  <si>
    <t>ひかり味噌株式会社
長野県諏訪郡下諏訪町4848-1</t>
    <phoneticPr fontId="2"/>
  </si>
  <si>
    <t>株式会社サタケ
東京都千代田区外神田4-7-2</t>
    <phoneticPr fontId="2"/>
  </si>
  <si>
    <t>柏木商事株式会社
東京都板橋区坂下3-37-7</t>
    <phoneticPr fontId="2"/>
  </si>
  <si>
    <t>株式会社保健科学研究所
神奈川県横浜市保土ヶ谷区神戸町106</t>
    <phoneticPr fontId="2"/>
  </si>
  <si>
    <t>不動製パン株式会社
東京都足立区梅田4-14-1</t>
    <phoneticPr fontId="2"/>
  </si>
  <si>
    <t>ヤマサ醬油株式会社
千葉県銚子市新生町2-10-1</t>
    <phoneticPr fontId="2"/>
  </si>
  <si>
    <t>尾家産業株式会社東京支店
東京都大田区平和島2-1-1</t>
    <phoneticPr fontId="2"/>
  </si>
  <si>
    <t>株式会社スペースアイ
東京都文京区千駄木3-23-5</t>
    <phoneticPr fontId="2"/>
  </si>
  <si>
    <t>小幡製麵工業株式会社
東京都台東区橋場1-6-2</t>
    <phoneticPr fontId="2"/>
  </si>
  <si>
    <t>東京山手食糧販売協同組合
東京都杉並区桃井2-2-1</t>
    <phoneticPr fontId="2"/>
  </si>
  <si>
    <t>岩田造園土木株式会社
東京都荒川区東日暮里6-26-12</t>
    <phoneticPr fontId="2"/>
  </si>
  <si>
    <t>株式会社ヨシモリ
東京都足立区関原1-12-2</t>
    <phoneticPr fontId="2"/>
  </si>
  <si>
    <t>エクレ株式会社
東京都中野区東中野3-13-19</t>
    <phoneticPr fontId="2"/>
  </si>
  <si>
    <t>株式会社カツテック
東京都葛飾区東四つ木1-1-10</t>
    <phoneticPr fontId="2"/>
  </si>
  <si>
    <t>有限会社菊屋畜産
東京都葛飾区東四つ木3-28-3</t>
    <phoneticPr fontId="2"/>
  </si>
  <si>
    <t>支出負担行為担当官
立川拘置所長
緒方　栄策
東京都立川市泉町1156-11</t>
    <phoneticPr fontId="2"/>
  </si>
  <si>
    <t>支出負担行為担当官
立川拘置所長
緒方　栄策
東京都立川市泉町1156-12</t>
    <phoneticPr fontId="2"/>
  </si>
  <si>
    <t>井上事務機事務用品株式会社
東京都立川市曙町3-18-25</t>
    <phoneticPr fontId="2"/>
  </si>
  <si>
    <t>松浦商事株式会社
東京都立川市幸町3-16-1</t>
    <phoneticPr fontId="2"/>
  </si>
  <si>
    <t>支出負担行為担当官
立川拘置所長
緒方　栄策
東京都立川市泉町1156-13</t>
    <phoneticPr fontId="2"/>
  </si>
  <si>
    <t>九電ネクスト株式会社
福岡県福岡市中央区白金1-17-8</t>
    <phoneticPr fontId="2"/>
  </si>
  <si>
    <t>支出負担行為担当官
大阪刑務所長
谷口　晃康
大阪府堺市堺区田出井町6-1</t>
    <phoneticPr fontId="2"/>
  </si>
  <si>
    <t>株式会社大塚商会神戸支店
兵庫県神戸市中央区磯上通8-3-5</t>
    <phoneticPr fontId="2"/>
  </si>
  <si>
    <t>大阪太平商事株式会社
大阪府堺市中区平井202-1</t>
    <phoneticPr fontId="2"/>
  </si>
  <si>
    <t>株式会社東久
大阪府堺市北区北花田町4-99</t>
    <phoneticPr fontId="2"/>
  </si>
  <si>
    <t>宝電設工業株式会社
大阪府岸和田市尾生町3146</t>
    <phoneticPr fontId="2"/>
  </si>
  <si>
    <t>株式会社マルエー食品工業所
大阪府大阪市浪速区稲荷2-5-23</t>
    <phoneticPr fontId="2"/>
  </si>
  <si>
    <t>有限会社エコ電
大阪府大阪市内淡路町2-3-7</t>
    <phoneticPr fontId="2"/>
  </si>
  <si>
    <t>株式会社関西再資源ネットワーク
大阪府堺市西区築港新町4-2-5</t>
    <phoneticPr fontId="2"/>
  </si>
  <si>
    <t>株式会社神戸屋商事
京都府八幡市下奈良宮ノ道19-2</t>
    <phoneticPr fontId="2"/>
  </si>
  <si>
    <t>株式会社大和商会
大阪府堺市北区東三国ケ丘町5-4-15</t>
    <phoneticPr fontId="2"/>
  </si>
  <si>
    <t>株式会社豊実
大阪府堺市南区城山台4-5-7</t>
    <phoneticPr fontId="2"/>
  </si>
  <si>
    <t>三喜グループ株式会社
奈良県大和高田市三和町17-19</t>
    <phoneticPr fontId="2"/>
  </si>
  <si>
    <t>塚本商事機械株式会社大阪支店
大阪府大阪市西区西本町3-1-43</t>
    <phoneticPr fontId="2"/>
  </si>
  <si>
    <t>株式会社神明
東京都中央区日本橋小網16-15</t>
    <phoneticPr fontId="2"/>
  </si>
  <si>
    <t>株式会社若葉商会
兵庫県神戸市灘区麻耶埠頭2-8</t>
    <phoneticPr fontId="2"/>
  </si>
  <si>
    <t>株式会社アトラスメディカル
兵庫県姫路市飾磨区清水3-64</t>
    <phoneticPr fontId="2"/>
  </si>
  <si>
    <t>支出負担行為担当官
西日本成人矯正医療センター長
市川　昌孝
大阪府堺市堺区田出井町8-80</t>
    <phoneticPr fontId="2"/>
  </si>
  <si>
    <t>泉州医療器株式会社
大阪府岸和田市極楽寺町2-3-16</t>
    <phoneticPr fontId="2"/>
  </si>
  <si>
    <t>株式会社スズケン堺支店
大阪府堺市南区若松台3-1-4</t>
    <phoneticPr fontId="2"/>
  </si>
  <si>
    <t>宮野医療器株式会社
兵庫県神戸市中央区楠町5-4-8</t>
    <phoneticPr fontId="2"/>
  </si>
  <si>
    <t>株式会社ムトウ南大阪支店
大阪府堺市西区浜寺船尾町東3-408-1</t>
    <phoneticPr fontId="2"/>
  </si>
  <si>
    <t>アルフレッサ株式会社堺支店
大阪府堺市西区平岡町5-1</t>
    <phoneticPr fontId="2"/>
  </si>
  <si>
    <t>株式会社ソフトウェア・サービス
大阪府大阪市淀川区西宮原2-6-1</t>
    <phoneticPr fontId="2"/>
  </si>
  <si>
    <t>南海ビルサービス株式会社
大阪府大阪市中央区難波5-1-60</t>
    <phoneticPr fontId="2"/>
  </si>
  <si>
    <t>ロジスティック・プランニング・スタッフサービス株式会社
東京都千代田区神田鍛冶町3-3-9</t>
    <phoneticPr fontId="2"/>
  </si>
  <si>
    <t>株式会社国中環境開発
大阪府松原市天美我堂3-67-1</t>
    <phoneticPr fontId="2"/>
  </si>
  <si>
    <t>ワタキューセイモア株式会社近畿支店大阪営業所
大阪府吹田市垂水町3-9-30</t>
    <phoneticPr fontId="2"/>
  </si>
  <si>
    <t>株式会社アール・エス・シー大阪支店
大阪府大阪市中央区高麗橋4-3-7</t>
    <phoneticPr fontId="2"/>
  </si>
  <si>
    <t>株式会社アダチ
大阪府大阪市中央区内平野町3-2-10</t>
    <phoneticPr fontId="2"/>
  </si>
  <si>
    <t>株式会社新生社
大阪府堺市堺区戎之町西1-1-30</t>
    <phoneticPr fontId="2"/>
  </si>
  <si>
    <t>支出負担行為担当官代理
京都刑務所矯正処遇部長
中道　義和
京都府京都市山科区井ノ上町20</t>
    <phoneticPr fontId="2"/>
  </si>
  <si>
    <t>旭漬物味噌株式会社
京都府京都市伏見区下鳥羽南三町29</t>
    <phoneticPr fontId="2"/>
  </si>
  <si>
    <t>株式会社丸善パン
京都府京都市山科区竹鼻竹ノ街道町5</t>
    <phoneticPr fontId="2"/>
  </si>
  <si>
    <t>株式会社大気堂
京都府京都市下京区西洞院通七条上る福本町404</t>
    <phoneticPr fontId="2"/>
  </si>
  <si>
    <t>株式会社増田医科器械
京都府京都市伏見区竹田藁屋町50</t>
    <phoneticPr fontId="2"/>
  </si>
  <si>
    <t>株式会社新関西テクニカ
京都府宇治市広野町新成田100-177</t>
    <phoneticPr fontId="2"/>
  </si>
  <si>
    <t>デリカハウス株式会社
京都府京都市左京区一乗寺向畑町8</t>
    <phoneticPr fontId="2"/>
  </si>
  <si>
    <t>有限会社モリタ屋フード
京都府宇治市宇治里尻2-6</t>
    <phoneticPr fontId="2"/>
  </si>
  <si>
    <t>株式会社アサヒ屋
京都府京都市南区唐橋堂ノ前町1</t>
    <phoneticPr fontId="2"/>
  </si>
  <si>
    <t>株式会社京キュウ
京都府京都市山科区西野山百々町245-1</t>
    <phoneticPr fontId="2"/>
  </si>
  <si>
    <t>株式会社正美堂
京都府京都市中京区四条通大宮西入壬生坊城町25</t>
    <phoneticPr fontId="2"/>
  </si>
  <si>
    <t>ミエハク工業株式会社
三重県津市一身田中野78-1</t>
    <phoneticPr fontId="2"/>
  </si>
  <si>
    <t>丸魚食品株式会社
京都府京都市南区吉祥院新田弐ノ段町69</t>
    <phoneticPr fontId="2"/>
  </si>
  <si>
    <t>日進食品株式会社
京都府京都市南区久世東土川町297</t>
    <phoneticPr fontId="2"/>
  </si>
  <si>
    <t>帝燃産業株式会社
大阪府茨木市横江1-1-20</t>
    <phoneticPr fontId="2"/>
  </si>
  <si>
    <t>株式会社ライジング
京都府京都市中京区西ノ京神輿岡町25-16</t>
    <phoneticPr fontId="2"/>
  </si>
  <si>
    <t>株式会社ナプラス
京都府城陽市久世荒内160-2</t>
    <phoneticPr fontId="2"/>
  </si>
  <si>
    <t>一般財団法人京都微生物研究所
京都府京都市山科区川田御出町3-4</t>
    <phoneticPr fontId="2"/>
  </si>
  <si>
    <t>株式会社ジーケーエス
岐阜県岐阜市柳津町流通センター1-6-3</t>
    <phoneticPr fontId="2"/>
  </si>
  <si>
    <t>ネクスト運行管理企画
京都府京都市西京区桂上野東町85</t>
    <phoneticPr fontId="2"/>
  </si>
  <si>
    <t>支出負担行為担当官
神戸刑務所長
二階堂　亮治
兵庫県明石市大久保町森田120</t>
    <phoneticPr fontId="9"/>
  </si>
  <si>
    <t>株式会社3S
東京都港区南青山6-7-8</t>
    <phoneticPr fontId="2"/>
  </si>
  <si>
    <t>ニガキ株式会社
兵庫県神戸市中央区下山手7-16-14</t>
    <phoneticPr fontId="2"/>
  </si>
  <si>
    <t>株式会社泉平阪神支店
兵庫県神戸市西区見津が丘4-11-3</t>
    <phoneticPr fontId="2"/>
  </si>
  <si>
    <t>支出負担行為担当官代理
神戸刑務所教育部長
豊澤　恵美子
兵庫県明石市大久保町森田120</t>
    <phoneticPr fontId="2"/>
  </si>
  <si>
    <t>支出負担行為担当官
神戸刑務所長
二階堂　亮治
兵庫県明石市大久保町森田120</t>
    <phoneticPr fontId="2"/>
  </si>
  <si>
    <t>三和美研有限会社
兵庫県明石市相生町2-8-17</t>
    <phoneticPr fontId="2"/>
  </si>
  <si>
    <t>合資会社魚住製菓
兵庫県明石市大久保町西島359</t>
    <phoneticPr fontId="2"/>
  </si>
  <si>
    <t>株式会社福山臨床検査センター神戸支所
兵庫県神戸市兵庫区下沢通7-1-10</t>
    <phoneticPr fontId="2"/>
  </si>
  <si>
    <t>おのえ株式会社
兵庫県姫路市龍野町1-39</t>
    <phoneticPr fontId="2"/>
  </si>
  <si>
    <t>株式会社トーシン食販
兵庫県姫路市船津町1268-6</t>
    <phoneticPr fontId="2"/>
  </si>
  <si>
    <t>支出負担行為担当官
加古川刑務所長
浦方　亀世
兵庫県加古川市加古川町大野1530</t>
    <phoneticPr fontId="2"/>
  </si>
  <si>
    <t>株式会社イナハラ姫路支店
兵庫県姫路市神屋町6-10</t>
    <phoneticPr fontId="2"/>
  </si>
  <si>
    <t>大阪瓦斯株式会社
大阪府大阪市中央区平野町4-1-2</t>
    <phoneticPr fontId="2"/>
  </si>
  <si>
    <t>公益財団法人加古川総合保健センター
兵庫県加古川市加古川町篠原町103-3</t>
    <phoneticPr fontId="2"/>
  </si>
  <si>
    <t>株式会社アルファ
兵庫県加古川市志方町上冨木512-6</t>
    <phoneticPr fontId="2"/>
  </si>
  <si>
    <t>支出負担行為担当官
播磨社会復帰促進センター長
鈴木　一之
兵庫県加古川市八幡町宗佐544</t>
    <phoneticPr fontId="2"/>
  </si>
  <si>
    <t>日米ユナイテッド株式会社
兵庫県加古川市平岡町新在家902-126</t>
    <phoneticPr fontId="2"/>
  </si>
  <si>
    <t>株式会社六甲商会
兵庫県加古川市加古川町木村82</t>
    <phoneticPr fontId="2"/>
  </si>
  <si>
    <t>木村工業株式会社
兵庫県明石市大久保町ゆりのき通1-5-17</t>
    <phoneticPr fontId="2"/>
  </si>
  <si>
    <t>株式会社白石石油店
愛媛県今治市拝志3-12</t>
    <phoneticPr fontId="2"/>
  </si>
  <si>
    <t>株式会社福山臨床検査センター
兵庫県神戸市兵庫区下沢通7-1-10</t>
    <phoneticPr fontId="2"/>
  </si>
  <si>
    <t>株式会社アール・エス・シー
大阪府大阪市中央区高麗橋4-3-7</t>
    <phoneticPr fontId="2"/>
  </si>
  <si>
    <t>株式会社アール・エス・シー
大阪府大阪市中央区高麗橋4-3-8</t>
    <phoneticPr fontId="2"/>
  </si>
  <si>
    <t>株式会社SIC
兵庫県加古川市加古川町備後335</t>
    <phoneticPr fontId="2"/>
  </si>
  <si>
    <t>支出負担行為担当官
和歌山刑務所長
三木　直美
和歌山県和歌山市加納383</t>
    <phoneticPr fontId="2"/>
  </si>
  <si>
    <t>フジテック株式会社近畿統括本部
大阪府大阪市北区梅田1-13-1</t>
    <phoneticPr fontId="2"/>
  </si>
  <si>
    <t>名方製パン株式会社
和歌山県和歌山市布引774</t>
    <phoneticPr fontId="2"/>
  </si>
  <si>
    <t>株式会社クリーンテック
和歌山県和歌山市三番丁54</t>
    <phoneticPr fontId="2"/>
  </si>
  <si>
    <t>尾家産業株式会社
大阪府大阪市北区豊崎6-11-27</t>
    <phoneticPr fontId="2"/>
  </si>
  <si>
    <t>一般社団法人和歌山医師会
和歌山県和歌山市手平2-1-2</t>
    <phoneticPr fontId="2"/>
  </si>
  <si>
    <t>株式会社国際テック
和歌山県和歌山市栗栖1214-6</t>
    <phoneticPr fontId="2"/>
  </si>
  <si>
    <t>株式会社ファイブスターガス
和歌山県和歌山市三葛字熊ヶ崎518</t>
    <phoneticPr fontId="2"/>
  </si>
  <si>
    <t>有限会社ロータリーサービス
和歌山県和歌山市松江北5-8-11</t>
    <phoneticPr fontId="2"/>
  </si>
  <si>
    <t>支出負担行為担当官代理
姫路少年刑務所総務部長
小岩　憲一郎
兵庫県姫路市岩端町438</t>
    <phoneticPr fontId="2"/>
  </si>
  <si>
    <t>株式会社金田組
兵庫県姫路市城東町63</t>
    <phoneticPr fontId="2"/>
  </si>
  <si>
    <t>株式会社サン・エイ
兵庫県赤穂市磯浜町140</t>
    <phoneticPr fontId="2"/>
  </si>
  <si>
    <t>支出負担行為担当官代理
大阪拘置所調査官
新田　航人
大阪府大阪市都島区友渕町1-2-5</t>
    <phoneticPr fontId="2"/>
  </si>
  <si>
    <t>三菱電機システムサービス株式会社関西支社
大阪府大阪市北区大淀中1-4-13</t>
    <phoneticPr fontId="2"/>
  </si>
  <si>
    <t>東テク株式会社大阪支店
大阪府大阪市中央区平野町4-2-3</t>
    <phoneticPr fontId="2"/>
  </si>
  <si>
    <t>株式会社きんでんスピネット
大阪府大阪市北区本庄東2-3-12</t>
    <phoneticPr fontId="2"/>
  </si>
  <si>
    <t>株式会社セノン大阪支社
大阪府大阪市北区中之島3-3-3</t>
    <phoneticPr fontId="2"/>
  </si>
  <si>
    <t>株式会社中央微生物検査所
大阪府大阪市城東区関目5-22-23</t>
    <phoneticPr fontId="2"/>
  </si>
  <si>
    <t>金剛株式会社大阪支店
大阪府大阪市中央区伏見町4-4-10</t>
    <phoneticPr fontId="2"/>
  </si>
  <si>
    <t>ジャトー株式会社
大阪府大阪市北区末広町1-22</t>
    <phoneticPr fontId="2"/>
  </si>
  <si>
    <t>株式会社阪南ビジネスマシン
大阪府堺市中区深井北町3275</t>
    <phoneticPr fontId="2"/>
  </si>
  <si>
    <t>株式会社ファノバ
大阪府大阪市北区梅田1-2-2</t>
    <phoneticPr fontId="2"/>
  </si>
  <si>
    <t>新生ビルテクノ株式会社
大阪府大阪市中央区北久宝寺町3-1-6</t>
    <phoneticPr fontId="2"/>
  </si>
  <si>
    <t>日東カストディアル・サービス株式会社
大阪府大阪市中央区日本橋2-9-16</t>
    <phoneticPr fontId="2"/>
  </si>
  <si>
    <t>支出負担行為担当官代理
京都拘置所庶務課長
鶴　誠一郎
京都府京都市伏見区竹田向代町138</t>
    <phoneticPr fontId="2"/>
  </si>
  <si>
    <t>フロムメンテナンス有限会社
京都府京都市伏見区竹田泓ノ川町23</t>
    <phoneticPr fontId="2"/>
  </si>
  <si>
    <t>三洋警備保障株式会社
京都府京都市伏見区竹田久保町9-1</t>
    <phoneticPr fontId="2"/>
  </si>
  <si>
    <t>株式会社料理かしば
奈良県香芝市上中536</t>
    <phoneticPr fontId="2"/>
  </si>
  <si>
    <t>支出負担行為担当官
神戸拘置所長
内山　巨心
兵庫県神戸市北区ひよどり北町2-1</t>
    <phoneticPr fontId="2"/>
  </si>
  <si>
    <t>関西電力株式会社
大阪府大阪市北区中之島3-6-16</t>
    <phoneticPr fontId="2"/>
  </si>
  <si>
    <t>国内ロジスティクス株式会社
大阪府守口市八雲東2-82-22</t>
    <phoneticPr fontId="2"/>
  </si>
  <si>
    <t>株式会社中橋商店
兵庫県神戸市長田区菅原通4-34</t>
    <phoneticPr fontId="2"/>
  </si>
  <si>
    <t>支出負担行為担当官代理
名古屋刑務所総務部長
合田　直之
愛知県みよし市ひばりヶ丘1-1</t>
    <phoneticPr fontId="2"/>
  </si>
  <si>
    <t>株式会社セントラルユニ
東京都千代田区西神田2-3-16</t>
    <phoneticPr fontId="2"/>
  </si>
  <si>
    <t>株式会社京津管理
京都府京都市山科区大塚丹田35-4</t>
    <phoneticPr fontId="2"/>
  </si>
  <si>
    <t>有限会社山三ミート
愛知県名古屋市港区当知2-101</t>
    <phoneticPr fontId="2"/>
  </si>
  <si>
    <t>株式会社イト商
愛知県清須市春日宮重町528</t>
    <phoneticPr fontId="2"/>
  </si>
  <si>
    <t>株式会社ニシヤマ
愛知県豊田市栄生町1-29</t>
    <phoneticPr fontId="2"/>
  </si>
  <si>
    <t>有限会社野田安
愛知県刈谷市御幸町5-401</t>
    <phoneticPr fontId="2"/>
  </si>
  <si>
    <t>豊橋糧食工業株式会社
愛知県豊橋市入船町33</t>
    <phoneticPr fontId="2"/>
  </si>
  <si>
    <t>株式会社広栄商会
愛知県名古屋市中区金山2-2-17</t>
    <phoneticPr fontId="2"/>
  </si>
  <si>
    <t>株式会社ロークスカレー本舗
愛知県名古屋市港区寛政町5-33</t>
    <phoneticPr fontId="2"/>
  </si>
  <si>
    <t>ミヨシ食品株式会社
愛知県岡崎市東大友町字堀所18</t>
    <phoneticPr fontId="2"/>
  </si>
  <si>
    <t>中部食糧株式会社
愛知県名古屋市中村区岩塚町字竜子田8</t>
    <phoneticPr fontId="2"/>
  </si>
  <si>
    <t>株式会社カーク
愛知県名古屋市中区丸の内3-8-5</t>
    <phoneticPr fontId="2"/>
  </si>
  <si>
    <t>キュービクルメンテジャパン株式会社
愛知県名古屋市中区錦2-18-19</t>
    <phoneticPr fontId="2"/>
  </si>
  <si>
    <t>東海清掃株式会社
愛知県愛知郡東郷町清水4-11-3</t>
    <phoneticPr fontId="2"/>
  </si>
  <si>
    <t>株式会社サンテクノ
富山県富山市上冨居2-19-23</t>
    <phoneticPr fontId="2"/>
  </si>
  <si>
    <t>有限会社鈴清アルミ建材
静岡県静岡市葵区富士見町25</t>
    <phoneticPr fontId="2"/>
  </si>
  <si>
    <t>安藤医療電器株式会社
愛知県長久手市山野田114</t>
    <phoneticPr fontId="2"/>
  </si>
  <si>
    <t>中部メディカル有限会社
愛知県名古屋市北区楠町大字喜惣治新田字中島340</t>
    <phoneticPr fontId="2"/>
  </si>
  <si>
    <t>協和医科器械株式会社
静岡県静岡市駿河区池田156-2</t>
    <phoneticPr fontId="2"/>
  </si>
  <si>
    <t>中川物産株式会社
愛知県名古屋市港区潮見町37-23</t>
    <phoneticPr fontId="2"/>
  </si>
  <si>
    <t>支出負担行為担当官
岡崎医療刑務所長
安部　明弘
愛知県岡崎市上地4-24-16</t>
    <phoneticPr fontId="2"/>
  </si>
  <si>
    <t>中部警備保障株式会社
愛知県豊橋市駅前大通2-81</t>
    <phoneticPr fontId="2"/>
  </si>
  <si>
    <t>エスシーサポート株式会社
福岡県福岡市博多区麦野4-11-18</t>
    <phoneticPr fontId="2"/>
  </si>
  <si>
    <t>合資会社三河公益社
愛知県岡崎市太平町字榎田3-1</t>
    <phoneticPr fontId="2"/>
  </si>
  <si>
    <t>支出負担行為担当官代理
三重刑務所矯正処遇部長
中野　俊秀
三重県津市修成町16-1</t>
    <phoneticPr fontId="2"/>
  </si>
  <si>
    <t>株式会社近畿予防医学研究所三重支店
三重県津市あのつ台4-6-6</t>
    <phoneticPr fontId="2"/>
  </si>
  <si>
    <t>株式会社三水フーズ
三重県伊勢市下野町653-20</t>
    <phoneticPr fontId="2"/>
  </si>
  <si>
    <t>社会福祉法人夢の郷
三重県津市城山1-8-16</t>
    <phoneticPr fontId="2"/>
  </si>
  <si>
    <t>公益財団法人三重県健康管理事業センター
三重県津市観音寺町字東浦446‐30</t>
    <phoneticPr fontId="2"/>
  </si>
  <si>
    <t>尾家産業株式会社
三重県松阪市曽原町328-1</t>
    <phoneticPr fontId="2"/>
  </si>
  <si>
    <t>株式会社ニーズ
三重県津市半田2540-1</t>
    <phoneticPr fontId="2"/>
  </si>
  <si>
    <t>株式会社浜有
三重県津市片田新町68-10</t>
    <phoneticPr fontId="2"/>
  </si>
  <si>
    <t>株式会社丸中商店
三重県伊勢市黒瀬町鷺田1416-1</t>
    <phoneticPr fontId="2"/>
  </si>
  <si>
    <t>日本道路興運株式会社
東京都新宿区西新宿6-6-3</t>
    <phoneticPr fontId="2"/>
  </si>
  <si>
    <t>支出負担行為担当官代理
岐阜刑務所総務部長
関　隆史
岐阜県岐阜市則松1-34-1</t>
    <phoneticPr fontId="2"/>
  </si>
  <si>
    <t>株式会社コガネパン
岐阜県岐阜市柳津町上佐波西1-127</t>
    <phoneticPr fontId="2"/>
  </si>
  <si>
    <t>株式会社エスシーサポート
福岡県福岡市東区多の津4-14-20</t>
    <phoneticPr fontId="2"/>
  </si>
  <si>
    <t>株式会社大光
岐阜県大垣市古宮町227-1</t>
    <phoneticPr fontId="2"/>
  </si>
  <si>
    <t>株式会社ワールドグルメハウス丸髙食品
岐阜県瑞穂市馬場春雨町1-46</t>
    <phoneticPr fontId="2"/>
  </si>
  <si>
    <t>西濃運輸株式会社
岐阜県大垣市田口町1</t>
    <phoneticPr fontId="2"/>
  </si>
  <si>
    <t>株式会社ミノヤランチ岐阜
岐阜県多治見市平和町7-25</t>
    <phoneticPr fontId="2"/>
  </si>
  <si>
    <t>一般社団法人ぎふ綜合健診センター
岐阜県岐阜市日置江4-47</t>
    <phoneticPr fontId="2"/>
  </si>
  <si>
    <t>日本理化サービス株式会社
愛知県名古屋市千種区千種3-20-20</t>
    <phoneticPr fontId="2"/>
  </si>
  <si>
    <t>支出負担行為担当官代理
笠松刑務所矯正処遇部長
小林　嘉久
岐阜県羽島郡笠松町中川町23</t>
    <phoneticPr fontId="2"/>
  </si>
  <si>
    <t>株式会社人材Bank
岐阜県岐阜市茜部大川1-51</t>
    <phoneticPr fontId="2"/>
  </si>
  <si>
    <t>株式会社環境システム社
岐阜県岐阜市柳津町梅松1-100</t>
    <phoneticPr fontId="2"/>
  </si>
  <si>
    <t>国内ロジスティック株式会社
大阪府守口市八雲東町2-82-22</t>
    <phoneticPr fontId="2"/>
  </si>
  <si>
    <t>学校法人名古屋大原学園
愛知県名古屋市中村区名駅3-20-8</t>
    <phoneticPr fontId="2"/>
  </si>
  <si>
    <t>丸紅新電力株式会社
東京都千代田区大手町1-4-2</t>
    <phoneticPr fontId="2"/>
  </si>
  <si>
    <t>丸栄石油株式会社
岐阜県岐阜市東興町48</t>
    <phoneticPr fontId="2"/>
  </si>
  <si>
    <t>支出負担行為担当官代理
福井刑務所庶務課長
岫　圭介
福井県福井市一本木町52</t>
    <phoneticPr fontId="2"/>
  </si>
  <si>
    <t>エフケーユーテクニカル株式会社
福井県福井市和田東1-813</t>
    <phoneticPr fontId="2"/>
  </si>
  <si>
    <t>福井環境事業株式会社
福井県福井市角折町6-1</t>
    <phoneticPr fontId="2"/>
  </si>
  <si>
    <t>栄月株式会社
福井県福井市大手2-11-12</t>
    <phoneticPr fontId="2"/>
  </si>
  <si>
    <t>有限会社山本食品
福井県福井市二宮3-42-25</t>
    <phoneticPr fontId="2"/>
  </si>
  <si>
    <t>有限会社かみきたの肉のはまや
福井県福井市上北野1-11-5</t>
    <phoneticPr fontId="2"/>
  </si>
  <si>
    <t>株式会社ガード北陸
石川県小松市日の出町4-232</t>
    <phoneticPr fontId="2"/>
  </si>
  <si>
    <t>支出負担行為担当官代理
金沢刑務所矯正処遇部長
猪狩　幸太
石川県金沢市田上町公1</t>
    <phoneticPr fontId="2"/>
  </si>
  <si>
    <t>金沢市清掃株式会社
石川県金沢市東力2-47-48</t>
    <phoneticPr fontId="2"/>
  </si>
  <si>
    <t>三恵商事株式会社
石川県河北郡内灘町向陽台1-182</t>
    <phoneticPr fontId="2"/>
  </si>
  <si>
    <t>日本海警備保障株式会社
石川県金沢市福増町北1377-2</t>
    <phoneticPr fontId="2"/>
  </si>
  <si>
    <t>竹中産業株式会社金沢営業所
石川県金沢市昭和町3-10</t>
    <phoneticPr fontId="2"/>
  </si>
  <si>
    <t>松村物産ホームエネルギー株式会社
石川県金沢市湊3-9</t>
    <phoneticPr fontId="2"/>
  </si>
  <si>
    <t>北陸オフィスライフ株式会社
石川県金沢市木越2-200</t>
    <phoneticPr fontId="2"/>
  </si>
  <si>
    <t>支出負担行為担当官
富山刑務所長
小阪　知晃
富山県富山市西荒屋285-1</t>
    <phoneticPr fontId="2"/>
  </si>
  <si>
    <t>株式会社オフィスケィ
富山県富山市鶴ヶ丘町102-1</t>
    <phoneticPr fontId="2"/>
  </si>
  <si>
    <t>株式会社アルト
富山県富山市水橋市田袋280</t>
    <phoneticPr fontId="2"/>
  </si>
  <si>
    <t>株式会社SHIMARS
富山県射水市庄西町2-6-62</t>
    <phoneticPr fontId="2"/>
  </si>
  <si>
    <t>さわや食品株式会社
富山県射水市広上2000-35</t>
    <phoneticPr fontId="2"/>
  </si>
  <si>
    <t>支出負担行為担当官
名古屋拘置所長
三角　渉
愛知県名古屋市東区白壁1-1</t>
    <phoneticPr fontId="2"/>
  </si>
  <si>
    <t>株式会社アプラス
東京都葛飾区新小岩2-8-5</t>
    <phoneticPr fontId="2"/>
  </si>
  <si>
    <t>株式会社ライズテクノサービス
大阪府貝塚市橋本42-5</t>
    <phoneticPr fontId="2"/>
  </si>
  <si>
    <t>大昭工業株式会社
愛知県名古屋市西区清里町18</t>
    <phoneticPr fontId="2"/>
  </si>
  <si>
    <t>株式会社三輪機械
愛知県名古屋市中区丸の内3-23-16</t>
    <phoneticPr fontId="2"/>
  </si>
  <si>
    <t>株式会社コンピュータメディア
愛知県北名古屋市九之坪梅田70</t>
    <phoneticPr fontId="2"/>
  </si>
  <si>
    <t>スカイヤ株式会社
兵庫県西宮市鞍掛町3-20</t>
    <phoneticPr fontId="2"/>
  </si>
  <si>
    <t>株式会社名古屋食糧給食センター
愛知県一宮市萩原町朝宮字神明前37</t>
    <phoneticPr fontId="2"/>
  </si>
  <si>
    <t>三菱電機ビルソリューションズ中部支社
愛知県名古屋市中村区名駅1-4</t>
    <phoneticPr fontId="2"/>
  </si>
  <si>
    <t>尾家産業株式会社名古屋支店
愛知県名古屋市守山区大字上志段味字川原134-1</t>
    <phoneticPr fontId="2"/>
  </si>
  <si>
    <t>有限会社丸山商店
愛知県名古屋市熱田区川並町2-22</t>
    <phoneticPr fontId="2"/>
  </si>
  <si>
    <t>東邦冷熱工業株式会社
愛知県名古屋市守山区大森5-102</t>
    <phoneticPr fontId="2"/>
  </si>
  <si>
    <t>フジノ食品株式会社名古屋営業所
愛知県清須市春日五反地49-2</t>
    <phoneticPr fontId="2"/>
  </si>
  <si>
    <t>株式会社肉のヤマト
愛知県西春日井郡豊山町大字青山字金剛24</t>
    <phoneticPr fontId="2"/>
  </si>
  <si>
    <t>株式会社玉清
愛知県大府市桃山町1-81</t>
    <phoneticPr fontId="2"/>
  </si>
  <si>
    <t>支出負担行為担当官代理
広島刑務所総務部長
山本　剛大
広島県広島市中区吉島町13-114</t>
    <phoneticPr fontId="2"/>
  </si>
  <si>
    <t>株式会社清・さやか
広島県広島市安佐北区あさひが丘3-18-6</t>
    <phoneticPr fontId="2"/>
  </si>
  <si>
    <t>有限会社尾道環境センター
広島県尾道市高須町4887-6</t>
    <phoneticPr fontId="2"/>
  </si>
  <si>
    <t>株式会社本多
広島県福山市明神町2-11-18</t>
    <phoneticPr fontId="2"/>
  </si>
  <si>
    <t>山陽精麦株式会社
岡山県倉敷市藤戸町藤戸44</t>
    <phoneticPr fontId="2"/>
  </si>
  <si>
    <t>有限会社プチットメールダイゴ
広島県福山市南本庄3-4-9</t>
    <phoneticPr fontId="2"/>
  </si>
  <si>
    <t>ジャパンフード株式会社
広島県広島市南区宇品海岸3-11-26</t>
    <phoneticPr fontId="2"/>
  </si>
  <si>
    <t>株式会社栗本五十市商店
広島県大竹市晴海2-10-45</t>
    <phoneticPr fontId="2"/>
  </si>
  <si>
    <t>株式会社ニシムラ
広島県広島市西区商工センター5-13-10</t>
    <phoneticPr fontId="2"/>
  </si>
  <si>
    <t>新和ビル・サービス株式会社
広島県尾道市栗原東1-6-29</t>
    <phoneticPr fontId="2"/>
  </si>
  <si>
    <t>有限会社ケイゴーフーズ
広島県広島市南区元宇品町3-17</t>
    <phoneticPr fontId="2"/>
  </si>
  <si>
    <t>有限会社馬原衛生社
広島県尾道市向東町1836-2</t>
    <phoneticPr fontId="2"/>
  </si>
  <si>
    <t>有限会社ミート田尻
広島県呉市東片山町3-1</t>
    <phoneticPr fontId="2"/>
  </si>
  <si>
    <t>支出負担行為担当官代理
山口刑務所矯正処遇部長
畝本　直人
山口県山口市松美町3-75</t>
    <phoneticPr fontId="2"/>
  </si>
  <si>
    <t>株式会社丸秀精肉店
山口県山口市小郡下郷1421</t>
    <phoneticPr fontId="2"/>
  </si>
  <si>
    <t>株式会社QCL
福岡県福岡市東区松島1-44-12</t>
    <phoneticPr fontId="2"/>
  </si>
  <si>
    <t>ワイズプラスワン合同会社
福岡県北九州市八幡西区紅梅3-4-22</t>
    <phoneticPr fontId="2"/>
  </si>
  <si>
    <t>株式会社協食
山口県山陽小野田市大字厚狭368</t>
    <phoneticPr fontId="2"/>
  </si>
  <si>
    <t>株式会社無尽蔵
山口県光市浅江7-17-7</t>
    <phoneticPr fontId="2"/>
  </si>
  <si>
    <t>支出負担行為担当官代理
岩国刑務所矯正処遇部長
松村　剛志
山口県岩国市錦見6-11-29</t>
    <phoneticPr fontId="2"/>
  </si>
  <si>
    <t>有限会社毎日清掃舎
山口県岩国市多田10402-1</t>
    <phoneticPr fontId="2"/>
  </si>
  <si>
    <t>株式会社本多広島営業所
広島県広島市佐伯区石内北5-1-1</t>
    <phoneticPr fontId="2"/>
  </si>
  <si>
    <t>株式会社協食徳山営業所
山口県周南市鼓海2-118-45</t>
    <phoneticPr fontId="2"/>
  </si>
  <si>
    <t>岩国衛生株式会社
山口県岩国市川西4-1-9</t>
    <phoneticPr fontId="2"/>
  </si>
  <si>
    <t>サンケイ株式会社
広島県広島市西区己斐本町2-6-19</t>
    <phoneticPr fontId="2"/>
  </si>
  <si>
    <t>朝日エナジ―有限会社
愛媛県今治市古谷甲548-1</t>
    <phoneticPr fontId="2"/>
  </si>
  <si>
    <t>支出負担行為担当官
美祢社会復帰促進センター長
二ノ宮　潮
山口県美祢市豊田前町麻生下10</t>
    <phoneticPr fontId="2"/>
  </si>
  <si>
    <t>美祢市
山口県美祢市大嶺町東分326-1</t>
    <phoneticPr fontId="2"/>
  </si>
  <si>
    <t>朝日エナジー有限会社
愛媛県今治市古谷甲548-1</t>
    <phoneticPr fontId="2"/>
  </si>
  <si>
    <t>支出負担行為担当官代理
岡山刑務所矯正処遇部長
伊藤　久文
岡山県岡山市北区牟佐765</t>
    <phoneticPr fontId="2"/>
  </si>
  <si>
    <t>株式会社カロスアウラ
岡山県岡山市南区当新田444-7</t>
    <phoneticPr fontId="2"/>
  </si>
  <si>
    <t>八晃産業令和株式会社
岡山県岡山市中区平井1096-29</t>
    <phoneticPr fontId="2"/>
  </si>
  <si>
    <t>株式会社セノン岡山支社
岡山県岡山市北区下石井2-1-3</t>
    <phoneticPr fontId="2"/>
  </si>
  <si>
    <t>岡山薬品工業株式会社
岡山県岡山市北区中原551</t>
    <phoneticPr fontId="2"/>
  </si>
  <si>
    <t>株式会社岡山医学検査センター
岡山県倉敷市笹沖468-5</t>
    <phoneticPr fontId="2"/>
  </si>
  <si>
    <t>エス・イー・シーエレベーター株式会社
東京都千代田区鍛冶町2-3-3</t>
    <phoneticPr fontId="2"/>
  </si>
  <si>
    <t>株式会社岡山木村屋
岡山県岡山市北区厚生町3-1-20</t>
    <phoneticPr fontId="2"/>
  </si>
  <si>
    <t>蜂谷工業株式会社
岡山県岡山市北区鹿田町1-3-16</t>
    <phoneticPr fontId="2"/>
  </si>
  <si>
    <t>浅野産業株式会社
岡山県岡山市北区南中央町12-16</t>
    <phoneticPr fontId="2"/>
  </si>
  <si>
    <t>支出負担行為担当官
鳥取刑務所長
前田　昭浩
鳥取県鳥取市下味野719</t>
    <phoneticPr fontId="2"/>
  </si>
  <si>
    <t>因幡環境整備株式会社
鳥取県鳥取市用瀬町美成323-1</t>
    <phoneticPr fontId="2"/>
  </si>
  <si>
    <t>公益財団法人鳥取市環境事業公社
鳥取県鳥取市秋里1031-2</t>
    <phoneticPr fontId="2"/>
  </si>
  <si>
    <t>有限会社安原石油
岡山県倉敷市神田4-8-2</t>
    <phoneticPr fontId="2"/>
  </si>
  <si>
    <t>株式会社さんれいフーズ鳥取支店
鳥取県鳥取市里に151-1</t>
    <phoneticPr fontId="2"/>
  </si>
  <si>
    <t>株式会社コタニ
鳥取県鳥取市商栄町221-9</t>
    <phoneticPr fontId="2"/>
  </si>
  <si>
    <t>株式会社JA いなば燃料センター
鳥取県鳥取市湖山町東5-261</t>
    <phoneticPr fontId="2"/>
  </si>
  <si>
    <t>支出負担行為担当官代理
松江刑務所総務部長
宮﨑　真紀
島根県松江市西川津町67</t>
    <phoneticPr fontId="2"/>
  </si>
  <si>
    <t>株式会社コアズ
島根県松江市殿町516</t>
    <phoneticPr fontId="2"/>
  </si>
  <si>
    <t>株式会社ふくしま
島根県松江市母衣町180-9</t>
    <phoneticPr fontId="2"/>
  </si>
  <si>
    <t>千葉紙工株式会社
千葉健四街道市物井598-12</t>
    <phoneticPr fontId="2"/>
  </si>
  <si>
    <t>株式会社M・Aサービス
鳥取県米子市夜見町2946　　　　</t>
    <phoneticPr fontId="2"/>
  </si>
  <si>
    <t>株式会社アークコアエレベータ
岡山県岡山市北区京橋町7-11</t>
    <phoneticPr fontId="2"/>
  </si>
  <si>
    <t>株式会社さんれいフーズ
鳥取県米子市旗ヶ崎2147</t>
    <phoneticPr fontId="2"/>
  </si>
  <si>
    <t>株式会社文泉堂
島根県松江市石橋町52</t>
    <phoneticPr fontId="2"/>
  </si>
  <si>
    <t>島根和洋紙株式会社
島根県松江市浜乃木3-3-29</t>
    <phoneticPr fontId="2"/>
  </si>
  <si>
    <t>伊藤忠エネクスホームライフ西日本株式会社
広島県広島市中区橋本町10‐10</t>
    <phoneticPr fontId="2"/>
  </si>
  <si>
    <t>株式会社フマイクリーンサービス
島根県松江市八幡町880-8</t>
    <phoneticPr fontId="2"/>
  </si>
  <si>
    <t>株式会社ジョモネット山陰
鳥取県米子市昭和町38-1</t>
    <phoneticPr fontId="2"/>
  </si>
  <si>
    <t>支出負担行為担当官代理
広島拘置所総務部長
川上　聖也
広島県広島市中区上八丁堀2-6</t>
    <phoneticPr fontId="2"/>
  </si>
  <si>
    <t>株式会社日警セフティ
広島県広島市安佐南区長楽寺1-8-26</t>
    <phoneticPr fontId="2"/>
  </si>
  <si>
    <t>支出負担行為担当官代理
福岡刑務所総務部長
大峯　隆義
福岡県糟屋郡宇美町障子岳南6-1-1</t>
    <phoneticPr fontId="2"/>
  </si>
  <si>
    <t>林兼石油株式会社
福岡県福岡市中央区渡辺通4-10-10</t>
    <phoneticPr fontId="2"/>
  </si>
  <si>
    <t>株式会社ムトウ福岡営業部
福岡県福岡市博多区千代4-29-27</t>
    <phoneticPr fontId="2"/>
  </si>
  <si>
    <t>ゼオライト株式会社
福岡県福岡市博多区那珂5-1-11</t>
    <phoneticPr fontId="2"/>
  </si>
  <si>
    <t>西部ガスエネルギー株式会社
福岡県糟屋郡粕屋町駕与丁1-5-1</t>
    <phoneticPr fontId="2"/>
  </si>
  <si>
    <t>株式会社ライジングサンセキュリティーサービス
東京都渋谷区2-15-1</t>
    <phoneticPr fontId="2"/>
  </si>
  <si>
    <t>株式会社西原ネオ九州支店
福岡県福岡市博多区井相田2-2-3</t>
    <phoneticPr fontId="2"/>
  </si>
  <si>
    <t>王子・伊藤忠エネクス電力販売株式会社
東京都霞が関3-2-5</t>
    <phoneticPr fontId="2"/>
  </si>
  <si>
    <t>東芝エレベータ株式会社九州支社
福岡県福岡市中央区長浜2-4-1</t>
    <phoneticPr fontId="2"/>
  </si>
  <si>
    <t>あじやエンタープライズ株式会社
福岡県福岡市西区福重1-1-39</t>
    <phoneticPr fontId="2"/>
  </si>
  <si>
    <t>粕屋食糧販売協同組合
福岡県福岡市東区松島3-8-11</t>
    <phoneticPr fontId="2"/>
  </si>
  <si>
    <t>株式会社西興
福岡県福岡市博多区奈良屋町14-3</t>
    <phoneticPr fontId="2"/>
  </si>
  <si>
    <t>オーマイパン有限会社
大分県日田市大字友田2101-9</t>
    <phoneticPr fontId="2"/>
  </si>
  <si>
    <t>日本エレベーター製造株式会社福岡営業所
福岡県福岡市博多区東光2-3-18</t>
    <phoneticPr fontId="2"/>
  </si>
  <si>
    <t>キャノンメディカルシステムズ株式会社福岡サービスセンタ
福岡県春日市須玖北2-8</t>
    <phoneticPr fontId="2"/>
  </si>
  <si>
    <t>株式会社創建サービス
福岡県福岡市博多区博多駅東1-18-25</t>
    <phoneticPr fontId="2"/>
  </si>
  <si>
    <t>株式会社ドット・コニュニケーションズ
福岡県福岡市博多区博多駅前3-27-24</t>
    <phoneticPr fontId="2"/>
  </si>
  <si>
    <t>株式会社葉隠
福岡県福岡市博多区井相田2-2-18</t>
    <phoneticPr fontId="2"/>
  </si>
  <si>
    <t>支出負担行為担当官
北九州医療刑務所長
澤田　貴裕
福岡県北九州市小倉南区葉山町1-1-1</t>
    <phoneticPr fontId="2"/>
  </si>
  <si>
    <t>サミットエナジー株式会社
東京都千代田区内神田2-3-4</t>
    <phoneticPr fontId="2"/>
  </si>
  <si>
    <t>呉共同機工株式会社
福岡県田川市大字糒824</t>
    <phoneticPr fontId="2"/>
  </si>
  <si>
    <t>支出負担行為担当官代理
麓刑務所矯正処遇部長
関　里子
佐賀県鳥栖市山浦町2635</t>
    <phoneticPr fontId="2"/>
  </si>
  <si>
    <t>有限会社宮原プロパン
佐賀県鳥栖市東町2-883-1</t>
    <phoneticPr fontId="2"/>
  </si>
  <si>
    <t>富士甚醤油株式会社鳥栖支店
佐賀県鳥栖市藤木町字若桜1-9</t>
    <phoneticPr fontId="2"/>
  </si>
  <si>
    <t>松尾精麦株式会社
佐賀県唐津市山本748-1</t>
    <phoneticPr fontId="2"/>
  </si>
  <si>
    <t>株式会社神明
東京都中央区日本橋小綱町16-15</t>
    <phoneticPr fontId="2"/>
  </si>
  <si>
    <t>株式会社クキナミ
佐賀県鳥栖市古賀町322</t>
    <phoneticPr fontId="2"/>
  </si>
  <si>
    <t>支出負担行為担当官
長崎刑務所長
村上　正剛
長崎県諫早市小川町1650</t>
    <phoneticPr fontId="2"/>
  </si>
  <si>
    <t>尾家産業株式会社
長崎県諫早市久山町1910-13</t>
    <phoneticPr fontId="2"/>
  </si>
  <si>
    <t>株式会社サンフリード
長崎県長崎市田中町584-1</t>
    <phoneticPr fontId="2"/>
  </si>
  <si>
    <t>株式会社ふよう長崎
長崎県長崎市興善町2-24　</t>
    <phoneticPr fontId="2"/>
  </si>
  <si>
    <t>有限会社KIYOKA
長崎県長崎市界2-3-17</t>
    <phoneticPr fontId="2"/>
  </si>
  <si>
    <t>古賀食産株式会社
長崎県西彼杵郡長与町岡郷527-4</t>
    <phoneticPr fontId="2"/>
  </si>
  <si>
    <t>支出負担行為担当官
大分刑務所長
今村　守
大分県大分市畑中5-4-1</t>
    <phoneticPr fontId="2"/>
  </si>
  <si>
    <t>株式会社QCL大分営業所
大分県大分市西大道2-5-8</t>
    <phoneticPr fontId="2"/>
  </si>
  <si>
    <t>有限会社マルイチ商店
大分県大分市原新町1-23</t>
    <phoneticPr fontId="2"/>
  </si>
  <si>
    <t>キングテック株式会社大分支店
大分県大分市三川新町2-3-37</t>
    <phoneticPr fontId="2"/>
  </si>
  <si>
    <t>株式会社ハッピーフード
大分県中津市沖代町1-1-62</t>
    <phoneticPr fontId="2"/>
  </si>
  <si>
    <t>ムライチ株式会社
熊本県八代市鏡町中島1006</t>
    <phoneticPr fontId="2"/>
  </si>
  <si>
    <t>三菱電機ビルソリューションズ株式会社西日本支社
福岡県福岡市博多区住吉1-2-25</t>
    <phoneticPr fontId="2"/>
  </si>
  <si>
    <t>山下医科器械株式会社
大分県大分市光吉927-1</t>
    <phoneticPr fontId="2"/>
  </si>
  <si>
    <t>株式会社西石油
大分県別府市東荘園町8-1</t>
    <phoneticPr fontId="2"/>
  </si>
  <si>
    <t>ハウディ大分食品株式会社
大分県大分市大分流通業務団地2-2-1</t>
    <phoneticPr fontId="2"/>
  </si>
  <si>
    <t>株式会社大給
大分県大分市大分流通業務団地1-1-2</t>
    <phoneticPr fontId="2"/>
  </si>
  <si>
    <t>株式会社𠮷野
大分県竹田市直入町大字長湯8195-38</t>
    <phoneticPr fontId="2"/>
  </si>
  <si>
    <t>オーマイパン有限会社
大分県日田市大字友田2-2103</t>
    <phoneticPr fontId="2"/>
  </si>
  <si>
    <t>日本エレベーター製造株式会社
福岡県福岡市博多区東光2-3-18</t>
    <phoneticPr fontId="2"/>
  </si>
  <si>
    <t>大分総合警備管理株式会社
大分県大分市大字中尾501-4</t>
    <phoneticPr fontId="2"/>
  </si>
  <si>
    <t>株式会社環境整備産業
大分県大分市大字下郡3260-10</t>
    <phoneticPr fontId="2"/>
  </si>
  <si>
    <t>株式会社山丁
大分県由布市湯布院町川南1669-1</t>
    <phoneticPr fontId="2"/>
  </si>
  <si>
    <t>支出負担行為担当官
熊本刑務所長
大坪　誠
熊本県熊本市中央区渡鹿7-12-1</t>
    <phoneticPr fontId="2"/>
  </si>
  <si>
    <t>株式会社アグリック
熊本県熊本市北区四方寄町404-1</t>
    <phoneticPr fontId="2"/>
  </si>
  <si>
    <t>一般財団法人九州電気保安協会熊本支部
熊本県熊本市中央区世安1-2-43</t>
    <phoneticPr fontId="2"/>
  </si>
  <si>
    <t>株式会社永野商店
熊本県熊本市北区室園町10-22</t>
    <phoneticPr fontId="2"/>
  </si>
  <si>
    <t>亀井通産株式会社
熊本県熊本市西区田崎町380</t>
    <phoneticPr fontId="2"/>
  </si>
  <si>
    <t>株式会社福祉サービス熊本
熊本県八代市田中町573-8</t>
    <phoneticPr fontId="2"/>
  </si>
  <si>
    <t>支出負担行為担当官
鹿児島刑務所長
山内　博文
鹿児島県姶良郡湧水町中津川1733</t>
    <phoneticPr fontId="2"/>
  </si>
  <si>
    <t>株式会社飯野食品
宮崎県えびの市大字原田2248-1</t>
    <phoneticPr fontId="2"/>
  </si>
  <si>
    <t>株式会社三州衛生公社
鹿児島県姶良郡湧水町恒次字浜場8-10</t>
    <phoneticPr fontId="2"/>
  </si>
  <si>
    <t>きりしまベーカリー
宮崎県都城市都北町7583</t>
    <phoneticPr fontId="2"/>
  </si>
  <si>
    <t>土持産業株式会社
宮崎県都城市五十町1410-1</t>
    <phoneticPr fontId="2"/>
  </si>
  <si>
    <t>王子・伊藤忠エネクス電力販売株式会社
東京都千代田区霞が関3-2-5</t>
    <phoneticPr fontId="2"/>
  </si>
  <si>
    <t>株式会社桐生食品
宮崎県都城市都島町1313-33</t>
    <phoneticPr fontId="2"/>
  </si>
  <si>
    <t>ブルーウィング株式会社
熊本県熊本南区平田2-4-8</t>
    <phoneticPr fontId="2"/>
  </si>
  <si>
    <t>株式会社文化コーポレーション
宮崎県宮崎市生目台西3-4-2</t>
    <phoneticPr fontId="2"/>
  </si>
  <si>
    <t>支出負担行為担当官
宮崎刑務所長
福吉　正幸
宮崎県宮崎市糸原4623</t>
    <phoneticPr fontId="2"/>
  </si>
  <si>
    <t>福井石油株式会社
宮崎県宮崎市祇園1-117</t>
    <phoneticPr fontId="2"/>
  </si>
  <si>
    <t>社会福祉法人キャンバスの会
宮崎県都城市年見町30-1-2</t>
    <phoneticPr fontId="2"/>
  </si>
  <si>
    <t>株式会社ヨシダや
宮崎県宮崎市青葉町119-1</t>
    <phoneticPr fontId="2"/>
  </si>
  <si>
    <t>株式会社富士総合サービス
宮崎県宮崎市村角町寺田717-1</t>
    <phoneticPr fontId="2"/>
  </si>
  <si>
    <t>株式会社宮崎環境開発センター
宮崎県宮崎市日ノ出町253</t>
    <phoneticPr fontId="2"/>
  </si>
  <si>
    <t>支出負担行為担当官
沖縄刑務所長
中村　志郎
沖縄県南城市知念字具志堅330</t>
    <phoneticPr fontId="2"/>
  </si>
  <si>
    <t>株式会社サンコー
沖縄県沖縄市安慶田3-9-32</t>
    <phoneticPr fontId="2"/>
  </si>
  <si>
    <t>ミヤギ産業株式会社
沖縄県那覇市港町2-4-12</t>
    <phoneticPr fontId="2"/>
  </si>
  <si>
    <t>日本精麥株式会社
神奈川県高座郡寒川町田端1590-5</t>
    <phoneticPr fontId="2"/>
  </si>
  <si>
    <t>株式会社琉球人材派遣センター
沖縄県沖縄市室川2-8-13</t>
    <phoneticPr fontId="2"/>
  </si>
  <si>
    <t>有限会社ハマキョーパン
沖縄県糸満市西崎町4-15</t>
    <phoneticPr fontId="2"/>
  </si>
  <si>
    <t>一般財団法人沖縄県セルプセンター
沖縄県那覇市首里石嶺町4-373-1</t>
    <phoneticPr fontId="2"/>
  </si>
  <si>
    <t>支出負担行為担当官
佐賀少年刑務所長
福田　篤史
佐賀県佐賀市新生町2-1</t>
    <phoneticPr fontId="2"/>
  </si>
  <si>
    <t>林兼石油株式会社長崎支店
長崎県長崎市旭町6-1</t>
    <phoneticPr fontId="2"/>
  </si>
  <si>
    <t>石丸食肉産業株式会社
佐賀県三養基郡みやき町大字原古賀307-1</t>
    <phoneticPr fontId="2"/>
  </si>
  <si>
    <t>株式会社佐賀クリーン環境
佐賀県佐賀市大和町大字川上149-1</t>
    <phoneticPr fontId="2"/>
  </si>
  <si>
    <t>協和商工株式会社佐賀支店
佐賀県神埼市千代田町詫田57-1</t>
    <phoneticPr fontId="2"/>
  </si>
  <si>
    <t>下田商事株式会社
佐賀県小城市三日月町織島2102-1</t>
    <phoneticPr fontId="2"/>
  </si>
  <si>
    <t>ALSOK佐賀株式会社
佐賀県佐賀市松原1-3-5</t>
    <phoneticPr fontId="2"/>
  </si>
  <si>
    <t>支出負担行為担当官代理
福岡拘置所総務部長
加賀沢　淳二
福岡県福岡市早良区百道2-16-10</t>
    <phoneticPr fontId="2"/>
  </si>
  <si>
    <t>有限会社アリアケ
福岡県福岡市東区松島4-7-32</t>
    <phoneticPr fontId="2"/>
  </si>
  <si>
    <t>株市会社ヤマックス
福岡県北九州市西港15-77</t>
    <phoneticPr fontId="2"/>
  </si>
  <si>
    <t>有限会社鈴井園茶舗
宮城県仙台市大田区西多賀4-13-10</t>
    <phoneticPr fontId="2"/>
  </si>
  <si>
    <t>株式会社イーセル
広島県広島市西区井口5-6-4　　　　　　　　</t>
    <phoneticPr fontId="2"/>
  </si>
  <si>
    <t>株式会社アトム警備保障
福岡県福岡市中央区薬院4-8-28</t>
    <phoneticPr fontId="2"/>
  </si>
  <si>
    <t>福岡県食糧販売協同組合連合会
福岡県久留米市北野町中2328</t>
    <phoneticPr fontId="2"/>
  </si>
  <si>
    <t>有限会社たまや食肉
福岡県福岡市城南区油山5-17-10</t>
    <phoneticPr fontId="2"/>
  </si>
  <si>
    <t>株式会社メガテックジャパン
福岡県大野城市川久保1-9-20</t>
    <phoneticPr fontId="2"/>
  </si>
  <si>
    <t>有限会社コバヤシ
福岡県福岡市南区桧原5-15-5</t>
    <phoneticPr fontId="2"/>
  </si>
  <si>
    <t>支出負担行為担当官
宮城刑務所長
林　文彦
宮城県仙台市若林区古城2-3-1</t>
    <phoneticPr fontId="2"/>
  </si>
  <si>
    <t>株式会社ナカノ商会
東京都江戸川区中葛西3-18-5</t>
    <phoneticPr fontId="2"/>
  </si>
  <si>
    <t>随喜産業株式会社
東京都新宿区上落合2-8-2</t>
    <phoneticPr fontId="2"/>
  </si>
  <si>
    <t>株式会社シバタインテック
宮城県仙台市若林区卸町2-11-3</t>
    <phoneticPr fontId="2"/>
  </si>
  <si>
    <t>有限会社鈴井園茶舗
宮城県仙台市青葉区五橋1-7-17</t>
    <phoneticPr fontId="2"/>
  </si>
  <si>
    <t>NECフィールディング株式会社
東京都港区三田1-4-28</t>
    <phoneticPr fontId="2"/>
  </si>
  <si>
    <t>公益社団法人宮城県医師会宮城県医師会健康ｾﾝﾀｰ
宮城県仙台市宮城野区安養寺3-7-5</t>
    <phoneticPr fontId="2"/>
  </si>
  <si>
    <t>アクア株式会社
新潟県長岡市石堂南町42-7</t>
    <phoneticPr fontId="2"/>
  </si>
  <si>
    <t>株式会社バイタルネット
宮城県仙台市青葉区大手町1-1</t>
    <phoneticPr fontId="2"/>
  </si>
  <si>
    <t>東北三建SE株式会社
宮城県仙台市青葉区本町1-13-22</t>
    <phoneticPr fontId="2"/>
  </si>
  <si>
    <t>有限会社石森利兵衛商店
宮城県仙台市若林区河原町1-3-51</t>
    <phoneticPr fontId="2"/>
  </si>
  <si>
    <t>北日本石油株式会社仙台支店
宮城県仙台市宮城野区扇町7-6-12</t>
    <phoneticPr fontId="2"/>
  </si>
  <si>
    <t>株式会社メディセオ
東京都中央区京橋3-1-1</t>
    <phoneticPr fontId="2"/>
  </si>
  <si>
    <t>尾家産業株式会社仙台支店
宮城県仙台市若林区荒井1-14-6</t>
    <phoneticPr fontId="2"/>
  </si>
  <si>
    <t>フクダ物産株式会社
宮城県仙台市若林区卸町東5-2-15</t>
    <phoneticPr fontId="2"/>
  </si>
  <si>
    <t>有限会社きむら
宮城県大崎市古川南新町6-5</t>
    <phoneticPr fontId="2"/>
  </si>
  <si>
    <t>ホシザキ東北株式会社
宮城県仙台市青葉区昭和町2-38</t>
    <phoneticPr fontId="2"/>
  </si>
  <si>
    <t>社会福祉法人はらから福祉会
宮城県柴田郡柴田町船岡中央1-2-23</t>
    <phoneticPr fontId="2"/>
  </si>
  <si>
    <t>株式会社公害処理ｾﾝﾀｰ
宮城県仙台市若林区中倉3-9-26</t>
    <phoneticPr fontId="2"/>
  </si>
  <si>
    <t>服部コーヒーフーズ株式会社仙台支店
宮城県仙台市若林区六丁の目元町2-5</t>
    <phoneticPr fontId="2"/>
  </si>
  <si>
    <t>協業組合仙台清掃公社
宮城県仙台市宮城野区日の出町1-7-15</t>
    <phoneticPr fontId="2"/>
  </si>
  <si>
    <t>一般社団法人東北電気管理技術者協会飯沼電気管理事務所
宮城県仙台市太白区西多賀3-8-32</t>
    <phoneticPr fontId="2"/>
  </si>
  <si>
    <t>株式会社フレッシュ・フーズ
宮城県石巻市大街道西1-4-1</t>
    <phoneticPr fontId="2"/>
  </si>
  <si>
    <t>支出負担行為担当官
福島刑務所長
髙野　洋一
福島県福島市南沢又字上原1</t>
    <phoneticPr fontId="2"/>
  </si>
  <si>
    <t>医療法人社団健暉会
栃木県宇都宮市清原工業団地15-1</t>
    <phoneticPr fontId="2"/>
  </si>
  <si>
    <t>株式会社西形商店
福島県福島市矢剣町4-18</t>
    <phoneticPr fontId="2"/>
  </si>
  <si>
    <t>株式会社サエキ輸送
福島県伊達市伏黒字八反田36-1</t>
    <phoneticPr fontId="2"/>
  </si>
  <si>
    <t>株式会社アミックス
宮城県石巻市魚町3-11-2</t>
    <phoneticPr fontId="2"/>
  </si>
  <si>
    <t>ホーチキ株式会社
東京都品川区上大崎2-10-43</t>
    <phoneticPr fontId="2"/>
  </si>
  <si>
    <t>アクア株式会社
新潟県長岡市石動南町42-7</t>
    <phoneticPr fontId="2"/>
  </si>
  <si>
    <t>会津エナジー株式会社
福島県喜多方市関柴町西勝字井戸尻48-1</t>
    <phoneticPr fontId="2"/>
  </si>
  <si>
    <t>ヤマサ醤油株式会社
千葉県銚子市新生町2-10-1</t>
    <phoneticPr fontId="2"/>
  </si>
  <si>
    <t>株式会社NEOソリューション
福島県福島市野田町7-9-8</t>
    <phoneticPr fontId="2"/>
  </si>
  <si>
    <t>東北藤吉工業株式会社
宮城県仙台市若林区蒲町18-1</t>
    <phoneticPr fontId="2"/>
  </si>
  <si>
    <t>株式会社JAライフクリエイト福島　　　
福島県郡山市田村町金屋字下夕川原76-1</t>
    <phoneticPr fontId="2"/>
  </si>
  <si>
    <t>株式会社サトー商会福島営業所
福島県福島市鎌田字卸町24-1</t>
    <phoneticPr fontId="2"/>
  </si>
  <si>
    <t>福島県流通ネットワーク協同組合
福島県福島市御山字中屋敷74-1</t>
    <phoneticPr fontId="2"/>
  </si>
  <si>
    <t>服部コーヒーフーズ株式会社福島営業所
福島県福島市荒井北1-2-6</t>
    <phoneticPr fontId="2"/>
  </si>
  <si>
    <t>支出負担行為担当官
山形刑務所長
土屋　文男
山形県山形市あけぼの2-1-1</t>
    <phoneticPr fontId="2"/>
  </si>
  <si>
    <t>株式会社村山運送
山形県天童市大字蔵増1465-11</t>
    <phoneticPr fontId="2"/>
  </si>
  <si>
    <t>タイコー警備保障株式会社
山形県酒田市北新橋1-12-13</t>
    <phoneticPr fontId="2"/>
  </si>
  <si>
    <t>日光設備工業株式会社
山形県山形市小白川町4-10-3</t>
    <phoneticPr fontId="2"/>
  </si>
  <si>
    <t>山米商事株式会社
山形県山形市流通センター1-10-2</t>
    <phoneticPr fontId="2"/>
  </si>
  <si>
    <t>たいようパン株式会社
山形県東置賜郡高畠町大字深沼2859-6</t>
    <phoneticPr fontId="2"/>
  </si>
  <si>
    <t>公益財団法人やまがた健康推進機構
山形県山形市蔵王成沢字向久保田2220</t>
    <phoneticPr fontId="2"/>
  </si>
  <si>
    <t>株式会社スリーエス
兵庫県西宮市松原町5-23</t>
    <phoneticPr fontId="2"/>
  </si>
  <si>
    <t>株式会社神明
東京都中央区二本橋小網町16-15</t>
    <phoneticPr fontId="2"/>
  </si>
  <si>
    <t>山形空調株式会社
山形県鶴岡市大淀川字洞合22</t>
    <phoneticPr fontId="2"/>
  </si>
  <si>
    <t>支出負担行為担当官
秋田刑務所長
加藤　圭
秋田県秋田市川尻新川町1-1</t>
    <phoneticPr fontId="2"/>
  </si>
  <si>
    <t>ALSOK秋田株式会社
秋田県秋田市卸町4-9-2</t>
    <phoneticPr fontId="2"/>
  </si>
  <si>
    <t>港北石油株式会社
秋田県秋田市飯島道東1-7-50</t>
    <phoneticPr fontId="2"/>
  </si>
  <si>
    <t>株式会社笹川商店
秋田県秋田市広面字小沼古川端446</t>
    <phoneticPr fontId="2"/>
  </si>
  <si>
    <t>秋田協同清掃株式会社
秋田県秋田市新屋豊町4-30</t>
    <phoneticPr fontId="2"/>
  </si>
  <si>
    <t>株式会社クラヤ
秋田県秋田市土崎港北3-2-51</t>
    <phoneticPr fontId="2"/>
  </si>
  <si>
    <t>秋田科学物産株式会社
秋田県秋田市四ツ小屋中野310</t>
    <phoneticPr fontId="2"/>
  </si>
  <si>
    <t>株式会社アキタサトー商会
秋田県秋田市新屋鳥木町1-92</t>
    <phoneticPr fontId="2"/>
  </si>
  <si>
    <t>東京水処理工業株式会社
秋田県秋田市川尻大川町12-50</t>
    <phoneticPr fontId="2"/>
  </si>
  <si>
    <t>支出負担行為担当官代理
青森刑務所総務部長
佐々木　良司
青森県青森市大字荒川字藤戸88</t>
    <phoneticPr fontId="2"/>
  </si>
  <si>
    <t>ライフデリ八戸店
青森県八戸市港町柳町41</t>
    <phoneticPr fontId="2"/>
  </si>
  <si>
    <t>株式会社トーソー
青森県青森市港町2-10-44</t>
    <phoneticPr fontId="2"/>
  </si>
  <si>
    <t>有限会社サンフーズ
青森県青森市大字牛館字松枝52-1</t>
    <phoneticPr fontId="2"/>
  </si>
  <si>
    <t>北日本石油株式会社青森販売支店
青森県青森市問屋町1-6-20</t>
    <phoneticPr fontId="2"/>
  </si>
  <si>
    <t>青森清掃株式会社
青森県青森市合浦1-6-5</t>
    <phoneticPr fontId="2"/>
  </si>
  <si>
    <t>有限会社長峯精肉店
青森県青森市花園2-23-9</t>
    <phoneticPr fontId="2"/>
  </si>
  <si>
    <t>株式会社嶋津商店
青森県青森市自由ケ丘2-15-3</t>
    <phoneticPr fontId="2"/>
  </si>
  <si>
    <t>支出負担行為担当官
盛岡少年刑務所長
大竹　聡
岩手県盛岡市上田字松屋敷11-11</t>
    <phoneticPr fontId="2"/>
  </si>
  <si>
    <t>株式会社木津屋本店
岩手県盛岡市南大通2-3-20</t>
    <phoneticPr fontId="2"/>
  </si>
  <si>
    <t>支出負担行為担当官
札幌刑務所長
遊佐　篤史
北海道札幌市東区東苗穂2-1-5-1</t>
    <phoneticPr fontId="2"/>
  </si>
  <si>
    <t>株式会社星医療酸器
東京都足立区入谷7-11-18</t>
    <phoneticPr fontId="2"/>
  </si>
  <si>
    <t>エクシオ・エンジニアリング北海道株式会社
北海道札幌市豊平区平岸1条3-2-33</t>
    <phoneticPr fontId="2"/>
  </si>
  <si>
    <t>株式会社ムトウ
北海道札幌市北区北11条西4-1-15</t>
    <phoneticPr fontId="2"/>
  </si>
  <si>
    <t>国岡製麺株式会社
北海道札幌市東区東苗穂5条3-7-39</t>
    <phoneticPr fontId="2"/>
  </si>
  <si>
    <t>株式会社くみあい食品
北海道小樽市有幌町1-11</t>
    <phoneticPr fontId="2"/>
  </si>
  <si>
    <t>中央エレベーター工業株式会社
東京都台東区上野3-4-9</t>
    <phoneticPr fontId="2"/>
  </si>
  <si>
    <t>株式会社トワニ
北海道札幌市白石区米里1条4-8-3</t>
    <phoneticPr fontId="2"/>
  </si>
  <si>
    <t>株式会社小林本店
北海道夕張郡栗山町錦3-109</t>
    <phoneticPr fontId="2"/>
  </si>
  <si>
    <t>北海道エナジティック株式会社
北海道札幌市白石区東札幌3条1-1-18</t>
    <phoneticPr fontId="2"/>
  </si>
  <si>
    <t>北海道瓦斯株式会社
北海道札幌市東区北7条東2-1-1</t>
    <phoneticPr fontId="2"/>
  </si>
  <si>
    <t>株式会社北鈴海藻
北海道札幌市北区屯田2条1-7-45</t>
    <phoneticPr fontId="2"/>
  </si>
  <si>
    <t>株式会社キタデン
北海道札幌市中央区南4条西13-1-8</t>
    <phoneticPr fontId="2"/>
  </si>
  <si>
    <t>株式会社北日本消毒
北海道小樽市港町7-2</t>
    <phoneticPr fontId="2"/>
  </si>
  <si>
    <t>株式会社ビー・エム・エル札幌営業所
北海道札幌市北区新川2条2-12-20</t>
    <phoneticPr fontId="2"/>
  </si>
  <si>
    <t>セーフティガード警備株式会社
北海道札幌市北区北22条西6-1-3</t>
    <phoneticPr fontId="2"/>
  </si>
  <si>
    <t>日本栄養食品株式会社
北海道札幌市中央区南2条西5-8</t>
    <phoneticPr fontId="2"/>
  </si>
  <si>
    <t>株式会社富士食品
北海道札幌市北19条東22-1-28</t>
    <phoneticPr fontId="2"/>
  </si>
  <si>
    <t>株式会社そえる
北海道札幌市中央区北6条西16-1-5</t>
    <phoneticPr fontId="2"/>
  </si>
  <si>
    <t>小樽製パン株式会社
北海道札幌市東区東苗穂10条2-19-20</t>
    <phoneticPr fontId="2"/>
  </si>
  <si>
    <t>日本エレベーター製造株式会社
東京都千代田区岩本町1-10-3</t>
    <phoneticPr fontId="2"/>
  </si>
  <si>
    <t>株式会社アデコ
東京都千代田区霞が関3-7-1</t>
    <phoneticPr fontId="2"/>
  </si>
  <si>
    <t>株式会社ふれあいサポート
北海道釧路市浪速町13-3-10</t>
    <phoneticPr fontId="2"/>
  </si>
  <si>
    <t>佐川急便株式会社北海道支店
北海道札幌市白石区本通18北4-1</t>
    <phoneticPr fontId="2"/>
  </si>
  <si>
    <t>北海道中央食糧株式会社
北海道札幌市東区北8条東2-1-25</t>
    <phoneticPr fontId="2"/>
  </si>
  <si>
    <t>雪印メグミルク株式会社
北海道札幌市東区苗穂町6-1-1</t>
    <phoneticPr fontId="2"/>
  </si>
  <si>
    <t>有限会社北光食品
北海道札幌市東区北十五条東16-1-12</t>
    <phoneticPr fontId="2"/>
  </si>
  <si>
    <t>剛健運輸株式会社
北海道石狩市新港西1-767-2</t>
    <phoneticPr fontId="2"/>
  </si>
  <si>
    <t>支出負担行為担当官代理
月形刑務所総務部長
長谷川　洋一
北海道樺戸郡月形町1011</t>
    <phoneticPr fontId="2"/>
  </si>
  <si>
    <t>朝倉エネルギー株式会社
北海道美唄市字大富6391</t>
    <phoneticPr fontId="2"/>
  </si>
  <si>
    <t>有限会社伊原商店
北海道美唄市東2条北3-2-19</t>
    <phoneticPr fontId="2"/>
  </si>
  <si>
    <t>中央ビルメンテナンス株式会社
北海道札幌市東区北七条東4-1</t>
    <phoneticPr fontId="2"/>
  </si>
  <si>
    <t>株式会社キノシタコミュニティ
東京都新宿区西新宿6-5-1</t>
    <phoneticPr fontId="2"/>
  </si>
  <si>
    <t>株式会社環境整備開発
北海道滝川市明神町3-4-15</t>
    <phoneticPr fontId="2"/>
  </si>
  <si>
    <t>日本栄養食品株式会社
北海道札幌市南2条西5-8</t>
    <phoneticPr fontId="2"/>
  </si>
  <si>
    <t>国民健康保険月形町立病院
北海道樺戸郡月形町1466-1</t>
    <phoneticPr fontId="2"/>
  </si>
  <si>
    <t>支出負担行為担当官
旭川刑務所長
窪田　哲也
北海道旭川市東鷹栖3-20-620</t>
    <phoneticPr fontId="2"/>
  </si>
  <si>
    <t>株式会社第一岸本臨床検査センター
北海道札幌市東区伏古7条3-5-10</t>
    <phoneticPr fontId="2"/>
  </si>
  <si>
    <t>株式会社アーバンクリアサポート
北海道札幌市中央区南6条東2-4-1</t>
    <phoneticPr fontId="2"/>
  </si>
  <si>
    <t>株式会社トワニ
北海道旭川市永山1条3-1-15</t>
    <phoneticPr fontId="2"/>
  </si>
  <si>
    <t>株式会社都屋愛須商店
北海道旭川市流通団地3-4-23</t>
    <phoneticPr fontId="2"/>
  </si>
  <si>
    <t>なかせき商事株式会社旭川営業所
北海道旭川市末広4条3-3-18</t>
    <phoneticPr fontId="2"/>
  </si>
  <si>
    <t>鈴蘭ビルサービス株式会社
北海道河東郡音更町南鈴蘭南2-4</t>
    <phoneticPr fontId="2"/>
  </si>
  <si>
    <t>株式会社旭川浄化
北海道旭川市神居町上雨紛193-1</t>
    <phoneticPr fontId="2"/>
  </si>
  <si>
    <t>東洋ワークセキュリティ株式会社旭川営業所
北海道旭川市宮下通9-766</t>
    <phoneticPr fontId="2"/>
  </si>
  <si>
    <t>一般財団法人北海道電気保安協会
北海道札幌市西区発寒6-12-6-11</t>
    <phoneticPr fontId="2"/>
  </si>
  <si>
    <t>有限会社村上クリーンサービス
北海道旭川市神居町共栄493-1</t>
    <phoneticPr fontId="2"/>
  </si>
  <si>
    <t>支出負担行為担当官代理
帯広刑務所首席矯正処遇官
水上　広章
北海道帯広市別府町南13-33</t>
    <phoneticPr fontId="2"/>
  </si>
  <si>
    <t>トォータルフーズ株式会社
北海道帯広市西17-5-2</t>
    <phoneticPr fontId="2"/>
  </si>
  <si>
    <t>奥村食品工業株式会社
北海道札幌市北区新川5-20-1-1</t>
    <phoneticPr fontId="2"/>
  </si>
  <si>
    <t>エスフーズ北海道株式会社釧路支店
北海道釧路郡釧路町曙1-1-20</t>
    <phoneticPr fontId="2"/>
  </si>
  <si>
    <t>支出負担行為担当官代理
帯広刑務所矯正処遇部首席矯正処遇官（矯正処遇担当）
水上　広章
北海道帯広市別府町南13-33</t>
    <phoneticPr fontId="2"/>
  </si>
  <si>
    <t>株式会社大丸渋谷商店
北海道釧路市新富士町5-3-20</t>
    <phoneticPr fontId="2"/>
  </si>
  <si>
    <t>株式会社セントラルビルサービス
北海道釧路市新富士町4-2-28</t>
    <phoneticPr fontId="2"/>
  </si>
  <si>
    <t>トォータルフーズ株式会社
北海道釧路市星が浦南3-4</t>
    <phoneticPr fontId="2"/>
  </si>
  <si>
    <t>株式会社オカモト
北海道河東郡音更町木野西通8-3-9</t>
    <phoneticPr fontId="2"/>
  </si>
  <si>
    <t>王子・伊藤忠エネクス電飾販売株式会社
東京都千代田区霞が関3-2-5</t>
    <phoneticPr fontId="2"/>
  </si>
  <si>
    <t>道勝運輸株式会社
北海道帯広市東1-23-6</t>
    <phoneticPr fontId="2"/>
  </si>
  <si>
    <t>株式会社JAサービス帯広かわにし
北海道帯広市川西町西2-61</t>
    <phoneticPr fontId="2"/>
  </si>
  <si>
    <t>支出負担行為担当官代理
法務事務官首席矯正処遇官
水上　広章
北海道帯広市別府町南13-33</t>
    <phoneticPr fontId="2"/>
  </si>
  <si>
    <t>有限会社メンテック
北海道河東郡音更町中鈴蘭南6-4-11</t>
    <phoneticPr fontId="2"/>
  </si>
  <si>
    <t>支出負担行為担当官
網走刑務所長
中村　寛之
北海道網走市字三眺</t>
    <phoneticPr fontId="2"/>
  </si>
  <si>
    <t>株式会社ほくべい網走支店
北海道網走市新町3-6-26</t>
    <phoneticPr fontId="2"/>
  </si>
  <si>
    <t>有限会社日日ベーカリー
北海道北見市卸町3-9-4</t>
    <phoneticPr fontId="2"/>
  </si>
  <si>
    <t>株式会社ReR
和歌山県和歌山市八番丁9</t>
    <phoneticPr fontId="2"/>
  </si>
  <si>
    <t>エスフーズ北海道株式会社北見支店
北海道北見市東三輪5-1-5</t>
    <phoneticPr fontId="2"/>
  </si>
  <si>
    <t>全国酪農業協同組合連合会札幌支所釧路事務所
北海道釧路市西港2-101-2</t>
    <phoneticPr fontId="2"/>
  </si>
  <si>
    <t>株式会社セノン
北海道札幌市中央区北1西6-1-2</t>
    <phoneticPr fontId="2"/>
  </si>
  <si>
    <t>株式会社トワニ北見店
北海道北見市豊地18-39</t>
    <phoneticPr fontId="2"/>
  </si>
  <si>
    <t>北日本石油株式会社北見販売支店
北海道北見市花月町15-8</t>
    <phoneticPr fontId="2"/>
  </si>
  <si>
    <t>道東地方環境整備興発株式会社
北海道網走市新町3-146-3</t>
    <phoneticPr fontId="2"/>
  </si>
  <si>
    <t>株式会社ビー・エム・エル北見営業所
北海道北見市美芳町8-2-2</t>
    <phoneticPr fontId="2"/>
  </si>
  <si>
    <t>株式会社クリーンワールド
北海道北見市寿町2-3-12</t>
    <phoneticPr fontId="2"/>
  </si>
  <si>
    <t>有限会社道環
北海道網走市字呼人174-8</t>
    <phoneticPr fontId="2"/>
  </si>
  <si>
    <t>北海道エネルギー株式会社道北支店網走営業所
北海道網走市大曲1-9-5</t>
    <phoneticPr fontId="2"/>
  </si>
  <si>
    <t>支出負担行為担当官
函館少年刑務所長
渡邊　真也
北海道函館市金堀町6-11</t>
    <phoneticPr fontId="2"/>
  </si>
  <si>
    <t>有限会社フカダ食品
北海道函館市富岡町1-3-3</t>
    <phoneticPr fontId="2"/>
  </si>
  <si>
    <t>前側石油株式会社
北海道函館市大手町3-1</t>
    <phoneticPr fontId="2"/>
  </si>
  <si>
    <t>協立管財株式会社北海道支社
北海道函館市美原1-18-10</t>
    <phoneticPr fontId="2"/>
  </si>
  <si>
    <t>株式会社アスクゲートトラスト
北海道札幌市白石区菊水3条1-1-20</t>
    <phoneticPr fontId="2"/>
  </si>
  <si>
    <t>日糧製パン株式会社函館工場
北海道函館市昭和4-23-1</t>
    <phoneticPr fontId="2"/>
  </si>
  <si>
    <t>株式会社ヤマツ
北海道函館市西桔梗町537-4</t>
    <phoneticPr fontId="2"/>
  </si>
  <si>
    <t>株式会社東洋実業函館営業所
北海道函館市昭和1-29-5</t>
    <phoneticPr fontId="2"/>
  </si>
  <si>
    <t>はこだて清掃株式会社
北海道函館市上湯川町314</t>
    <phoneticPr fontId="2"/>
  </si>
  <si>
    <t>支出負担行為担当官代理
高松刑務所調査・支援部長
岩河　直弘
香川県高松市松福町2-16-63</t>
    <phoneticPr fontId="2"/>
  </si>
  <si>
    <t>四国医療器株式会社
香川県高松市錦町1-11-11</t>
    <phoneticPr fontId="2"/>
  </si>
  <si>
    <t>株式会社ブレインズ
香川県高松市紺屋町1-3</t>
    <phoneticPr fontId="2"/>
  </si>
  <si>
    <t>株式会社高松産業廃棄物センター
香川県高松市下田井町406-12</t>
    <phoneticPr fontId="2"/>
  </si>
  <si>
    <t>株式会社四国中検
香川県高松市亀井町4-2</t>
    <phoneticPr fontId="2"/>
  </si>
  <si>
    <t>有限会社東原商店
香川県高松市三谷町1258-1</t>
    <phoneticPr fontId="2"/>
  </si>
  <si>
    <t>株式会社三好エレベーター
香川県高松市中野町13-26</t>
    <phoneticPr fontId="2"/>
  </si>
  <si>
    <t>有限会社三豊給食センター
香川県三豊市詫間町詫間32</t>
    <phoneticPr fontId="2"/>
  </si>
  <si>
    <t>化研テクノ株式会社
香川県高松市林町148-19</t>
    <phoneticPr fontId="2"/>
  </si>
  <si>
    <t>東京セフティ株式会社
香川県高松市上天神町791-1</t>
    <phoneticPr fontId="2"/>
  </si>
  <si>
    <t>株式会社四国総合ビルサービス
徳島県徳島市末広1-2-17</t>
    <phoneticPr fontId="2"/>
  </si>
  <si>
    <t>支出負担行為担当官代理
徳島刑務所総務部長
冨田　隆治
徳島県徳島市入田町大久200-1</t>
    <phoneticPr fontId="2"/>
  </si>
  <si>
    <t>東邦化工建設株式会社徳島事業所
徳島県徳島市応神町吉成字只津37-4</t>
    <phoneticPr fontId="2"/>
  </si>
  <si>
    <t>シコク環境ビジネス株式会社徳島営業所
徳島県徳島市応神町吉成字有天76-6</t>
    <phoneticPr fontId="2"/>
  </si>
  <si>
    <t>徳島ガス協業組合
徳島県徳島市北沖洲4-14-28</t>
    <phoneticPr fontId="2"/>
  </si>
  <si>
    <t>有限会社山岡清掃社
徳島県徳島市北島田町3-8-1</t>
    <phoneticPr fontId="2"/>
  </si>
  <si>
    <t>有限会社スマイルクリーン
岡山県岡山市北区今2‐3‐27</t>
    <phoneticPr fontId="2"/>
  </si>
  <si>
    <t>株式会社RCフードサービス
徳島県板野郡北島町中村字福神22-1</t>
    <phoneticPr fontId="2"/>
  </si>
  <si>
    <t>有限会社みどり清掃
徳島県徳島市南島田町3-21-1</t>
    <phoneticPr fontId="2"/>
  </si>
  <si>
    <t>株式会社ルートライン
京都府京都市伏見区深草西浦町1-18　</t>
    <phoneticPr fontId="2"/>
  </si>
  <si>
    <t>株式会社篠原商事
香川県高松市錦町1-15-1</t>
    <phoneticPr fontId="2"/>
  </si>
  <si>
    <t>株式会社大一器械
徳島県徳島市川内町平石若宮340</t>
    <phoneticPr fontId="2"/>
  </si>
  <si>
    <t>株式会社肉の藤原
徳島県徳島市仲之町3-10</t>
    <phoneticPr fontId="2"/>
  </si>
  <si>
    <t>支出負担行為担当官
高知刑務所長
田中　信昭
高知県高知市布師田3604-1</t>
    <phoneticPr fontId="2"/>
  </si>
  <si>
    <t>株式会社都市美粧建設
高知県高知市神田972-1</t>
    <phoneticPr fontId="2"/>
  </si>
  <si>
    <t>キョウワプロテック株式会社
福島県福島市五月3-20</t>
    <phoneticPr fontId="2"/>
  </si>
  <si>
    <t>株式会社高知ガス
高知県高知市本宮町275</t>
    <phoneticPr fontId="2"/>
  </si>
  <si>
    <t>支出負担行為担当官
松山刑務所長
今井　康浩
愛媛県東温市見奈良1243-2</t>
    <phoneticPr fontId="2"/>
  </si>
  <si>
    <t>株式会社松宮
愛媛県松山市問屋町6-26</t>
    <phoneticPr fontId="2"/>
  </si>
  <si>
    <t>株式会社皆川畜産
愛媛県松山市立花1-1-14</t>
    <phoneticPr fontId="2"/>
  </si>
  <si>
    <t>新光ビニール株式会社
愛媛県松山市来住町1404-3</t>
    <phoneticPr fontId="2"/>
  </si>
  <si>
    <t>株式会社ビージョイ
愛媛県松山市枝松5-8-12</t>
    <phoneticPr fontId="2"/>
  </si>
  <si>
    <t>四国ガス燃料株式会社松山営業所
愛媛県松山市山越5-2-12</t>
    <phoneticPr fontId="2"/>
  </si>
  <si>
    <t>四国ガス燃料株式会社新居浜営業所
愛媛県新居浜市萩生1142</t>
    <phoneticPr fontId="2"/>
  </si>
  <si>
    <t>株式会社セキュリティエイブル
愛媛県松山市味酒町1-10-1</t>
    <phoneticPr fontId="2"/>
  </si>
  <si>
    <t>株式会社藤田精麦
愛媛県西条市洲之内甲638</t>
    <phoneticPr fontId="2"/>
  </si>
  <si>
    <t>尾家産業株式会社松山営業所
愛媛県松山市三津2-6-59</t>
    <phoneticPr fontId="2"/>
  </si>
  <si>
    <t>株式会社木下商店
愛媛県松山市高岡78</t>
    <phoneticPr fontId="2"/>
  </si>
  <si>
    <t>株式会社ゆずえサービス
愛媛県今治市大西町新町甲945</t>
    <phoneticPr fontId="2"/>
  </si>
  <si>
    <t>株式会社池田商店
香川県仲多度郡琴平町五條488-2</t>
    <phoneticPr fontId="2"/>
  </si>
  <si>
    <t>RE100電力株式会社
東京都中央区日本橋2-9-10</t>
    <phoneticPr fontId="2"/>
  </si>
  <si>
    <t>アカマツ株式会社
愛媛県松山市福音寺町235-1</t>
    <phoneticPr fontId="2"/>
  </si>
  <si>
    <t>株式会社愛媛臨検
愛媛県松山市高井町1147-2</t>
    <phoneticPr fontId="2"/>
  </si>
  <si>
    <t>オオノ開發株式会社
愛媛県松山市北梅本町184</t>
    <phoneticPr fontId="2"/>
  </si>
  <si>
    <t>有限会社篠崎ベーカリー
愛媛県伊予市灘町137</t>
    <phoneticPr fontId="2"/>
  </si>
  <si>
    <t>上岡商事株式会社
愛媛県松山市余戸中4-15-19</t>
    <phoneticPr fontId="2"/>
  </si>
  <si>
    <t>株式会社ロイヤルアイゼン
愛媛県松山市東長戸1-3-22</t>
    <phoneticPr fontId="2"/>
  </si>
  <si>
    <t>支出負担行為担当官
東日本成人矯正医療センター長
奥村　雄介
東京都昭島市もくせいの杜2-1-9</t>
    <phoneticPr fontId="2"/>
  </si>
  <si>
    <t>一般社団法人衛生文化協会
東京都杉並区上荻2-41-15</t>
    <phoneticPr fontId="2"/>
  </si>
  <si>
    <t>株式会社インフォディオ
東京都文京区本郷2-27-20</t>
    <phoneticPr fontId="2"/>
  </si>
  <si>
    <t>東邦薬品株式会社
東京都世田谷区代沢4-43-11</t>
    <phoneticPr fontId="2"/>
  </si>
  <si>
    <t>株式会社日本シューター
東京都千代田区神田駿河台2-9</t>
    <phoneticPr fontId="2"/>
  </si>
  <si>
    <t>AZPower株式会社
東京都千代田区内神田2-4-2</t>
    <phoneticPr fontId="2"/>
  </si>
  <si>
    <t>日本電気株式会社
東京都港区芝5-7-1</t>
    <phoneticPr fontId="2"/>
  </si>
  <si>
    <t>昭島ガス株式会社
東京都昭島市もくせいの杜1-1-1</t>
    <phoneticPr fontId="2"/>
  </si>
  <si>
    <t>支出負担行為担当官代理
多摩少年院教育調査官
田中　正博
東京都八王子市緑町670</t>
    <phoneticPr fontId="2"/>
  </si>
  <si>
    <t>マルヰガス東京株式会社
東京都八王子市楢原町542</t>
    <phoneticPr fontId="2"/>
  </si>
  <si>
    <t>株式会社第一資源
東京都八王子市大和田町2-7-18</t>
    <phoneticPr fontId="2"/>
  </si>
  <si>
    <t>株式会社まごころ清掃社
東京都八王子市長房町126-2</t>
    <phoneticPr fontId="2"/>
  </si>
  <si>
    <t>株式会社立川紙業
東京都立川市錦町4-5-26</t>
    <phoneticPr fontId="2"/>
  </si>
  <si>
    <t>肉のマルフジ
東京都八王子市西寺方町25-12</t>
    <phoneticPr fontId="2"/>
  </si>
  <si>
    <t>支出負担行為担当官
八街少年院長
山下　嘉一
千葉県八街市滝台1766</t>
    <phoneticPr fontId="2"/>
  </si>
  <si>
    <t>支出負担行為担当官
茨城農芸学院長
樋口　光平
茨城県牛久市久野町1722-1</t>
    <phoneticPr fontId="2"/>
  </si>
  <si>
    <t>鹿島食品株式会社
茨城県神栖市筒井字後山1620-3</t>
    <phoneticPr fontId="2"/>
  </si>
  <si>
    <t>支出負担行為担当官代理
喜連川少年院次長
庄司　学
栃木県さくら市喜連川3475-1</t>
    <phoneticPr fontId="2"/>
  </si>
  <si>
    <t>上野屋商店
栃木県さくら市喜連川3326</t>
    <phoneticPr fontId="2"/>
  </si>
  <si>
    <t>支出負担行為担当官
赤城少年院長
北村　大
群馬県前橋市上大屋町60</t>
    <phoneticPr fontId="2"/>
  </si>
  <si>
    <t>関東食品株式会社
群馬県高崎市綿貫町2223-1</t>
    <phoneticPr fontId="2"/>
  </si>
  <si>
    <t>支出負担行為担当官
榛名女子学園長
佐伯　由佳
群馬県北群馬郡榛東村新井1027-1</t>
    <phoneticPr fontId="2"/>
  </si>
  <si>
    <t>支出負担行為担当官代理
駿府学園次長
高木　春仁
静岡県静岡市葵区内牧118</t>
    <phoneticPr fontId="2"/>
  </si>
  <si>
    <t>HUMAN　CONECT
愛知県常滑市西之口2-63　</t>
    <phoneticPr fontId="2"/>
  </si>
  <si>
    <t>支出負担行為担当官代理
浪速少年院首席専門官
梅原　健一
大阪府茨木市郡山1-10-17</t>
    <phoneticPr fontId="2"/>
  </si>
  <si>
    <t>尾家産業株式会社
大阪府摂津市東別府1-5-27</t>
    <phoneticPr fontId="2"/>
  </si>
  <si>
    <t>株式会社原田フーズ
奈良県橿原市上品寺町299-1</t>
    <phoneticPr fontId="2"/>
  </si>
  <si>
    <t>支出負担行為担当官
和泉学園長
兼平　優
大阪府阪南市貝掛1096</t>
    <phoneticPr fontId="2"/>
  </si>
  <si>
    <t>株式会社すみれ
大阪府泉南市信達牧野817-3</t>
    <phoneticPr fontId="2"/>
  </si>
  <si>
    <t>支出負担行為担当官
加古川学園長
𠮷田　和成
兵庫県加古川市八幡町宗佐544</t>
    <phoneticPr fontId="2"/>
  </si>
  <si>
    <t>支出負担行為担当官
広島少年院長
小山　浩紀
広島県東広島市八本松町原11174-31</t>
    <phoneticPr fontId="2"/>
  </si>
  <si>
    <t>赤帽広島県軽自動車運送協同組合
広島県広島市中区打越町5-24</t>
    <phoneticPr fontId="2"/>
  </si>
  <si>
    <t>広島ガス中央株式会社
広島県東広島市西条御条町4-38</t>
    <phoneticPr fontId="2"/>
  </si>
  <si>
    <t>株式会社三井開発
広島県東広島市八本松町原4792</t>
    <phoneticPr fontId="2"/>
  </si>
  <si>
    <t>支出負担行為担当官
岡山少年院長
徳田　祐子
岡山県岡山市南区箕島2497</t>
    <phoneticPr fontId="2"/>
  </si>
  <si>
    <t>はらだエネルギー株式会社
岡山県岡山市南区妹尾539</t>
    <phoneticPr fontId="2"/>
  </si>
  <si>
    <t>妹尾産業有限会社
岡山県岡山市南区箕島1306-26</t>
    <phoneticPr fontId="2"/>
  </si>
  <si>
    <t>香川電力株式会社
香川県高松市天神前10-5</t>
    <phoneticPr fontId="2"/>
  </si>
  <si>
    <t>支出負担行為担当官
中津少年学院長
亀田　公子
大分県中津加来1205</t>
    <phoneticPr fontId="2"/>
  </si>
  <si>
    <t>支出負担行為担当官
人吉農芸学院長
小林　健治
熊本県球磨郡錦町木上北223-1</t>
    <phoneticPr fontId="2"/>
  </si>
  <si>
    <t>有限会社球磨衛生設備管理公社
熊本県球磨郡多良木町大字多良木2777</t>
    <phoneticPr fontId="2"/>
  </si>
  <si>
    <t>支出負担行為担当官代理
沖縄少年院次長
清水　洋二
沖縄県糸満市字真栄平1300</t>
    <phoneticPr fontId="2"/>
  </si>
  <si>
    <t>株式会社沖縄プラスチック産業
沖縄県糸満市西崎町5-5-5</t>
    <phoneticPr fontId="2"/>
  </si>
  <si>
    <t>支出負担行為担当官
北海少年院長
平原　政直
北海道千歳市大和4-746-10</t>
    <phoneticPr fontId="2"/>
  </si>
  <si>
    <t>北海道瓦斯株式会社
北海道札幌市東区北7条2-1-1</t>
    <phoneticPr fontId="2"/>
  </si>
  <si>
    <t>支出負担行為担当官代理
東京少年鑑別所庶務課長
小林　未來
東京都練馬区氷川台2-11-7</t>
    <phoneticPr fontId="2"/>
  </si>
  <si>
    <t>株式会社給食センター富貴
東京都練馬区旭町1-38-18</t>
    <phoneticPr fontId="2"/>
  </si>
  <si>
    <t>支出負担行為担当官
横浜少年鑑別所長
岩﨑　智之
神奈川県横浜市港南区港南4-2-1</t>
    <phoneticPr fontId="2"/>
  </si>
  <si>
    <t>支出負担行為担当官代理
さいたま少年鑑別所次長
須藤　史朗
埼玉県さいたま市浦和区高砂3-16-36</t>
    <phoneticPr fontId="2"/>
  </si>
  <si>
    <t>株式会社エスアールエル
東京都港区赤坂1-8-1</t>
    <phoneticPr fontId="2"/>
  </si>
  <si>
    <t>支出負担行為担当官代理
宇都宮少年鑑別所庶務課長
村岡　優毅
栃木県宇都宮市鶴田町574-1</t>
    <phoneticPr fontId="2"/>
  </si>
  <si>
    <t>まごころ弁当宇都宮店
栃木県宇都宮市簗瀬町2277-2</t>
    <phoneticPr fontId="2"/>
  </si>
  <si>
    <t>支出負担行為担当官
前橋少年鑑別所長
八代　満帆子
群馬県前橋市岩神町4-5-7</t>
    <phoneticPr fontId="2"/>
  </si>
  <si>
    <t>株式会社三和商会
群馬県前橋市朝日町4-11-13</t>
    <phoneticPr fontId="2"/>
  </si>
  <si>
    <t>株式会社高野商店
群馬県前橋市問屋町1-9-4</t>
    <phoneticPr fontId="2"/>
  </si>
  <si>
    <t>支出負担行為担当官
静岡少年鑑別所長
三浦　公士
静岡県静岡市駿河区小鹿2-27-7</t>
    <phoneticPr fontId="2"/>
  </si>
  <si>
    <t>株式会社シニアライフクリエイト
東京都港区三田3-12-14</t>
    <phoneticPr fontId="2"/>
  </si>
  <si>
    <t>支出負担行為担当官代理
長野少年鑑別所庶務課長
阿部　容司
長野県長野市三輪5-46-14</t>
    <phoneticPr fontId="2"/>
  </si>
  <si>
    <t>支出負担行為担当官代理
大阪少年鑑別所次長
阿部　真紀子
大阪府堺市堺区田出井町8-30</t>
    <phoneticPr fontId="2"/>
  </si>
  <si>
    <t>支出負担行為担当官代理
京都少年鑑別所首席専門官
森田　陽子
京都府京都市左京区吉田上阿達町37</t>
    <phoneticPr fontId="2"/>
  </si>
  <si>
    <t>株式会社一番
京都府京都市南区東九条西山町17</t>
    <phoneticPr fontId="2"/>
  </si>
  <si>
    <t>支出負担行為担当官
名古屋少年鑑別所長
内田　桂子
愛知県名古屋市千種区北千種1-6-6</t>
    <phoneticPr fontId="2"/>
  </si>
  <si>
    <t>有限会社双葉
愛知県あま市新居屋山39</t>
    <phoneticPr fontId="2"/>
  </si>
  <si>
    <t>支出負担行為担当官代理
金沢少年鑑別所庶務課長
東田　聡
石川県金沢市小立野5-2-14</t>
    <phoneticPr fontId="2"/>
  </si>
  <si>
    <t>有限会社オーランド
石川県金沢市西金沢3-1-7</t>
    <phoneticPr fontId="2"/>
  </si>
  <si>
    <t>福井電力株式会社
福井県福井市西谷1-1127</t>
    <phoneticPr fontId="2"/>
  </si>
  <si>
    <t>支出負担行為担当官
広島少年鑑別所長
谷口　五郎
広島県広島市中区吉島西3-15-8</t>
    <phoneticPr fontId="2"/>
  </si>
  <si>
    <t>支出負担行為担当官代理
山口少年鑑別所庶務課長
小河　泰幸
山口県山口市中央4-7-5</t>
    <phoneticPr fontId="2"/>
  </si>
  <si>
    <t>株式会社丸久
山口県防府市大字江泊1936</t>
    <phoneticPr fontId="2"/>
  </si>
  <si>
    <t>支出負担行為担当官
福岡少年鑑別所長
鉄島　清毅
福岡県福岡市南区若久6-75-2</t>
    <phoneticPr fontId="2"/>
  </si>
  <si>
    <t>株式会社ワット
鹿児島県薩摩川内市高江2918-1</t>
    <phoneticPr fontId="2"/>
  </si>
  <si>
    <t>三菱電機ライフサービス株式会社福岡支店
福岡県福岡市西区今宿東1-1-1</t>
    <phoneticPr fontId="2"/>
  </si>
  <si>
    <t>支出負担行為担当官
福島少年鑑別所長
石黒　泰成
福島県福島市南沢又字原町越4-14</t>
    <phoneticPr fontId="2"/>
  </si>
  <si>
    <t>支出負担行為担当官
札幌少年鑑別所長
古川　輝
北海道札幌市東区東苗穂2条1-1-25</t>
    <phoneticPr fontId="2"/>
  </si>
  <si>
    <t>UNIVERGY株式会社
東京都港区六本木3-16-26</t>
    <phoneticPr fontId="2"/>
  </si>
  <si>
    <t>支出負担行為担当官代理
高松少年鑑別所統括専門官
小林　大樹
香川県高松市藤塚町3-7-28</t>
    <phoneticPr fontId="2"/>
  </si>
  <si>
    <t>株式会社FACE
香川県高松市円座町366-1</t>
    <phoneticPr fontId="2"/>
  </si>
  <si>
    <t>支出負担行為担当官代理
徳島少年鑑別所庶務課長
次藤　知美
徳島県徳島市助任本町5-40</t>
    <phoneticPr fontId="2"/>
  </si>
  <si>
    <t>アカマツ株式会社徳島営業所
徳島県徳島市末広1-5-4</t>
    <phoneticPr fontId="2"/>
  </si>
  <si>
    <t>村上紙業株式会社
京都府京都市右京区西京極南庄境町39</t>
    <phoneticPr fontId="2"/>
  </si>
  <si>
    <t>有限会社荒井緑化土木
茨城県つくば市篠崎231-1</t>
    <phoneticPr fontId="2"/>
  </si>
  <si>
    <t>支出負担行為担当官
鹿児島地方法務局長
井川　良
鹿児島県鹿児島市山下町13-10</t>
    <phoneticPr fontId="10"/>
  </si>
  <si>
    <t>株式会社しんぷく
鹿児島県鹿児島市上之園町9-8</t>
    <phoneticPr fontId="0"/>
  </si>
  <si>
    <t>株式会社啓文社
大阪府大阪市西淀川区花川2-14-14</t>
    <phoneticPr fontId="2"/>
  </si>
  <si>
    <t>一般財団法人大和松寿会
京都府京都市中京区三条通高倉東入桝屋町58、56</t>
    <phoneticPr fontId="2"/>
  </si>
  <si>
    <t>共立速記印刷株式会社
東京都文京区春日1-5-8</t>
    <phoneticPr fontId="2"/>
  </si>
  <si>
    <t>株式会社太陽技報堂
埼玉県川口市大字新堀629</t>
    <phoneticPr fontId="2"/>
  </si>
  <si>
    <t>株式会社大塚商会LA関西営業部
大阪府大阪市福島区福島6-14-1</t>
    <phoneticPr fontId="2"/>
  </si>
  <si>
    <t>サイバートラスト株式会社
東京都港区六本木1-9-10</t>
    <phoneticPr fontId="2"/>
  </si>
  <si>
    <t>株式会社病院システム
東京都豊島区目白2-16-19</t>
    <phoneticPr fontId="2"/>
  </si>
  <si>
    <t>株式会社モダン装美
愛知県豊田市広川町5-107</t>
    <phoneticPr fontId="2"/>
  </si>
  <si>
    <t>株式会社ホンダモビリティ中部
愛知県名古屋市中区千代田1-7-2</t>
    <phoneticPr fontId="2"/>
  </si>
  <si>
    <t>株式会社旅屋
東京都新宿区高田馬場2-14-2</t>
    <phoneticPr fontId="2"/>
  </si>
  <si>
    <t>医療法人健人会那須クリニック
大阪府大阪市淀川区西中島4-4-21</t>
    <phoneticPr fontId="2"/>
  </si>
  <si>
    <t>株式会社新藤商店
東京都中央区日本橋兜町21-4</t>
    <phoneticPr fontId="2"/>
  </si>
  <si>
    <t>株式会社全国試験運営センター
東京都千代田区麹町5-7-2</t>
    <phoneticPr fontId="2"/>
  </si>
  <si>
    <t>エフサステクノロジーズ株式会社
神奈川県川崎市中原区中丸子13-2</t>
    <phoneticPr fontId="2"/>
  </si>
  <si>
    <t>支出負担行為担当官
京都刑務所長
櫛引　唯一郎
京都府京都市山科区井ノ上町20</t>
    <phoneticPr fontId="2"/>
  </si>
  <si>
    <t>株式会社平塚薬局
京都府京都市左京区丸太町通川端東入下堤町78</t>
    <phoneticPr fontId="2"/>
  </si>
  <si>
    <t>株式会社サン・フレア
東京都新宿区四谷4-7</t>
    <phoneticPr fontId="2"/>
  </si>
  <si>
    <t>株式会社東京書技房
東京都千代田区神田和泉町1-4-7</t>
    <phoneticPr fontId="2"/>
  </si>
  <si>
    <t>一般財団法人滋賀保健研究センター
滋賀県野洲市永原字上町664</t>
    <phoneticPr fontId="2"/>
  </si>
  <si>
    <t>有限会社ワコー紙業
長崎県長崎市小江町2734-20</t>
    <phoneticPr fontId="2"/>
  </si>
  <si>
    <t>しゃちほこ合同会社
愛知県名古屋市中村区中村町2-106-1</t>
    <phoneticPr fontId="2"/>
  </si>
  <si>
    <t>株式会社アイネット
東京都中央区銀座7-16-21</t>
    <phoneticPr fontId="2"/>
  </si>
  <si>
    <t>医療法人社団南淡千遙会
兵庫県南あわじ市賀集福井560</t>
    <phoneticPr fontId="2"/>
  </si>
  <si>
    <t>株式会社野村総合研究所
東京都千代田区大手町1-9-2</t>
    <phoneticPr fontId="2"/>
  </si>
  <si>
    <t>株式会社コンベンションリンケージ
東京都千代田区三番町2</t>
    <phoneticPr fontId="2"/>
  </si>
  <si>
    <t>隅田商事株式会社
東京都渋谷区神宮前4-26-18</t>
    <phoneticPr fontId="2"/>
  </si>
  <si>
    <t>株式会社恒春閣
東京都北区東十条6-6-18</t>
    <phoneticPr fontId="2"/>
  </si>
  <si>
    <t>ジェイテック株式会社
大阪府東大阪市布市町1-7-32</t>
    <phoneticPr fontId="2"/>
  </si>
  <si>
    <t>株式会社ユニオン
大阪府大阪市城東区永田2-1-23</t>
    <phoneticPr fontId="2"/>
  </si>
  <si>
    <t>株式会社ドリーム・ブレイン
東京都港区麻布台1-11-10</t>
    <phoneticPr fontId="2"/>
  </si>
  <si>
    <t>一般財団法人法曹会
東京都千代田区霞が関1-1-1</t>
    <phoneticPr fontId="2"/>
  </si>
  <si>
    <t>株式会社サイマル・インターナショナル
東京都中央区銀座7-16-12</t>
    <phoneticPr fontId="2"/>
  </si>
  <si>
    <t>支出負担行為担当官
名古屋刑務所長
森田　裕一郎
愛知県みよし市ひばりヶ丘1-1</t>
    <phoneticPr fontId="2"/>
  </si>
  <si>
    <t>公益財団法人豊田地域医療センター
愛知県豊田市西山町3-30-1</t>
    <phoneticPr fontId="2"/>
  </si>
  <si>
    <t>株式会社セック
東京都世田谷区用賀4-10-1</t>
    <phoneticPr fontId="2"/>
  </si>
  <si>
    <t>株式会社ヤマダデンキ
東京都新宿区西新宿1-18-8</t>
    <phoneticPr fontId="2"/>
  </si>
  <si>
    <t>株式会社ぎょうせい
東京都江東区新木場1-18-11</t>
    <phoneticPr fontId="14"/>
  </si>
  <si>
    <t>株式会社判例時報社
東京都文京区目白台1-7-12</t>
    <phoneticPr fontId="2"/>
  </si>
  <si>
    <t>支出負担行為担当官
札幌法務局長
鍛冶　宗宏
北海道札幌市北区北八条西2-1-1</t>
    <phoneticPr fontId="2"/>
  </si>
  <si>
    <t>NECネクサソリューションズ株式会社
東京都港区芝3-23-1</t>
    <phoneticPr fontId="2"/>
  </si>
  <si>
    <t>株式会社JECC
東京都千代田区丸の内3-4-1</t>
    <phoneticPr fontId="2"/>
  </si>
  <si>
    <t>オリックス自動車株式会社
東京都港区芝3-22-8</t>
    <phoneticPr fontId="2"/>
  </si>
  <si>
    <t>株式会社杉本正文堂
千葉県船橋市市場1-8-1　船橋市地方卸売市場内</t>
    <phoneticPr fontId="2"/>
  </si>
  <si>
    <t>株式会社紀伊國屋書店
東京都新宿区新宿3-17-7</t>
    <phoneticPr fontId="14"/>
  </si>
  <si>
    <t>株式会社近藤商会
千葉県千葉市花見川区犢橋町1743-2</t>
    <phoneticPr fontId="2"/>
  </si>
  <si>
    <t>支出負担行為担当官
府中刑務所長
西岡　慎介
東京都府中市晴見町4-10</t>
    <phoneticPr fontId="2"/>
  </si>
  <si>
    <t>株式会社中央薬品
神奈川県横浜市泉区和泉町1191-4</t>
    <phoneticPr fontId="2"/>
  </si>
  <si>
    <t>鍋林株式会社
長野県松本市中央3-2-27</t>
    <phoneticPr fontId="2"/>
  </si>
  <si>
    <t>支出負担行為担当官
月形刑務所長
廣田　肇
北海道樺戸郡月形町1011</t>
    <phoneticPr fontId="2"/>
  </si>
  <si>
    <t>株式会社トータルオフィスネットワーク
福岡県福岡市中央区薬院3-14-24</t>
    <phoneticPr fontId="2"/>
  </si>
  <si>
    <t>株式会社ビジョン
東京都新宿区新宿6-27-30</t>
    <phoneticPr fontId="2"/>
  </si>
  <si>
    <t>株式会社トータル・サポート・システム
茨城県那珂郡東海村舟石川駅西3-10-11</t>
    <phoneticPr fontId="2"/>
  </si>
  <si>
    <t>吉本興業株式会社
大阪府大阪市中央区難波千日前11-6</t>
    <phoneticPr fontId="2"/>
  </si>
  <si>
    <t>日本情報産業株式会社
東京都渋谷区渋谷3-1-4</t>
    <phoneticPr fontId="2"/>
  </si>
  <si>
    <t>TOPPAN株式会社
東京都台東区台東1-5-1</t>
    <phoneticPr fontId="2"/>
  </si>
  <si>
    <t>共同印刷株式会社
東京都文京区小石川4-14-12</t>
    <phoneticPr fontId="2"/>
  </si>
  <si>
    <t>三菱オートリース株式会社
東京都港区芝5丁-33-11</t>
    <phoneticPr fontId="2"/>
  </si>
  <si>
    <t>公益財団法人愛世会
東京都板橋区加賀1-3-1</t>
    <phoneticPr fontId="2"/>
  </si>
  <si>
    <t>支出負担行為担当官
松山地方検察庁検事正
自見　武士
愛媛県松山市一番町4-4-1</t>
    <phoneticPr fontId="2"/>
  </si>
  <si>
    <t>関日野出株式会社松山支店
愛媛県伊予市宮下100</t>
    <phoneticPr fontId="2"/>
  </si>
  <si>
    <t>株式会社ムトウ名古屋事業本部
愛知県名古屋市名東区上菅2-1108</t>
    <phoneticPr fontId="2"/>
  </si>
  <si>
    <t>株式会社ウィーズ東海支店
愛知県名古屋市守山区鳥神町88</t>
    <phoneticPr fontId="2"/>
  </si>
  <si>
    <t>株式会社中北薬品岡崎支店
愛知県岡崎市城北町8-11</t>
    <phoneticPr fontId="2"/>
  </si>
  <si>
    <t>日本アクア開発株式会社
東京都品川区東品川3-32-42</t>
    <phoneticPr fontId="2"/>
  </si>
  <si>
    <t>コスモペース株式会社
愛知県名古屋市中区金山2-15-2</t>
    <phoneticPr fontId="2"/>
  </si>
  <si>
    <t>-</t>
    <phoneticPr fontId="2"/>
  </si>
  <si>
    <t>一般競争入札</t>
    <phoneticPr fontId="2"/>
  </si>
  <si>
    <t>一般競争入札（総合評価落札方式）</t>
    <phoneticPr fontId="2"/>
  </si>
  <si>
    <t>単価契約
一括調達（茨城農芸学院）</t>
    <rPh sb="0" eb="2">
      <t>タンカ</t>
    </rPh>
    <rPh sb="2" eb="4">
      <t>ケイヤク</t>
    </rPh>
    <phoneticPr fontId="2"/>
  </si>
  <si>
    <t xml:space="preserve">
一括調達（茨城農芸学院）</t>
    <rPh sb="1" eb="3">
      <t>イッカツ</t>
    </rPh>
    <rPh sb="3" eb="5">
      <t>チョウタツ</t>
    </rPh>
    <rPh sb="6" eb="8">
      <t>イバラキ</t>
    </rPh>
    <rPh sb="8" eb="10">
      <t>ノウゲイ</t>
    </rPh>
    <rPh sb="10" eb="12">
      <t>ガクイン</t>
    </rPh>
    <phoneticPr fontId="2"/>
  </si>
  <si>
    <t>単価契約
一括調達（茨城農芸学院）</t>
    <rPh sb="0" eb="2">
      <t>タンカ</t>
    </rPh>
    <rPh sb="2" eb="4">
      <t>ケイヤク</t>
    </rPh>
    <rPh sb="5" eb="7">
      <t>イッカツ</t>
    </rPh>
    <rPh sb="7" eb="9">
      <t>チョウタツ</t>
    </rPh>
    <rPh sb="10" eb="12">
      <t>イバラキ</t>
    </rPh>
    <rPh sb="12" eb="14">
      <t>ノウゲイ</t>
    </rPh>
    <rPh sb="14" eb="16">
      <t>ガクイン</t>
    </rPh>
    <phoneticPr fontId="2"/>
  </si>
  <si>
    <t>再度公告入札
単価契約</t>
    <phoneticPr fontId="2"/>
  </si>
  <si>
    <t>再度公告入札
単価契約</t>
    <rPh sb="0" eb="6">
      <t>サイドコウコクニュウサツ</t>
    </rPh>
    <phoneticPr fontId="2"/>
  </si>
  <si>
    <t>一括調達（関東公安調査局）</t>
    <rPh sb="0" eb="2">
      <t>イッカツ</t>
    </rPh>
    <rPh sb="2" eb="4">
      <t>チョウタツ</t>
    </rPh>
    <rPh sb="5" eb="7">
      <t>カントウ</t>
    </rPh>
    <rPh sb="7" eb="9">
      <t>コウアン</t>
    </rPh>
    <rPh sb="9" eb="11">
      <t>チョウサ</t>
    </rPh>
    <rPh sb="11" eb="12">
      <t>キョク</t>
    </rPh>
    <phoneticPr fontId="2"/>
  </si>
  <si>
    <t>保守料を含む。
本体価格合計
10,049,820円
保守料（単価契約）
1,242,331円</t>
    <rPh sb="31" eb="35">
      <t>タンカケイヤク</t>
    </rPh>
    <phoneticPr fontId="2"/>
  </si>
  <si>
    <t>保守料を含む。
本体価格合計
6,852,120円
保守料（単価契約）
693,039円</t>
    <rPh sb="30" eb="34">
      <t>タンカケイヤク</t>
    </rPh>
    <phoneticPr fontId="2"/>
  </si>
  <si>
    <t>単価契約
共同調達（東京税関成田税関支署）
予定価格総額
38,091,911円
契約金額総額
26,173,785円</t>
    <rPh sb="0" eb="4">
      <t>タンカケイヤク</t>
    </rPh>
    <rPh sb="5" eb="9">
      <t>キョウドウチョウタツ</t>
    </rPh>
    <rPh sb="10" eb="14">
      <t>トウキョウゼイカン</t>
    </rPh>
    <rPh sb="14" eb="20">
      <t>ナリタゼイカンシショ</t>
    </rPh>
    <rPh sb="22" eb="28">
      <t>ヨテイカカクソウガク</t>
    </rPh>
    <rPh sb="39" eb="40">
      <t>エン</t>
    </rPh>
    <rPh sb="41" eb="47">
      <t>ケイヤクキンガクソウガク</t>
    </rPh>
    <rPh sb="58" eb="59">
      <t>エン</t>
    </rPh>
    <phoneticPr fontId="2"/>
  </si>
  <si>
    <t>同種の他の契約の予定価格が類推されるおそれがあるため、予定価格を公表しない。
単価契約共同調達
（【東京税関】、成田空港検疫所、横浜植物防疫所、動物検疫所）
契約金額総額
254,262,679円</t>
    <rPh sb="83" eb="85">
      <t>ソウガク</t>
    </rPh>
    <rPh sb="97" eb="98">
      <t>エン</t>
    </rPh>
    <phoneticPr fontId="2"/>
  </si>
  <si>
    <t>単価契約
低入札価格調査実施</t>
    <rPh sb="0" eb="2">
      <t>タンカ</t>
    </rPh>
    <rPh sb="2" eb="4">
      <t>ケイヤク</t>
    </rPh>
    <rPh sb="5" eb="6">
      <t>テイ</t>
    </rPh>
    <rPh sb="6" eb="8">
      <t>ニュウサツ</t>
    </rPh>
    <rPh sb="8" eb="10">
      <t>カカク</t>
    </rPh>
    <rPh sb="10" eb="12">
      <t>チョウサ</t>
    </rPh>
    <rPh sb="12" eb="14">
      <t>ジッシ</t>
    </rPh>
    <phoneticPr fontId="2"/>
  </si>
  <si>
    <t>単価契約
共同調達（東京税関羽田税関支署）
予定価格総額
458,709,735円
契約金額総額
367,684,465円</t>
    <rPh sb="0" eb="2">
      <t>タンカ</t>
    </rPh>
    <rPh sb="2" eb="4">
      <t>ケイヤク</t>
    </rPh>
    <rPh sb="5" eb="7">
      <t>キョウドウ</t>
    </rPh>
    <rPh sb="7" eb="9">
      <t>チョウタツ</t>
    </rPh>
    <rPh sb="10" eb="12">
      <t>トウキョウ</t>
    </rPh>
    <rPh sb="12" eb="14">
      <t>ゼイカン</t>
    </rPh>
    <rPh sb="14" eb="16">
      <t>ハタ</t>
    </rPh>
    <rPh sb="16" eb="18">
      <t>ゼイカン</t>
    </rPh>
    <rPh sb="18" eb="20">
      <t>シショ</t>
    </rPh>
    <rPh sb="22" eb="24">
      <t>ヨテイ</t>
    </rPh>
    <rPh sb="24" eb="26">
      <t>カカク</t>
    </rPh>
    <rPh sb="26" eb="28">
      <t>ソウガク</t>
    </rPh>
    <rPh sb="40" eb="41">
      <t>エン</t>
    </rPh>
    <rPh sb="42" eb="44">
      <t>ケイヤク</t>
    </rPh>
    <rPh sb="44" eb="46">
      <t>キンガク</t>
    </rPh>
    <rPh sb="46" eb="48">
      <t>ソウガク</t>
    </rPh>
    <rPh sb="60" eb="61">
      <t>エン</t>
    </rPh>
    <phoneticPr fontId="2"/>
  </si>
  <si>
    <t>低入札価格調査実施</t>
    <rPh sb="0" eb="7">
      <t>テイニュウサツカカクチョウサ</t>
    </rPh>
    <rPh sb="7" eb="9">
      <t>ジッシ</t>
    </rPh>
    <phoneticPr fontId="2"/>
  </si>
  <si>
    <t>単価契約
一括調達（広島高等検察庁、広島地方検察庁、中国地方更生保護委員会、中国公安調査局）</t>
    <phoneticPr fontId="2"/>
  </si>
  <si>
    <t>単価契約
一括調達（広島法務局、山口地方法務局、岡山地方法務局、鳥取地方法務局、松江地方法務局、広島高等検察庁、広島地方検察庁、山口地方検察庁、岡山地方検察庁、鳥取地方検察庁、松江地方検察庁、中国地方更生保護委員会及び中国公安調査局）</t>
    <rPh sb="0" eb="4">
      <t>タンカケイヤク</t>
    </rPh>
    <rPh sb="5" eb="9">
      <t>イッカツチョウタツ</t>
    </rPh>
    <rPh sb="113" eb="116">
      <t>チョウサキョク</t>
    </rPh>
    <phoneticPr fontId="2"/>
  </si>
  <si>
    <t>単価契約
一括調達（九州公安調査局）</t>
    <rPh sb="0" eb="4">
      <t>タンカケイヤク</t>
    </rPh>
    <rPh sb="5" eb="9">
      <t>イッカツチョウタツ</t>
    </rPh>
    <phoneticPr fontId="2"/>
  </si>
  <si>
    <t>単価契約
共同調達（【東北財務局】、東北管区警察局、東北管区警察学校庶務部、東北経済産業局、東北地方環境事務所、東北地方整備局、東北地方整備局副局、東北管区行政評価局、東北総合通信局、人事院東北事務局、東北厚生局、仙台検疫所、東北矯正管区成人矯正部、宮城刑務所、東北少年院、仙台少年鑑別所、公正取引委員会事務総局、宮城労働局、東北防衛局、仙台管区気象台、東北運輸局、国土地理院東北地方測量部、仙台興津検察庁、仙台地方検察庁、仙台法務局、東北公安調査局、東北地方更生保護委員会）
予定価格総額
174,772,400円
契約金額総額
133,462,560円</t>
    <rPh sb="0" eb="4">
      <t>タンカケイヤク</t>
    </rPh>
    <rPh sb="11" eb="13">
      <t>トウホク</t>
    </rPh>
    <rPh sb="13" eb="15">
      <t>ザイム</t>
    </rPh>
    <rPh sb="15" eb="16">
      <t>キョク</t>
    </rPh>
    <rPh sb="18" eb="22">
      <t>トウホクカンク</t>
    </rPh>
    <rPh sb="22" eb="25">
      <t>ケイサツキョク</t>
    </rPh>
    <rPh sb="26" eb="28">
      <t>トウホク</t>
    </rPh>
    <rPh sb="28" eb="30">
      <t>カンク</t>
    </rPh>
    <rPh sb="30" eb="34">
      <t>ケイサツガッコウ</t>
    </rPh>
    <rPh sb="34" eb="37">
      <t>ショムブ</t>
    </rPh>
    <rPh sb="38" eb="45">
      <t>トウホクケイザイサンギョウキョク</t>
    </rPh>
    <rPh sb="46" eb="55">
      <t>トウホクチホウカンキョウジムショ</t>
    </rPh>
    <rPh sb="56" eb="60">
      <t>トウホクチホウ</t>
    </rPh>
    <rPh sb="60" eb="63">
      <t>セイビキョク</t>
    </rPh>
    <rPh sb="64" eb="66">
      <t>トウホク</t>
    </rPh>
    <rPh sb="66" eb="68">
      <t>チホウ</t>
    </rPh>
    <rPh sb="68" eb="71">
      <t>セイビキョク</t>
    </rPh>
    <rPh sb="71" eb="73">
      <t>フクキョク</t>
    </rPh>
    <rPh sb="74" eb="78">
      <t>トウホクカンク</t>
    </rPh>
    <rPh sb="78" eb="83">
      <t>ギョウセイヒョウカキョク</t>
    </rPh>
    <rPh sb="84" eb="88">
      <t>トウホクソウゴウ</t>
    </rPh>
    <rPh sb="88" eb="91">
      <t>ツウシンキョク</t>
    </rPh>
    <rPh sb="92" eb="95">
      <t>ジンジイン</t>
    </rPh>
    <rPh sb="95" eb="97">
      <t>トウホク</t>
    </rPh>
    <rPh sb="97" eb="100">
      <t>ジムキョク</t>
    </rPh>
    <rPh sb="101" eb="106">
      <t>トウホクコウセイキョク</t>
    </rPh>
    <rPh sb="107" eb="109">
      <t>センダイ</t>
    </rPh>
    <rPh sb="109" eb="112">
      <t>ケンエキショ</t>
    </rPh>
    <rPh sb="113" eb="115">
      <t>トウホク</t>
    </rPh>
    <rPh sb="115" eb="117">
      <t>キョウセイ</t>
    </rPh>
    <rPh sb="117" eb="119">
      <t>カンク</t>
    </rPh>
    <rPh sb="119" eb="121">
      <t>セイジン</t>
    </rPh>
    <rPh sb="121" eb="123">
      <t>キョウセイ</t>
    </rPh>
    <rPh sb="123" eb="124">
      <t>ブ</t>
    </rPh>
    <rPh sb="125" eb="130">
      <t>ミヤギケイムショ</t>
    </rPh>
    <rPh sb="131" eb="133">
      <t>トウホク</t>
    </rPh>
    <rPh sb="133" eb="136">
      <t>ショウネンイン</t>
    </rPh>
    <rPh sb="137" eb="139">
      <t>センダイ</t>
    </rPh>
    <rPh sb="139" eb="141">
      <t>ショウネン</t>
    </rPh>
    <rPh sb="141" eb="143">
      <t>カンベツ</t>
    </rPh>
    <rPh sb="143" eb="144">
      <t>ショ</t>
    </rPh>
    <rPh sb="145" eb="149">
      <t>コウセイトリヒキ</t>
    </rPh>
    <rPh sb="149" eb="152">
      <t>イインカイ</t>
    </rPh>
    <rPh sb="152" eb="154">
      <t>ジム</t>
    </rPh>
    <rPh sb="154" eb="156">
      <t>ソウキョク</t>
    </rPh>
    <rPh sb="157" eb="162">
      <t>ミヤギロウドウキョク</t>
    </rPh>
    <rPh sb="163" eb="165">
      <t>トウホク</t>
    </rPh>
    <rPh sb="165" eb="168">
      <t>ボウエイキョク</t>
    </rPh>
    <rPh sb="169" eb="173">
      <t>センダイカンク</t>
    </rPh>
    <rPh sb="173" eb="176">
      <t>キショウダイ</t>
    </rPh>
    <rPh sb="177" eb="182">
      <t>トウホクウンユキョク</t>
    </rPh>
    <rPh sb="183" eb="195">
      <t>コクドチリイントウホクチホウソクリョウブ</t>
    </rPh>
    <rPh sb="196" eb="198">
      <t>センダイ</t>
    </rPh>
    <rPh sb="198" eb="203">
      <t>コウツケンサツチョウ</t>
    </rPh>
    <rPh sb="204" eb="206">
      <t>センダイ</t>
    </rPh>
    <rPh sb="206" eb="208">
      <t>チホウ</t>
    </rPh>
    <rPh sb="208" eb="211">
      <t>ケンサツチョウ</t>
    </rPh>
    <rPh sb="212" eb="214">
      <t>センダイ</t>
    </rPh>
    <rPh sb="214" eb="217">
      <t>ホウムキョク</t>
    </rPh>
    <rPh sb="218" eb="220">
      <t>トウホク</t>
    </rPh>
    <rPh sb="220" eb="222">
      <t>コウアン</t>
    </rPh>
    <rPh sb="222" eb="224">
      <t>チョウサ</t>
    </rPh>
    <rPh sb="224" eb="225">
      <t>キョク</t>
    </rPh>
    <rPh sb="226" eb="230">
      <t>トウホクチホウ</t>
    </rPh>
    <rPh sb="230" eb="232">
      <t>コウセイ</t>
    </rPh>
    <rPh sb="232" eb="234">
      <t>ホゴ</t>
    </rPh>
    <rPh sb="234" eb="237">
      <t>イインカイ</t>
    </rPh>
    <rPh sb="239" eb="241">
      <t>ヨテイ</t>
    </rPh>
    <rPh sb="241" eb="243">
      <t>カカク</t>
    </rPh>
    <rPh sb="243" eb="245">
      <t>ソウガク</t>
    </rPh>
    <rPh sb="257" eb="258">
      <t>エン</t>
    </rPh>
    <rPh sb="259" eb="265">
      <t>ケイヤクキンガクソウガク</t>
    </rPh>
    <rPh sb="277" eb="278">
      <t>エン</t>
    </rPh>
    <phoneticPr fontId="2"/>
  </si>
  <si>
    <t>単価契約
共同調達（【東北運輸局】、仙台管区気象台、国土地理院東北地方測量部、東北防衛局）
予定価格総額
15,672,987円
契約金額総額
13,399,602円</t>
    <rPh sb="0" eb="4">
      <t>タンカケイヤク</t>
    </rPh>
    <rPh sb="5" eb="7">
      <t>キョウドウ</t>
    </rPh>
    <rPh sb="7" eb="9">
      <t>チョウタツ</t>
    </rPh>
    <rPh sb="11" eb="13">
      <t>トウホク</t>
    </rPh>
    <rPh sb="13" eb="16">
      <t>ウンユキョク</t>
    </rPh>
    <rPh sb="18" eb="25">
      <t>センダイカンクキショウダイ</t>
    </rPh>
    <rPh sb="26" eb="31">
      <t>コクドチリイン</t>
    </rPh>
    <rPh sb="31" eb="33">
      <t>トウホク</t>
    </rPh>
    <rPh sb="33" eb="37">
      <t>チホウソクリョウ</t>
    </rPh>
    <rPh sb="37" eb="38">
      <t>ブ</t>
    </rPh>
    <rPh sb="39" eb="44">
      <t>トウホクボウエイキョク</t>
    </rPh>
    <rPh sb="46" eb="52">
      <t>ヨテイカカクソウガク</t>
    </rPh>
    <rPh sb="63" eb="64">
      <t>エン</t>
    </rPh>
    <rPh sb="65" eb="71">
      <t>ケイヤクキンガクソウガク</t>
    </rPh>
    <rPh sb="82" eb="83">
      <t>エン</t>
    </rPh>
    <phoneticPr fontId="2"/>
  </si>
  <si>
    <t>共同調達（仙台港湾空港技術調査事務所）
予定価格総額
2,922,9150円
契約金額総額
2,409,000円</t>
    <rPh sb="0" eb="2">
      <t>キョウドウ</t>
    </rPh>
    <rPh sb="2" eb="4">
      <t>チョウタツ</t>
    </rPh>
    <phoneticPr fontId="2"/>
  </si>
  <si>
    <t>単価契約
共同調達（【東北防衛局】、東北運輸局）
予定価格総額
5,857,115円
契約金額総額
5,061,127円</t>
    <rPh sb="0" eb="4">
      <t>タンカケイヤク</t>
    </rPh>
    <rPh sb="13" eb="15">
      <t>ボウエイ</t>
    </rPh>
    <rPh sb="18" eb="23">
      <t>トウホクウンユキョク</t>
    </rPh>
    <phoneticPr fontId="2"/>
  </si>
  <si>
    <t>共同調達（仙台港湾空港技術調査事務所）
予定価格総額
7,337,759円
契約金額総額
6,601,760円</t>
    <rPh sb="0" eb="2">
      <t>キョウドウ</t>
    </rPh>
    <phoneticPr fontId="2"/>
  </si>
  <si>
    <t>共同調達（仙台港湾空港技術調査事務所）
予定価格総額
8,464,088円
契約金額総額
7,480,000円</t>
    <rPh sb="0" eb="2">
      <t>キョウドウ</t>
    </rPh>
    <phoneticPr fontId="2"/>
  </si>
  <si>
    <t>単価契約
共同調達（東北運輸局、国土地理院東北地方測量部、東北防衛局、仙台管区気象台）
予定価格総額
10,024,091円
契約金額総額
8,798,944円</t>
    <rPh sb="0" eb="4">
      <t>タンカケイヤク</t>
    </rPh>
    <rPh sb="10" eb="15">
      <t>トウホクウンユキョク</t>
    </rPh>
    <rPh sb="16" eb="21">
      <t>コクドチリイン</t>
    </rPh>
    <rPh sb="21" eb="28">
      <t>トウホクチホウソクリョウブ</t>
    </rPh>
    <rPh sb="29" eb="34">
      <t>トウホクボウエイキョク</t>
    </rPh>
    <rPh sb="35" eb="39">
      <t>センダイカンク</t>
    </rPh>
    <rPh sb="39" eb="42">
      <t>キショウダイ</t>
    </rPh>
    <rPh sb="44" eb="50">
      <t>ヨテイカカクソウガク</t>
    </rPh>
    <rPh sb="61" eb="62">
      <t>エン</t>
    </rPh>
    <rPh sb="63" eb="69">
      <t>ケイヤクキンガクソウガク</t>
    </rPh>
    <rPh sb="79" eb="80">
      <t>エン</t>
    </rPh>
    <phoneticPr fontId="2"/>
  </si>
  <si>
    <t>単価契約
共同調達（【東北運輸局】、仙台管区気象台、国土地理院東北地方測量部）
予定価格総額
6,361,021円
契約金額総額
5,382,901円</t>
    <rPh sb="0" eb="4">
      <t>タンカケイヤク</t>
    </rPh>
    <rPh sb="11" eb="16">
      <t>トウホクウンユキョク</t>
    </rPh>
    <rPh sb="40" eb="46">
      <t>ヨテイカカクソウガク</t>
    </rPh>
    <rPh sb="56" eb="57">
      <t>エン</t>
    </rPh>
    <rPh sb="58" eb="64">
      <t>ケイヤクキンガクソウガク</t>
    </rPh>
    <rPh sb="74" eb="75">
      <t>エン</t>
    </rPh>
    <phoneticPr fontId="2"/>
  </si>
  <si>
    <t>共同調達（仙台港湾空港技術調査事務所）
予定価格総額
8,159,837円
契約金額総額
8,084,698円</t>
    <rPh sb="0" eb="2">
      <t>キョウドウ</t>
    </rPh>
    <rPh sb="20" eb="26">
      <t>ヨテイカカクソウガク</t>
    </rPh>
    <rPh sb="36" eb="37">
      <t>エン</t>
    </rPh>
    <rPh sb="38" eb="44">
      <t>ケイヤクキンガクソウガク</t>
    </rPh>
    <rPh sb="54" eb="55">
      <t>エン</t>
    </rPh>
    <phoneticPr fontId="2"/>
  </si>
  <si>
    <t>再度公告入札</t>
    <phoneticPr fontId="2"/>
  </si>
  <si>
    <t>共同調達（出入国在留管理庁、東京税関、大阪税関）
予定価格総額
201,931,950円
契約金額総額
201,920,400円</t>
    <rPh sb="0" eb="2">
      <t>キョウドウ</t>
    </rPh>
    <rPh sb="2" eb="4">
      <t>チョウタツ</t>
    </rPh>
    <rPh sb="5" eb="8">
      <t>シュツニュウコク</t>
    </rPh>
    <rPh sb="8" eb="10">
      <t>ザイリュウ</t>
    </rPh>
    <rPh sb="10" eb="13">
      <t>カンリチョウ</t>
    </rPh>
    <rPh sb="14" eb="16">
      <t>トウキョウ</t>
    </rPh>
    <rPh sb="16" eb="18">
      <t>ゼイカン</t>
    </rPh>
    <rPh sb="19" eb="21">
      <t>オオサカ</t>
    </rPh>
    <rPh sb="21" eb="23">
      <t>ゼイカン</t>
    </rPh>
    <rPh sb="25" eb="31">
      <t>ヨテイカカクソウガク</t>
    </rPh>
    <rPh sb="43" eb="44">
      <t>エン</t>
    </rPh>
    <rPh sb="45" eb="51">
      <t>ケイヤクキンガクソウガク</t>
    </rPh>
    <rPh sb="63" eb="64">
      <t>エン</t>
    </rPh>
    <phoneticPr fontId="2"/>
  </si>
  <si>
    <t>国庫債務負担行為</t>
    <rPh sb="0" eb="4">
      <t>コッコサイム</t>
    </rPh>
    <rPh sb="4" eb="6">
      <t>フタン</t>
    </rPh>
    <rPh sb="6" eb="8">
      <t>コウイ</t>
    </rPh>
    <phoneticPr fontId="16"/>
  </si>
  <si>
    <t>単価契約</t>
    <rPh sb="0" eb="2">
      <t>タンカ</t>
    </rPh>
    <rPh sb="2" eb="4">
      <t>ケイヤク</t>
    </rPh>
    <phoneticPr fontId="14"/>
  </si>
  <si>
    <t>国庫債務負担行為</t>
    <rPh sb="0" eb="2">
      <t>コッコ</t>
    </rPh>
    <rPh sb="2" eb="4">
      <t>サイム</t>
    </rPh>
    <rPh sb="4" eb="6">
      <t>フタン</t>
    </rPh>
    <rPh sb="6" eb="8">
      <t>コウイ</t>
    </rPh>
    <phoneticPr fontId="14"/>
  </si>
  <si>
    <t>単価契約
共同調達（東京地方検察庁、関東更生保護委員会、出入国在留管理庁、公安調査庁、公正取引委員会、東京家庭裁判所）
予定価格総額
595,832,824円
契約金額総額
487,010,526円</t>
    <rPh sb="0" eb="2">
      <t>タンカ</t>
    </rPh>
    <rPh sb="2" eb="4">
      <t>ケイヤク</t>
    </rPh>
    <rPh sb="5" eb="7">
      <t>キョウドウ</t>
    </rPh>
    <rPh sb="7" eb="9">
      <t>チョウタツ</t>
    </rPh>
    <rPh sb="10" eb="12">
      <t>トウキョウ</t>
    </rPh>
    <rPh sb="12" eb="14">
      <t>チホウ</t>
    </rPh>
    <rPh sb="14" eb="17">
      <t>ケンサツチョウ</t>
    </rPh>
    <rPh sb="18" eb="20">
      <t>カントウ</t>
    </rPh>
    <rPh sb="20" eb="22">
      <t>コウセイ</t>
    </rPh>
    <rPh sb="22" eb="24">
      <t>ホゴ</t>
    </rPh>
    <rPh sb="24" eb="27">
      <t>イインカイ</t>
    </rPh>
    <rPh sb="28" eb="30">
      <t>シュツニュウ</t>
    </rPh>
    <rPh sb="30" eb="31">
      <t>コク</t>
    </rPh>
    <rPh sb="31" eb="33">
      <t>ザイリュウ</t>
    </rPh>
    <rPh sb="33" eb="36">
      <t>カンリチョウ</t>
    </rPh>
    <rPh sb="37" eb="39">
      <t>コウアン</t>
    </rPh>
    <rPh sb="39" eb="42">
      <t>チョウサチョウ</t>
    </rPh>
    <rPh sb="43" eb="45">
      <t>コウセイ</t>
    </rPh>
    <rPh sb="45" eb="47">
      <t>トリヒキ</t>
    </rPh>
    <rPh sb="47" eb="50">
      <t>イインカイ</t>
    </rPh>
    <rPh sb="51" eb="53">
      <t>トウキョウ</t>
    </rPh>
    <rPh sb="53" eb="55">
      <t>カテイ</t>
    </rPh>
    <rPh sb="55" eb="57">
      <t>サイバン</t>
    </rPh>
    <rPh sb="57" eb="58">
      <t>ショ</t>
    </rPh>
    <rPh sb="60" eb="62">
      <t>ヨテイ</t>
    </rPh>
    <rPh sb="62" eb="64">
      <t>カカク</t>
    </rPh>
    <rPh sb="64" eb="66">
      <t>ソウガク</t>
    </rPh>
    <rPh sb="78" eb="79">
      <t>エン</t>
    </rPh>
    <rPh sb="80" eb="82">
      <t>ケイヤク</t>
    </rPh>
    <rPh sb="82" eb="84">
      <t>キンガク</t>
    </rPh>
    <rPh sb="84" eb="86">
      <t>ソウガク</t>
    </rPh>
    <rPh sb="98" eb="99">
      <t>エン</t>
    </rPh>
    <phoneticPr fontId="14"/>
  </si>
  <si>
    <t>単価契約
共同調達（東京地方検察庁、関東更生保護委員会、出入国在留管理庁、公安調査庁、公正取引委員会、東京家庭裁判所）
予定価格総額
98,604,000円
契約金額総額
79,727,788円</t>
    <rPh sb="0" eb="2">
      <t>タンカ</t>
    </rPh>
    <rPh sb="2" eb="4">
      <t>ケイヤク</t>
    </rPh>
    <rPh sb="5" eb="7">
      <t>キョウドウ</t>
    </rPh>
    <rPh sb="7" eb="9">
      <t>チョウタツ</t>
    </rPh>
    <rPh sb="10" eb="12">
      <t>トウキョウ</t>
    </rPh>
    <rPh sb="12" eb="14">
      <t>チホウ</t>
    </rPh>
    <rPh sb="14" eb="17">
      <t>ケンサツチョウ</t>
    </rPh>
    <rPh sb="18" eb="20">
      <t>カントウ</t>
    </rPh>
    <rPh sb="20" eb="22">
      <t>コウセイ</t>
    </rPh>
    <rPh sb="22" eb="24">
      <t>ホゴ</t>
    </rPh>
    <rPh sb="24" eb="27">
      <t>イインカイ</t>
    </rPh>
    <rPh sb="28" eb="30">
      <t>シュツニュウ</t>
    </rPh>
    <rPh sb="30" eb="31">
      <t>コク</t>
    </rPh>
    <rPh sb="31" eb="33">
      <t>ザイリュウ</t>
    </rPh>
    <rPh sb="33" eb="36">
      <t>カンリチョウ</t>
    </rPh>
    <rPh sb="37" eb="39">
      <t>コウアン</t>
    </rPh>
    <rPh sb="39" eb="42">
      <t>チョウサチョウ</t>
    </rPh>
    <rPh sb="43" eb="45">
      <t>コウセイ</t>
    </rPh>
    <rPh sb="45" eb="47">
      <t>トリヒキ</t>
    </rPh>
    <rPh sb="47" eb="50">
      <t>イインカイ</t>
    </rPh>
    <rPh sb="51" eb="53">
      <t>トウキョウ</t>
    </rPh>
    <rPh sb="53" eb="55">
      <t>カテイ</t>
    </rPh>
    <rPh sb="55" eb="57">
      <t>サイバン</t>
    </rPh>
    <rPh sb="57" eb="58">
      <t>ショ</t>
    </rPh>
    <rPh sb="60" eb="62">
      <t>ヨテイ</t>
    </rPh>
    <rPh sb="62" eb="64">
      <t>カカク</t>
    </rPh>
    <rPh sb="64" eb="66">
      <t>ソウガク</t>
    </rPh>
    <rPh sb="77" eb="78">
      <t>エン</t>
    </rPh>
    <rPh sb="79" eb="81">
      <t>ケイヤク</t>
    </rPh>
    <rPh sb="81" eb="83">
      <t>キンガク</t>
    </rPh>
    <rPh sb="83" eb="85">
      <t>ソウガク</t>
    </rPh>
    <rPh sb="96" eb="97">
      <t>エン</t>
    </rPh>
    <phoneticPr fontId="14"/>
  </si>
  <si>
    <t>一括調達（東京地方検察庁、関東地方更生保護委員会、出入国在留管理庁、公安調査庁）</t>
    <rPh sb="0" eb="4">
      <t>イッカツチョウタツ</t>
    </rPh>
    <rPh sb="5" eb="12">
      <t>トウキョウチホウケンサツチョウ</t>
    </rPh>
    <rPh sb="13" eb="24">
      <t>カントウチホウコウセイホゴイインカイ</t>
    </rPh>
    <rPh sb="25" eb="33">
      <t>シュツニュウコクザイリュウカンリチョウ</t>
    </rPh>
    <rPh sb="34" eb="39">
      <t>コウアンチョウサチョウ</t>
    </rPh>
    <phoneticPr fontId="14"/>
  </si>
  <si>
    <t>単価契約
一括調達（東京地方検察庁、関東地方更生保護委員会、出入国在留管理庁、公安調査庁）</t>
    <rPh sb="0" eb="4">
      <t>タンカケイヤク</t>
    </rPh>
    <rPh sb="5" eb="7">
      <t>イッカツ</t>
    </rPh>
    <rPh sb="7" eb="9">
      <t>チョウタツ</t>
    </rPh>
    <rPh sb="10" eb="12">
      <t>トウキョウ</t>
    </rPh>
    <rPh sb="12" eb="14">
      <t>チホウ</t>
    </rPh>
    <rPh sb="14" eb="17">
      <t>ケンサツチョウ</t>
    </rPh>
    <rPh sb="18" eb="20">
      <t>カントウ</t>
    </rPh>
    <rPh sb="20" eb="22">
      <t>チホウ</t>
    </rPh>
    <rPh sb="22" eb="24">
      <t>コウセイ</t>
    </rPh>
    <rPh sb="24" eb="26">
      <t>ホゴ</t>
    </rPh>
    <rPh sb="26" eb="29">
      <t>イインカイ</t>
    </rPh>
    <rPh sb="30" eb="32">
      <t>シュツニュウ</t>
    </rPh>
    <rPh sb="32" eb="33">
      <t>コク</t>
    </rPh>
    <rPh sb="33" eb="35">
      <t>ザイリュウ</t>
    </rPh>
    <rPh sb="35" eb="38">
      <t>カンリチョウ</t>
    </rPh>
    <rPh sb="39" eb="41">
      <t>コウアン</t>
    </rPh>
    <rPh sb="41" eb="44">
      <t>チョウサチョウ</t>
    </rPh>
    <phoneticPr fontId="14"/>
  </si>
  <si>
    <t>単価契約
共同調達（東京地方検察庁、関東地方更生保護委員会、出入国在留管理庁、公安調査庁、公正取引委員会、東京家庭裁判所）
予定価格総額
2,729,100円
契約金額総額
2,503,600円</t>
    <rPh sb="0" eb="2">
      <t>タンカ</t>
    </rPh>
    <rPh sb="2" eb="4">
      <t>ケイヤク</t>
    </rPh>
    <rPh sb="5" eb="7">
      <t>キョウドウ</t>
    </rPh>
    <rPh sb="7" eb="9">
      <t>チョウタツ</t>
    </rPh>
    <rPh sb="10" eb="17">
      <t>トウキョウチホウケンサツチョウ</t>
    </rPh>
    <rPh sb="18" eb="20">
      <t>カントウ</t>
    </rPh>
    <rPh sb="20" eb="22">
      <t>チホウ</t>
    </rPh>
    <rPh sb="22" eb="24">
      <t>コウセイ</t>
    </rPh>
    <rPh sb="24" eb="26">
      <t>ホゴ</t>
    </rPh>
    <rPh sb="26" eb="29">
      <t>イインカイ</t>
    </rPh>
    <rPh sb="30" eb="33">
      <t>シュツニュウコク</t>
    </rPh>
    <rPh sb="33" eb="35">
      <t>ザイリュウ</t>
    </rPh>
    <rPh sb="35" eb="38">
      <t>カンリチョウ</t>
    </rPh>
    <rPh sb="39" eb="41">
      <t>コウアン</t>
    </rPh>
    <rPh sb="41" eb="44">
      <t>チョウサチョウ</t>
    </rPh>
    <rPh sb="45" eb="47">
      <t>コウセイ</t>
    </rPh>
    <rPh sb="47" eb="49">
      <t>トリヒキ</t>
    </rPh>
    <rPh sb="49" eb="52">
      <t>イインカイ</t>
    </rPh>
    <rPh sb="53" eb="60">
      <t>トウキョウカテイサイバンショ</t>
    </rPh>
    <rPh sb="62" eb="64">
      <t>ヨテイ</t>
    </rPh>
    <rPh sb="64" eb="66">
      <t>カカク</t>
    </rPh>
    <rPh sb="66" eb="68">
      <t>ソウガク</t>
    </rPh>
    <rPh sb="78" eb="79">
      <t>エン</t>
    </rPh>
    <rPh sb="80" eb="83">
      <t>ケイヤクキン</t>
    </rPh>
    <rPh sb="83" eb="84">
      <t>ガク</t>
    </rPh>
    <rPh sb="84" eb="86">
      <t>ソウガク</t>
    </rPh>
    <rPh sb="96" eb="97">
      <t>エン</t>
    </rPh>
    <phoneticPr fontId="14"/>
  </si>
  <si>
    <t>共同調達（東京地方検察庁、関東地方更生保護委員会、出入国在留管理庁、公安調査庁、公正取引委員会、最高検察庁）
予定価格総額
1,896,153円
契約金額総額
1,594,560円</t>
    <rPh sb="0" eb="4">
      <t>キョウドウチョウタツ</t>
    </rPh>
    <rPh sb="55" eb="61">
      <t>ヨテイカカクソウガク</t>
    </rPh>
    <rPh sb="71" eb="72">
      <t>エン</t>
    </rPh>
    <phoneticPr fontId="14"/>
  </si>
  <si>
    <t>単価契約
共同調達（最高検察庁、東京高等検察庁、東京地方検察庁、東京保護観察所、出入国在留管理庁、公安調査庁、公正取引委員会、東京拘置所）
予定価格総額
78,679,519円
契約金額総額
62,774,248円</t>
    <rPh sb="70" eb="72">
      <t>ヨテイ</t>
    </rPh>
    <rPh sb="72" eb="74">
      <t>カカク</t>
    </rPh>
    <rPh sb="74" eb="76">
      <t>ソウガク</t>
    </rPh>
    <rPh sb="87" eb="88">
      <t>エン</t>
    </rPh>
    <phoneticPr fontId="2"/>
  </si>
  <si>
    <t>単価契約
共同調達（最高検察庁、東京高等検察庁、東京地方検察庁、東京保護観察所、出入国在留管理庁、公安調査庁、公正取引委員会、東京拘置所）
予定価格総額
49,681,328円
契約金額総額
40,364,569円</t>
    <rPh sb="70" eb="72">
      <t>ヨテイ</t>
    </rPh>
    <rPh sb="72" eb="74">
      <t>カカク</t>
    </rPh>
    <rPh sb="74" eb="76">
      <t>ソウガク</t>
    </rPh>
    <rPh sb="87" eb="88">
      <t>エン</t>
    </rPh>
    <phoneticPr fontId="2"/>
  </si>
  <si>
    <t>一括調達（出入国在留管理庁、公安調査庁）</t>
    <rPh sb="0" eb="2">
      <t>イッカツ</t>
    </rPh>
    <phoneticPr fontId="2"/>
  </si>
  <si>
    <t>単価契約
共同調達（最高検察庁、東京高等検察庁、東京地方検察庁、東京保護観察所、出入国在留管理庁、公安調査庁、公正取引委員会、東京拘置所）
予定価格総額
46,115,119円
契約金額総額
19,095,180円</t>
    <rPh sb="70" eb="72">
      <t>ヨテイ</t>
    </rPh>
    <rPh sb="72" eb="74">
      <t>カカク</t>
    </rPh>
    <rPh sb="74" eb="76">
      <t>ソウガク</t>
    </rPh>
    <rPh sb="87" eb="88">
      <t>エン</t>
    </rPh>
    <phoneticPr fontId="2"/>
  </si>
  <si>
    <t xml:space="preserve">単価契約
共同調達（最高検察庁、東京高等検察庁、東京地方検察庁、東京保護観察所、出入国在留管理庁、公安調査庁、公正取引委員会、東京家庭裁判所、東京拘置所）
予定価格総額
18,854,213円
契約金総額
13,820,020円
</t>
    <rPh sb="5" eb="7">
      <t>キョウドウ</t>
    </rPh>
    <rPh sb="7" eb="9">
      <t>チョウタツ</t>
    </rPh>
    <rPh sb="78" eb="80">
      <t>ヨテイ</t>
    </rPh>
    <rPh sb="80" eb="82">
      <t>カカク</t>
    </rPh>
    <rPh sb="82" eb="84">
      <t>ソウガク</t>
    </rPh>
    <rPh sb="95" eb="96">
      <t>エン</t>
    </rPh>
    <rPh sb="97" eb="100">
      <t>ケイヤクキン</t>
    </rPh>
    <rPh sb="100" eb="102">
      <t>ソウガク</t>
    </rPh>
    <rPh sb="113" eb="114">
      <t>エン</t>
    </rPh>
    <phoneticPr fontId="2"/>
  </si>
  <si>
    <t>単価契約</t>
    <rPh sb="0" eb="4">
      <t>タンカケイヤク</t>
    </rPh>
    <phoneticPr fontId="14"/>
  </si>
  <si>
    <t>単価契約
一括調達（出入国在留管理庁）</t>
    <rPh sb="0" eb="4">
      <t>タンカケイヤク</t>
    </rPh>
    <rPh sb="5" eb="7">
      <t>イッカツ</t>
    </rPh>
    <rPh sb="7" eb="9">
      <t>チョウタツ</t>
    </rPh>
    <rPh sb="10" eb="11">
      <t>ケンシュツ</t>
    </rPh>
    <rPh sb="11" eb="12">
      <t>ケンシュツ</t>
    </rPh>
    <rPh sb="13" eb="15">
      <t>ザイリュウ</t>
    </rPh>
    <rPh sb="15" eb="18">
      <t>カンリチョウ</t>
    </rPh>
    <phoneticPr fontId="2"/>
  </si>
  <si>
    <t>一括調達（最高検察庁、東京高等検察庁、東京地方検察庁、出入国在留管理庁、公安調査庁）</t>
    <rPh sb="0" eb="2">
      <t>イッカツ</t>
    </rPh>
    <rPh sb="2" eb="4">
      <t>チョウタツ</t>
    </rPh>
    <rPh sb="5" eb="7">
      <t>サイコウ</t>
    </rPh>
    <rPh sb="7" eb="10">
      <t>ケンサツチョウ</t>
    </rPh>
    <rPh sb="11" eb="13">
      <t>トウキョウ</t>
    </rPh>
    <rPh sb="13" eb="15">
      <t>コウトウ</t>
    </rPh>
    <rPh sb="15" eb="18">
      <t>ケンサツチョウ</t>
    </rPh>
    <rPh sb="19" eb="21">
      <t>トウキョウ</t>
    </rPh>
    <rPh sb="21" eb="23">
      <t>チホウ</t>
    </rPh>
    <rPh sb="23" eb="26">
      <t>ケンサツチョウ</t>
    </rPh>
    <rPh sb="27" eb="30">
      <t>シュツニュウコク</t>
    </rPh>
    <rPh sb="30" eb="32">
      <t>ザイリュウ</t>
    </rPh>
    <rPh sb="32" eb="35">
      <t>カンリチョウ</t>
    </rPh>
    <rPh sb="36" eb="38">
      <t>コウアン</t>
    </rPh>
    <rPh sb="38" eb="41">
      <t>チョウサチョウ</t>
    </rPh>
    <phoneticPr fontId="2"/>
  </si>
  <si>
    <t>単価契約
共同調達（東京地方検察庁、出入国在留管理庁、公安調査庁、公正取引委員会）
予定価格総額
4,700,185円
契約金額総額
4,493,390円</t>
    <rPh sb="0" eb="4">
      <t>タンカケイヤク</t>
    </rPh>
    <rPh sb="5" eb="7">
      <t>キョウドウ</t>
    </rPh>
    <rPh sb="7" eb="9">
      <t>チョウタツ</t>
    </rPh>
    <rPh sb="10" eb="12">
      <t>トウキョウ</t>
    </rPh>
    <rPh sb="12" eb="14">
      <t>チホウ</t>
    </rPh>
    <rPh sb="14" eb="17">
      <t>ケンサツチョウ</t>
    </rPh>
    <rPh sb="18" eb="26">
      <t>シュツニュウコクザイリュウカンリチョウ</t>
    </rPh>
    <rPh sb="27" eb="29">
      <t>コウアン</t>
    </rPh>
    <rPh sb="29" eb="32">
      <t>チョウサチョウ</t>
    </rPh>
    <rPh sb="33" eb="35">
      <t>コウセイ</t>
    </rPh>
    <rPh sb="35" eb="37">
      <t>トリヒキ</t>
    </rPh>
    <rPh sb="37" eb="40">
      <t>イインカイ</t>
    </rPh>
    <rPh sb="42" eb="44">
      <t>ヨテイ</t>
    </rPh>
    <rPh sb="44" eb="46">
      <t>カカク</t>
    </rPh>
    <rPh sb="46" eb="48">
      <t>ソウガク</t>
    </rPh>
    <rPh sb="58" eb="59">
      <t>エン</t>
    </rPh>
    <phoneticPr fontId="2"/>
  </si>
  <si>
    <t>単価契約
共同調達（最高検察庁、東京高等検察庁、東京保護観察所、出入国在留管理庁、公安調査庁、公正取引委員会）
予定価格総額
2,359,206円
契約金額総額
2,197,698円</t>
    <rPh sb="0" eb="4">
      <t>タンカケイヤク</t>
    </rPh>
    <rPh sb="5" eb="7">
      <t>キョウドウ</t>
    </rPh>
    <rPh sb="7" eb="9">
      <t>チョウタツ</t>
    </rPh>
    <rPh sb="10" eb="15">
      <t>サイコウケンサツチョウ</t>
    </rPh>
    <rPh sb="16" eb="23">
      <t>トウキョウコウトウケンサツチョウ</t>
    </rPh>
    <rPh sb="24" eb="26">
      <t>トウキョウ</t>
    </rPh>
    <rPh sb="26" eb="28">
      <t>ホゴ</t>
    </rPh>
    <rPh sb="28" eb="31">
      <t>カンサツショ</t>
    </rPh>
    <rPh sb="32" eb="40">
      <t>シュツニュウコクザイリュウカンリチョウ</t>
    </rPh>
    <rPh sb="41" eb="43">
      <t>コウアン</t>
    </rPh>
    <rPh sb="43" eb="46">
      <t>チョウサチョウ</t>
    </rPh>
    <rPh sb="47" eb="49">
      <t>コウセイ</t>
    </rPh>
    <rPh sb="49" eb="51">
      <t>トリヒキ</t>
    </rPh>
    <rPh sb="51" eb="54">
      <t>イインカイ</t>
    </rPh>
    <rPh sb="56" eb="58">
      <t>ヨテイ</t>
    </rPh>
    <rPh sb="58" eb="60">
      <t>カカク</t>
    </rPh>
    <rPh sb="60" eb="62">
      <t>ソウガク</t>
    </rPh>
    <rPh sb="72" eb="73">
      <t>エン</t>
    </rPh>
    <phoneticPr fontId="2"/>
  </si>
  <si>
    <t>単価契約
一括調達（最高検察庁、東京高等検察庁、出入国在留管理庁）</t>
    <rPh sb="0" eb="2">
      <t>タンカ</t>
    </rPh>
    <rPh sb="2" eb="4">
      <t>ケイヤク</t>
    </rPh>
    <rPh sb="5" eb="7">
      <t>イッカツ</t>
    </rPh>
    <rPh sb="10" eb="12">
      <t>サイコウ</t>
    </rPh>
    <rPh sb="12" eb="15">
      <t>ケンサツチョウ</t>
    </rPh>
    <rPh sb="16" eb="23">
      <t>トウキョウコウトウケンサツチョウ</t>
    </rPh>
    <phoneticPr fontId="14"/>
  </si>
  <si>
    <t>単価契約
共同調達（最高検察庁、出入国在留管理庁、公正取引委員会）
予定価格総額
13,324,905円
契約金額総額
13,160,400円</t>
    <rPh sb="0" eb="2">
      <t>タンカ</t>
    </rPh>
    <rPh sb="2" eb="4">
      <t>ケイヤク</t>
    </rPh>
    <rPh sb="10" eb="12">
      <t>サイコウ</t>
    </rPh>
    <rPh sb="12" eb="15">
      <t>ケンサツチョウ</t>
    </rPh>
    <phoneticPr fontId="14"/>
  </si>
  <si>
    <t>単価契約
共同調達（最高検察庁、東京高等検察庁、東京地方検察庁、関東地方更生保護委員会、出入国在留管理庁、公安調査庁、公正取引委員会）
予定価格総額
13,684,946円
契約金額総額
7,775,738円
低入札価格調査実施</t>
    <rPh sb="16" eb="23">
      <t>トウキョウコウトウケンサツチョウ</t>
    </rPh>
    <rPh sb="24" eb="31">
      <t>トウキョウチホウケンサツチョウ</t>
    </rPh>
    <rPh sb="32" eb="43">
      <t>カントウチホウコウセイホゴイインカイ</t>
    </rPh>
    <rPh sb="53" eb="58">
      <t>コウアンチョウサチョウ</t>
    </rPh>
    <rPh sb="105" eb="106">
      <t>テイ</t>
    </rPh>
    <rPh sb="106" eb="108">
      <t>ニュウサツ</t>
    </rPh>
    <rPh sb="108" eb="110">
      <t>カカク</t>
    </rPh>
    <rPh sb="110" eb="112">
      <t>チョウサ</t>
    </rPh>
    <rPh sb="112" eb="114">
      <t>ジッシ</t>
    </rPh>
    <phoneticPr fontId="14"/>
  </si>
  <si>
    <t>単価契約
一括調達（最高検察庁、東京高等検察庁、東京地方検察庁、関東地方更生保護委員会、出入国在留管理庁及び公安調査庁）</t>
    <rPh sb="0" eb="4">
      <t>タンカケイヤク</t>
    </rPh>
    <rPh sb="5" eb="7">
      <t>イッカツ</t>
    </rPh>
    <rPh sb="7" eb="9">
      <t>チョウタツ</t>
    </rPh>
    <rPh sb="10" eb="15">
      <t>サイコウケンサツチョウ</t>
    </rPh>
    <rPh sb="16" eb="23">
      <t>トウキョウコウトウケンサツチョウ</t>
    </rPh>
    <rPh sb="24" eb="31">
      <t>トウキョウチホウケンサツチョウ</t>
    </rPh>
    <rPh sb="32" eb="43">
      <t>カントウチホウコウセイホゴイインカイ</t>
    </rPh>
    <rPh sb="44" eb="52">
      <t>シュツニュウコクザイリュウカンリチョウ</t>
    </rPh>
    <rPh sb="52" eb="53">
      <t>オヨ</t>
    </rPh>
    <rPh sb="54" eb="56">
      <t>コウアン</t>
    </rPh>
    <rPh sb="56" eb="59">
      <t>チョウサチョウ</t>
    </rPh>
    <phoneticPr fontId="14"/>
  </si>
  <si>
    <t>単価契約
共同調達（公正取引委員会）
予定価格総額
1,782,841円
契約金額総額
1,761,925円</t>
    <rPh sb="0" eb="2">
      <t>タンカ</t>
    </rPh>
    <rPh sb="2" eb="4">
      <t>ケイヤク</t>
    </rPh>
    <phoneticPr fontId="14"/>
  </si>
  <si>
    <t>単価契約-共同調達
札幌高等検察庁、札幌地方検察庁、人事院北海道事務局、公正取引委員会事務総局、北海道防衛局、札幌出入国在留管理局、北海道地方更生保護委員会、札幌家庭裁判所
予定価格総額
12,949,933円
契約金額総額
12,234,200円</t>
    <rPh sb="0" eb="2">
      <t>タンカ</t>
    </rPh>
    <rPh sb="2" eb="4">
      <t>ケイヤク</t>
    </rPh>
    <rPh sb="5" eb="7">
      <t>キョウドウ</t>
    </rPh>
    <rPh sb="7" eb="9">
      <t>チョウタツ</t>
    </rPh>
    <rPh sb="10" eb="12">
      <t>サッポロ</t>
    </rPh>
    <rPh sb="12" eb="14">
      <t>コウトウ</t>
    </rPh>
    <rPh sb="14" eb="17">
      <t>ケンサツチョウ</t>
    </rPh>
    <rPh sb="18" eb="20">
      <t>サッポロ</t>
    </rPh>
    <rPh sb="20" eb="22">
      <t>チホウ</t>
    </rPh>
    <rPh sb="22" eb="25">
      <t>ケンサツチョウ</t>
    </rPh>
    <rPh sb="26" eb="29">
      <t>ジンジイン</t>
    </rPh>
    <rPh sb="29" eb="32">
      <t>ホッカイドウ</t>
    </rPh>
    <rPh sb="32" eb="35">
      <t>ジムキョク</t>
    </rPh>
    <rPh sb="36" eb="38">
      <t>コウセイ</t>
    </rPh>
    <rPh sb="38" eb="40">
      <t>トリヒキ</t>
    </rPh>
    <rPh sb="40" eb="43">
      <t>イインカイ</t>
    </rPh>
    <rPh sb="43" eb="45">
      <t>ジム</t>
    </rPh>
    <rPh sb="45" eb="47">
      <t>ソウキョク</t>
    </rPh>
    <rPh sb="48" eb="51">
      <t>ホッカイドウ</t>
    </rPh>
    <rPh sb="51" eb="54">
      <t>ボウエイキョク</t>
    </rPh>
    <rPh sb="55" eb="57">
      <t>サッポロ</t>
    </rPh>
    <rPh sb="57" eb="60">
      <t>シュツニュウコク</t>
    </rPh>
    <rPh sb="60" eb="62">
      <t>ザイリュウ</t>
    </rPh>
    <rPh sb="62" eb="65">
      <t>カンリキョク</t>
    </rPh>
    <rPh sb="66" eb="69">
      <t>ホッカイドウ</t>
    </rPh>
    <rPh sb="69" eb="71">
      <t>チホウ</t>
    </rPh>
    <rPh sb="71" eb="73">
      <t>コウセイ</t>
    </rPh>
    <rPh sb="73" eb="75">
      <t>ホゴ</t>
    </rPh>
    <rPh sb="75" eb="78">
      <t>イインカイ</t>
    </rPh>
    <rPh sb="79" eb="81">
      <t>サッポロ</t>
    </rPh>
    <rPh sb="81" eb="83">
      <t>カテイ</t>
    </rPh>
    <rPh sb="83" eb="86">
      <t>サイバンショ</t>
    </rPh>
    <rPh sb="87" eb="89">
      <t>ヨテイ</t>
    </rPh>
    <rPh sb="89" eb="91">
      <t>カカク</t>
    </rPh>
    <rPh sb="91" eb="93">
      <t>ソウガク</t>
    </rPh>
    <rPh sb="104" eb="105">
      <t>エン</t>
    </rPh>
    <rPh sb="106" eb="108">
      <t>ケイヤク</t>
    </rPh>
    <rPh sb="108" eb="110">
      <t>キンガク</t>
    </rPh>
    <rPh sb="110" eb="112">
      <t>ソウガク</t>
    </rPh>
    <rPh sb="123" eb="124">
      <t>エン</t>
    </rPh>
    <phoneticPr fontId="2"/>
  </si>
  <si>
    <t>共同調達（東京地方検察庁、横浜地方検察庁、さいたま地方検察庁、千葉地方検察庁、水戸地方検察庁、宇都宮地方検察庁、前橋地方検察庁、静岡地方検察庁、甲府地方検察庁、横浜地方法務局、千葉地方法務局、水戸地方法務局、宇都宮地方法務局、千葉刑務所、前橋刑務所、静岡刑務所、関東地方更生保護委員会、東京出入国在留管理局、関東公安調査局、千葉労働局、茨城労働局、北関東防衛局、国家公務員共済組合連合会）
予定価格総額
459,225,633円
契約金額総額
349,460,899円
単価契約</t>
    <rPh sb="0" eb="2">
      <t>キョウドウ</t>
    </rPh>
    <rPh sb="2" eb="4">
      <t>チョウタツ</t>
    </rPh>
    <rPh sb="5" eb="7">
      <t>トウキョウ</t>
    </rPh>
    <rPh sb="7" eb="9">
      <t>チホウ</t>
    </rPh>
    <rPh sb="9" eb="12">
      <t>ケンサツチョウ</t>
    </rPh>
    <rPh sb="13" eb="15">
      <t>ヨコハマ</t>
    </rPh>
    <rPh sb="15" eb="17">
      <t>チホウ</t>
    </rPh>
    <rPh sb="17" eb="20">
      <t>ケンサツチョウ</t>
    </rPh>
    <rPh sb="25" eb="27">
      <t>チホウ</t>
    </rPh>
    <rPh sb="27" eb="30">
      <t>ケンサツチョウ</t>
    </rPh>
    <rPh sb="31" eb="33">
      <t>チバ</t>
    </rPh>
    <rPh sb="33" eb="35">
      <t>チホウ</t>
    </rPh>
    <rPh sb="35" eb="38">
      <t>ケンサツチョウ</t>
    </rPh>
    <rPh sb="39" eb="41">
      <t>ミト</t>
    </rPh>
    <rPh sb="41" eb="43">
      <t>チホウ</t>
    </rPh>
    <rPh sb="43" eb="46">
      <t>ケンサツチョウ</t>
    </rPh>
    <rPh sb="47" eb="50">
      <t>ウツノミヤ</t>
    </rPh>
    <rPh sb="50" eb="52">
      <t>チホウ</t>
    </rPh>
    <rPh sb="52" eb="55">
      <t>ケンサツチョウ</t>
    </rPh>
    <rPh sb="56" eb="58">
      <t>マエバシ</t>
    </rPh>
    <rPh sb="58" eb="60">
      <t>チホウ</t>
    </rPh>
    <rPh sb="60" eb="63">
      <t>ケンサツチョウ</t>
    </rPh>
    <rPh sb="64" eb="66">
      <t>シズオカ</t>
    </rPh>
    <rPh sb="66" eb="68">
      <t>チホウ</t>
    </rPh>
    <rPh sb="68" eb="71">
      <t>ケンサツチョウ</t>
    </rPh>
    <rPh sb="72" eb="74">
      <t>コウフ</t>
    </rPh>
    <rPh sb="74" eb="76">
      <t>チホウ</t>
    </rPh>
    <rPh sb="76" eb="79">
      <t>ケンサツチョウ</t>
    </rPh>
    <rPh sb="80" eb="82">
      <t>ヨコハマ</t>
    </rPh>
    <rPh sb="82" eb="84">
      <t>チホウ</t>
    </rPh>
    <rPh sb="84" eb="87">
      <t>ホウムキョク</t>
    </rPh>
    <rPh sb="88" eb="90">
      <t>チバ</t>
    </rPh>
    <rPh sb="90" eb="92">
      <t>チホウ</t>
    </rPh>
    <rPh sb="92" eb="95">
      <t>ホウムキョク</t>
    </rPh>
    <rPh sb="96" eb="98">
      <t>ミト</t>
    </rPh>
    <rPh sb="98" eb="100">
      <t>チホウ</t>
    </rPh>
    <rPh sb="100" eb="103">
      <t>ホウムキョク</t>
    </rPh>
    <rPh sb="104" eb="107">
      <t>ウツノミヤ</t>
    </rPh>
    <rPh sb="107" eb="109">
      <t>チホウ</t>
    </rPh>
    <rPh sb="109" eb="112">
      <t>ホウムキョク</t>
    </rPh>
    <rPh sb="113" eb="115">
      <t>チバ</t>
    </rPh>
    <rPh sb="115" eb="118">
      <t>ケイムショ</t>
    </rPh>
    <rPh sb="119" eb="121">
      <t>マエバシ</t>
    </rPh>
    <rPh sb="121" eb="124">
      <t>ケイムショ</t>
    </rPh>
    <rPh sb="125" eb="127">
      <t>シズオカ</t>
    </rPh>
    <rPh sb="127" eb="130">
      <t>ケイムショ</t>
    </rPh>
    <rPh sb="131" eb="133">
      <t>カントウ</t>
    </rPh>
    <rPh sb="133" eb="135">
      <t>チホウ</t>
    </rPh>
    <rPh sb="135" eb="137">
      <t>コウセイ</t>
    </rPh>
    <rPh sb="137" eb="139">
      <t>ホゴ</t>
    </rPh>
    <rPh sb="139" eb="142">
      <t>イインカイ</t>
    </rPh>
    <rPh sb="143" eb="145">
      <t>トウキョウ</t>
    </rPh>
    <rPh sb="145" eb="148">
      <t>シュツニュウコク</t>
    </rPh>
    <rPh sb="148" eb="150">
      <t>ザイリュウ</t>
    </rPh>
    <rPh sb="150" eb="153">
      <t>カンリキョク</t>
    </rPh>
    <rPh sb="154" eb="156">
      <t>カントウ</t>
    </rPh>
    <rPh sb="156" eb="158">
      <t>コウアン</t>
    </rPh>
    <rPh sb="158" eb="161">
      <t>チョウサキョク</t>
    </rPh>
    <rPh sb="162" eb="164">
      <t>チバ</t>
    </rPh>
    <rPh sb="164" eb="167">
      <t>ロウドウキョク</t>
    </rPh>
    <rPh sb="168" eb="170">
      <t>イバラキ</t>
    </rPh>
    <rPh sb="170" eb="173">
      <t>ロウドウキョク</t>
    </rPh>
    <rPh sb="174" eb="177">
      <t>キタカントウ</t>
    </rPh>
    <rPh sb="177" eb="180">
      <t>ボウエイキョク</t>
    </rPh>
    <rPh sb="181" eb="183">
      <t>コッカ</t>
    </rPh>
    <rPh sb="183" eb="186">
      <t>コウムイン</t>
    </rPh>
    <rPh sb="186" eb="188">
      <t>キョウサイ</t>
    </rPh>
    <rPh sb="188" eb="190">
      <t>クミアイ</t>
    </rPh>
    <rPh sb="190" eb="193">
      <t>レンゴウカイ</t>
    </rPh>
    <rPh sb="195" eb="197">
      <t>ヨテイ</t>
    </rPh>
    <rPh sb="197" eb="199">
      <t>カカク</t>
    </rPh>
    <rPh sb="199" eb="201">
      <t>ソウガク</t>
    </rPh>
    <rPh sb="213" eb="214">
      <t>エン</t>
    </rPh>
    <rPh sb="215" eb="217">
      <t>ケイヤク</t>
    </rPh>
    <rPh sb="217" eb="219">
      <t>キンガク</t>
    </rPh>
    <rPh sb="219" eb="221">
      <t>ソウガク</t>
    </rPh>
    <rPh sb="233" eb="234">
      <t>エン</t>
    </rPh>
    <rPh sb="235" eb="237">
      <t>タンカ</t>
    </rPh>
    <rPh sb="237" eb="239">
      <t>ケイヤク</t>
    </rPh>
    <phoneticPr fontId="2"/>
  </si>
  <si>
    <t>一括調達（東京地方検察庁、横浜地方検察庁、千葉地方検察庁、水戸地方検察庁、宇都宮地方検察庁、前橋地方検察庁、静岡地方検察庁、横浜地方法務局）単価契約</t>
    <rPh sb="70" eb="72">
      <t>タンカ</t>
    </rPh>
    <rPh sb="72" eb="74">
      <t>ケイヤク</t>
    </rPh>
    <phoneticPr fontId="2"/>
  </si>
  <si>
    <t>同種の他の契約の予定価格が類推されるおそれがあるため、予定価格を公表しない。
単価契約
共同調達（【東京地方裁判所】）
契約金額総額
62,413,884円</t>
    <phoneticPr fontId="2"/>
  </si>
  <si>
    <t>単価契約
一括調達（最高検察庁、東京高等検察庁）</t>
  </si>
  <si>
    <t>共同調達（関東公安調査局、国家公務員共済組合連合会）
予定価格総額
143,458,437円
契約金額総額
106,022,400円</t>
    <rPh sb="27" eb="33">
      <t>ヨテイカカクソウガク</t>
    </rPh>
    <rPh sb="45" eb="46">
      <t>エン</t>
    </rPh>
    <rPh sb="47" eb="49">
      <t>ケイヤク</t>
    </rPh>
    <rPh sb="49" eb="51">
      <t>キンガク</t>
    </rPh>
    <rPh sb="51" eb="53">
      <t>ソウガク</t>
    </rPh>
    <rPh sb="65" eb="66">
      <t>エン</t>
    </rPh>
    <phoneticPr fontId="2"/>
  </si>
  <si>
    <t>共同調達（関東公安調査局、国家公務員共済組合連合会）
予定価格総額
30,968,117円
契約金額総額
21,351,000円</t>
    <rPh sb="27" eb="33">
      <t>ヨテイカカクソウガク</t>
    </rPh>
    <rPh sb="44" eb="45">
      <t>エン</t>
    </rPh>
    <rPh sb="46" eb="48">
      <t>ケイヤク</t>
    </rPh>
    <rPh sb="48" eb="50">
      <t>キンガク</t>
    </rPh>
    <rPh sb="50" eb="52">
      <t>ソウガク</t>
    </rPh>
    <rPh sb="63" eb="64">
      <t>エン</t>
    </rPh>
    <phoneticPr fontId="2"/>
  </si>
  <si>
    <t>共同調達（関東公安調査局、国家公務員共済組合連合会）
予定価格総額
93,859,019円
契約金額総額
87,537,912円</t>
    <rPh sb="27" eb="33">
      <t>ヨテイカカクソウガク</t>
    </rPh>
    <rPh sb="44" eb="45">
      <t>エン</t>
    </rPh>
    <rPh sb="46" eb="48">
      <t>ケイヤク</t>
    </rPh>
    <rPh sb="48" eb="50">
      <t>キンガク</t>
    </rPh>
    <rPh sb="50" eb="52">
      <t>ソウガク</t>
    </rPh>
    <rPh sb="63" eb="64">
      <t>エン</t>
    </rPh>
    <phoneticPr fontId="2"/>
  </si>
  <si>
    <t>共同調達（関東公安調査局、国家公務員共済組合連合会）
予定価格総額
1,881,842円
契約金額総額
1,042,250円</t>
    <rPh sb="27" eb="33">
      <t>ヨテイカカクソウガク</t>
    </rPh>
    <rPh sb="43" eb="44">
      <t>エン</t>
    </rPh>
    <rPh sb="45" eb="51">
      <t>ケイヤクキンガクソウガク</t>
    </rPh>
    <rPh sb="61" eb="62">
      <t>エン</t>
    </rPh>
    <phoneticPr fontId="2"/>
  </si>
  <si>
    <t>共同調達（関東公安調査局、国家公務員共済組合連合会）
予定価格総額
1,406,873円
契約金額総額
1,033,307円
単価契約</t>
    <rPh sb="27" eb="33">
      <t>ヨテイカカクソウガク</t>
    </rPh>
    <rPh sb="43" eb="44">
      <t>エン</t>
    </rPh>
    <rPh sb="45" eb="47">
      <t>ケイヤク</t>
    </rPh>
    <rPh sb="47" eb="49">
      <t>キンガク</t>
    </rPh>
    <rPh sb="49" eb="51">
      <t>ソウガク</t>
    </rPh>
    <rPh sb="61" eb="62">
      <t>エン</t>
    </rPh>
    <phoneticPr fontId="2"/>
  </si>
  <si>
    <t>一括調達（関東地方更生保護委員会）</t>
  </si>
  <si>
    <t>共同調達（関東地方環境事務所）
予定価格総額
1,033,560円
契約金額総額
1,033,560円</t>
    <rPh sb="16" eb="22">
      <t>ヨテイカカクソウガク</t>
    </rPh>
    <rPh sb="32" eb="33">
      <t>エン</t>
    </rPh>
    <rPh sb="34" eb="36">
      <t>ケイヤク</t>
    </rPh>
    <rPh sb="36" eb="38">
      <t>キンガク</t>
    </rPh>
    <rPh sb="38" eb="40">
      <t>ソウガク</t>
    </rPh>
    <rPh sb="50" eb="51">
      <t>エン</t>
    </rPh>
    <phoneticPr fontId="2"/>
  </si>
  <si>
    <t>同種の他の契約の予定価格が類推されるおそれがあるため、予定価格を公表しない。
共同調達（【東京地方裁判所】）
契約金額総額
134,332,000円</t>
    <rPh sb="55" eb="61">
      <t>ケイヤクキンガクソウガク</t>
    </rPh>
    <rPh sb="73" eb="74">
      <t>エン</t>
    </rPh>
    <phoneticPr fontId="2"/>
  </si>
  <si>
    <t>同種の他の契約の予定価格が類推されるおそれがあるため、予定価格を公表しない。
共同調達（【東京地方裁判所】）
契約金額総額
10,190,400円</t>
    <rPh sb="55" eb="61">
      <t>ケイヤクキンガクソウガク</t>
    </rPh>
    <rPh sb="72" eb="73">
      <t>エン</t>
    </rPh>
    <phoneticPr fontId="2"/>
  </si>
  <si>
    <t>同種の他の契約の予定価格を類推されるおそれがあるため、予定価格を公表しない。
共同調達（【東京地方裁判所】）
契約金額総額
2,937,660円</t>
    <rPh sb="55" eb="61">
      <t>ケイヤクキンガクソウガク</t>
    </rPh>
    <rPh sb="71" eb="72">
      <t>エン</t>
    </rPh>
    <phoneticPr fontId="2"/>
  </si>
  <si>
    <t>同種の他の契約の予定価格を類推されるおそれがあるため、予定価格を公表しない。
共同調達（【東京地方裁判所】）
契約金額総額
7,920,000円</t>
    <rPh sb="55" eb="61">
      <t>ケイヤクキンガクソウガク</t>
    </rPh>
    <rPh sb="71" eb="72">
      <t>エン</t>
    </rPh>
    <phoneticPr fontId="2"/>
  </si>
  <si>
    <t>同種の他の契約の予定価格を類推されるおそれがあるため、予定価格を公表しない。
共同調達（【東京地方裁判所】）
契約金額総額
5,830,000円</t>
    <rPh sb="55" eb="61">
      <t>ケイヤクキンガクソウガク</t>
    </rPh>
    <rPh sb="71" eb="72">
      <t>エン</t>
    </rPh>
    <phoneticPr fontId="2"/>
  </si>
  <si>
    <t>単価契約
一括調達（関東公安調査局）</t>
    <rPh sb="0" eb="2">
      <t>タンカ</t>
    </rPh>
    <rPh sb="2" eb="4">
      <t>ケイヤク</t>
    </rPh>
    <rPh sb="5" eb="7">
      <t>イッカツ</t>
    </rPh>
    <rPh sb="7" eb="9">
      <t>チョウタツ</t>
    </rPh>
    <rPh sb="10" eb="12">
      <t>カントウ</t>
    </rPh>
    <rPh sb="12" eb="14">
      <t>コウアン</t>
    </rPh>
    <rPh sb="14" eb="17">
      <t>チョウサキョク</t>
    </rPh>
    <phoneticPr fontId="2"/>
  </si>
  <si>
    <t>共同調達（【埼玉労働局】）
予定価格総額
3,587,218円
契約金額総額
2,943,600円</t>
    <rPh sb="0" eb="2">
      <t>キョウドウ</t>
    </rPh>
    <rPh sb="2" eb="4">
      <t>チョウタツ</t>
    </rPh>
    <rPh sb="6" eb="8">
      <t>サイタマ</t>
    </rPh>
    <rPh sb="8" eb="11">
      <t>ロウドウキョク</t>
    </rPh>
    <rPh sb="14" eb="16">
      <t>ヨテイ</t>
    </rPh>
    <rPh sb="16" eb="18">
      <t>カカク</t>
    </rPh>
    <rPh sb="18" eb="20">
      <t>ソウガク</t>
    </rPh>
    <rPh sb="30" eb="31">
      <t>エン</t>
    </rPh>
    <rPh sb="32" eb="34">
      <t>ケイヤク</t>
    </rPh>
    <rPh sb="34" eb="36">
      <t>キンガク</t>
    </rPh>
    <rPh sb="36" eb="38">
      <t>ソウガク</t>
    </rPh>
    <rPh sb="48" eb="49">
      <t>エン</t>
    </rPh>
    <phoneticPr fontId="2"/>
  </si>
  <si>
    <t>共同調達（【埼玉労働局】）
予定価格総額
5,095,807円
契約金額総額
4,920,960円</t>
    <rPh sb="0" eb="2">
      <t>キョウドウ</t>
    </rPh>
    <rPh sb="2" eb="4">
      <t>チョウタツ</t>
    </rPh>
    <rPh sb="6" eb="8">
      <t>サイタマ</t>
    </rPh>
    <rPh sb="8" eb="11">
      <t>ロウドウキョク</t>
    </rPh>
    <rPh sb="14" eb="16">
      <t>ヨテイ</t>
    </rPh>
    <rPh sb="16" eb="18">
      <t>カカク</t>
    </rPh>
    <rPh sb="18" eb="20">
      <t>ソウガク</t>
    </rPh>
    <rPh sb="30" eb="31">
      <t>エン</t>
    </rPh>
    <rPh sb="32" eb="34">
      <t>ケイヤク</t>
    </rPh>
    <rPh sb="34" eb="36">
      <t>キンガク</t>
    </rPh>
    <rPh sb="36" eb="38">
      <t>ソウガク</t>
    </rPh>
    <rPh sb="48" eb="49">
      <t>エン</t>
    </rPh>
    <phoneticPr fontId="2"/>
  </si>
  <si>
    <t xml:space="preserve">共同調達（【埼玉労働局】）
予定価格総額
17,547,728円
契約金額総額
15,378,000円
</t>
    <rPh sb="0" eb="2">
      <t>キョウドウ</t>
    </rPh>
    <rPh sb="2" eb="4">
      <t>チョウタツ</t>
    </rPh>
    <rPh sb="6" eb="8">
      <t>サイタマ</t>
    </rPh>
    <rPh sb="8" eb="11">
      <t>ロウドウキョク</t>
    </rPh>
    <rPh sb="14" eb="16">
      <t>ヨテイ</t>
    </rPh>
    <rPh sb="16" eb="18">
      <t>カカク</t>
    </rPh>
    <rPh sb="18" eb="20">
      <t>ソウガク</t>
    </rPh>
    <rPh sb="31" eb="32">
      <t>エン</t>
    </rPh>
    <rPh sb="33" eb="35">
      <t>ケイヤク</t>
    </rPh>
    <rPh sb="35" eb="37">
      <t>キンガク</t>
    </rPh>
    <rPh sb="37" eb="39">
      <t>ソウガク</t>
    </rPh>
    <rPh sb="50" eb="51">
      <t>エン</t>
    </rPh>
    <phoneticPr fontId="2"/>
  </si>
  <si>
    <t>共同調達（【埼玉労働局】）
予定価格総額
1,196,800円
契約金額総額
638,000円</t>
    <rPh sb="0" eb="2">
      <t>キョウドウ</t>
    </rPh>
    <rPh sb="2" eb="4">
      <t>チョウタツ</t>
    </rPh>
    <rPh sb="6" eb="8">
      <t>サイタマ</t>
    </rPh>
    <rPh sb="8" eb="11">
      <t>ロウドウキョク</t>
    </rPh>
    <phoneticPr fontId="2"/>
  </si>
  <si>
    <t>一括調達（関東地方更生保護委員会、関東公安調査局）</t>
    <phoneticPr fontId="2"/>
  </si>
  <si>
    <t>単価契約
一括調達（さいたま地方法務局、関東地方更生保護委員会、関東公安調査局）</t>
    <rPh sb="14" eb="16">
      <t>チホウ</t>
    </rPh>
    <rPh sb="16" eb="19">
      <t>ホウムキョク</t>
    </rPh>
    <phoneticPr fontId="2"/>
  </si>
  <si>
    <t>単価契約
共同調達（【埼玉労働局】）
予定価格総額
44,972,276円
契約金額総額
30,684,480円</t>
    <rPh sb="0" eb="2">
      <t>タンカ</t>
    </rPh>
    <rPh sb="2" eb="4">
      <t>ケイヤク</t>
    </rPh>
    <phoneticPr fontId="2"/>
  </si>
  <si>
    <t>共同調達（千葉労働局、千葉労働基準監督署、千葉防衛事務所、千葉刑務所、千葉地方法務局）
予定価格総額
3,410,000円
契約金額総額
2,170,850円</t>
    <rPh sb="0" eb="2">
      <t>キョウドウ</t>
    </rPh>
    <phoneticPr fontId="2"/>
  </si>
  <si>
    <t>共同調達（千葉労働局、千葉労働基準監督署、千葉防衛事務所、千葉地方法務局）
予定価格総額
3,971,000円
契約金額総額
2,530,000円</t>
    <rPh sb="0" eb="2">
      <t>キョウドウ</t>
    </rPh>
    <phoneticPr fontId="2"/>
  </si>
  <si>
    <t>共同調達（千葉労働局、千葉労働基準監督署、千葉防衛事務所、千葉刑務所、千葉地方法務局）
予定価格総額
2,200,000円
契約金額総額
1,166,000円</t>
    <rPh sb="0" eb="2">
      <t>キョウドウ</t>
    </rPh>
    <phoneticPr fontId="2"/>
  </si>
  <si>
    <t>共同調達（千葉労働局、千葉労働基準監督署、千葉防衛事務所、千葉刑務所、千葉地方法務局）
予定価格総額
3,696,000円
契約金額総額
2,090,000円</t>
    <rPh sb="0" eb="2">
      <t>キョウドウ</t>
    </rPh>
    <phoneticPr fontId="2"/>
  </si>
  <si>
    <t>共同調達（千葉労働局、千葉労働基準監督署、千葉防衛事務所）
予定価格総額
15,631,000円
契約金額総額
10,868,000円</t>
    <rPh sb="0" eb="2">
      <t>キョウドウ</t>
    </rPh>
    <phoneticPr fontId="2"/>
  </si>
  <si>
    <t>単価契約
共同調達（千葉労働局、千葉労働基準監督署、千葉防衛事務所）
予定価格総額
1,286,331円
契約金額総額
1,164,123円</t>
    <rPh sb="0" eb="2">
      <t>タンカ</t>
    </rPh>
    <rPh sb="2" eb="4">
      <t>ケイヤク</t>
    </rPh>
    <phoneticPr fontId="2"/>
  </si>
  <si>
    <t>共同調達（千葉労働局、千葉労働基準監督署、千葉防衛事務所、千葉刑務所、千葉地方法務局）
予定価格総額
2,680,326円
契約金額総額
1,914,000円</t>
    <phoneticPr fontId="2"/>
  </si>
  <si>
    <t>共同調達（千葉労働局、千葉労働基準監督署、千葉防衛事務所）
予定価格総額
19,204,307円
契約金額総額
18,535,000円</t>
    <phoneticPr fontId="2"/>
  </si>
  <si>
    <t>共同調達（千葉労働局、千葉労働基準監督署、千葉防衛事務所、千葉地方法務局）
予定価格総額
15,279,044円
契約金額総額
11,957,000円</t>
    <phoneticPr fontId="2"/>
  </si>
  <si>
    <t>単価契約
一括調達（千葉地方法務局、関東地方更生保護委員会）</t>
    <rPh sb="0" eb="2">
      <t>タンカ</t>
    </rPh>
    <rPh sb="2" eb="4">
      <t>ケイヤク</t>
    </rPh>
    <rPh sb="5" eb="7">
      <t>イッカツ</t>
    </rPh>
    <rPh sb="10" eb="14">
      <t>チバチホウ</t>
    </rPh>
    <rPh sb="14" eb="17">
      <t>ホウムキョク</t>
    </rPh>
    <rPh sb="18" eb="20">
      <t>カントウ</t>
    </rPh>
    <rPh sb="20" eb="22">
      <t>チホウ</t>
    </rPh>
    <rPh sb="22" eb="24">
      <t>コウセイ</t>
    </rPh>
    <rPh sb="24" eb="26">
      <t>ホゴ</t>
    </rPh>
    <rPh sb="26" eb="29">
      <t>イインカイ</t>
    </rPh>
    <phoneticPr fontId="2"/>
  </si>
  <si>
    <t>単価契約
一括調達（水戸地方検察庁、水戸地方法務局、関東地方更生保護委員会、東京入国在留管理局、関東公安調査局）</t>
    <phoneticPr fontId="2"/>
  </si>
  <si>
    <t>一括調達（水戸地方検察庁、水戸地方法務局、関東地方更生保護委員会、東京入国在留管理局、関東公安調査局）</t>
    <phoneticPr fontId="2"/>
  </si>
  <si>
    <t>一括調達（水戸地方検察庁、水戸地方法務局、関東地方更生保護委員会、東京入国在留管理局、関東公安調査局、茨城労働局）</t>
    <phoneticPr fontId="2"/>
  </si>
  <si>
    <t>一括調達（水戸地方検察庁、水戸地方法務局）</t>
    <phoneticPr fontId="2"/>
  </si>
  <si>
    <t>一括調達（宇都宮地方法務局、関東地方更生保護委員会、東京出入国在留管理局）
低入札価格調査実施</t>
    <rPh sb="38" eb="39">
      <t>テイ</t>
    </rPh>
    <rPh sb="39" eb="41">
      <t>ニュウサツ</t>
    </rPh>
    <rPh sb="41" eb="43">
      <t>カカク</t>
    </rPh>
    <rPh sb="43" eb="45">
      <t>チョウサ</t>
    </rPh>
    <rPh sb="45" eb="47">
      <t>ジッシ</t>
    </rPh>
    <phoneticPr fontId="2"/>
  </si>
  <si>
    <t>一括調達（関東地方更生保護委員会、前橋刑務所、東京出入国在留管理局、関東公安調査局）</t>
    <rPh sb="17" eb="19">
      <t>マエバシ</t>
    </rPh>
    <rPh sb="19" eb="22">
      <t>ケイムショ</t>
    </rPh>
    <rPh sb="23" eb="25">
      <t>トウキョウ</t>
    </rPh>
    <rPh sb="25" eb="28">
      <t>シュツニュウコク</t>
    </rPh>
    <rPh sb="28" eb="30">
      <t>ザイリュウ</t>
    </rPh>
    <rPh sb="30" eb="33">
      <t>カンリキョク</t>
    </rPh>
    <rPh sb="34" eb="36">
      <t>カントウ</t>
    </rPh>
    <rPh sb="36" eb="38">
      <t>コウアン</t>
    </rPh>
    <rPh sb="38" eb="41">
      <t>チョウサキョク</t>
    </rPh>
    <phoneticPr fontId="2"/>
  </si>
  <si>
    <t>一括調達（関東地方更生保護委員会）</t>
    <phoneticPr fontId="2"/>
  </si>
  <si>
    <t>一括調達（関東地方更生保護委員会、関東公安調査局）
低入札価格調査実施</t>
    <rPh sb="0" eb="2">
      <t>イッカツ</t>
    </rPh>
    <rPh sb="2" eb="4">
      <t>チョウタツ</t>
    </rPh>
    <rPh sb="5" eb="7">
      <t>カントウ</t>
    </rPh>
    <rPh sb="7" eb="9">
      <t>チホウ</t>
    </rPh>
    <rPh sb="9" eb="11">
      <t>コウセイ</t>
    </rPh>
    <rPh sb="11" eb="13">
      <t>ホゴ</t>
    </rPh>
    <rPh sb="13" eb="16">
      <t>イインカイ</t>
    </rPh>
    <rPh sb="17" eb="19">
      <t>カントウ</t>
    </rPh>
    <rPh sb="19" eb="21">
      <t>コウアン</t>
    </rPh>
    <rPh sb="21" eb="24">
      <t>チョウサキョク</t>
    </rPh>
    <phoneticPr fontId="2"/>
  </si>
  <si>
    <t>一括調達（静岡刑務所）</t>
    <rPh sb="0" eb="2">
      <t>イッカツ</t>
    </rPh>
    <rPh sb="2" eb="4">
      <t>チョウタツ</t>
    </rPh>
    <rPh sb="5" eb="7">
      <t>シズオカ</t>
    </rPh>
    <rPh sb="7" eb="10">
      <t>ケイムショ</t>
    </rPh>
    <phoneticPr fontId="2"/>
  </si>
  <si>
    <t>一括調達（静岡地方法務局）
単価契約</t>
    <rPh sb="7" eb="9">
      <t>チホウ</t>
    </rPh>
    <rPh sb="9" eb="12">
      <t>ホウムキョク</t>
    </rPh>
    <rPh sb="14" eb="18">
      <t>タンカケイヤク</t>
    </rPh>
    <phoneticPr fontId="2"/>
  </si>
  <si>
    <t>一括調達（関東地方更生保護委員会、関東公安調査局、静岡刑務所）</t>
    <rPh sb="25" eb="27">
      <t>シズオカ</t>
    </rPh>
    <rPh sb="27" eb="30">
      <t>ケイムショ</t>
    </rPh>
    <phoneticPr fontId="2"/>
  </si>
  <si>
    <t>単価契約
共同調達（長野地方法務局、関東地方更生保護委員会、関東公安調査局、【自衛隊長野地方協力本部】）
予定価格総額
16,724,046円
契約金額総額
12,126,171円</t>
    <rPh sb="0" eb="2">
      <t>タンカ</t>
    </rPh>
    <rPh sb="2" eb="4">
      <t>ケイヤク</t>
    </rPh>
    <rPh sb="5" eb="7">
      <t>キョウドウ</t>
    </rPh>
    <rPh sb="7" eb="9">
      <t>チョウタツ</t>
    </rPh>
    <rPh sb="10" eb="12">
      <t>ナガノ</t>
    </rPh>
    <rPh sb="12" eb="14">
      <t>チホウ</t>
    </rPh>
    <rPh sb="14" eb="17">
      <t>ホウムキョク</t>
    </rPh>
    <rPh sb="18" eb="20">
      <t>カントウ</t>
    </rPh>
    <rPh sb="20" eb="22">
      <t>チホウ</t>
    </rPh>
    <rPh sb="22" eb="24">
      <t>コウセイ</t>
    </rPh>
    <rPh sb="24" eb="26">
      <t>ホゴ</t>
    </rPh>
    <rPh sb="26" eb="29">
      <t>イインカイ</t>
    </rPh>
    <rPh sb="30" eb="32">
      <t>カントウ</t>
    </rPh>
    <rPh sb="32" eb="34">
      <t>コウアン</t>
    </rPh>
    <rPh sb="34" eb="36">
      <t>チョウサ</t>
    </rPh>
    <rPh sb="36" eb="37">
      <t>キョク</t>
    </rPh>
    <rPh sb="39" eb="42">
      <t>ジエイタイ</t>
    </rPh>
    <rPh sb="42" eb="44">
      <t>ナガノ</t>
    </rPh>
    <rPh sb="44" eb="46">
      <t>チホウ</t>
    </rPh>
    <rPh sb="46" eb="48">
      <t>キョウリョク</t>
    </rPh>
    <rPh sb="48" eb="50">
      <t>ホンブ</t>
    </rPh>
    <rPh sb="53" eb="55">
      <t>ヨテイ</t>
    </rPh>
    <rPh sb="55" eb="57">
      <t>カカク</t>
    </rPh>
    <rPh sb="57" eb="59">
      <t>ソウガク</t>
    </rPh>
    <rPh sb="70" eb="71">
      <t>エン</t>
    </rPh>
    <rPh sb="72" eb="74">
      <t>ケイヤク</t>
    </rPh>
    <rPh sb="74" eb="76">
      <t>キンガク</t>
    </rPh>
    <rPh sb="76" eb="78">
      <t>ソウガク</t>
    </rPh>
    <rPh sb="89" eb="90">
      <t>エン</t>
    </rPh>
    <phoneticPr fontId="2"/>
  </si>
  <si>
    <t>一括調達（関東地方更生保護委員会、関東公安調査局）</t>
    <rPh sb="0" eb="2">
      <t>イッカツ</t>
    </rPh>
    <phoneticPr fontId="2"/>
  </si>
  <si>
    <t>共同調達（長野地方法務局、関東地方更生保護委員会、関東公安調査局、【自衛隊長野地方協力本部】）
予定価格総額
6,608,518円
契約金額総額
4,499,880円</t>
    <rPh sb="48" eb="50">
      <t>ヨテイ</t>
    </rPh>
    <rPh sb="50" eb="52">
      <t>カカク</t>
    </rPh>
    <rPh sb="52" eb="54">
      <t>ソウガク</t>
    </rPh>
    <rPh sb="64" eb="65">
      <t>エン</t>
    </rPh>
    <rPh sb="66" eb="69">
      <t>ケイヤクキン</t>
    </rPh>
    <rPh sb="69" eb="70">
      <t>ガク</t>
    </rPh>
    <rPh sb="70" eb="72">
      <t>ソウガク</t>
    </rPh>
    <rPh sb="82" eb="83">
      <t>エン</t>
    </rPh>
    <phoneticPr fontId="2"/>
  </si>
  <si>
    <t>共同調達（長野地方法務局、関東地方更生保護委員会、関東公安調査局、【自衛隊長野地方協力本部】）
予定価格総額
1,033,743円
契約金額総額
831,600円</t>
    <rPh sb="48" eb="50">
      <t>ヨテイ</t>
    </rPh>
    <rPh sb="50" eb="52">
      <t>カカク</t>
    </rPh>
    <rPh sb="52" eb="54">
      <t>ソウガク</t>
    </rPh>
    <rPh sb="64" eb="65">
      <t>エン</t>
    </rPh>
    <rPh sb="66" eb="68">
      <t>ケイヤク</t>
    </rPh>
    <rPh sb="68" eb="70">
      <t>キンガク</t>
    </rPh>
    <rPh sb="70" eb="72">
      <t>ソウガク</t>
    </rPh>
    <rPh sb="80" eb="81">
      <t>エン</t>
    </rPh>
    <phoneticPr fontId="2"/>
  </si>
  <si>
    <t>共同調達（長野地方法務局、関東地方更生保護委員会、関東公安調査局、【自衛隊長野地方協力本部】）
予定価格総額
1,155,880円
契約金額総額
1,133,880円</t>
    <rPh sb="48" eb="50">
      <t>ヨテイ</t>
    </rPh>
    <rPh sb="50" eb="52">
      <t>カカク</t>
    </rPh>
    <rPh sb="52" eb="54">
      <t>ソウガク</t>
    </rPh>
    <rPh sb="64" eb="65">
      <t>エン</t>
    </rPh>
    <rPh sb="66" eb="68">
      <t>ケイヤク</t>
    </rPh>
    <rPh sb="68" eb="70">
      <t>キンガク</t>
    </rPh>
    <rPh sb="70" eb="72">
      <t>ソウガク</t>
    </rPh>
    <rPh sb="82" eb="83">
      <t>エン</t>
    </rPh>
    <phoneticPr fontId="2"/>
  </si>
  <si>
    <t>一括調達（長野地方法務局、関東地方更生保護委員会、関東公安調査局）</t>
    <rPh sb="0" eb="2">
      <t>イッカツ</t>
    </rPh>
    <rPh sb="5" eb="7">
      <t>ナガノ</t>
    </rPh>
    <rPh sb="7" eb="9">
      <t>チホウ</t>
    </rPh>
    <rPh sb="9" eb="12">
      <t>ホウムキョク</t>
    </rPh>
    <phoneticPr fontId="2"/>
  </si>
  <si>
    <t>単価契約
一括調達（新潟地方法務局、関東地方更生保護委員会、関東公安調査局）</t>
  </si>
  <si>
    <t>単価契約
共同調達（大阪地方検察庁、法務総合研究所大阪支所、人事院近畿事務局）
予定価格総額
18,167,908円
契約金額総額
15,548,237円</t>
    <rPh sb="5" eb="7">
      <t>キョウドウ</t>
    </rPh>
    <rPh sb="40" eb="42">
      <t>ヨテイ</t>
    </rPh>
    <rPh sb="42" eb="44">
      <t>カカク</t>
    </rPh>
    <rPh sb="44" eb="46">
      <t>ソウガク</t>
    </rPh>
    <rPh sb="57" eb="58">
      <t>エン</t>
    </rPh>
    <rPh sb="59" eb="62">
      <t>ケイヤクキン</t>
    </rPh>
    <rPh sb="62" eb="63">
      <t>ガク</t>
    </rPh>
    <rPh sb="63" eb="65">
      <t>ソウガク</t>
    </rPh>
    <rPh sb="76" eb="77">
      <t>エン</t>
    </rPh>
    <phoneticPr fontId="2"/>
  </si>
  <si>
    <t>単価契約
共同調達（大阪地方検察庁、法務総合研究所大阪支所、人事院近畿事務局、大阪法務局、京都地方検察庁、近畿公安調査局、神戸地方検察庁、近畿地方更生保護委員会、神戸地方法務局、姫路少年刑務所、兵庫森林管理署、奈良地方検察庁、和歌山地方検察庁、和歌山地方法務局）
予定価格総額
191,590,966円
契約金額総額
123,979,637円</t>
    <rPh sb="5" eb="7">
      <t>キョウドウ</t>
    </rPh>
    <rPh sb="132" eb="138">
      <t>ヨテイカカクソウガク</t>
    </rPh>
    <rPh sb="150" eb="151">
      <t>エン</t>
    </rPh>
    <rPh sb="152" eb="154">
      <t>ケイヤク</t>
    </rPh>
    <rPh sb="154" eb="156">
      <t>キンガク</t>
    </rPh>
    <rPh sb="156" eb="158">
      <t>ソウガク</t>
    </rPh>
    <rPh sb="170" eb="171">
      <t>エン</t>
    </rPh>
    <phoneticPr fontId="2"/>
  </si>
  <si>
    <t>共同調達（大阪地方検察庁、法務総合研究所大阪支所、人事院近畿事務局）
予定価格総額
1,192,384,050円
契約金額総額
1,163,030,000円
国庫債務負担行為</t>
    <rPh sb="35" eb="41">
      <t>ヨテイカカクソウガク</t>
    </rPh>
    <rPh sb="55" eb="56">
      <t>エン</t>
    </rPh>
    <rPh sb="57" eb="59">
      <t>ケイヤク</t>
    </rPh>
    <rPh sb="59" eb="61">
      <t>キンガク</t>
    </rPh>
    <rPh sb="61" eb="63">
      <t>ソウガク</t>
    </rPh>
    <rPh sb="77" eb="78">
      <t>エン</t>
    </rPh>
    <phoneticPr fontId="2"/>
  </si>
  <si>
    <t>共同調達（大阪地方検察庁、法務総合研究所大阪支所、人事院近畿事務局）
予定価格総額
393,073,411円
契約金額総額
370,700,000円
国庫債務負担行為</t>
    <rPh sb="35" eb="37">
      <t>ヨテイ</t>
    </rPh>
    <rPh sb="37" eb="39">
      <t>カカク</t>
    </rPh>
    <rPh sb="39" eb="41">
      <t>ソウガク</t>
    </rPh>
    <rPh sb="53" eb="54">
      <t>エン</t>
    </rPh>
    <rPh sb="55" eb="57">
      <t>ケイヤク</t>
    </rPh>
    <rPh sb="57" eb="59">
      <t>キンガク</t>
    </rPh>
    <rPh sb="59" eb="61">
      <t>ソウガク</t>
    </rPh>
    <rPh sb="73" eb="74">
      <t>エン</t>
    </rPh>
    <phoneticPr fontId="2"/>
  </si>
  <si>
    <t>共同調達（大阪地方検察庁、法務総合研究所大阪支所、人事院近畿事務局）
予定価格総額
97,278,611円
契約金額総額
81,510,000円
国庫債務負担行為</t>
    <rPh sb="35" eb="41">
      <t>ヨテイカカクソウガク</t>
    </rPh>
    <rPh sb="52" eb="53">
      <t>エン</t>
    </rPh>
    <rPh sb="54" eb="57">
      <t>ケイヤクキン</t>
    </rPh>
    <rPh sb="57" eb="58">
      <t>ガク</t>
    </rPh>
    <rPh sb="58" eb="60">
      <t>ソウガク</t>
    </rPh>
    <rPh sb="71" eb="72">
      <t>エン</t>
    </rPh>
    <phoneticPr fontId="2"/>
  </si>
  <si>
    <t>単価契約
共同調達（大阪地方検察庁、法務総合研究所大阪支所、人事院近畿事務局）
予定価格総額
1,336,705円
契約金額総額
531,302円</t>
    <rPh sb="0" eb="2">
      <t>タンカ</t>
    </rPh>
    <rPh sb="2" eb="4">
      <t>ケイヤク</t>
    </rPh>
    <rPh sb="40" eb="42">
      <t>ヨテイ</t>
    </rPh>
    <rPh sb="42" eb="44">
      <t>カカク</t>
    </rPh>
    <rPh sb="44" eb="46">
      <t>ソウガク</t>
    </rPh>
    <rPh sb="56" eb="57">
      <t>エン</t>
    </rPh>
    <rPh sb="58" eb="61">
      <t>ケイヤクキン</t>
    </rPh>
    <rPh sb="61" eb="62">
      <t>ガク</t>
    </rPh>
    <rPh sb="62" eb="64">
      <t>ソウガク</t>
    </rPh>
    <rPh sb="72" eb="73">
      <t>エン</t>
    </rPh>
    <phoneticPr fontId="2"/>
  </si>
  <si>
    <t>一括調達（大阪高等検察庁）</t>
    <rPh sb="0" eb="2">
      <t>イッカツ</t>
    </rPh>
    <rPh sb="2" eb="4">
      <t>チョウタツ</t>
    </rPh>
    <rPh sb="5" eb="7">
      <t>オオサカ</t>
    </rPh>
    <rPh sb="7" eb="9">
      <t>コウトウ</t>
    </rPh>
    <rPh sb="9" eb="12">
      <t>ケンサツチョウ</t>
    </rPh>
    <phoneticPr fontId="2"/>
  </si>
  <si>
    <t>国庫債務負担行為
契約金額総額21,428,000円</t>
    <rPh sb="0" eb="2">
      <t>コッコ</t>
    </rPh>
    <rPh sb="2" eb="4">
      <t>サイム</t>
    </rPh>
    <rPh sb="4" eb="6">
      <t>フタン</t>
    </rPh>
    <rPh sb="6" eb="8">
      <t>コウイ</t>
    </rPh>
    <rPh sb="9" eb="15">
      <t>ケイヤクキンガクソウガク</t>
    </rPh>
    <rPh sb="25" eb="26">
      <t>エン</t>
    </rPh>
    <phoneticPr fontId="2"/>
  </si>
  <si>
    <t>同種の他の契約の予定価格を類推されるおそれがあるため予定価格を公表しない。
共同調達（大阪法務局、近畿地方更生保護委員会、【大阪国税局】、大阪労働局）
契約金額総額
169,635,840円</t>
    <rPh sb="0" eb="2">
      <t>ドウシュ</t>
    </rPh>
    <rPh sb="3" eb="4">
      <t>ホカ</t>
    </rPh>
    <rPh sb="5" eb="7">
      <t>ケイヤク</t>
    </rPh>
    <rPh sb="8" eb="10">
      <t>ヨテイ</t>
    </rPh>
    <rPh sb="10" eb="12">
      <t>カカク</t>
    </rPh>
    <rPh sb="13" eb="15">
      <t>ルイスイ</t>
    </rPh>
    <rPh sb="26" eb="28">
      <t>ヨテイ</t>
    </rPh>
    <rPh sb="28" eb="30">
      <t>カカク</t>
    </rPh>
    <rPh sb="31" eb="33">
      <t>コウヒョウ</t>
    </rPh>
    <rPh sb="38" eb="40">
      <t>キョウドウ</t>
    </rPh>
    <rPh sb="40" eb="42">
      <t>チョウタツ</t>
    </rPh>
    <rPh sb="43" eb="48">
      <t>オオサカホウムキョク</t>
    </rPh>
    <rPh sb="49" eb="51">
      <t>キンキ</t>
    </rPh>
    <rPh sb="51" eb="53">
      <t>チホウ</t>
    </rPh>
    <rPh sb="53" eb="55">
      <t>コウセイ</t>
    </rPh>
    <rPh sb="55" eb="57">
      <t>ホゴ</t>
    </rPh>
    <rPh sb="57" eb="60">
      <t>イインカイ</t>
    </rPh>
    <rPh sb="62" eb="67">
      <t>オオサカコクゼイキョク</t>
    </rPh>
    <rPh sb="69" eb="71">
      <t>オオサカ</t>
    </rPh>
    <rPh sb="71" eb="74">
      <t>ロウドウキョク</t>
    </rPh>
    <rPh sb="76" eb="79">
      <t>ケイヤクキン</t>
    </rPh>
    <rPh sb="79" eb="80">
      <t>ガク</t>
    </rPh>
    <rPh sb="80" eb="82">
      <t>ソウガク</t>
    </rPh>
    <rPh sb="94" eb="95">
      <t>エン</t>
    </rPh>
    <phoneticPr fontId="2"/>
  </si>
  <si>
    <t>一括調達（京都地方検察庁、近畿公安調査局）</t>
    <rPh sb="0" eb="2">
      <t>イッカツ</t>
    </rPh>
    <rPh sb="2" eb="4">
      <t>チョウタツ</t>
    </rPh>
    <rPh sb="5" eb="12">
      <t>チ</t>
    </rPh>
    <rPh sb="13" eb="15">
      <t>キンキ</t>
    </rPh>
    <rPh sb="15" eb="17">
      <t>コウアン</t>
    </rPh>
    <rPh sb="17" eb="20">
      <t>チョウサキョク</t>
    </rPh>
    <phoneticPr fontId="2"/>
  </si>
  <si>
    <t>一括調達（京都地方検察庁、近畿公安調査局）</t>
    <rPh sb="0" eb="2">
      <t>イッカツ</t>
    </rPh>
    <rPh sb="2" eb="4">
      <t>チョウタツ</t>
    </rPh>
    <rPh sb="5" eb="12">
      <t>チ</t>
    </rPh>
    <rPh sb="13" eb="15">
      <t>キンキ</t>
    </rPh>
    <rPh sb="15" eb="20">
      <t>コウアンチョウサキョク</t>
    </rPh>
    <phoneticPr fontId="2"/>
  </si>
  <si>
    <t>単価契約
一括調達（神戸地方法務局、近畿地方更生保護委員会）</t>
    <rPh sb="0" eb="2">
      <t>タンカ</t>
    </rPh>
    <rPh sb="2" eb="4">
      <t>ケイヤク</t>
    </rPh>
    <rPh sb="5" eb="7">
      <t>イッカツ</t>
    </rPh>
    <rPh sb="7" eb="9">
      <t>チョウタツ</t>
    </rPh>
    <rPh sb="10" eb="12">
      <t>コウベ</t>
    </rPh>
    <rPh sb="12" eb="14">
      <t>チホウ</t>
    </rPh>
    <rPh sb="14" eb="17">
      <t>ホウムキョク</t>
    </rPh>
    <phoneticPr fontId="2"/>
  </si>
  <si>
    <t>単価契約
一括調達（近畿地方更生保護委員会）</t>
    <rPh sb="0" eb="2">
      <t>タンカ</t>
    </rPh>
    <rPh sb="2" eb="4">
      <t>ケイヤク</t>
    </rPh>
    <rPh sb="5" eb="7">
      <t>イッカツ</t>
    </rPh>
    <rPh sb="7" eb="9">
      <t>チョウタツ</t>
    </rPh>
    <phoneticPr fontId="2"/>
  </si>
  <si>
    <t>低入札価格調査実施
共同調達（神戸地方法務局、近畿地方更生保護委員会、近畿公安調査局、兵庫森林管理署）
予定価格総額
14,699,520円
契約金額
7,274,984円</t>
    <rPh sb="0" eb="1">
      <t>テイ</t>
    </rPh>
    <rPh sb="1" eb="3">
      <t>ニュウサツ</t>
    </rPh>
    <rPh sb="3" eb="5">
      <t>カカク</t>
    </rPh>
    <rPh sb="5" eb="7">
      <t>チョウサ</t>
    </rPh>
    <rPh sb="7" eb="9">
      <t>ジッシ</t>
    </rPh>
    <rPh sb="10" eb="12">
      <t>キョウドウ</t>
    </rPh>
    <rPh sb="12" eb="14">
      <t>チョウタツ</t>
    </rPh>
    <rPh sb="15" eb="17">
      <t>コウベ</t>
    </rPh>
    <rPh sb="17" eb="19">
      <t>チホウ</t>
    </rPh>
    <rPh sb="19" eb="22">
      <t>ホウムキョク</t>
    </rPh>
    <rPh sb="35" eb="37">
      <t>キンキ</t>
    </rPh>
    <rPh sb="37" eb="39">
      <t>コウアン</t>
    </rPh>
    <rPh sb="39" eb="42">
      <t>チョウサキョク</t>
    </rPh>
    <rPh sb="43" eb="45">
      <t>ヒョウゴ</t>
    </rPh>
    <rPh sb="45" eb="47">
      <t>シンリン</t>
    </rPh>
    <rPh sb="47" eb="50">
      <t>カンリショ</t>
    </rPh>
    <rPh sb="52" eb="58">
      <t>ヨテイカカクソウガク</t>
    </rPh>
    <rPh sb="69" eb="70">
      <t>エン</t>
    </rPh>
    <rPh sb="71" eb="73">
      <t>ケイヤク</t>
    </rPh>
    <rPh sb="73" eb="75">
      <t>キンガク</t>
    </rPh>
    <rPh sb="85" eb="86">
      <t>エン</t>
    </rPh>
    <phoneticPr fontId="2"/>
  </si>
  <si>
    <t>単価契約
一括調達（近畿地方更生保護委員会、近畿公安調査局）</t>
    <rPh sb="5" eb="7">
      <t>イッカツ</t>
    </rPh>
    <phoneticPr fontId="2"/>
  </si>
  <si>
    <t>単価契約
共同調達（近畿地方更生保護委員会、神戸地方法務局、姫路少年刑務所、兵庫森林管理署）
予定価格総額
7,632,194円
契約金額総額
7,274,984円</t>
    <rPh sb="47" eb="49">
      <t>ヨテイ</t>
    </rPh>
    <rPh sb="49" eb="51">
      <t>カカク</t>
    </rPh>
    <rPh sb="51" eb="53">
      <t>ソウガク</t>
    </rPh>
    <rPh sb="63" eb="64">
      <t>エン</t>
    </rPh>
    <rPh sb="65" eb="68">
      <t>ケイヤクキン</t>
    </rPh>
    <rPh sb="68" eb="69">
      <t>ガク</t>
    </rPh>
    <rPh sb="69" eb="71">
      <t>ソウガク</t>
    </rPh>
    <rPh sb="81" eb="82">
      <t>エン</t>
    </rPh>
    <phoneticPr fontId="2"/>
  </si>
  <si>
    <t>一括調達（奈良地方検察庁、近畿更生保護委員会）</t>
    <rPh sb="0" eb="2">
      <t>イッカツ</t>
    </rPh>
    <rPh sb="2" eb="4">
      <t>チョウタツ</t>
    </rPh>
    <rPh sb="5" eb="7">
      <t>ナラ</t>
    </rPh>
    <rPh sb="7" eb="9">
      <t>チホウ</t>
    </rPh>
    <rPh sb="9" eb="12">
      <t>ケンサツチョウ</t>
    </rPh>
    <rPh sb="13" eb="15">
      <t>キンキ</t>
    </rPh>
    <rPh sb="15" eb="17">
      <t>コウセイ</t>
    </rPh>
    <rPh sb="17" eb="19">
      <t>ホゴ</t>
    </rPh>
    <rPh sb="19" eb="22">
      <t>イインカイ</t>
    </rPh>
    <phoneticPr fontId="2"/>
  </si>
  <si>
    <t>同種の他の契約の予定価格が類推されるおそれがあるため、予定価格を公表しない。
共同調達【近畿財務局大津財務事務所】、大津地方法務局、近畿更正保護委員会、大阪出入国在留管理局大津出張所、大津税務署、近畿厚生局滋賀事務所、近畿農政局滋賀支局、滋賀行政監視行政相談センター、自衛隊滋賀地方協力本部）
国庫債務負担行為
契約金額総額
392,899,320円</t>
    <rPh sb="147" eb="149">
      <t>コッコ</t>
    </rPh>
    <rPh sb="149" eb="151">
      <t>サイム</t>
    </rPh>
    <rPh sb="151" eb="153">
      <t>フタン</t>
    </rPh>
    <rPh sb="153" eb="155">
      <t>コウイ</t>
    </rPh>
    <rPh sb="156" eb="162">
      <t>ケイヤクキンガクソウガク</t>
    </rPh>
    <rPh sb="174" eb="175">
      <t>エン</t>
    </rPh>
    <phoneticPr fontId="2"/>
  </si>
  <si>
    <t>単価契約
一括調達（名古屋地方検察庁、中部地方厚生保護委員会、名古屋保護観察所、中部公安調査局）</t>
    <rPh sb="0" eb="2">
      <t>タンカ</t>
    </rPh>
    <rPh sb="2" eb="4">
      <t>ケイヤク</t>
    </rPh>
    <phoneticPr fontId="2"/>
  </si>
  <si>
    <t>単価契約
一括調達（名古屋地方検察庁、中部地方厚生保護委員会、名古屋保護観察所、中部公安調査局）</t>
    <rPh sb="0" eb="2">
      <t>タンカ</t>
    </rPh>
    <rPh sb="2" eb="4">
      <t>ケイヤク</t>
    </rPh>
    <rPh sb="5" eb="7">
      <t>イッカツ</t>
    </rPh>
    <rPh sb="7" eb="9">
      <t>チョウタツ</t>
    </rPh>
    <rPh sb="10" eb="13">
      <t>ナゴヤ</t>
    </rPh>
    <rPh sb="13" eb="15">
      <t>チホウ</t>
    </rPh>
    <rPh sb="15" eb="18">
      <t>ケンサツチョウ</t>
    </rPh>
    <rPh sb="19" eb="21">
      <t>チュウブ</t>
    </rPh>
    <rPh sb="21" eb="23">
      <t>チホウ</t>
    </rPh>
    <rPh sb="23" eb="25">
      <t>コウセイ</t>
    </rPh>
    <rPh sb="25" eb="27">
      <t>ホゴ</t>
    </rPh>
    <rPh sb="27" eb="30">
      <t>イインカイ</t>
    </rPh>
    <rPh sb="31" eb="34">
      <t>ナゴヤ</t>
    </rPh>
    <rPh sb="34" eb="36">
      <t>ホゴ</t>
    </rPh>
    <rPh sb="36" eb="39">
      <t>カンサツショ</t>
    </rPh>
    <rPh sb="40" eb="42">
      <t>チュウブ</t>
    </rPh>
    <rPh sb="42" eb="44">
      <t>コウアン</t>
    </rPh>
    <rPh sb="44" eb="47">
      <t>チョウサキョク</t>
    </rPh>
    <phoneticPr fontId="2"/>
  </si>
  <si>
    <t>単価契約
一括調達（名古屋地方検察庁、津地方検察庁、岐阜地方検察庁、中部地方厚生保護委員会、中部公安調査局）</t>
    <rPh sb="0" eb="2">
      <t>タンカ</t>
    </rPh>
    <rPh sb="2" eb="4">
      <t>ケイヤク</t>
    </rPh>
    <rPh sb="5" eb="7">
      <t>イッカツ</t>
    </rPh>
    <rPh sb="7" eb="9">
      <t>チョウタツ</t>
    </rPh>
    <rPh sb="10" eb="13">
      <t>ナゴヤ</t>
    </rPh>
    <rPh sb="13" eb="15">
      <t>チホウ</t>
    </rPh>
    <rPh sb="15" eb="18">
      <t>ケンサツチョウ</t>
    </rPh>
    <rPh sb="19" eb="20">
      <t>ツ</t>
    </rPh>
    <rPh sb="20" eb="22">
      <t>チホウ</t>
    </rPh>
    <rPh sb="22" eb="25">
      <t>ケンサツチョウ</t>
    </rPh>
    <rPh sb="26" eb="28">
      <t>ギフ</t>
    </rPh>
    <rPh sb="28" eb="30">
      <t>チホウ</t>
    </rPh>
    <rPh sb="30" eb="33">
      <t>ケンサツチョウ</t>
    </rPh>
    <rPh sb="34" eb="36">
      <t>チュウブ</t>
    </rPh>
    <rPh sb="36" eb="38">
      <t>チホウ</t>
    </rPh>
    <rPh sb="38" eb="40">
      <t>コウセイ</t>
    </rPh>
    <rPh sb="40" eb="42">
      <t>ホゴ</t>
    </rPh>
    <rPh sb="42" eb="45">
      <t>イインカイ</t>
    </rPh>
    <rPh sb="46" eb="48">
      <t>チュウブ</t>
    </rPh>
    <rPh sb="48" eb="50">
      <t>コウアン</t>
    </rPh>
    <rPh sb="50" eb="53">
      <t>チョウサキョク</t>
    </rPh>
    <phoneticPr fontId="2"/>
  </si>
  <si>
    <t>国庫債務負担行為
一括調達（名古屋地方検察庁、中部地方厚生保護委員会、名古屋保護観察所、中部公安調査局）</t>
    <rPh sb="0" eb="2">
      <t>コッコ</t>
    </rPh>
    <rPh sb="2" eb="4">
      <t>サイム</t>
    </rPh>
    <rPh sb="4" eb="6">
      <t>フタン</t>
    </rPh>
    <rPh sb="6" eb="8">
      <t>コウイ</t>
    </rPh>
    <rPh sb="9" eb="11">
      <t>イッカツ</t>
    </rPh>
    <rPh sb="11" eb="13">
      <t>チョウタツ</t>
    </rPh>
    <rPh sb="14" eb="17">
      <t>ナゴヤ</t>
    </rPh>
    <rPh sb="17" eb="19">
      <t>チホウ</t>
    </rPh>
    <rPh sb="19" eb="22">
      <t>ケンサツチョウ</t>
    </rPh>
    <rPh sb="23" eb="25">
      <t>チュウブ</t>
    </rPh>
    <rPh sb="25" eb="27">
      <t>チホウ</t>
    </rPh>
    <rPh sb="27" eb="29">
      <t>コウセイ</t>
    </rPh>
    <rPh sb="29" eb="31">
      <t>ホゴ</t>
    </rPh>
    <rPh sb="31" eb="34">
      <t>イインカイ</t>
    </rPh>
    <rPh sb="35" eb="43">
      <t>ナゴヤホゴカンサツショ</t>
    </rPh>
    <rPh sb="44" eb="51">
      <t>チュウブコウアンチョウサキョク</t>
    </rPh>
    <phoneticPr fontId="2"/>
  </si>
  <si>
    <t>国庫債務負担行為
低入札価格調査実施
一括調達（名古屋地方検察庁、中部地方厚生保護委員会、名古屋保護観察所、中部公安調査局）</t>
    <rPh sb="0" eb="2">
      <t>コッコ</t>
    </rPh>
    <rPh sb="2" eb="4">
      <t>サイム</t>
    </rPh>
    <rPh sb="4" eb="6">
      <t>フタン</t>
    </rPh>
    <rPh sb="6" eb="8">
      <t>コウイ</t>
    </rPh>
    <rPh sb="9" eb="18">
      <t>テイニュウサツカカクチョウサジッシ</t>
    </rPh>
    <phoneticPr fontId="2"/>
  </si>
  <si>
    <t>国庫債務負担行為
一括調達（名古屋地方検察庁、中部地方厚生保護委員会、名古屋保護観察所、中部公安調査局）</t>
    <rPh sb="0" eb="2">
      <t>コッコ</t>
    </rPh>
    <rPh sb="2" eb="4">
      <t>サイム</t>
    </rPh>
    <rPh sb="4" eb="6">
      <t>フタン</t>
    </rPh>
    <rPh sb="6" eb="8">
      <t>コウイ</t>
    </rPh>
    <phoneticPr fontId="2"/>
  </si>
  <si>
    <t>一括調達（名古屋法務局）</t>
    <phoneticPr fontId="2"/>
  </si>
  <si>
    <t>一括調達（名古屋高等検察庁、中部地方更生保護委員会、中部公安調査局）単価契約</t>
    <rPh sb="34" eb="36">
      <t>タンカ</t>
    </rPh>
    <rPh sb="36" eb="38">
      <t>ケイヤク</t>
    </rPh>
    <phoneticPr fontId="2"/>
  </si>
  <si>
    <t>単価契約
一括調達（名古屋高等検察庁）</t>
    <phoneticPr fontId="2"/>
  </si>
  <si>
    <t>単価契約
共同調達（中部管区行政評価局、東海農政局、第四管区海上保安本部、岐阜地方検察庁、中部公安調査局、東海北陸厚生局、東海財務局、【名古屋国税局】）
予定価格総額
20,889,897円
契約金額総額
14,584,746円</t>
    <rPh sb="5" eb="7">
      <t>キョウドウ</t>
    </rPh>
    <phoneticPr fontId="2"/>
  </si>
  <si>
    <t>単価契約
一括調達（名古屋法務局）</t>
    <rPh sb="0" eb="2">
      <t>タンカ</t>
    </rPh>
    <rPh sb="2" eb="4">
      <t>ケイヤク</t>
    </rPh>
    <rPh sb="5" eb="7">
      <t>イッカツ</t>
    </rPh>
    <rPh sb="7" eb="9">
      <t>チョウタツ</t>
    </rPh>
    <rPh sb="10" eb="13">
      <t>ナゴヤ</t>
    </rPh>
    <rPh sb="13" eb="16">
      <t>ホウムキョク</t>
    </rPh>
    <phoneticPr fontId="2"/>
  </si>
  <si>
    <t>一括調達（中部地方更生保護委員会）</t>
    <rPh sb="0" eb="2">
      <t>イッカツ</t>
    </rPh>
    <rPh sb="2" eb="4">
      <t>チョウタツ</t>
    </rPh>
    <rPh sb="5" eb="7">
      <t>チュウブ</t>
    </rPh>
    <rPh sb="7" eb="9">
      <t>チホウ</t>
    </rPh>
    <rPh sb="9" eb="11">
      <t>コウセイ</t>
    </rPh>
    <rPh sb="11" eb="13">
      <t>ホゴ</t>
    </rPh>
    <rPh sb="13" eb="16">
      <t>イインカイ</t>
    </rPh>
    <phoneticPr fontId="2"/>
  </si>
  <si>
    <t>一括調達（中部地方更生保護委員会、津地方法務局）</t>
    <rPh sb="0" eb="2">
      <t>イッカツ</t>
    </rPh>
    <rPh sb="2" eb="4">
      <t>チョウタツ</t>
    </rPh>
    <rPh sb="5" eb="7">
      <t>チュウブ</t>
    </rPh>
    <rPh sb="7" eb="9">
      <t>チホウ</t>
    </rPh>
    <rPh sb="9" eb="11">
      <t>コウセイ</t>
    </rPh>
    <rPh sb="11" eb="13">
      <t>ホゴ</t>
    </rPh>
    <rPh sb="13" eb="16">
      <t>イインカイ</t>
    </rPh>
    <rPh sb="17" eb="20">
      <t>ツチホウ</t>
    </rPh>
    <rPh sb="20" eb="23">
      <t>ホウムキョク</t>
    </rPh>
    <phoneticPr fontId="2"/>
  </si>
  <si>
    <t>一括調達（岐阜地方法務局、中部地方更生保護委員会、名古屋出入国在留管理局）</t>
    <phoneticPr fontId="2"/>
  </si>
  <si>
    <t>再度公告入札
単価契約
一括調達（岐阜地方法務局、中部地方更生保護委員会）</t>
    <rPh sb="0" eb="2">
      <t>サイド</t>
    </rPh>
    <rPh sb="2" eb="4">
      <t>コウコク</t>
    </rPh>
    <rPh sb="4" eb="6">
      <t>ニュウサツ</t>
    </rPh>
    <phoneticPr fontId="2"/>
  </si>
  <si>
    <t>単価契約
一括調達（福井地方法務局、中部地方更生保護委員会）</t>
    <rPh sb="0" eb="2">
      <t>タンカ</t>
    </rPh>
    <rPh sb="2" eb="4">
      <t>ケイヤク</t>
    </rPh>
    <rPh sb="5" eb="7">
      <t>イッカツ</t>
    </rPh>
    <rPh sb="7" eb="9">
      <t>チョウタツ</t>
    </rPh>
    <rPh sb="10" eb="14">
      <t>フクイチホウ</t>
    </rPh>
    <rPh sb="14" eb="17">
      <t>ホウムキョク</t>
    </rPh>
    <rPh sb="18" eb="20">
      <t>チュウブ</t>
    </rPh>
    <rPh sb="20" eb="22">
      <t>チホウ</t>
    </rPh>
    <rPh sb="22" eb="24">
      <t>コウセイ</t>
    </rPh>
    <rPh sb="24" eb="26">
      <t>ホゴ</t>
    </rPh>
    <rPh sb="26" eb="29">
      <t>イインカイ</t>
    </rPh>
    <phoneticPr fontId="2"/>
  </si>
  <si>
    <t>同種の他の契約の予定価格が類推されるおそれがあるため、予定価格を公表しない。
令和6年度支払実績額総額
1,061,193円
共同調達（【北陸財務局】、福井地方法務局、名古屋出入国在留管理局、中部地方更生保護委員会、公安調査局、大阪税関、福井税務署、近畿厚生局、福井労働局、自衛隊福井地方協力本部、福井森林管理署）
単価契約</t>
    <rPh sb="61" eb="62">
      <t>エン</t>
    </rPh>
    <rPh sb="63" eb="65">
      <t>キョウドウ</t>
    </rPh>
    <rPh sb="158" eb="160">
      <t>タンカ</t>
    </rPh>
    <rPh sb="160" eb="162">
      <t>ケイヤク</t>
    </rPh>
    <phoneticPr fontId="2"/>
  </si>
  <si>
    <t>一括調達（金沢地方検察庁、中部公安調査局、中部地方更生保護委員会、金沢地方法務局）</t>
    <rPh sb="0" eb="2">
      <t>イッカツ</t>
    </rPh>
    <rPh sb="2" eb="4">
      <t>チョウタツ</t>
    </rPh>
    <rPh sb="5" eb="12">
      <t>カナザワチホウケンサツチョウ</t>
    </rPh>
    <rPh sb="13" eb="15">
      <t>チュウブ</t>
    </rPh>
    <rPh sb="15" eb="17">
      <t>コウアン</t>
    </rPh>
    <rPh sb="17" eb="20">
      <t>チョウサキョク</t>
    </rPh>
    <rPh sb="21" eb="23">
      <t>チュウブ</t>
    </rPh>
    <rPh sb="23" eb="25">
      <t>チホウ</t>
    </rPh>
    <rPh sb="25" eb="27">
      <t>コウセイ</t>
    </rPh>
    <rPh sb="27" eb="29">
      <t>ホゴ</t>
    </rPh>
    <rPh sb="29" eb="32">
      <t>イインカイ</t>
    </rPh>
    <phoneticPr fontId="2"/>
  </si>
  <si>
    <t>共同調達（金沢地方検察庁、北陸総合通信局、北陸財務局、金沢国税局、国土地理院北陸地方測量部、福井労働局）
単価契約
予定価格総額
5,299,296円
契約金額総額
3,418,112円</t>
    <rPh sb="0" eb="2">
      <t>キョウドウ</t>
    </rPh>
    <rPh sb="2" eb="4">
      <t>チョウタツ</t>
    </rPh>
    <rPh sb="5" eb="7">
      <t>カナザワ</t>
    </rPh>
    <rPh sb="7" eb="9">
      <t>チホウ</t>
    </rPh>
    <rPh sb="9" eb="12">
      <t>ケンサツチョウ</t>
    </rPh>
    <rPh sb="13" eb="15">
      <t>ホクリク</t>
    </rPh>
    <rPh sb="15" eb="17">
      <t>ソウゴウ</t>
    </rPh>
    <rPh sb="17" eb="20">
      <t>ツウシンキョク</t>
    </rPh>
    <rPh sb="21" eb="23">
      <t>ホクリク</t>
    </rPh>
    <rPh sb="23" eb="26">
      <t>ザイムキョク</t>
    </rPh>
    <rPh sb="27" eb="29">
      <t>カナザワ</t>
    </rPh>
    <rPh sb="29" eb="32">
      <t>コクゼイキョク</t>
    </rPh>
    <rPh sb="33" eb="35">
      <t>コクド</t>
    </rPh>
    <rPh sb="35" eb="38">
      <t>チリイン</t>
    </rPh>
    <rPh sb="38" eb="40">
      <t>ホクリク</t>
    </rPh>
    <rPh sb="40" eb="42">
      <t>チホウ</t>
    </rPh>
    <rPh sb="42" eb="44">
      <t>ソクリョウ</t>
    </rPh>
    <rPh sb="44" eb="45">
      <t>ブ</t>
    </rPh>
    <rPh sb="46" eb="48">
      <t>フクイ</t>
    </rPh>
    <rPh sb="48" eb="51">
      <t>ロウドウキョク</t>
    </rPh>
    <rPh sb="53" eb="55">
      <t>タンカ</t>
    </rPh>
    <rPh sb="55" eb="57">
      <t>ケイヤク</t>
    </rPh>
    <rPh sb="58" eb="64">
      <t>ヨテイカカクソウガク</t>
    </rPh>
    <rPh sb="74" eb="75">
      <t>エン</t>
    </rPh>
    <rPh sb="76" eb="82">
      <t>ケイヤクキンガクソウガク</t>
    </rPh>
    <rPh sb="92" eb="93">
      <t>エン</t>
    </rPh>
    <phoneticPr fontId="2"/>
  </si>
  <si>
    <t>一括調達（金沢地方検察庁、中部公安調査局）</t>
    <rPh sb="0" eb="2">
      <t>イッカツ</t>
    </rPh>
    <rPh sb="2" eb="4">
      <t>チョウタツ</t>
    </rPh>
    <rPh sb="5" eb="12">
      <t>カナザワチホウケンサツチョウ</t>
    </rPh>
    <rPh sb="13" eb="20">
      <t>チュウブコウアンチョウサキョク</t>
    </rPh>
    <phoneticPr fontId="2"/>
  </si>
  <si>
    <t>一括調達（金沢地方検察庁、中部公安調査局、中部地方更生保護委員会）
単価契約</t>
    <rPh sb="0" eb="2">
      <t>イッカツ</t>
    </rPh>
    <rPh sb="2" eb="4">
      <t>チョウタツ</t>
    </rPh>
    <rPh sb="5" eb="12">
      <t>カナザワチホウケンサツチョウ</t>
    </rPh>
    <rPh sb="13" eb="20">
      <t>チュウブコウアンチョウサキョク</t>
    </rPh>
    <rPh sb="21" eb="32">
      <t>チュウブチホウコウセイホゴイインカイ</t>
    </rPh>
    <rPh sb="34" eb="36">
      <t>タンカ</t>
    </rPh>
    <rPh sb="36" eb="38">
      <t>ケイヤク</t>
    </rPh>
    <phoneticPr fontId="2"/>
  </si>
  <si>
    <t>単価契約
共同調達（金沢地方検察庁、中部公安調査局、金沢国税局、石川労働局、北陸農政局、福井地方検察庁、福井労働局、【北陸財務局】）
予定価格総額
111344,233円
契約金額総額
101,272,545円</t>
    <rPh sb="0" eb="2">
      <t>タンカ</t>
    </rPh>
    <rPh sb="2" eb="4">
      <t>ケイヤク</t>
    </rPh>
    <rPh sb="5" eb="9">
      <t>キョウドウチョウタツ</t>
    </rPh>
    <rPh sb="10" eb="12">
      <t>カナザワ</t>
    </rPh>
    <rPh sb="12" eb="14">
      <t>チホウ</t>
    </rPh>
    <rPh sb="14" eb="17">
      <t>ケンサツチョウ</t>
    </rPh>
    <rPh sb="18" eb="20">
      <t>チュウブ</t>
    </rPh>
    <rPh sb="20" eb="22">
      <t>コウアン</t>
    </rPh>
    <rPh sb="22" eb="25">
      <t>チョウサキョク</t>
    </rPh>
    <rPh sb="26" eb="28">
      <t>カナザワ</t>
    </rPh>
    <rPh sb="28" eb="31">
      <t>コクゼイキョク</t>
    </rPh>
    <rPh sb="32" eb="34">
      <t>イシカワ</t>
    </rPh>
    <rPh sb="34" eb="37">
      <t>ロウドウキョク</t>
    </rPh>
    <rPh sb="38" eb="40">
      <t>ホクリク</t>
    </rPh>
    <rPh sb="40" eb="43">
      <t>ノウセイキョク</t>
    </rPh>
    <rPh sb="44" eb="46">
      <t>フクイ</t>
    </rPh>
    <rPh sb="46" eb="48">
      <t>チホウ</t>
    </rPh>
    <rPh sb="48" eb="51">
      <t>ケンサツチョウ</t>
    </rPh>
    <rPh sb="52" eb="54">
      <t>フクイ</t>
    </rPh>
    <rPh sb="54" eb="57">
      <t>ロウドウキョク</t>
    </rPh>
    <rPh sb="59" eb="64">
      <t>ホクリクザイムキョク</t>
    </rPh>
    <rPh sb="67" eb="73">
      <t>ヨテイカカクソウガク</t>
    </rPh>
    <rPh sb="84" eb="85">
      <t>エン</t>
    </rPh>
    <rPh sb="86" eb="92">
      <t>ケイヤクキンガクソウガク</t>
    </rPh>
    <rPh sb="104" eb="105">
      <t>エン</t>
    </rPh>
    <phoneticPr fontId="2"/>
  </si>
  <si>
    <t>単価契約
共同調達（中部地方更生保護委員会、富山労働局）
予定価格総額
14,944,554円
契約金額総額
9,565,931円</t>
    <rPh sb="0" eb="2">
      <t>タンカ</t>
    </rPh>
    <rPh sb="2" eb="4">
      <t>ケイヤク</t>
    </rPh>
    <rPh sb="10" eb="12">
      <t>チュウブ</t>
    </rPh>
    <rPh sb="12" eb="14">
      <t>チホウ</t>
    </rPh>
    <rPh sb="14" eb="16">
      <t>コウセイ</t>
    </rPh>
    <rPh sb="16" eb="18">
      <t>ホゴ</t>
    </rPh>
    <rPh sb="18" eb="21">
      <t>イインカイ</t>
    </rPh>
    <rPh sb="22" eb="24">
      <t>トヤマ</t>
    </rPh>
    <rPh sb="24" eb="27">
      <t>ロウドウキョク</t>
    </rPh>
    <rPh sb="29" eb="31">
      <t>ヨテイ</t>
    </rPh>
    <rPh sb="31" eb="33">
      <t>カカク</t>
    </rPh>
    <rPh sb="33" eb="35">
      <t>ソウガク</t>
    </rPh>
    <rPh sb="46" eb="47">
      <t>エン</t>
    </rPh>
    <rPh sb="48" eb="51">
      <t>ケイヤクキン</t>
    </rPh>
    <rPh sb="51" eb="52">
      <t>ガク</t>
    </rPh>
    <rPh sb="52" eb="54">
      <t>ソウガク</t>
    </rPh>
    <rPh sb="64" eb="65">
      <t>エン</t>
    </rPh>
    <phoneticPr fontId="2"/>
  </si>
  <si>
    <t>共同調達（中部地方更生保護委員会、富山労働局）
予定価格総額
9,095,735円
契約金額総額
6,468,000円</t>
    <rPh sb="24" eb="30">
      <t>ヨテイカカクソウガク</t>
    </rPh>
    <rPh sb="40" eb="41">
      <t>エン</t>
    </rPh>
    <rPh sb="42" eb="44">
      <t>ケイヤク</t>
    </rPh>
    <rPh sb="44" eb="46">
      <t>キンガク</t>
    </rPh>
    <rPh sb="46" eb="48">
      <t>ソウガク</t>
    </rPh>
    <rPh sb="58" eb="59">
      <t>エン</t>
    </rPh>
    <phoneticPr fontId="2"/>
  </si>
  <si>
    <t>共同調達（中部地方更生保護委員会、富山労働局）
予定価格総額
4,337,499円
契約金額総額
2,310,000円</t>
    <rPh sb="24" eb="26">
      <t>ヨテイ</t>
    </rPh>
    <rPh sb="26" eb="28">
      <t>カカク</t>
    </rPh>
    <rPh sb="28" eb="30">
      <t>ソウガク</t>
    </rPh>
    <rPh sb="40" eb="41">
      <t>エン</t>
    </rPh>
    <rPh sb="42" eb="44">
      <t>ケイヤク</t>
    </rPh>
    <rPh sb="44" eb="46">
      <t>キンガク</t>
    </rPh>
    <rPh sb="46" eb="48">
      <t>ソウガク</t>
    </rPh>
    <rPh sb="58" eb="59">
      <t>エン</t>
    </rPh>
    <phoneticPr fontId="2"/>
  </si>
  <si>
    <t>一括調達（広島地方検察庁、広島法務局、中国地方更生保護委員会、広島出入国在留管理局、中国公安調査局）</t>
    <phoneticPr fontId="2"/>
  </si>
  <si>
    <t>単価契約
一括調達（広島地方検察庁、山口地方検察庁、岡山地方検察庁、鳥取地方検察庁、松江地方検察庁、広島地方法務局、山口地方法務局、岡山地方法務局、松江地方法務局、中国地方更生保護委員会、広島出入国在留管理局、中国公安調査局、山口刑務所）</t>
    <phoneticPr fontId="2"/>
  </si>
  <si>
    <t>一括調達（広島地方検察庁、中国地方更生保護委員会、広島出入国在留管理局、中国公安調査局）</t>
    <phoneticPr fontId="2"/>
  </si>
  <si>
    <t>単価契約
一括調達（広島高等検察庁）
再度公告入札</t>
    <rPh sb="0" eb="2">
      <t>タンカ</t>
    </rPh>
    <rPh sb="2" eb="4">
      <t>ケイヤク</t>
    </rPh>
    <rPh sb="5" eb="7">
      <t>イッカツ</t>
    </rPh>
    <rPh sb="7" eb="9">
      <t>チョウタツ</t>
    </rPh>
    <rPh sb="10" eb="12">
      <t>ヒロシマ</t>
    </rPh>
    <rPh sb="12" eb="14">
      <t>コウトウ</t>
    </rPh>
    <rPh sb="14" eb="17">
      <t>ケンサツチョウ</t>
    </rPh>
    <rPh sb="19" eb="21">
      <t>サイド</t>
    </rPh>
    <rPh sb="21" eb="23">
      <t>コウコク</t>
    </rPh>
    <rPh sb="23" eb="25">
      <t>ニュウサツ</t>
    </rPh>
    <phoneticPr fontId="2"/>
  </si>
  <si>
    <t>単価契約
一括調達（広島高等検察庁、中国地方更生保護委員会、広島出入国在留管理局、中国公安調査局、中国矯正管区、広島刑務所、広島拘置所、広島少年鑑別所、広島少年院）</t>
    <rPh sb="0" eb="2">
      <t>タンカ</t>
    </rPh>
    <rPh sb="2" eb="4">
      <t>ケイヤク</t>
    </rPh>
    <rPh sb="5" eb="7">
      <t>イッカツ</t>
    </rPh>
    <rPh sb="7" eb="9">
      <t>チョウタツ</t>
    </rPh>
    <rPh sb="10" eb="12">
      <t>ヒロシマ</t>
    </rPh>
    <rPh sb="12" eb="14">
      <t>コウトウ</t>
    </rPh>
    <rPh sb="14" eb="17">
      <t>ケンサツチョウ</t>
    </rPh>
    <rPh sb="18" eb="20">
      <t>チュウゴク</t>
    </rPh>
    <rPh sb="20" eb="22">
      <t>チホウ</t>
    </rPh>
    <rPh sb="22" eb="24">
      <t>コウセイ</t>
    </rPh>
    <rPh sb="24" eb="26">
      <t>ホゴ</t>
    </rPh>
    <rPh sb="26" eb="29">
      <t>イインカイ</t>
    </rPh>
    <rPh sb="30" eb="32">
      <t>ヒロシマ</t>
    </rPh>
    <rPh sb="32" eb="35">
      <t>シュツニュウコク</t>
    </rPh>
    <rPh sb="35" eb="37">
      <t>ザイリュウ</t>
    </rPh>
    <rPh sb="37" eb="40">
      <t>カンリキョク</t>
    </rPh>
    <rPh sb="41" eb="43">
      <t>チュウゴク</t>
    </rPh>
    <rPh sb="43" eb="45">
      <t>コウアン</t>
    </rPh>
    <rPh sb="45" eb="48">
      <t>チョウサキョク</t>
    </rPh>
    <rPh sb="49" eb="51">
      <t>チュウゴク</t>
    </rPh>
    <rPh sb="51" eb="53">
      <t>キョウセイ</t>
    </rPh>
    <rPh sb="53" eb="55">
      <t>カンク</t>
    </rPh>
    <rPh sb="56" eb="58">
      <t>ヒロシマ</t>
    </rPh>
    <rPh sb="58" eb="61">
      <t>ケイムショ</t>
    </rPh>
    <rPh sb="62" eb="64">
      <t>ヒロシマ</t>
    </rPh>
    <rPh sb="64" eb="67">
      <t>コウチショ</t>
    </rPh>
    <rPh sb="68" eb="70">
      <t>ヒロシマ</t>
    </rPh>
    <rPh sb="70" eb="72">
      <t>ショウネン</t>
    </rPh>
    <rPh sb="72" eb="75">
      <t>カンベツショ</t>
    </rPh>
    <rPh sb="76" eb="78">
      <t>ヒロシマ</t>
    </rPh>
    <rPh sb="78" eb="81">
      <t>ショウネンイン</t>
    </rPh>
    <phoneticPr fontId="2"/>
  </si>
  <si>
    <t>一括調達（広島法務局、中国地方更生保護委員会）</t>
    <rPh sb="0" eb="2">
      <t>イッカツ</t>
    </rPh>
    <rPh sb="2" eb="4">
      <t>チョウタツ</t>
    </rPh>
    <rPh sb="5" eb="7">
      <t>ヒロシマ</t>
    </rPh>
    <rPh sb="7" eb="10">
      <t>ホウムキョク</t>
    </rPh>
    <rPh sb="11" eb="22">
      <t>チュウゴクチホウコウセイホゴイインカイ</t>
    </rPh>
    <phoneticPr fontId="2"/>
  </si>
  <si>
    <t>同種の他の契約の予定価格を類推されるおそれがあるため、予定価格を公表しない。
共同調達（広島地方検察庁、松江地方検察庁、【広島国税局】）
契約金額総額
11,569,800円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4" eb="46">
      <t>ヒロシマ</t>
    </rPh>
    <rPh sb="46" eb="48">
      <t>チホウ</t>
    </rPh>
    <rPh sb="48" eb="51">
      <t>ケンサツチョウ</t>
    </rPh>
    <rPh sb="52" eb="54">
      <t>マツエ</t>
    </rPh>
    <rPh sb="54" eb="56">
      <t>チホウ</t>
    </rPh>
    <rPh sb="56" eb="59">
      <t>ケンサツチョウ</t>
    </rPh>
    <rPh sb="61" eb="63">
      <t>ヒロシマ</t>
    </rPh>
    <rPh sb="63" eb="66">
      <t>コクゼイキョク</t>
    </rPh>
    <rPh sb="69" eb="71">
      <t>ケイヤク</t>
    </rPh>
    <rPh sb="71" eb="73">
      <t>キンガク</t>
    </rPh>
    <rPh sb="73" eb="75">
      <t>ソウガク</t>
    </rPh>
    <rPh sb="86" eb="87">
      <t>エン</t>
    </rPh>
    <phoneticPr fontId="2"/>
  </si>
  <si>
    <t>同種の他の契約の予定価格を類推されるおそれがあるため、予定価格を公表しない。
共同調達（広島地方検察庁、【広島国税局】）
契約金額総額
3,102,000円</t>
  </si>
  <si>
    <t>一括調達（山口地方検察庁、山口刑務所）</t>
    <rPh sb="0" eb="2">
      <t>イッカツ</t>
    </rPh>
    <rPh sb="2" eb="4">
      <t>チョウタツ</t>
    </rPh>
    <rPh sb="5" eb="9">
      <t>ヤマグチチホウ</t>
    </rPh>
    <rPh sb="9" eb="11">
      <t>ケンサツ</t>
    </rPh>
    <rPh sb="11" eb="12">
      <t>チョウ</t>
    </rPh>
    <rPh sb="13" eb="15">
      <t>ヤマグチ</t>
    </rPh>
    <rPh sb="15" eb="18">
      <t>ケイムショ</t>
    </rPh>
    <phoneticPr fontId="2"/>
  </si>
  <si>
    <t>一括調達（山口地方検察庁、山口地方法務局、山口刑務所）</t>
    <rPh sb="0" eb="2">
      <t>イッカツ</t>
    </rPh>
    <rPh sb="2" eb="4">
      <t>チョウタツ</t>
    </rPh>
    <rPh sb="5" eb="9">
      <t>ヤマグチチホウ</t>
    </rPh>
    <rPh sb="9" eb="12">
      <t>ケンサツチョウ</t>
    </rPh>
    <rPh sb="13" eb="17">
      <t>ヤマグチチホウ</t>
    </rPh>
    <rPh sb="17" eb="20">
      <t>ホウムキョク</t>
    </rPh>
    <rPh sb="21" eb="23">
      <t>ヤマグチ</t>
    </rPh>
    <rPh sb="23" eb="26">
      <t>ケイムショ</t>
    </rPh>
    <phoneticPr fontId="2"/>
  </si>
  <si>
    <t>一括調達（山口地方検察庁、山口地方法務局）</t>
    <rPh sb="0" eb="2">
      <t>イッカツ</t>
    </rPh>
    <rPh sb="2" eb="4">
      <t>チョウタツ</t>
    </rPh>
    <rPh sb="5" eb="9">
      <t>ヤマグチチホウ</t>
    </rPh>
    <rPh sb="9" eb="11">
      <t>ケンサツ</t>
    </rPh>
    <rPh sb="11" eb="12">
      <t>チョウ</t>
    </rPh>
    <rPh sb="13" eb="17">
      <t>ヤマグチチホウ</t>
    </rPh>
    <rPh sb="17" eb="20">
      <t>ホウムキョク</t>
    </rPh>
    <phoneticPr fontId="2"/>
  </si>
  <si>
    <t>一括調達（中国地方更生保護委員会、中国公安調査局）</t>
    <rPh sb="0" eb="2">
      <t>イッカツ</t>
    </rPh>
    <rPh sb="2" eb="4">
      <t>チョウタツ</t>
    </rPh>
    <rPh sb="5" eb="16">
      <t>チュウゴクチホウコウセイホゴイインカイ</t>
    </rPh>
    <rPh sb="17" eb="19">
      <t>チュウゴク</t>
    </rPh>
    <rPh sb="19" eb="21">
      <t>コウアン</t>
    </rPh>
    <rPh sb="21" eb="24">
      <t>チョウサキョク</t>
    </rPh>
    <phoneticPr fontId="2"/>
  </si>
  <si>
    <t>一括調達（岡山地方法務局）</t>
    <rPh sb="0" eb="2">
      <t>イッカツ</t>
    </rPh>
    <rPh sb="2" eb="4">
      <t>チョウタツ</t>
    </rPh>
    <rPh sb="5" eb="7">
      <t>オカヤマ</t>
    </rPh>
    <rPh sb="7" eb="9">
      <t>チホウ</t>
    </rPh>
    <rPh sb="9" eb="12">
      <t>ホウムキョク</t>
    </rPh>
    <phoneticPr fontId="2"/>
  </si>
  <si>
    <t>一括調達（中国地方更生保護委員会、中国公安調査局、岡山地方法務局）</t>
    <rPh sb="0" eb="2">
      <t>イッカツ</t>
    </rPh>
    <rPh sb="2" eb="4">
      <t>チョウタツ</t>
    </rPh>
    <rPh sb="5" eb="16">
      <t>チュウゴクチホウコウセイホゴイインカイ</t>
    </rPh>
    <rPh sb="17" eb="19">
      <t>チュウゴク</t>
    </rPh>
    <rPh sb="19" eb="21">
      <t>コウアン</t>
    </rPh>
    <rPh sb="21" eb="24">
      <t>チョウサキョク</t>
    </rPh>
    <rPh sb="25" eb="27">
      <t>オカヤマ</t>
    </rPh>
    <rPh sb="27" eb="29">
      <t>チホウ</t>
    </rPh>
    <rPh sb="29" eb="32">
      <t>ホウムキョク</t>
    </rPh>
    <phoneticPr fontId="2"/>
  </si>
  <si>
    <t>単価契約
一括調達（松江地方検察庁、松江地方法務局）</t>
    <rPh sb="10" eb="12">
      <t>マツエ</t>
    </rPh>
    <rPh sb="18" eb="20">
      <t>マツエ</t>
    </rPh>
    <rPh sb="20" eb="22">
      <t>チホウ</t>
    </rPh>
    <rPh sb="22" eb="24">
      <t>ホウム</t>
    </rPh>
    <phoneticPr fontId="2"/>
  </si>
  <si>
    <t>共同調達（松江地方法務局、島根労働局）
予定価格総額
4,479,200円
契約金額総額
3,102,000円</t>
    <rPh sb="0" eb="2">
      <t>キョウドウ</t>
    </rPh>
    <rPh sb="5" eb="7">
      <t>マツエ</t>
    </rPh>
    <rPh sb="7" eb="9">
      <t>チホウ</t>
    </rPh>
    <rPh sb="9" eb="12">
      <t>ホウムキョク</t>
    </rPh>
    <rPh sb="13" eb="15">
      <t>シマネ</t>
    </rPh>
    <rPh sb="15" eb="18">
      <t>ロウドウキョク</t>
    </rPh>
    <rPh sb="20" eb="22">
      <t>ヨテイ</t>
    </rPh>
    <rPh sb="22" eb="24">
      <t>カカク</t>
    </rPh>
    <rPh sb="24" eb="26">
      <t>ソウガク</t>
    </rPh>
    <rPh sb="36" eb="37">
      <t>エン</t>
    </rPh>
    <rPh sb="38" eb="41">
      <t>ケイヤクキン</t>
    </rPh>
    <rPh sb="41" eb="42">
      <t>ガク</t>
    </rPh>
    <rPh sb="42" eb="44">
      <t>ソウガク</t>
    </rPh>
    <rPh sb="54" eb="55">
      <t>エン</t>
    </rPh>
    <phoneticPr fontId="2"/>
  </si>
  <si>
    <t>一括調達（松江地方法務局）</t>
    <phoneticPr fontId="2"/>
  </si>
  <si>
    <t>単価契約
共同調達（福岡地方検察庁、佐賀地方検察庁、長崎地方検察庁、大分地方検察庁、熊本地方検察庁、鹿児島地方検察庁、宮崎地方検察庁、長崎地方法務局、大分地方法務局、熊本地方法務局、宮崎地方法務局、福岡刑務所、大分刑務所、九州地方更生保護委員会、福岡出入国在留管理局、九州公安調査局、福岡労働局）
予定価格総額
127,884,567円
契約金額総額
105,555,558円</t>
    <rPh sb="5" eb="7">
      <t>キョウドウ</t>
    </rPh>
    <rPh sb="149" eb="155">
      <t>ヨテイカカクソウガク</t>
    </rPh>
    <rPh sb="167" eb="168">
      <t>エン</t>
    </rPh>
    <rPh sb="169" eb="171">
      <t>ケイヤク</t>
    </rPh>
    <rPh sb="171" eb="173">
      <t>キンガク</t>
    </rPh>
    <rPh sb="173" eb="175">
      <t>ソウガク</t>
    </rPh>
    <rPh sb="187" eb="188">
      <t>エン</t>
    </rPh>
    <phoneticPr fontId="2"/>
  </si>
  <si>
    <t>単価契約
一括調達（福岡地方検察庁、佐賀地方検察庁、長崎地方検察庁、大分地方検察庁、熊本地方検察庁、鹿児島地方検察庁、宮崎地方検察庁）</t>
    <phoneticPr fontId="2"/>
  </si>
  <si>
    <t>一括調達（福岡地方検察庁、九州地方更生保護委員会）</t>
    <phoneticPr fontId="2"/>
  </si>
  <si>
    <t>共同調達（福岡地方検察庁、九州公安調査局、福岡労働局）
予定価格総額
6,893,788円
契約金額総額
5,250,520円</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4">
      <t>ヨテイカカクソウガク</t>
    </rPh>
    <rPh sb="44" eb="45">
      <t>エン</t>
    </rPh>
    <rPh sb="46" eb="52">
      <t>ケイヤクキンガクソウガク</t>
    </rPh>
    <rPh sb="62" eb="63">
      <t>エン</t>
    </rPh>
    <phoneticPr fontId="2"/>
  </si>
  <si>
    <t>共同調達（福岡地方検察庁、九州公安調査局、福岡労働局）
予定価格総額
12,904,382円
契約金額総額
10,164,000円</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0">
      <t>ヨテイ</t>
    </rPh>
    <rPh sb="30" eb="32">
      <t>カカク</t>
    </rPh>
    <rPh sb="32" eb="34">
      <t>ソウガク</t>
    </rPh>
    <rPh sb="45" eb="46">
      <t>エン</t>
    </rPh>
    <rPh sb="47" eb="49">
      <t>ケイヤク</t>
    </rPh>
    <rPh sb="49" eb="51">
      <t>キンガク</t>
    </rPh>
    <rPh sb="51" eb="53">
      <t>ソウガク</t>
    </rPh>
    <rPh sb="64" eb="65">
      <t>エン</t>
    </rPh>
    <phoneticPr fontId="2"/>
  </si>
  <si>
    <t>一括調達（福岡地方検察庁、福岡刑務所）</t>
    <rPh sb="0" eb="4">
      <t>イッカツチョウタツ</t>
    </rPh>
    <rPh sb="5" eb="12">
      <t>フクオカチホウケンサツチョウ</t>
    </rPh>
    <rPh sb="13" eb="15">
      <t>フクオカ</t>
    </rPh>
    <rPh sb="15" eb="18">
      <t>ケイムショ</t>
    </rPh>
    <phoneticPr fontId="2"/>
  </si>
  <si>
    <t>共同調達（福岡地方検察庁、九州公安調査局、福岡労働局）
予定価格総額
16,571,500円
契約金額総額
14,740,000円</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4">
      <t>ヨテイカカクソウガク</t>
    </rPh>
    <rPh sb="45" eb="46">
      <t>エン</t>
    </rPh>
    <rPh sb="47" eb="53">
      <t>ケイヤクキンガクソウガク</t>
    </rPh>
    <rPh sb="64" eb="65">
      <t>エン</t>
    </rPh>
    <phoneticPr fontId="2"/>
  </si>
  <si>
    <t>共同調達（福岡地方検察庁、九州公安調査局、福岡労働局）
予定価格総額
5,196,488円
契約金額総額
5,183,750円
単価契約</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0">
      <t>ヨテイ</t>
    </rPh>
    <rPh sb="30" eb="32">
      <t>カカク</t>
    </rPh>
    <rPh sb="32" eb="34">
      <t>ソウガク</t>
    </rPh>
    <rPh sb="44" eb="45">
      <t>エン</t>
    </rPh>
    <rPh sb="46" eb="52">
      <t>ケイヤクキンガクソウガク</t>
    </rPh>
    <rPh sb="62" eb="63">
      <t>エン</t>
    </rPh>
    <rPh sb="64" eb="66">
      <t>タンカ</t>
    </rPh>
    <rPh sb="66" eb="68">
      <t>ケイヤク</t>
    </rPh>
    <phoneticPr fontId="2"/>
  </si>
  <si>
    <t>一括調達（福岡高等検察庁、福岡地方検察庁）
単価契約</t>
    <rPh sb="0" eb="4">
      <t>イッカツチョウタツ</t>
    </rPh>
    <rPh sb="5" eb="12">
      <t>フクオカコウトウケンサツチョウ</t>
    </rPh>
    <rPh sb="13" eb="20">
      <t>フクオカチホウケンサツチョウ</t>
    </rPh>
    <rPh sb="22" eb="26">
      <t>タンカケイヤク</t>
    </rPh>
    <phoneticPr fontId="2"/>
  </si>
  <si>
    <t>単価契約
一括調達（佐賀地方検察庁、佐賀地方法務局）</t>
    <rPh sb="0" eb="2">
      <t>タンカ</t>
    </rPh>
    <rPh sb="2" eb="4">
      <t>ケイヤク</t>
    </rPh>
    <rPh sb="5" eb="7">
      <t>イッカツ</t>
    </rPh>
    <rPh sb="7" eb="9">
      <t>チョウタツ</t>
    </rPh>
    <rPh sb="10" eb="17">
      <t>サガチホウケンサツチョウ</t>
    </rPh>
    <rPh sb="18" eb="20">
      <t>サガ</t>
    </rPh>
    <rPh sb="20" eb="22">
      <t>チホウ</t>
    </rPh>
    <rPh sb="22" eb="25">
      <t>ホウムキョク</t>
    </rPh>
    <phoneticPr fontId="2"/>
  </si>
  <si>
    <t>一括調達（九州地方更生保護委員会）</t>
    <rPh sb="0" eb="2">
      <t>イッカツ</t>
    </rPh>
    <rPh sb="2" eb="4">
      <t>チョウタツ</t>
    </rPh>
    <rPh sb="5" eb="7">
      <t>キュウシュウ</t>
    </rPh>
    <rPh sb="7" eb="9">
      <t>チホウ</t>
    </rPh>
    <rPh sb="9" eb="11">
      <t>コウセイ</t>
    </rPh>
    <rPh sb="11" eb="13">
      <t>ホゴ</t>
    </rPh>
    <rPh sb="13" eb="16">
      <t>イインカイ</t>
    </rPh>
    <phoneticPr fontId="2"/>
  </si>
  <si>
    <t>単価契約
一括調達（大分地方検察庁、大分地方法務局）</t>
    <rPh sb="0" eb="2">
      <t>タンカ</t>
    </rPh>
    <rPh sb="2" eb="4">
      <t>ケイヤク</t>
    </rPh>
    <rPh sb="5" eb="7">
      <t>イッカツ</t>
    </rPh>
    <rPh sb="7" eb="9">
      <t>チョウタツ</t>
    </rPh>
    <rPh sb="10" eb="12">
      <t>オオイタ</t>
    </rPh>
    <rPh sb="12" eb="14">
      <t>チホウ</t>
    </rPh>
    <rPh sb="14" eb="17">
      <t>ケンサツチョウ</t>
    </rPh>
    <rPh sb="18" eb="20">
      <t>オオイタ</t>
    </rPh>
    <rPh sb="20" eb="22">
      <t>チホウ</t>
    </rPh>
    <rPh sb="22" eb="25">
      <t>ホウムキョク</t>
    </rPh>
    <phoneticPr fontId="2"/>
  </si>
  <si>
    <t>一括調達（熊本地方法務局、九州地方更生保護委員会）</t>
    <rPh sb="0" eb="2">
      <t>イッカツ</t>
    </rPh>
    <rPh sb="2" eb="4">
      <t>チョウタツ</t>
    </rPh>
    <rPh sb="5" eb="9">
      <t>クマモトチホウ</t>
    </rPh>
    <rPh sb="9" eb="12">
      <t>ホウムキョク</t>
    </rPh>
    <rPh sb="13" eb="15">
      <t>キュウシュウ</t>
    </rPh>
    <rPh sb="15" eb="17">
      <t>チホウ</t>
    </rPh>
    <rPh sb="17" eb="19">
      <t>コウセイ</t>
    </rPh>
    <rPh sb="19" eb="21">
      <t>ホゴ</t>
    </rPh>
    <rPh sb="21" eb="24">
      <t>イインカイ</t>
    </rPh>
    <phoneticPr fontId="2"/>
  </si>
  <si>
    <t>同種の他の契約の予定価格を類推させるおそれがあるため、予定価格を公表しない。
共同調達（【九州財務局鹿児島財務事務所】、鹿児島労働局、九州農政局鹿児島県拠点、鹿児島地方法務局、九州地方更生保護委員会）</t>
    <rPh sb="39" eb="41">
      <t>キョウドウ</t>
    </rPh>
    <rPh sb="60" eb="66">
      <t>カゴシマロウドウキョク</t>
    </rPh>
    <phoneticPr fontId="2"/>
  </si>
  <si>
    <t>同種の他の契約の予定価格を類推させるおそれがあるため、予定価格を公表しない。
共同調達（【九州財務局鹿児島財務事務所】、鹿児島地方法務局、九州地方更生保護委員会）</t>
    <phoneticPr fontId="2"/>
  </si>
  <si>
    <t>共同調達（【鹿児島労働局】、自衛隊鹿児島地方協力本部、日本司法支援センター）
予定価格総額
2,423,124円
契約金額総額
2,068,000円</t>
    <rPh sb="6" eb="12">
      <t>カゴシマロウドウキョク</t>
    </rPh>
    <rPh sb="14" eb="17">
      <t>ジエイタイ</t>
    </rPh>
    <rPh sb="17" eb="20">
      <t>カゴシマ</t>
    </rPh>
    <rPh sb="20" eb="22">
      <t>チホウ</t>
    </rPh>
    <rPh sb="22" eb="24">
      <t>キョウリョク</t>
    </rPh>
    <rPh sb="24" eb="26">
      <t>ホンブ</t>
    </rPh>
    <rPh sb="27" eb="29">
      <t>ニホン</t>
    </rPh>
    <rPh sb="29" eb="31">
      <t>シホウ</t>
    </rPh>
    <rPh sb="31" eb="33">
      <t>シエン</t>
    </rPh>
    <rPh sb="39" eb="41">
      <t>ヨテイ</t>
    </rPh>
    <rPh sb="41" eb="43">
      <t>カカク</t>
    </rPh>
    <rPh sb="43" eb="45">
      <t>ソウガク</t>
    </rPh>
    <rPh sb="55" eb="56">
      <t>エン</t>
    </rPh>
    <rPh sb="57" eb="63">
      <t>ケイヤクキンガクソウガク</t>
    </rPh>
    <rPh sb="73" eb="74">
      <t>エン</t>
    </rPh>
    <phoneticPr fontId="2"/>
  </si>
  <si>
    <t>一括調達（宮崎地方検察庁、宮崎地方法務局、九州地方更生保護委員会、福岡出入国在留管理局）</t>
    <rPh sb="0" eb="2">
      <t>イッカツ</t>
    </rPh>
    <rPh sb="2" eb="4">
      <t>チョウタツ</t>
    </rPh>
    <rPh sb="5" eb="7">
      <t>ミヤザキ</t>
    </rPh>
    <rPh sb="7" eb="9">
      <t>チホウ</t>
    </rPh>
    <rPh sb="9" eb="12">
      <t>ケンサツチョウ</t>
    </rPh>
    <rPh sb="13" eb="15">
      <t>ミヤザキ</t>
    </rPh>
    <rPh sb="15" eb="17">
      <t>チホウ</t>
    </rPh>
    <rPh sb="17" eb="20">
      <t>ホウムキョク</t>
    </rPh>
    <rPh sb="21" eb="23">
      <t>キュウシュウ</t>
    </rPh>
    <rPh sb="23" eb="25">
      <t>チホウ</t>
    </rPh>
    <rPh sb="25" eb="27">
      <t>コウセイ</t>
    </rPh>
    <rPh sb="27" eb="29">
      <t>ホゴ</t>
    </rPh>
    <rPh sb="29" eb="32">
      <t>イインカイ</t>
    </rPh>
    <rPh sb="33" eb="35">
      <t>フクオカ</t>
    </rPh>
    <rPh sb="35" eb="38">
      <t>シュツニュウコク</t>
    </rPh>
    <rPh sb="38" eb="40">
      <t>ザイリュウ</t>
    </rPh>
    <rPh sb="40" eb="43">
      <t>カンリキョク</t>
    </rPh>
    <phoneticPr fontId="2"/>
  </si>
  <si>
    <t>単価契約
再度公告入札
一括調達（宮崎地方検察庁、宮崎地方法務局）</t>
    <rPh sb="0" eb="2">
      <t>タンカ</t>
    </rPh>
    <rPh sb="2" eb="4">
      <t>ケイヤク</t>
    </rPh>
    <rPh sb="5" eb="7">
      <t>サイド</t>
    </rPh>
    <rPh sb="7" eb="9">
      <t>コウコク</t>
    </rPh>
    <rPh sb="9" eb="11">
      <t>ニュウサツ</t>
    </rPh>
    <rPh sb="12" eb="14">
      <t>イッカツ</t>
    </rPh>
    <rPh sb="14" eb="16">
      <t>チョウタツ</t>
    </rPh>
    <rPh sb="17" eb="19">
      <t>ミヤザキ</t>
    </rPh>
    <rPh sb="19" eb="21">
      <t>チホウ</t>
    </rPh>
    <rPh sb="21" eb="24">
      <t>ケンサツチョウ</t>
    </rPh>
    <rPh sb="25" eb="27">
      <t>ミヤザキ</t>
    </rPh>
    <rPh sb="27" eb="29">
      <t>チホウ</t>
    </rPh>
    <rPh sb="29" eb="32">
      <t>ホウムキョク</t>
    </rPh>
    <phoneticPr fontId="2"/>
  </si>
  <si>
    <t>共同調達（那覇地方法務局、九州公安調査局、人事院沖縄事務所、沖縄気象台、福岡出入国在留管理局）
予定価格総額
6,565,216円
契約金額総額
6,297,468円
単価契約</t>
    <rPh sb="0" eb="2">
      <t>キョウドウ</t>
    </rPh>
    <rPh sb="2" eb="4">
      <t>チョウタツ</t>
    </rPh>
    <rPh sb="5" eb="12">
      <t>ナハチホウホウムキョク</t>
    </rPh>
    <rPh sb="13" eb="15">
      <t>キュウシュウ</t>
    </rPh>
    <rPh sb="15" eb="17">
      <t>コウアン</t>
    </rPh>
    <rPh sb="17" eb="20">
      <t>チョウサキョク</t>
    </rPh>
    <rPh sb="21" eb="24">
      <t>ジンジイン</t>
    </rPh>
    <rPh sb="24" eb="26">
      <t>オキナワ</t>
    </rPh>
    <rPh sb="26" eb="29">
      <t>ジムショ</t>
    </rPh>
    <rPh sb="30" eb="32">
      <t>オキナワ</t>
    </rPh>
    <rPh sb="32" eb="35">
      <t>キショウダイ</t>
    </rPh>
    <rPh sb="36" eb="38">
      <t>フクオカ</t>
    </rPh>
    <rPh sb="38" eb="41">
      <t>シュツニュウコク</t>
    </rPh>
    <rPh sb="41" eb="43">
      <t>ザイリュウ</t>
    </rPh>
    <rPh sb="43" eb="46">
      <t>カンリキョク</t>
    </rPh>
    <rPh sb="48" eb="50">
      <t>ヨテイ</t>
    </rPh>
    <rPh sb="50" eb="52">
      <t>カカク</t>
    </rPh>
    <rPh sb="52" eb="54">
      <t>ソウガク</t>
    </rPh>
    <rPh sb="64" eb="65">
      <t>エン</t>
    </rPh>
    <rPh sb="66" eb="69">
      <t>ケイヤクキン</t>
    </rPh>
    <rPh sb="69" eb="70">
      <t>ガク</t>
    </rPh>
    <rPh sb="70" eb="72">
      <t>ソウガク</t>
    </rPh>
    <rPh sb="82" eb="83">
      <t>エン</t>
    </rPh>
    <rPh sb="84" eb="86">
      <t>タンカ</t>
    </rPh>
    <rPh sb="86" eb="88">
      <t>ケイヤク</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</si>
  <si>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気象台、沖縄奄美自然環境事務所、沖縄森林管理署、沖縄国税事務所）
予定価格総額
55,232,936円
契約金額総額
51,799,000円</t>
    <rPh sb="14" eb="16">
      <t>ナハ</t>
    </rPh>
    <rPh sb="16" eb="18">
      <t>チホウ</t>
    </rPh>
    <rPh sb="18" eb="21">
      <t>ケンサツチョウ</t>
    </rPh>
    <rPh sb="128" eb="130">
      <t>ヨテイ</t>
    </rPh>
    <rPh sb="130" eb="132">
      <t>カカク</t>
    </rPh>
    <rPh sb="132" eb="134">
      <t>ソウガク</t>
    </rPh>
    <rPh sb="145" eb="146">
      <t>エン</t>
    </rPh>
    <rPh sb="147" eb="153">
      <t>ケイヤクキンガクソウガク</t>
    </rPh>
    <rPh sb="164" eb="165">
      <t>エン</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</si>
  <si>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奄美自然環境事務所、沖縄森林管理署、沖縄国税事務所）
予定価格総額
17,889,767円
契約金額総額
1,365,560円</t>
    <rPh sb="14" eb="21">
      <t>ナハチホウケンサツチョウ</t>
    </rPh>
    <rPh sb="122" eb="124">
      <t>ヨテイ</t>
    </rPh>
    <rPh sb="124" eb="126">
      <t>カカク</t>
    </rPh>
    <rPh sb="126" eb="128">
      <t>ソウガク</t>
    </rPh>
    <rPh sb="139" eb="140">
      <t>エン</t>
    </rPh>
    <rPh sb="141" eb="147">
      <t>ケイヤクキンガクソウガク</t>
    </rPh>
    <rPh sb="157" eb="158">
      <t>エン</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</si>
  <si>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気象台、沖縄奄美自然環境事務所、沖縄森林管理署、沖縄国税事務所）
予定価格総額
44,045,511円
契約金額総額
36,564,000円</t>
    <rPh sb="14" eb="21">
      <t>ナハチホウケンサツチョウ</t>
    </rPh>
    <rPh sb="128" eb="134">
      <t>ヨテイカカクソウガク</t>
    </rPh>
    <rPh sb="145" eb="146">
      <t>エン</t>
    </rPh>
    <rPh sb="147" eb="153">
      <t>ケイヤクキンガクソウガク</t>
    </rPh>
    <rPh sb="164" eb="165">
      <t>エン</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</si>
  <si>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奄美自然環境事務所、沖縄森林管理署、沖縄国税事務所）
予定価格総額
2,700,335円
契約金額総額
1,100,000円</t>
    <rPh sb="14" eb="21">
      <t>ナハチホウケンサツチョウ</t>
    </rPh>
    <rPh sb="122" eb="128">
      <t>ヨテイカカクソウガク</t>
    </rPh>
    <rPh sb="138" eb="139">
      <t>エン</t>
    </rPh>
    <rPh sb="140" eb="146">
      <t>ケイヤクキンガクソウガク</t>
    </rPh>
    <rPh sb="156" eb="157">
      <t>エン</t>
    </rPh>
    <phoneticPr fontId="2"/>
  </si>
  <si>
    <t>共同調達（仙台地方検察庁、東北地方更生保護委員会、東北地方環境事務所、宮城北部森林管理署、仙台国税局）
予定価格総額2,270,115円
契約金額総額1,755,600円</t>
    <rPh sb="0" eb="2">
      <t>キョウドウ</t>
    </rPh>
    <rPh sb="2" eb="4">
      <t>チョウタツ</t>
    </rPh>
    <rPh sb="5" eb="7">
      <t>センダイ</t>
    </rPh>
    <rPh sb="7" eb="9">
      <t>チホウ</t>
    </rPh>
    <rPh sb="9" eb="12">
      <t>ケンサツチョウ</t>
    </rPh>
    <rPh sb="13" eb="15">
      <t>トウホク</t>
    </rPh>
    <rPh sb="15" eb="17">
      <t>チホウ</t>
    </rPh>
    <rPh sb="17" eb="19">
      <t>コウセイ</t>
    </rPh>
    <rPh sb="19" eb="21">
      <t>ホゴ</t>
    </rPh>
    <rPh sb="21" eb="24">
      <t>イインカイ</t>
    </rPh>
    <rPh sb="25" eb="27">
      <t>トウホク</t>
    </rPh>
    <rPh sb="27" eb="29">
      <t>チホウ</t>
    </rPh>
    <rPh sb="29" eb="31">
      <t>カンキョウ</t>
    </rPh>
    <rPh sb="31" eb="34">
      <t>ジムショ</t>
    </rPh>
    <rPh sb="35" eb="37">
      <t>ミヤギ</t>
    </rPh>
    <rPh sb="37" eb="39">
      <t>ホクブ</t>
    </rPh>
    <rPh sb="39" eb="41">
      <t>シンリン</t>
    </rPh>
    <rPh sb="41" eb="44">
      <t>カンリショ</t>
    </rPh>
    <rPh sb="45" eb="47">
      <t>センダイ</t>
    </rPh>
    <rPh sb="47" eb="49">
      <t>コクゼイ</t>
    </rPh>
    <rPh sb="49" eb="50">
      <t>キョク</t>
    </rPh>
    <rPh sb="52" eb="54">
      <t>ヨテイ</t>
    </rPh>
    <rPh sb="54" eb="56">
      <t>カカク</t>
    </rPh>
    <rPh sb="56" eb="58">
      <t>ソウガク</t>
    </rPh>
    <rPh sb="67" eb="68">
      <t>エン</t>
    </rPh>
    <rPh sb="69" eb="71">
      <t>ケイヤク</t>
    </rPh>
    <rPh sb="71" eb="73">
      <t>キンガク</t>
    </rPh>
    <rPh sb="73" eb="75">
      <t>ソウガク</t>
    </rPh>
    <rPh sb="84" eb="85">
      <t>エン</t>
    </rPh>
    <phoneticPr fontId="2"/>
  </si>
  <si>
    <t>共同調達（仙台地方検察庁、東北地方更生保護委員会、東北地方環境事務所、宮城北部森林管理署、仙台国税局）
予定価格総額16,646,144円
契約金額総額9,200,400円
低入札価格調査実施</t>
    <rPh sb="0" eb="2">
      <t>キョウドウ</t>
    </rPh>
    <rPh sb="2" eb="4">
      <t>チョウタツ</t>
    </rPh>
    <rPh sb="5" eb="7">
      <t>センダイ</t>
    </rPh>
    <rPh sb="7" eb="9">
      <t>チホウ</t>
    </rPh>
    <rPh sb="9" eb="12">
      <t>ケンサツチョウ</t>
    </rPh>
    <rPh sb="13" eb="15">
      <t>トウホク</t>
    </rPh>
    <rPh sb="15" eb="17">
      <t>チホウ</t>
    </rPh>
    <rPh sb="17" eb="19">
      <t>コウセイ</t>
    </rPh>
    <rPh sb="19" eb="21">
      <t>ホゴ</t>
    </rPh>
    <rPh sb="21" eb="24">
      <t>イインカイ</t>
    </rPh>
    <rPh sb="25" eb="27">
      <t>トウホク</t>
    </rPh>
    <rPh sb="27" eb="29">
      <t>チホウ</t>
    </rPh>
    <rPh sb="29" eb="31">
      <t>カンキョウ</t>
    </rPh>
    <rPh sb="31" eb="34">
      <t>ジムショ</t>
    </rPh>
    <rPh sb="35" eb="37">
      <t>ミヤギ</t>
    </rPh>
    <rPh sb="37" eb="39">
      <t>ホクブ</t>
    </rPh>
    <rPh sb="39" eb="41">
      <t>シンリン</t>
    </rPh>
    <rPh sb="41" eb="44">
      <t>カンリショ</t>
    </rPh>
    <rPh sb="45" eb="47">
      <t>センダイ</t>
    </rPh>
    <rPh sb="47" eb="49">
      <t>コクゼイ</t>
    </rPh>
    <rPh sb="49" eb="50">
      <t>キョク</t>
    </rPh>
    <rPh sb="52" eb="54">
      <t>ヨテイ</t>
    </rPh>
    <rPh sb="54" eb="56">
      <t>カカク</t>
    </rPh>
    <rPh sb="56" eb="58">
      <t>ソウガク</t>
    </rPh>
    <rPh sb="68" eb="69">
      <t>エン</t>
    </rPh>
    <rPh sb="70" eb="72">
      <t>ケイヤク</t>
    </rPh>
    <rPh sb="72" eb="74">
      <t>キンガク</t>
    </rPh>
    <rPh sb="74" eb="76">
      <t>ソウガク</t>
    </rPh>
    <rPh sb="85" eb="86">
      <t>エン</t>
    </rPh>
    <rPh sb="87" eb="88">
      <t>テイ</t>
    </rPh>
    <rPh sb="88" eb="90">
      <t>ニュウサツ</t>
    </rPh>
    <rPh sb="90" eb="92">
      <t>カカク</t>
    </rPh>
    <rPh sb="92" eb="94">
      <t>チョウサ</t>
    </rPh>
    <rPh sb="94" eb="96">
      <t>ジッシ</t>
    </rPh>
    <phoneticPr fontId="2"/>
  </si>
  <si>
    <t>一括調達（東北地方更生保護委員会）
再度公告入札</t>
    <rPh sb="0" eb="2">
      <t>イッカツ</t>
    </rPh>
    <rPh sb="2" eb="4">
      <t>チョウタツ</t>
    </rPh>
    <rPh sb="5" eb="7">
      <t>トウホク</t>
    </rPh>
    <rPh sb="7" eb="9">
      <t>チホウ</t>
    </rPh>
    <rPh sb="9" eb="11">
      <t>コウセイ</t>
    </rPh>
    <rPh sb="11" eb="13">
      <t>ホゴ</t>
    </rPh>
    <rPh sb="13" eb="16">
      <t>イインカイ</t>
    </rPh>
    <rPh sb="18" eb="20">
      <t>サイド</t>
    </rPh>
    <rPh sb="20" eb="22">
      <t>コウコク</t>
    </rPh>
    <rPh sb="22" eb="24">
      <t>ニュウサツ</t>
    </rPh>
    <phoneticPr fontId="2"/>
  </si>
  <si>
    <t>共同調達（自衛隊秋田地方協力本部、秋田港湾事務所、仙台地方検察庁、東北地方更生保護委員会、東北地方環境事務所、宮城北部森林管理署、仙台国税局、福島地方検察庁、山形地方検察庁、盛岡地方検察庁、東北公安調査局、盛岡少年刑務所、秋田地方検察庁、秋田地方法務局、東北農政局旭川農業水利事業所、秋田労働局、青森地方検察庁、横浜植物防疫所塩釜支所、新潟地方検察庁、新潟地方法務局、関東地方更生保護委員会、関東公安調査局、新潟刑務所）
予定価格総額
103,167,041円
契約金額総額
130,862,122円
単価契約</t>
    <rPh sb="0" eb="2">
      <t>キョウドウ</t>
    </rPh>
    <rPh sb="2" eb="4">
      <t>チョウタツ</t>
    </rPh>
    <rPh sb="5" eb="8">
      <t>ジエイタイ</t>
    </rPh>
    <rPh sb="8" eb="10">
      <t>アキタ</t>
    </rPh>
    <rPh sb="10" eb="12">
      <t>チホウ</t>
    </rPh>
    <rPh sb="12" eb="14">
      <t>キョウリョク</t>
    </rPh>
    <rPh sb="14" eb="16">
      <t>ホンブ</t>
    </rPh>
    <rPh sb="17" eb="19">
      <t>アキタ</t>
    </rPh>
    <rPh sb="19" eb="21">
      <t>コウワン</t>
    </rPh>
    <rPh sb="21" eb="24">
      <t>ジムショ</t>
    </rPh>
    <rPh sb="25" eb="27">
      <t>センダイ</t>
    </rPh>
    <rPh sb="27" eb="29">
      <t>チホウ</t>
    </rPh>
    <rPh sb="29" eb="32">
      <t>ケンサツチョウ</t>
    </rPh>
    <rPh sb="33" eb="35">
      <t>トウホク</t>
    </rPh>
    <rPh sb="35" eb="37">
      <t>チホウ</t>
    </rPh>
    <rPh sb="37" eb="39">
      <t>コウセイ</t>
    </rPh>
    <rPh sb="39" eb="41">
      <t>ホゴ</t>
    </rPh>
    <rPh sb="41" eb="44">
      <t>イインカイ</t>
    </rPh>
    <rPh sb="45" eb="47">
      <t>トウホク</t>
    </rPh>
    <rPh sb="47" eb="49">
      <t>チホウ</t>
    </rPh>
    <rPh sb="49" eb="51">
      <t>カンキョウ</t>
    </rPh>
    <rPh sb="51" eb="54">
      <t>ジムショ</t>
    </rPh>
    <rPh sb="55" eb="57">
      <t>ミヤギ</t>
    </rPh>
    <rPh sb="57" eb="59">
      <t>ホクブ</t>
    </rPh>
    <rPh sb="59" eb="61">
      <t>シンリン</t>
    </rPh>
    <rPh sb="61" eb="64">
      <t>カンリショ</t>
    </rPh>
    <rPh sb="65" eb="67">
      <t>センダイ</t>
    </rPh>
    <rPh sb="67" eb="69">
      <t>コクゼイ</t>
    </rPh>
    <rPh sb="69" eb="70">
      <t>キョク</t>
    </rPh>
    <rPh sb="71" eb="73">
      <t>フクシマ</t>
    </rPh>
    <rPh sb="73" eb="75">
      <t>チホウ</t>
    </rPh>
    <rPh sb="75" eb="78">
      <t>ケンサツチョウ</t>
    </rPh>
    <rPh sb="79" eb="81">
      <t>ヤマガタ</t>
    </rPh>
    <rPh sb="81" eb="83">
      <t>チホウ</t>
    </rPh>
    <rPh sb="83" eb="86">
      <t>ケンサツチョウ</t>
    </rPh>
    <rPh sb="87" eb="89">
      <t>モリオカ</t>
    </rPh>
    <rPh sb="89" eb="91">
      <t>チホウ</t>
    </rPh>
    <rPh sb="91" eb="94">
      <t>ケンサツチョウ</t>
    </rPh>
    <rPh sb="95" eb="97">
      <t>トウホク</t>
    </rPh>
    <rPh sb="97" eb="99">
      <t>コウアン</t>
    </rPh>
    <rPh sb="99" eb="102">
      <t>チョウサキョク</t>
    </rPh>
    <rPh sb="103" eb="105">
      <t>モリオカ</t>
    </rPh>
    <rPh sb="105" eb="107">
      <t>ショウネン</t>
    </rPh>
    <rPh sb="107" eb="110">
      <t>ケイムショ</t>
    </rPh>
    <rPh sb="111" eb="113">
      <t>アキタ</t>
    </rPh>
    <rPh sb="113" eb="115">
      <t>チホウ</t>
    </rPh>
    <rPh sb="115" eb="118">
      <t>ケンサツチョウ</t>
    </rPh>
    <rPh sb="119" eb="121">
      <t>アキタ</t>
    </rPh>
    <rPh sb="121" eb="123">
      <t>チホウ</t>
    </rPh>
    <rPh sb="123" eb="126">
      <t>ホウムキョク</t>
    </rPh>
    <rPh sb="127" eb="129">
      <t>トウホク</t>
    </rPh>
    <rPh sb="129" eb="132">
      <t>ノウセイキョク</t>
    </rPh>
    <rPh sb="132" eb="134">
      <t>アサヒカワ</t>
    </rPh>
    <rPh sb="134" eb="136">
      <t>ノウギョウ</t>
    </rPh>
    <rPh sb="136" eb="138">
      <t>スイリ</t>
    </rPh>
    <rPh sb="138" eb="141">
      <t>ジギョウショ</t>
    </rPh>
    <rPh sb="142" eb="144">
      <t>アキタ</t>
    </rPh>
    <rPh sb="144" eb="147">
      <t>ロウドウキョク</t>
    </rPh>
    <rPh sb="148" eb="150">
      <t>アオモリ</t>
    </rPh>
    <rPh sb="150" eb="152">
      <t>チホウ</t>
    </rPh>
    <rPh sb="152" eb="155">
      <t>ケンサツチョウ</t>
    </rPh>
    <rPh sb="156" eb="158">
      <t>ヨコハマ</t>
    </rPh>
    <rPh sb="158" eb="160">
      <t>ショクブツ</t>
    </rPh>
    <rPh sb="160" eb="162">
      <t>ボウエキ</t>
    </rPh>
    <rPh sb="162" eb="163">
      <t>ジョ</t>
    </rPh>
    <rPh sb="163" eb="165">
      <t>シオガマ</t>
    </rPh>
    <rPh sb="165" eb="167">
      <t>シショ</t>
    </rPh>
    <rPh sb="168" eb="170">
      <t>ニイガタ</t>
    </rPh>
    <rPh sb="170" eb="172">
      <t>チホウ</t>
    </rPh>
    <rPh sb="172" eb="175">
      <t>ケンサツチョウ</t>
    </rPh>
    <rPh sb="176" eb="178">
      <t>ニイガタ</t>
    </rPh>
    <rPh sb="178" eb="180">
      <t>チホウ</t>
    </rPh>
    <rPh sb="180" eb="183">
      <t>ホウムキョク</t>
    </rPh>
    <rPh sb="184" eb="186">
      <t>カントウ</t>
    </rPh>
    <rPh sb="186" eb="188">
      <t>チホウ</t>
    </rPh>
    <rPh sb="188" eb="190">
      <t>コウセイ</t>
    </rPh>
    <rPh sb="190" eb="192">
      <t>ホゴ</t>
    </rPh>
    <rPh sb="192" eb="195">
      <t>イインカイ</t>
    </rPh>
    <rPh sb="196" eb="198">
      <t>カントウ</t>
    </rPh>
    <rPh sb="198" eb="200">
      <t>コウアン</t>
    </rPh>
    <rPh sb="200" eb="203">
      <t>チョウサキョク</t>
    </rPh>
    <rPh sb="204" eb="206">
      <t>ニイガタ</t>
    </rPh>
    <rPh sb="206" eb="209">
      <t>ケイムショ</t>
    </rPh>
    <rPh sb="251" eb="253">
      <t>タンカ</t>
    </rPh>
    <rPh sb="253" eb="255">
      <t>ケイヤク</t>
    </rPh>
    <phoneticPr fontId="2"/>
  </si>
  <si>
    <t>一括調達（仙台高等検察庁、東北地方更生保護委員会）
単価契約</t>
    <rPh sb="0" eb="2">
      <t>イッカツ</t>
    </rPh>
    <rPh sb="2" eb="4">
      <t>チョウタツ</t>
    </rPh>
    <rPh sb="5" eb="7">
      <t>センダイ</t>
    </rPh>
    <rPh sb="7" eb="9">
      <t>コウトウ</t>
    </rPh>
    <rPh sb="9" eb="12">
      <t>ケンサツチョウ</t>
    </rPh>
    <rPh sb="13" eb="15">
      <t>トウホク</t>
    </rPh>
    <rPh sb="15" eb="17">
      <t>チホウ</t>
    </rPh>
    <rPh sb="17" eb="19">
      <t>コウセイ</t>
    </rPh>
    <rPh sb="19" eb="21">
      <t>ホゴ</t>
    </rPh>
    <rPh sb="21" eb="24">
      <t>イインカイ</t>
    </rPh>
    <rPh sb="26" eb="28">
      <t>タンカ</t>
    </rPh>
    <rPh sb="28" eb="30">
      <t>ケイヤク</t>
    </rPh>
    <phoneticPr fontId="2"/>
  </si>
  <si>
    <t>共同調達（東北地方環境事務所、宮城北部森林管理署、仙台国税局、税務大学校仙台研修所）
予定価格総額
3,403,307円
契約金額総額
3,189,340円</t>
    <rPh sb="0" eb="2">
      <t>キョウドウ</t>
    </rPh>
    <rPh sb="2" eb="4">
      <t>チョウタツ</t>
    </rPh>
    <rPh sb="5" eb="7">
      <t>トウホク</t>
    </rPh>
    <rPh sb="7" eb="9">
      <t>チホウ</t>
    </rPh>
    <rPh sb="9" eb="11">
      <t>カンキョウ</t>
    </rPh>
    <rPh sb="11" eb="14">
      <t>ジムショ</t>
    </rPh>
    <rPh sb="15" eb="17">
      <t>ミヤギ</t>
    </rPh>
    <rPh sb="17" eb="19">
      <t>ホクブ</t>
    </rPh>
    <rPh sb="19" eb="21">
      <t>シンリン</t>
    </rPh>
    <rPh sb="21" eb="24">
      <t>カンリショ</t>
    </rPh>
    <rPh sb="25" eb="27">
      <t>センダイ</t>
    </rPh>
    <rPh sb="27" eb="30">
      <t>コクゼイキョク</t>
    </rPh>
    <rPh sb="31" eb="33">
      <t>ゼイム</t>
    </rPh>
    <rPh sb="33" eb="36">
      <t>ダイガッコウ</t>
    </rPh>
    <rPh sb="36" eb="38">
      <t>センダイ</t>
    </rPh>
    <rPh sb="38" eb="41">
      <t>ケンシュウジョ</t>
    </rPh>
    <rPh sb="43" eb="45">
      <t>ヨテイ</t>
    </rPh>
    <rPh sb="45" eb="47">
      <t>カカク</t>
    </rPh>
    <rPh sb="47" eb="49">
      <t>ソウガク</t>
    </rPh>
    <rPh sb="59" eb="60">
      <t>エン</t>
    </rPh>
    <rPh sb="61" eb="64">
      <t>ケイヤクキン</t>
    </rPh>
    <rPh sb="64" eb="65">
      <t>ガク</t>
    </rPh>
    <rPh sb="65" eb="67">
      <t>ソウガク</t>
    </rPh>
    <rPh sb="77" eb="78">
      <t>エン</t>
    </rPh>
    <phoneticPr fontId="2"/>
  </si>
  <si>
    <t>一括調達（山形地方検察庁、東北地方更生保護委員会）</t>
    <rPh sb="0" eb="2">
      <t>イッカツ</t>
    </rPh>
    <rPh sb="2" eb="4">
      <t>チョウタツ</t>
    </rPh>
    <rPh sb="5" eb="7">
      <t>ヤマガタ</t>
    </rPh>
    <rPh sb="7" eb="9">
      <t>チホウ</t>
    </rPh>
    <rPh sb="9" eb="12">
      <t>ケンサツチョウ</t>
    </rPh>
    <rPh sb="13" eb="15">
      <t>トウホク</t>
    </rPh>
    <rPh sb="15" eb="17">
      <t>チホウ</t>
    </rPh>
    <rPh sb="17" eb="19">
      <t>コウセイ</t>
    </rPh>
    <rPh sb="19" eb="21">
      <t>ホゴ</t>
    </rPh>
    <rPh sb="21" eb="24">
      <t>イインカイ</t>
    </rPh>
    <phoneticPr fontId="2"/>
  </si>
  <si>
    <t>一括調達（東北地方更生保護委員会、東北公安調査局）</t>
    <phoneticPr fontId="2"/>
  </si>
  <si>
    <t>一括調達（東北地方更生保護委員会）</t>
    <phoneticPr fontId="2"/>
  </si>
  <si>
    <t>一括調達（東北地方更生保護委員会）</t>
    <rPh sb="0" eb="2">
      <t>イッカツ</t>
    </rPh>
    <rPh sb="2" eb="4">
      <t>チョウタツ</t>
    </rPh>
    <rPh sb="5" eb="7">
      <t>トウホク</t>
    </rPh>
    <rPh sb="7" eb="9">
      <t>チホウ</t>
    </rPh>
    <rPh sb="9" eb="11">
      <t>コウセイ</t>
    </rPh>
    <rPh sb="11" eb="16">
      <t>ホゴイインカイ</t>
    </rPh>
    <phoneticPr fontId="2"/>
  </si>
  <si>
    <t>共同調達（青森地方法務局、東北地方更生保護委員会、東北公安調査局、東北農政局）
予定価格総額
20,504,697円
契約金額総額
19,684,500円</t>
    <rPh sb="0" eb="2">
      <t>キョウドウ</t>
    </rPh>
    <rPh sb="2" eb="4">
      <t>チョウタツ</t>
    </rPh>
    <rPh sb="5" eb="7">
      <t>アオモリ</t>
    </rPh>
    <rPh sb="7" eb="9">
      <t>チホウ</t>
    </rPh>
    <rPh sb="9" eb="12">
      <t>ホウムキョク</t>
    </rPh>
    <rPh sb="13" eb="15">
      <t>トウホク</t>
    </rPh>
    <rPh sb="15" eb="17">
      <t>チホウ</t>
    </rPh>
    <rPh sb="17" eb="19">
      <t>コウセイ</t>
    </rPh>
    <rPh sb="19" eb="21">
      <t>ホゴ</t>
    </rPh>
    <rPh sb="21" eb="24">
      <t>イインカイ</t>
    </rPh>
    <rPh sb="25" eb="27">
      <t>トウホク</t>
    </rPh>
    <rPh sb="27" eb="29">
      <t>コウアン</t>
    </rPh>
    <rPh sb="29" eb="32">
      <t>チョウサキョク</t>
    </rPh>
    <rPh sb="33" eb="35">
      <t>トウホク</t>
    </rPh>
    <rPh sb="35" eb="38">
      <t>ノウセイキョク</t>
    </rPh>
    <rPh sb="40" eb="42">
      <t>ヨテイ</t>
    </rPh>
    <rPh sb="42" eb="44">
      <t>カカク</t>
    </rPh>
    <rPh sb="44" eb="46">
      <t>ソウガク</t>
    </rPh>
    <rPh sb="57" eb="58">
      <t>エン</t>
    </rPh>
    <rPh sb="59" eb="65">
      <t>ケイヤクキンガクソウガク</t>
    </rPh>
    <rPh sb="76" eb="77">
      <t>エン</t>
    </rPh>
    <phoneticPr fontId="2"/>
  </si>
  <si>
    <t>共同調達（青森地方法務局、東北地方更生保護委員会、東北公安調査局、東北農政局）
予定価格総額
10,990,558円
契約金額総額
10,428,000円</t>
    <rPh sb="0" eb="2">
      <t>キョウドウ</t>
    </rPh>
    <rPh sb="2" eb="4">
      <t>チョウタツ</t>
    </rPh>
    <rPh sb="5" eb="7">
      <t>アオモリ</t>
    </rPh>
    <rPh sb="7" eb="9">
      <t>チホウ</t>
    </rPh>
    <rPh sb="9" eb="12">
      <t>ホウムキョク</t>
    </rPh>
    <rPh sb="13" eb="15">
      <t>トウホク</t>
    </rPh>
    <rPh sb="15" eb="17">
      <t>チホウ</t>
    </rPh>
    <rPh sb="17" eb="19">
      <t>コウセイ</t>
    </rPh>
    <rPh sb="19" eb="21">
      <t>ホゴ</t>
    </rPh>
    <rPh sb="21" eb="24">
      <t>イインカイ</t>
    </rPh>
    <rPh sb="25" eb="27">
      <t>トウホク</t>
    </rPh>
    <rPh sb="27" eb="29">
      <t>コウアン</t>
    </rPh>
    <rPh sb="29" eb="32">
      <t>チョウサキョク</t>
    </rPh>
    <rPh sb="33" eb="35">
      <t>トウホク</t>
    </rPh>
    <rPh sb="35" eb="38">
      <t>ノウセイキョク</t>
    </rPh>
    <rPh sb="40" eb="46">
      <t>ヨテイカカクソウガク</t>
    </rPh>
    <rPh sb="57" eb="58">
      <t>エン</t>
    </rPh>
    <rPh sb="59" eb="65">
      <t>ケイヤクキンガクソウガク</t>
    </rPh>
    <rPh sb="76" eb="77">
      <t>エン</t>
    </rPh>
    <phoneticPr fontId="2"/>
  </si>
  <si>
    <t>共同調達（横浜植物防疫所塩釜支所）
予定価格総額
7,411,220円
契約金額総額
7,062,000円</t>
    <rPh sb="0" eb="2">
      <t>キョウドウ</t>
    </rPh>
    <rPh sb="2" eb="4">
      <t>チョウタツ</t>
    </rPh>
    <rPh sb="18" eb="24">
      <t>ヨテイカカクソウガク</t>
    </rPh>
    <rPh sb="34" eb="35">
      <t>エン</t>
    </rPh>
    <rPh sb="36" eb="42">
      <t>ケイヤクキンガクソウガク</t>
    </rPh>
    <rPh sb="52" eb="53">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</si>
  <si>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103,840,000円
契約金額総額
101,200,000円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1" eb="112">
      <t>エン</t>
    </rPh>
    <rPh sb="113" eb="115">
      <t>ケイヤク</t>
    </rPh>
    <rPh sb="115" eb="117">
      <t>キンガク</t>
    </rPh>
    <rPh sb="117" eb="119">
      <t>ソウガク</t>
    </rPh>
    <rPh sb="131" eb="132">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</si>
  <si>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85,800,000円
契約金額総額
72,418,500円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0" eb="111">
      <t>エン</t>
    </rPh>
    <rPh sb="112" eb="114">
      <t>ケイヤク</t>
    </rPh>
    <rPh sb="114" eb="116">
      <t>キンガク</t>
    </rPh>
    <rPh sb="116" eb="118">
      <t>ソウガク</t>
    </rPh>
    <rPh sb="129" eb="130">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</si>
  <si>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18,745,936円
契約金額総額
16,394,400円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0" eb="111">
      <t>エン</t>
    </rPh>
    <rPh sb="112" eb="114">
      <t>ケイヤク</t>
    </rPh>
    <rPh sb="114" eb="116">
      <t>キンガク</t>
    </rPh>
    <rPh sb="116" eb="118">
      <t>ソウガク</t>
    </rPh>
    <rPh sb="129" eb="130">
      <t>エン</t>
    </rPh>
    <phoneticPr fontId="2"/>
  </si>
  <si>
    <t>単価契約
共同調達（札幌地方検察庁、函館地方検察庁、旭川地方検
察庁、釧路地方検察庁、北海道地方更生保護委員会、札幌
出入国在留管理局、北海道公安調査局、札幌法務局、釧路
地方法務局、人事院北海道事務局、公正取引委員会事務総
局北海道事務所、北海道防衛局、札幌家庭裁判所）
予定価格総額
155,248,181円
契約金額総額
101,604,012円</t>
    <rPh sb="0" eb="2">
      <t>タンカ</t>
    </rPh>
    <rPh sb="2" eb="4">
      <t>ケイヤク</t>
    </rPh>
    <rPh sb="5" eb="7">
      <t>キョウドウ</t>
    </rPh>
    <rPh sb="7" eb="9">
      <t>チョウタツ</t>
    </rPh>
    <rPh sb="18" eb="20">
      <t>ハコダテ</t>
    </rPh>
    <rPh sb="20" eb="22">
      <t>チホウ</t>
    </rPh>
    <rPh sb="22" eb="25">
      <t>ケンサツチョウ</t>
    </rPh>
    <rPh sb="26" eb="28">
      <t>アサヒカワ</t>
    </rPh>
    <rPh sb="43" eb="46">
      <t>ホッカイドウ</t>
    </rPh>
    <rPh sb="46" eb="48">
      <t>チホウ</t>
    </rPh>
    <rPh sb="48" eb="50">
      <t>コウセイ</t>
    </rPh>
    <rPh sb="50" eb="52">
      <t>ホゴ</t>
    </rPh>
    <rPh sb="52" eb="55">
      <t>イインカイ</t>
    </rPh>
    <rPh sb="56" eb="58">
      <t>サッポロ</t>
    </rPh>
    <rPh sb="62" eb="64">
      <t>ザイリュウ</t>
    </rPh>
    <rPh sb="64" eb="65">
      <t>カン</t>
    </rPh>
    <rPh sb="65" eb="66">
      <t>リ</t>
    </rPh>
    <rPh sb="66" eb="67">
      <t>キョク</t>
    </rPh>
    <rPh sb="68" eb="71">
      <t>ホッカイドウ</t>
    </rPh>
    <rPh sb="71" eb="73">
      <t>コウアン</t>
    </rPh>
    <rPh sb="73" eb="75">
      <t>チョウサ</t>
    </rPh>
    <rPh sb="75" eb="76">
      <t>キョク</t>
    </rPh>
    <rPh sb="77" eb="79">
      <t>サッポロ</t>
    </rPh>
    <rPh sb="79" eb="82">
      <t>ホウムキョク</t>
    </rPh>
    <rPh sb="83" eb="85">
      <t>クシロ</t>
    </rPh>
    <rPh sb="86" eb="88">
      <t>チホウ</t>
    </rPh>
    <rPh sb="92" eb="95">
      <t>ジンジイン</t>
    </rPh>
    <rPh sb="95" eb="98">
      <t>ホッカイドウ</t>
    </rPh>
    <rPh sb="98" eb="101">
      <t>ジムキョク</t>
    </rPh>
    <rPh sb="102" eb="104">
      <t>コウセイ</t>
    </rPh>
    <rPh sb="104" eb="106">
      <t>トリヒキ</t>
    </rPh>
    <rPh sb="106" eb="109">
      <t>イインカイ</t>
    </rPh>
    <rPh sb="121" eb="124">
      <t>ホッカイドウ</t>
    </rPh>
    <rPh sb="124" eb="127">
      <t>ボウエイキョク</t>
    </rPh>
    <rPh sb="128" eb="130">
      <t>サッポロ</t>
    </rPh>
    <rPh sb="130" eb="132">
      <t>カテイ</t>
    </rPh>
    <rPh sb="132" eb="135">
      <t>サイバンショ</t>
    </rPh>
    <rPh sb="137" eb="139">
      <t>ヨテイ</t>
    </rPh>
    <rPh sb="139" eb="141">
      <t>カカク</t>
    </rPh>
    <rPh sb="141" eb="143">
      <t>ソウガク</t>
    </rPh>
    <rPh sb="155" eb="156">
      <t>エン</t>
    </rPh>
    <rPh sb="157" eb="159">
      <t>ケイヤク</t>
    </rPh>
    <rPh sb="159" eb="161">
      <t>キンガク</t>
    </rPh>
    <rPh sb="161" eb="163">
      <t>ソウガク</t>
    </rPh>
    <rPh sb="175" eb="176">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</si>
  <si>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10,642,500円
契約金額総額
9,570,000円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0" eb="111">
      <t>エン</t>
    </rPh>
    <rPh sb="112" eb="114">
      <t>ケイヤク</t>
    </rPh>
    <rPh sb="114" eb="116">
      <t>キンガク</t>
    </rPh>
    <rPh sb="116" eb="118">
      <t>ソウガク</t>
    </rPh>
    <rPh sb="128" eb="129">
      <t>エン</t>
    </rPh>
    <phoneticPr fontId="2"/>
  </si>
  <si>
    <t>単価契約
一括調達（札幌高等検察庁）</t>
    <rPh sb="0" eb="2">
      <t>タンカ</t>
    </rPh>
    <rPh sb="2" eb="4">
      <t>ケイヤク</t>
    </rPh>
    <rPh sb="5" eb="7">
      <t>イッカツ</t>
    </rPh>
    <rPh sb="7" eb="9">
      <t>チョウタツ</t>
    </rPh>
    <rPh sb="10" eb="12">
      <t>サッポロ</t>
    </rPh>
    <rPh sb="12" eb="14">
      <t>コウトウ</t>
    </rPh>
    <rPh sb="14" eb="17">
      <t>ケンサツチョウ</t>
    </rPh>
    <phoneticPr fontId="2"/>
  </si>
  <si>
    <t>単価契約
一括調達（札幌高等検察庁、北海道公安調査局、公正取引委員会事務総局北海道事務所）</t>
    <rPh sb="0" eb="2">
      <t>タンカ</t>
    </rPh>
    <rPh sb="2" eb="4">
      <t>ケイヤク</t>
    </rPh>
    <rPh sb="5" eb="7">
      <t>イッカツ</t>
    </rPh>
    <rPh sb="7" eb="9">
      <t>チョウタツ</t>
    </rPh>
    <rPh sb="10" eb="12">
      <t>サッポロ</t>
    </rPh>
    <rPh sb="12" eb="14">
      <t>コウトウ</t>
    </rPh>
    <rPh sb="14" eb="17">
      <t>ケンサツチョウ</t>
    </rPh>
    <rPh sb="18" eb="21">
      <t>ホッカイドウ</t>
    </rPh>
    <rPh sb="21" eb="23">
      <t>コウアン</t>
    </rPh>
    <rPh sb="23" eb="26">
      <t>チョウサキョク</t>
    </rPh>
    <rPh sb="27" eb="29">
      <t>コウセイ</t>
    </rPh>
    <rPh sb="29" eb="31">
      <t>トリヒキ</t>
    </rPh>
    <rPh sb="31" eb="34">
      <t>イインカイ</t>
    </rPh>
    <rPh sb="34" eb="36">
      <t>ジム</t>
    </rPh>
    <rPh sb="36" eb="38">
      <t>ソウキョク</t>
    </rPh>
    <rPh sb="38" eb="41">
      <t>ホッカイドウ</t>
    </rPh>
    <rPh sb="41" eb="44">
      <t>ジムショ</t>
    </rPh>
    <phoneticPr fontId="2"/>
  </si>
  <si>
    <t>一括調達（函館地方検察庁、北海道公安調査局）</t>
    <rPh sb="5" eb="7">
      <t>ハコダテ</t>
    </rPh>
    <rPh sb="13" eb="16">
      <t>ホッカイドウ</t>
    </rPh>
    <phoneticPr fontId="2"/>
  </si>
  <si>
    <t>単価契約
一括調達（函館地方検察庁、北海道公安調査局）</t>
    <rPh sb="0" eb="2">
      <t>タンカ</t>
    </rPh>
    <rPh sb="2" eb="4">
      <t>ケイヤク</t>
    </rPh>
    <rPh sb="10" eb="12">
      <t>ハコダテ</t>
    </rPh>
    <rPh sb="18" eb="21">
      <t>ホッカイドウ</t>
    </rPh>
    <phoneticPr fontId="2"/>
  </si>
  <si>
    <t>一括調達（釧路地方法務局、北海道地方更生保護委員会）</t>
    <rPh sb="0" eb="2">
      <t>イッカツ</t>
    </rPh>
    <rPh sb="2" eb="4">
      <t>チョウタツ</t>
    </rPh>
    <rPh sb="5" eb="7">
      <t>クシロ</t>
    </rPh>
    <rPh sb="7" eb="9">
      <t>チホウ</t>
    </rPh>
    <rPh sb="9" eb="12">
      <t>ホウムキョク</t>
    </rPh>
    <rPh sb="13" eb="16">
      <t>ホッカイドウ</t>
    </rPh>
    <rPh sb="16" eb="18">
      <t>チホウ</t>
    </rPh>
    <rPh sb="18" eb="20">
      <t>コウセイ</t>
    </rPh>
    <rPh sb="20" eb="22">
      <t>ホゴ</t>
    </rPh>
    <rPh sb="22" eb="25">
      <t>イインカイ</t>
    </rPh>
    <phoneticPr fontId="2"/>
  </si>
  <si>
    <t>一括調達（北海道公安調査局、釧路地方法務局、北海道地方更生保護委員会）</t>
    <phoneticPr fontId="2"/>
  </si>
  <si>
    <t>一括調達（釧路地方法務局、北海道地方更生保護委員会）</t>
    <phoneticPr fontId="2"/>
  </si>
  <si>
    <t>単価契約
一括調達（高松地方検察庁、高松法務局、四国矯正管区、四国地方更生保護委員会、高松出入国在留管理局、四国公安調査局、徳島地方検察庁、高知地方検察庁、松山地方検察庁、徳島地方法務局、松山地方法務局）</t>
    <rPh sb="24" eb="26">
      <t>シコク</t>
    </rPh>
    <rPh sb="86" eb="88">
      <t>トクシマ</t>
    </rPh>
    <rPh sb="88" eb="90">
      <t>チホウ</t>
    </rPh>
    <rPh sb="90" eb="93">
      <t>ホウムキョク</t>
    </rPh>
    <phoneticPr fontId="2"/>
  </si>
  <si>
    <t>一括調達（高松地方検察庁、高松法務局、四国矯正管区、四国地方更生保護委員会、高松出入国在留管理局、四国公安調査局）</t>
  </si>
  <si>
    <t>一括調達（高松高等検察庁、高松法務局、四国矯正管区、四国地方更生保護委員会、高松保護観察所、高松出入国在留管理局、四国公安調査局）</t>
    <rPh sb="19" eb="21">
      <t>シコク</t>
    </rPh>
    <phoneticPr fontId="2"/>
  </si>
  <si>
    <t>単価契約
一括調達（高松高等検察庁、高松地方検察庁、高松法務局、四国矯正管区、四国地方更生保護委員会、高松出入国在留管理局、四国公安調査局、高松刑務所、丸亀少女の家、四国少年院、高松少年鑑別所）</t>
    <rPh sb="0" eb="2">
      <t>タンカ</t>
    </rPh>
    <rPh sb="2" eb="4">
      <t>ケイヤク</t>
    </rPh>
    <rPh sb="5" eb="7">
      <t>イッカツ</t>
    </rPh>
    <rPh sb="7" eb="9">
      <t>チョウタツ</t>
    </rPh>
    <rPh sb="10" eb="12">
      <t>タカマツ</t>
    </rPh>
    <rPh sb="12" eb="14">
      <t>コウトウ</t>
    </rPh>
    <rPh sb="14" eb="17">
      <t>ケンサツチョウ</t>
    </rPh>
    <rPh sb="18" eb="20">
      <t>タカマツ</t>
    </rPh>
    <rPh sb="20" eb="22">
      <t>チホウ</t>
    </rPh>
    <rPh sb="22" eb="25">
      <t>ケンサツチョウ</t>
    </rPh>
    <rPh sb="26" eb="28">
      <t>タカマツ</t>
    </rPh>
    <rPh sb="28" eb="31">
      <t>ホウムキョク</t>
    </rPh>
    <rPh sb="32" eb="34">
      <t>シコク</t>
    </rPh>
    <rPh sb="34" eb="36">
      <t>キョウセイ</t>
    </rPh>
    <rPh sb="36" eb="38">
      <t>カンク</t>
    </rPh>
    <rPh sb="39" eb="41">
      <t>シコク</t>
    </rPh>
    <rPh sb="41" eb="43">
      <t>チホウ</t>
    </rPh>
    <rPh sb="43" eb="45">
      <t>コウセイ</t>
    </rPh>
    <rPh sb="45" eb="47">
      <t>ホゴ</t>
    </rPh>
    <rPh sb="47" eb="50">
      <t>イインカイ</t>
    </rPh>
    <rPh sb="51" eb="53">
      <t>タカマツ</t>
    </rPh>
    <rPh sb="53" eb="56">
      <t>シュツニュウコク</t>
    </rPh>
    <rPh sb="56" eb="58">
      <t>ザイリュウ</t>
    </rPh>
    <rPh sb="58" eb="61">
      <t>カンリキョク</t>
    </rPh>
    <rPh sb="62" eb="64">
      <t>シコク</t>
    </rPh>
    <rPh sb="64" eb="66">
      <t>コウアン</t>
    </rPh>
    <rPh sb="66" eb="69">
      <t>チョウサキョク</t>
    </rPh>
    <rPh sb="70" eb="72">
      <t>タカマツ</t>
    </rPh>
    <rPh sb="72" eb="75">
      <t>ケイムショ</t>
    </rPh>
    <rPh sb="76" eb="78">
      <t>マルガメ</t>
    </rPh>
    <rPh sb="78" eb="80">
      <t>ショウジョ</t>
    </rPh>
    <rPh sb="81" eb="82">
      <t>イエ</t>
    </rPh>
    <rPh sb="83" eb="85">
      <t>シコク</t>
    </rPh>
    <rPh sb="85" eb="88">
      <t>ショウネンイン</t>
    </rPh>
    <rPh sb="89" eb="91">
      <t>タカマツ</t>
    </rPh>
    <rPh sb="91" eb="93">
      <t>ショウネン</t>
    </rPh>
    <rPh sb="93" eb="96">
      <t>カンベツショ</t>
    </rPh>
    <phoneticPr fontId="2"/>
  </si>
  <si>
    <t>一括調達（徳島地方法務局、徳島保護観察所、高松出入国在留管理局）
低入札価格調査実施</t>
    <rPh sb="0" eb="2">
      <t>イッカツ</t>
    </rPh>
    <rPh sb="2" eb="4">
      <t>チョウタツ</t>
    </rPh>
    <rPh sb="5" eb="7">
      <t>トクシマ</t>
    </rPh>
    <rPh sb="7" eb="9">
      <t>チホウ</t>
    </rPh>
    <rPh sb="9" eb="12">
      <t>ホウムキョク</t>
    </rPh>
    <rPh sb="13" eb="15">
      <t>トクシマ</t>
    </rPh>
    <rPh sb="15" eb="17">
      <t>ホゴ</t>
    </rPh>
    <rPh sb="17" eb="20">
      <t>カンサツショ</t>
    </rPh>
    <rPh sb="21" eb="23">
      <t>タカマツ</t>
    </rPh>
    <rPh sb="23" eb="26">
      <t>シュツニュウコク</t>
    </rPh>
    <rPh sb="26" eb="28">
      <t>ザイリュウ</t>
    </rPh>
    <rPh sb="28" eb="31">
      <t>カンリキョク</t>
    </rPh>
    <rPh sb="33" eb="34">
      <t>テイ</t>
    </rPh>
    <rPh sb="34" eb="36">
      <t>ニュウサツ</t>
    </rPh>
    <rPh sb="36" eb="38">
      <t>カカク</t>
    </rPh>
    <rPh sb="38" eb="40">
      <t>チョウサ</t>
    </rPh>
    <rPh sb="40" eb="42">
      <t>ジッシ</t>
    </rPh>
    <phoneticPr fontId="2"/>
  </si>
  <si>
    <t>一括調達（徳島地方法務局、徳島保護観察所、高松出入国在留管理局）</t>
    <rPh sb="0" eb="2">
      <t>イッカツ</t>
    </rPh>
    <rPh sb="2" eb="4">
      <t>チョウタツ</t>
    </rPh>
    <rPh sb="5" eb="7">
      <t>トクシマ</t>
    </rPh>
    <rPh sb="7" eb="9">
      <t>チホウ</t>
    </rPh>
    <rPh sb="9" eb="12">
      <t>ホウムキョク</t>
    </rPh>
    <rPh sb="13" eb="15">
      <t>トクシマ</t>
    </rPh>
    <rPh sb="15" eb="17">
      <t>ホゴ</t>
    </rPh>
    <rPh sb="17" eb="20">
      <t>カンサツショ</t>
    </rPh>
    <rPh sb="21" eb="23">
      <t>タカマツ</t>
    </rPh>
    <rPh sb="23" eb="26">
      <t>シュツニュウコク</t>
    </rPh>
    <rPh sb="26" eb="28">
      <t>ザイリュウ</t>
    </rPh>
    <rPh sb="28" eb="31">
      <t>カンリキョク</t>
    </rPh>
    <phoneticPr fontId="2"/>
  </si>
  <si>
    <t>単価契約
共同調達（徳島地方法務局、四国行政評価支局、四国地方更生保護委員会、徳島労働局、高松出入国在留管理局）
予定価格総額
9,032,277円
契約金額総額
6,980,000円</t>
    <rPh sb="0" eb="2">
      <t>タンカ</t>
    </rPh>
    <rPh sb="2" eb="4">
      <t>ケイヤク</t>
    </rPh>
    <rPh sb="5" eb="7">
      <t>キョウドウ</t>
    </rPh>
    <rPh sb="7" eb="9">
      <t>チョウタツ</t>
    </rPh>
    <rPh sb="10" eb="12">
      <t>トクシマ</t>
    </rPh>
    <rPh sb="12" eb="14">
      <t>チホウ</t>
    </rPh>
    <rPh sb="14" eb="17">
      <t>ホウムキョク</t>
    </rPh>
    <rPh sb="18" eb="20">
      <t>シコク</t>
    </rPh>
    <rPh sb="20" eb="22">
      <t>ギョウセイ</t>
    </rPh>
    <rPh sb="22" eb="24">
      <t>ヒョウカ</t>
    </rPh>
    <rPh sb="24" eb="26">
      <t>シキョク</t>
    </rPh>
    <rPh sb="27" eb="29">
      <t>シコク</t>
    </rPh>
    <rPh sb="29" eb="31">
      <t>チホウ</t>
    </rPh>
    <rPh sb="31" eb="33">
      <t>コウセイ</t>
    </rPh>
    <rPh sb="33" eb="35">
      <t>ホゴ</t>
    </rPh>
    <rPh sb="35" eb="38">
      <t>イインカイ</t>
    </rPh>
    <rPh sb="39" eb="41">
      <t>トクシマ</t>
    </rPh>
    <rPh sb="41" eb="44">
      <t>ロウドウキョク</t>
    </rPh>
    <rPh sb="45" eb="55">
      <t>タカマツシュツニュウコクザイリュウカンリキョク</t>
    </rPh>
    <rPh sb="57" eb="59">
      <t>ヨテイ</t>
    </rPh>
    <rPh sb="59" eb="61">
      <t>カカク</t>
    </rPh>
    <rPh sb="61" eb="63">
      <t>ソウガク</t>
    </rPh>
    <rPh sb="73" eb="74">
      <t>エン</t>
    </rPh>
    <rPh sb="75" eb="81">
      <t>ケイヤクキンガクソウガク</t>
    </rPh>
    <rPh sb="91" eb="92">
      <t>エン</t>
    </rPh>
    <phoneticPr fontId="2"/>
  </si>
  <si>
    <t>一括調達（四国地方更生保護委員会、高松出入国在留管理局）
再度公告入札</t>
    <rPh sb="0" eb="2">
      <t>イッカツ</t>
    </rPh>
    <rPh sb="2" eb="4">
      <t>チョウタツ</t>
    </rPh>
    <rPh sb="5" eb="7">
      <t>シコク</t>
    </rPh>
    <rPh sb="7" eb="9">
      <t>チホウ</t>
    </rPh>
    <rPh sb="9" eb="11">
      <t>コウセイ</t>
    </rPh>
    <rPh sb="11" eb="13">
      <t>ホゴ</t>
    </rPh>
    <rPh sb="13" eb="16">
      <t>イインカイ</t>
    </rPh>
    <rPh sb="17" eb="19">
      <t>タカマツ</t>
    </rPh>
    <rPh sb="19" eb="22">
      <t>シュツニュウコク</t>
    </rPh>
    <rPh sb="22" eb="24">
      <t>ザイリュウ</t>
    </rPh>
    <rPh sb="24" eb="27">
      <t>カンリキョク</t>
    </rPh>
    <rPh sb="29" eb="31">
      <t>サイド</t>
    </rPh>
    <rPh sb="31" eb="33">
      <t>コウコク</t>
    </rPh>
    <rPh sb="33" eb="35">
      <t>ニュウサツ</t>
    </rPh>
    <phoneticPr fontId="2"/>
  </si>
  <si>
    <t>一括調達（松山地方法務局、四国地方更生保護委員会、四国公安調査局）</t>
    <rPh sb="0" eb="2">
      <t>イッカツ</t>
    </rPh>
    <rPh sb="2" eb="4">
      <t>チョウタツ</t>
    </rPh>
    <phoneticPr fontId="2"/>
  </si>
  <si>
    <t>単価契約
管理費のみ総価契約</t>
    <rPh sb="0" eb="2">
      <t>タンカ</t>
    </rPh>
    <rPh sb="2" eb="4">
      <t>ケイヤク</t>
    </rPh>
    <rPh sb="5" eb="8">
      <t>カンリヒ</t>
    </rPh>
    <rPh sb="10" eb="11">
      <t>ソウ</t>
    </rPh>
    <rPh sb="11" eb="12">
      <t>アタイ</t>
    </rPh>
    <rPh sb="12" eb="14">
      <t>ケイヤク</t>
    </rPh>
    <phoneticPr fontId="2"/>
  </si>
  <si>
    <t>単価契約
一括調達（宇都宮地方検察庁、宇都宮地方法務局）</t>
    <rPh sb="0" eb="2">
      <t>タンカ</t>
    </rPh>
    <rPh sb="2" eb="4">
      <t>ケイヤク</t>
    </rPh>
    <rPh sb="5" eb="7">
      <t>イッカツ</t>
    </rPh>
    <rPh sb="7" eb="9">
      <t>チョウタツ</t>
    </rPh>
    <rPh sb="10" eb="13">
      <t>ウツノミヤ</t>
    </rPh>
    <rPh sb="13" eb="15">
      <t>チホウ</t>
    </rPh>
    <rPh sb="15" eb="18">
      <t>ケンサツチョウ</t>
    </rPh>
    <rPh sb="19" eb="22">
      <t>ウツノミヤ</t>
    </rPh>
    <rPh sb="22" eb="24">
      <t>チホウ</t>
    </rPh>
    <rPh sb="24" eb="27">
      <t>ホウムキョク</t>
    </rPh>
    <phoneticPr fontId="2"/>
  </si>
  <si>
    <t>単価契約
一括調達（関東矯正管区）</t>
    <rPh sb="0" eb="2">
      <t>タンカ</t>
    </rPh>
    <rPh sb="2" eb="4">
      <t>ケイヤク</t>
    </rPh>
    <rPh sb="5" eb="7">
      <t>イッカツ</t>
    </rPh>
    <rPh sb="7" eb="9">
      <t>チョウタツ</t>
    </rPh>
    <rPh sb="10" eb="12">
      <t>カントウ</t>
    </rPh>
    <rPh sb="12" eb="14">
      <t>キョウセイ</t>
    </rPh>
    <rPh sb="14" eb="16">
      <t>カンク</t>
    </rPh>
    <phoneticPr fontId="2"/>
  </si>
  <si>
    <t>単価契約
健康管理医のみ総価契約
一括調達（静岡地方法務局、静岡地方検察庁、関東公安調査局）</t>
    <rPh sb="0" eb="2">
      <t>タンカ</t>
    </rPh>
    <rPh sb="2" eb="4">
      <t>ケイヤク</t>
    </rPh>
    <rPh sb="5" eb="7">
      <t>ケンコウ</t>
    </rPh>
    <rPh sb="7" eb="9">
      <t>カンリ</t>
    </rPh>
    <rPh sb="9" eb="10">
      <t>イ</t>
    </rPh>
    <rPh sb="12" eb="13">
      <t>ソウ</t>
    </rPh>
    <rPh sb="13" eb="14">
      <t>アタイ</t>
    </rPh>
    <rPh sb="14" eb="16">
      <t>ケイヤク</t>
    </rPh>
    <rPh sb="17" eb="19">
      <t>イッカツ</t>
    </rPh>
    <rPh sb="19" eb="21">
      <t>チョウタツ</t>
    </rPh>
    <rPh sb="22" eb="24">
      <t>シズオカ</t>
    </rPh>
    <rPh sb="24" eb="26">
      <t>チホウ</t>
    </rPh>
    <rPh sb="26" eb="29">
      <t>ホウムキョク</t>
    </rPh>
    <rPh sb="30" eb="32">
      <t>シズオカ</t>
    </rPh>
    <rPh sb="32" eb="34">
      <t>チホウ</t>
    </rPh>
    <rPh sb="34" eb="37">
      <t>ケンサツチョウ</t>
    </rPh>
    <rPh sb="38" eb="40">
      <t>カントウ</t>
    </rPh>
    <rPh sb="40" eb="42">
      <t>コウアン</t>
    </rPh>
    <rPh sb="42" eb="44">
      <t>チョウサ</t>
    </rPh>
    <rPh sb="44" eb="45">
      <t>キョク</t>
    </rPh>
    <phoneticPr fontId="2"/>
  </si>
  <si>
    <t>共同調達（海上保安部小倉分室、門司税関）
予定価格総額
3,420,000円
契約金額総額
2,574,000円</t>
    <rPh sb="0" eb="2">
      <t>キョウドウ</t>
    </rPh>
    <rPh sb="2" eb="4">
      <t>チョウタツ</t>
    </rPh>
    <rPh sb="5" eb="7">
      <t>カイジョウ</t>
    </rPh>
    <rPh sb="7" eb="9">
      <t>ホアン</t>
    </rPh>
    <rPh sb="9" eb="10">
      <t>ブ</t>
    </rPh>
    <rPh sb="10" eb="12">
      <t>オグラ</t>
    </rPh>
    <rPh sb="12" eb="14">
      <t>ブンシツ</t>
    </rPh>
    <rPh sb="15" eb="17">
      <t>モジ</t>
    </rPh>
    <rPh sb="17" eb="19">
      <t>ゼイカン</t>
    </rPh>
    <rPh sb="21" eb="23">
      <t>ヨテイ</t>
    </rPh>
    <rPh sb="23" eb="25">
      <t>カカク</t>
    </rPh>
    <rPh sb="25" eb="27">
      <t>ソウガク</t>
    </rPh>
    <rPh sb="37" eb="38">
      <t>エン</t>
    </rPh>
    <rPh sb="39" eb="42">
      <t>ケイヤクキン</t>
    </rPh>
    <rPh sb="42" eb="43">
      <t>ガク</t>
    </rPh>
    <rPh sb="43" eb="45">
      <t>ソウガク</t>
    </rPh>
    <rPh sb="55" eb="56">
      <t>エン</t>
    </rPh>
    <phoneticPr fontId="2"/>
  </si>
  <si>
    <t>単価契約
共同調達（海上保安部小倉分室、門司税関）
予定価格総額
2,899,000円
契約金額総額
2,498,002円</t>
    <rPh sb="0" eb="2">
      <t>タンカ</t>
    </rPh>
    <rPh sb="2" eb="4">
      <t>ケイヤク</t>
    </rPh>
    <rPh sb="5" eb="7">
      <t>キョウドウ</t>
    </rPh>
    <rPh sb="7" eb="9">
      <t>チョウタツ</t>
    </rPh>
    <rPh sb="10" eb="12">
      <t>カイジョウ</t>
    </rPh>
    <rPh sb="12" eb="14">
      <t>ホアン</t>
    </rPh>
    <rPh sb="14" eb="15">
      <t>ブ</t>
    </rPh>
    <rPh sb="15" eb="17">
      <t>オグラ</t>
    </rPh>
    <rPh sb="17" eb="19">
      <t>ブンシツ</t>
    </rPh>
    <rPh sb="20" eb="22">
      <t>モジ</t>
    </rPh>
    <rPh sb="22" eb="24">
      <t>ゼイカン</t>
    </rPh>
    <rPh sb="26" eb="28">
      <t>ヨテイ</t>
    </rPh>
    <rPh sb="28" eb="30">
      <t>カカク</t>
    </rPh>
    <rPh sb="30" eb="32">
      <t>ソウガク</t>
    </rPh>
    <rPh sb="42" eb="43">
      <t>エン</t>
    </rPh>
    <rPh sb="44" eb="48">
      <t>ケイヤクキンガク</t>
    </rPh>
    <rPh sb="48" eb="50">
      <t>ソウガク</t>
    </rPh>
    <rPh sb="60" eb="61">
      <t>エン</t>
    </rPh>
    <phoneticPr fontId="2"/>
  </si>
  <si>
    <t>単価契約
共同調達（福島地方検察庁、福島地方法務局、東北地方更生保護委員会）
予定価格総額
10,444,163円
契約金額総額
9,494,694円</t>
    <rPh sb="0" eb="2">
      <t>タンカ</t>
    </rPh>
    <rPh sb="2" eb="4">
      <t>ケイヤク</t>
    </rPh>
    <rPh sb="5" eb="7">
      <t>キョウドウ</t>
    </rPh>
    <rPh sb="7" eb="9">
      <t>チョウタツ</t>
    </rPh>
    <rPh sb="12" eb="14">
      <t>チホウ</t>
    </rPh>
    <rPh sb="14" eb="17">
      <t>ケンサツチョウ</t>
    </rPh>
    <rPh sb="20" eb="22">
      <t>チホウ</t>
    </rPh>
    <rPh sb="22" eb="25">
      <t>ホウムキョク</t>
    </rPh>
    <rPh sb="26" eb="37">
      <t>トウホクチホウコウセイホゴイインカイ</t>
    </rPh>
    <rPh sb="39" eb="45">
      <t>ヨテイカカクソウガク</t>
    </rPh>
    <rPh sb="56" eb="57">
      <t>エン</t>
    </rPh>
    <rPh sb="58" eb="64">
      <t>ケイヤクキンガクソウガク</t>
    </rPh>
    <rPh sb="74" eb="75">
      <t>エン</t>
    </rPh>
    <phoneticPr fontId="2"/>
  </si>
  <si>
    <t>単価契約
共同調達（山形地方検察庁、山形地方法務局、山形刑務所、東北地方更生保護委員会）
予定価格総額
7,151,669円
契約金額総額
6,565,881円</t>
    <rPh sb="0" eb="2">
      <t>タンカ</t>
    </rPh>
    <rPh sb="2" eb="4">
      <t>ケイヤク</t>
    </rPh>
    <rPh sb="5" eb="7">
      <t>キョウドウ</t>
    </rPh>
    <rPh sb="7" eb="9">
      <t>チョウタツ</t>
    </rPh>
    <rPh sb="12" eb="14">
      <t>チホウ</t>
    </rPh>
    <rPh sb="14" eb="17">
      <t>ケンサツチョウ</t>
    </rPh>
    <rPh sb="20" eb="22">
      <t>チホウ</t>
    </rPh>
    <rPh sb="22" eb="25">
      <t>ホウムキョク</t>
    </rPh>
    <rPh sb="26" eb="28">
      <t>ヤマガタ</t>
    </rPh>
    <rPh sb="28" eb="31">
      <t>ケイムショ</t>
    </rPh>
    <rPh sb="32" eb="43">
      <t>トウホクチホウコウセイホゴイインカイ</t>
    </rPh>
    <rPh sb="45" eb="51">
      <t>ヨテイカカクソウガク</t>
    </rPh>
    <rPh sb="61" eb="62">
      <t>エン</t>
    </rPh>
    <rPh sb="63" eb="69">
      <t>ケイヤクキンガクソウガク</t>
    </rPh>
    <rPh sb="79" eb="80">
      <t>エン</t>
    </rPh>
    <phoneticPr fontId="2"/>
  </si>
  <si>
    <t>単価契約
共同調達（仙台高等検察庁、仙台地方検察庁、東北地方更生保護委員会）
予定価格総額
3,735,966円
契約金額総額
2,966,425円</t>
    <rPh sb="0" eb="2">
      <t>タンカ</t>
    </rPh>
    <rPh sb="2" eb="4">
      <t>ケイヤク</t>
    </rPh>
    <rPh sb="5" eb="7">
      <t>キョウドウ</t>
    </rPh>
    <rPh sb="7" eb="9">
      <t>チョウタツ</t>
    </rPh>
    <rPh sb="10" eb="12">
      <t>センダイ</t>
    </rPh>
    <rPh sb="12" eb="14">
      <t>コウトウ</t>
    </rPh>
    <rPh sb="14" eb="17">
      <t>ケンサツチョウ</t>
    </rPh>
    <rPh sb="18" eb="20">
      <t>センダイ</t>
    </rPh>
    <rPh sb="20" eb="22">
      <t>チホウ</t>
    </rPh>
    <rPh sb="22" eb="25">
      <t>ケンサツチョウ</t>
    </rPh>
    <rPh sb="26" eb="28">
      <t>トウホク</t>
    </rPh>
    <rPh sb="28" eb="30">
      <t>チホウ</t>
    </rPh>
    <rPh sb="30" eb="32">
      <t>コウセイ</t>
    </rPh>
    <rPh sb="32" eb="34">
      <t>ホゴ</t>
    </rPh>
    <rPh sb="34" eb="37">
      <t>イインカイ</t>
    </rPh>
    <rPh sb="39" eb="45">
      <t>ヨテイカカクソウガク</t>
    </rPh>
    <rPh sb="55" eb="56">
      <t>エン</t>
    </rPh>
    <rPh sb="57" eb="63">
      <t>ケイヤクキンガクソウガク</t>
    </rPh>
    <rPh sb="73" eb="74">
      <t>エン</t>
    </rPh>
    <phoneticPr fontId="2"/>
  </si>
  <si>
    <t>共同調達（東京国税局,東京航空局,国土地理院関東地方測量部,東京地方検察庁,関東公安調査局,国家公務員共済組合連合会）
予定価格総額
11,787,600円
契約金額総額
11,550,000円</t>
    <rPh sb="0" eb="2">
      <t>キョウドウ</t>
    </rPh>
    <rPh sb="2" eb="4">
      <t>チョウタツ</t>
    </rPh>
    <rPh sb="5" eb="7">
      <t>トウキョウ</t>
    </rPh>
    <rPh sb="7" eb="10">
      <t>コクゼイキョク</t>
    </rPh>
    <rPh sb="11" eb="13">
      <t>トウキョウ</t>
    </rPh>
    <rPh sb="13" eb="16">
      <t>コウクウキョク</t>
    </rPh>
    <rPh sb="17" eb="19">
      <t>コクド</t>
    </rPh>
    <rPh sb="19" eb="22">
      <t>チリイン</t>
    </rPh>
    <rPh sb="22" eb="24">
      <t>カントウ</t>
    </rPh>
    <rPh sb="24" eb="26">
      <t>チホウ</t>
    </rPh>
    <rPh sb="26" eb="28">
      <t>ソクリョウ</t>
    </rPh>
    <rPh sb="28" eb="29">
      <t>ブ</t>
    </rPh>
    <rPh sb="30" eb="32">
      <t>トウキョウ</t>
    </rPh>
    <rPh sb="32" eb="34">
      <t>チホウ</t>
    </rPh>
    <rPh sb="34" eb="37">
      <t>ケンサツチョウ</t>
    </rPh>
    <rPh sb="38" eb="40">
      <t>カントウ</t>
    </rPh>
    <rPh sb="40" eb="42">
      <t>コウアン</t>
    </rPh>
    <rPh sb="42" eb="44">
      <t>チョウサ</t>
    </rPh>
    <rPh sb="44" eb="45">
      <t>キョク</t>
    </rPh>
    <rPh sb="46" eb="48">
      <t>コッカ</t>
    </rPh>
    <rPh sb="48" eb="51">
      <t>コウムイン</t>
    </rPh>
    <rPh sb="51" eb="53">
      <t>キョウサイ</t>
    </rPh>
    <rPh sb="53" eb="55">
      <t>クミアイ</t>
    </rPh>
    <rPh sb="55" eb="58">
      <t>レンゴウカイ</t>
    </rPh>
    <rPh sb="60" eb="62">
      <t>ヨテイ</t>
    </rPh>
    <rPh sb="62" eb="64">
      <t>カカク</t>
    </rPh>
    <rPh sb="64" eb="66">
      <t>ソウガク</t>
    </rPh>
    <rPh sb="77" eb="78">
      <t>エン</t>
    </rPh>
    <rPh sb="79" eb="81">
      <t>ケイヤク</t>
    </rPh>
    <rPh sb="81" eb="83">
      <t>キンガク</t>
    </rPh>
    <rPh sb="83" eb="85">
      <t>ソウガク</t>
    </rPh>
    <rPh sb="96" eb="97">
      <t>エン</t>
    </rPh>
    <phoneticPr fontId="2"/>
  </si>
  <si>
    <t xml:space="preserve">同種の他の契約の予定価格が類推されるおそれがあるため、予定価格を公表しない。
国庫債務負担行為
共同調達（東京法務局立川出張所、東京税関立川出張所、立川税務署、立川公共職業安定所、立川労働基準監督署、自衛隊東京地方協力本部立川出張所、【関東財務局東京財務事務所立川出張所】）
契約金額総額
31,680,000円
</t>
    <rPh sb="39" eb="41">
      <t>コッコ</t>
    </rPh>
    <rPh sb="41" eb="43">
      <t>サイム</t>
    </rPh>
    <rPh sb="43" eb="45">
      <t>フタン</t>
    </rPh>
    <rPh sb="45" eb="47">
      <t>コウイ</t>
    </rPh>
    <rPh sb="48" eb="50">
      <t>キョウドウ</t>
    </rPh>
    <rPh sb="50" eb="52">
      <t>チョウタツ</t>
    </rPh>
    <rPh sb="53" eb="55">
      <t>トウキョウ</t>
    </rPh>
    <rPh sb="55" eb="58">
      <t>ホウムキョク</t>
    </rPh>
    <rPh sb="58" eb="60">
      <t>タチカワ</t>
    </rPh>
    <rPh sb="60" eb="63">
      <t>シュッチョウショ</t>
    </rPh>
    <rPh sb="64" eb="66">
      <t>トウキョウ</t>
    </rPh>
    <rPh sb="66" eb="68">
      <t>ゼイカン</t>
    </rPh>
    <rPh sb="68" eb="70">
      <t>タチカワ</t>
    </rPh>
    <rPh sb="70" eb="73">
      <t>シュッチョウショ</t>
    </rPh>
    <rPh sb="74" eb="76">
      <t>タチカワ</t>
    </rPh>
    <rPh sb="76" eb="79">
      <t>ゼイムショ</t>
    </rPh>
    <rPh sb="80" eb="82">
      <t>タチカワ</t>
    </rPh>
    <rPh sb="82" eb="84">
      <t>コウキョウ</t>
    </rPh>
    <rPh sb="84" eb="86">
      <t>ショクギョウ</t>
    </rPh>
    <rPh sb="86" eb="89">
      <t>アンテイショ</t>
    </rPh>
    <rPh sb="90" eb="92">
      <t>タチカワ</t>
    </rPh>
    <rPh sb="92" eb="94">
      <t>ロウドウ</t>
    </rPh>
    <rPh sb="94" eb="96">
      <t>キジュン</t>
    </rPh>
    <rPh sb="96" eb="99">
      <t>カントクショ</t>
    </rPh>
    <rPh sb="100" eb="103">
      <t>ジエイタイ</t>
    </rPh>
    <rPh sb="103" eb="105">
      <t>トウキョウ</t>
    </rPh>
    <rPh sb="105" eb="107">
      <t>チホウ</t>
    </rPh>
    <rPh sb="107" eb="109">
      <t>キョウリョク</t>
    </rPh>
    <rPh sb="109" eb="111">
      <t>ホンブ</t>
    </rPh>
    <rPh sb="111" eb="113">
      <t>タチカワ</t>
    </rPh>
    <rPh sb="113" eb="116">
      <t>シュッチョウショ</t>
    </rPh>
    <rPh sb="118" eb="120">
      <t>カントウ</t>
    </rPh>
    <rPh sb="120" eb="123">
      <t>ザイムキョク</t>
    </rPh>
    <rPh sb="123" eb="125">
      <t>トウキョウ</t>
    </rPh>
    <rPh sb="125" eb="127">
      <t>ザイム</t>
    </rPh>
    <rPh sb="127" eb="130">
      <t>ジムショ</t>
    </rPh>
    <rPh sb="130" eb="132">
      <t>タチカワ</t>
    </rPh>
    <rPh sb="132" eb="135">
      <t>シュッチョウショ</t>
    </rPh>
    <rPh sb="138" eb="141">
      <t>ケイヤクキン</t>
    </rPh>
    <rPh sb="141" eb="142">
      <t>ガク</t>
    </rPh>
    <rPh sb="142" eb="144">
      <t>ソウガク</t>
    </rPh>
    <rPh sb="155" eb="156">
      <t>エン</t>
    </rPh>
    <phoneticPr fontId="2"/>
  </si>
  <si>
    <t>同種の他の契約の予定価格が類推されるおそれがあるため、予定価格を公表しない。
国庫債務負担行為
共同調達（東京法務局立川出張所、東京税関立川出張所、立川税務署、立川公共職業安定所、立川労働基準監督署、自衛隊東京地方協力本部立川出張所、【関東財務局東京財務事務所立川出張所】）
契約金額総額
9,350,000円</t>
    <rPh sb="39" eb="41">
      <t>コッコ</t>
    </rPh>
    <rPh sb="41" eb="43">
      <t>サイム</t>
    </rPh>
    <rPh sb="43" eb="45">
      <t>フタン</t>
    </rPh>
    <rPh sb="45" eb="47">
      <t>コウイ</t>
    </rPh>
    <rPh sb="48" eb="50">
      <t>キョウドウ</t>
    </rPh>
    <rPh sb="50" eb="52">
      <t>チョウタツ</t>
    </rPh>
    <rPh sb="53" eb="55">
      <t>トウキョウ</t>
    </rPh>
    <rPh sb="55" eb="58">
      <t>ホウムキョク</t>
    </rPh>
    <rPh sb="58" eb="60">
      <t>タチカワ</t>
    </rPh>
    <rPh sb="60" eb="63">
      <t>シュッチョウショ</t>
    </rPh>
    <rPh sb="64" eb="66">
      <t>トウキョウ</t>
    </rPh>
    <rPh sb="66" eb="68">
      <t>ゼイカン</t>
    </rPh>
    <rPh sb="68" eb="70">
      <t>タチカワ</t>
    </rPh>
    <rPh sb="70" eb="73">
      <t>シュッチョウショ</t>
    </rPh>
    <rPh sb="74" eb="76">
      <t>タチカワ</t>
    </rPh>
    <rPh sb="76" eb="79">
      <t>ゼイムショ</t>
    </rPh>
    <rPh sb="80" eb="82">
      <t>タチカワ</t>
    </rPh>
    <rPh sb="82" eb="84">
      <t>コウキョウ</t>
    </rPh>
    <rPh sb="84" eb="86">
      <t>ショクギョウ</t>
    </rPh>
    <rPh sb="86" eb="89">
      <t>アンテイショ</t>
    </rPh>
    <rPh sb="90" eb="92">
      <t>タチカワ</t>
    </rPh>
    <rPh sb="92" eb="94">
      <t>ロウドウ</t>
    </rPh>
    <rPh sb="94" eb="96">
      <t>キジュン</t>
    </rPh>
    <rPh sb="96" eb="99">
      <t>カントクショ</t>
    </rPh>
    <rPh sb="100" eb="103">
      <t>ジエイタイ</t>
    </rPh>
    <rPh sb="103" eb="105">
      <t>トウキョウ</t>
    </rPh>
    <rPh sb="105" eb="107">
      <t>チホウ</t>
    </rPh>
    <rPh sb="107" eb="109">
      <t>キョウリョク</t>
    </rPh>
    <rPh sb="109" eb="111">
      <t>ホンブ</t>
    </rPh>
    <rPh sb="111" eb="113">
      <t>タチカワ</t>
    </rPh>
    <rPh sb="113" eb="116">
      <t>シュッチョウショ</t>
    </rPh>
    <rPh sb="118" eb="120">
      <t>カントウ</t>
    </rPh>
    <rPh sb="120" eb="123">
      <t>ザイムキョク</t>
    </rPh>
    <rPh sb="123" eb="125">
      <t>トウキョウ</t>
    </rPh>
    <rPh sb="125" eb="127">
      <t>ザイム</t>
    </rPh>
    <rPh sb="127" eb="130">
      <t>ジムショ</t>
    </rPh>
    <rPh sb="130" eb="132">
      <t>タチカワ</t>
    </rPh>
    <rPh sb="132" eb="135">
      <t>シュッチョウショ</t>
    </rPh>
    <rPh sb="138" eb="141">
      <t>ケイヤクキン</t>
    </rPh>
    <rPh sb="141" eb="142">
      <t>ガク</t>
    </rPh>
    <rPh sb="142" eb="144">
      <t>ソウガク</t>
    </rPh>
    <rPh sb="154" eb="155">
      <t>エン</t>
    </rPh>
    <phoneticPr fontId="2"/>
  </si>
  <si>
    <t xml:space="preserve">同種の他の契約の予定価格が類推されるおそれがあるため、予定価格を公表しない。
国庫債務負担行為
共同調達（東京法務局立川出張所、東京税関立川出張所、立川税務署、立川公共職業安定所、立川労働基準監督署、自衛隊東京地方協力本部立川出張所、【関東財務局東京財務事務所立川出張所】）
契約金額総額
165,000,000円
</t>
    <rPh sb="39" eb="41">
      <t>コッコ</t>
    </rPh>
    <rPh sb="41" eb="43">
      <t>サイム</t>
    </rPh>
    <rPh sb="43" eb="45">
      <t>フタン</t>
    </rPh>
    <rPh sb="45" eb="47">
      <t>コウイ</t>
    </rPh>
    <rPh sb="48" eb="50">
      <t>キョウドウ</t>
    </rPh>
    <rPh sb="50" eb="52">
      <t>チョウタツ</t>
    </rPh>
    <rPh sb="53" eb="55">
      <t>トウキョウ</t>
    </rPh>
    <rPh sb="55" eb="58">
      <t>ホウムキョク</t>
    </rPh>
    <rPh sb="58" eb="60">
      <t>タチカワ</t>
    </rPh>
    <rPh sb="60" eb="63">
      <t>シュッチョウショ</t>
    </rPh>
    <rPh sb="64" eb="66">
      <t>トウキョウ</t>
    </rPh>
    <rPh sb="66" eb="68">
      <t>ゼイカン</t>
    </rPh>
    <rPh sb="68" eb="70">
      <t>タチカワ</t>
    </rPh>
    <rPh sb="70" eb="73">
      <t>シュッチョウショ</t>
    </rPh>
    <rPh sb="74" eb="76">
      <t>タチカワ</t>
    </rPh>
    <rPh sb="76" eb="79">
      <t>ゼイムショ</t>
    </rPh>
    <rPh sb="80" eb="82">
      <t>タチカワ</t>
    </rPh>
    <rPh sb="82" eb="84">
      <t>コウキョウ</t>
    </rPh>
    <rPh sb="84" eb="86">
      <t>ショクギョウ</t>
    </rPh>
    <rPh sb="86" eb="89">
      <t>アンテイショ</t>
    </rPh>
    <rPh sb="90" eb="92">
      <t>タチカワ</t>
    </rPh>
    <rPh sb="92" eb="94">
      <t>ロウドウ</t>
    </rPh>
    <rPh sb="94" eb="96">
      <t>キジュン</t>
    </rPh>
    <rPh sb="96" eb="99">
      <t>カントクショ</t>
    </rPh>
    <rPh sb="100" eb="103">
      <t>ジエイタイ</t>
    </rPh>
    <rPh sb="103" eb="105">
      <t>トウキョウ</t>
    </rPh>
    <rPh sb="105" eb="107">
      <t>チホウ</t>
    </rPh>
    <rPh sb="107" eb="109">
      <t>キョウリョク</t>
    </rPh>
    <rPh sb="109" eb="111">
      <t>ホンブ</t>
    </rPh>
    <rPh sb="111" eb="113">
      <t>タチカワ</t>
    </rPh>
    <rPh sb="113" eb="116">
      <t>シュッチョウショ</t>
    </rPh>
    <rPh sb="118" eb="120">
      <t>カントウ</t>
    </rPh>
    <rPh sb="120" eb="123">
      <t>ザイムキョク</t>
    </rPh>
    <rPh sb="123" eb="125">
      <t>トウキョウ</t>
    </rPh>
    <rPh sb="125" eb="127">
      <t>ザイム</t>
    </rPh>
    <rPh sb="127" eb="130">
      <t>ジムショ</t>
    </rPh>
    <rPh sb="130" eb="132">
      <t>タチカワ</t>
    </rPh>
    <rPh sb="132" eb="135">
      <t>シュッチョウショ</t>
    </rPh>
    <rPh sb="138" eb="141">
      <t>ケイヤクキン</t>
    </rPh>
    <rPh sb="141" eb="142">
      <t>ガク</t>
    </rPh>
    <rPh sb="142" eb="144">
      <t>ソウガク</t>
    </rPh>
    <rPh sb="156" eb="157">
      <t>エン</t>
    </rPh>
    <phoneticPr fontId="2"/>
  </si>
  <si>
    <t xml:space="preserve">同種の他の契約の予定価格が類推されるおそれがあるため、予定価格を公表しない。
単価契約
共同調達（東京法務局立川出張所、東京税関立川出張所、立川税務署、立川公共職業安定所、立川労働基準監督署、自衛隊東京地方協力本部立川出張所、【関東財務局東京財務事務所立川出張所】）
契約金額総額
2,741,750円
</t>
    <rPh sb="39" eb="41">
      <t>タンカ</t>
    </rPh>
    <rPh sb="41" eb="43">
      <t>ケイヤク</t>
    </rPh>
    <rPh sb="44" eb="46">
      <t>キョウドウ</t>
    </rPh>
    <rPh sb="46" eb="48">
      <t>チョウタツ</t>
    </rPh>
    <rPh sb="49" eb="51">
      <t>トウキョウ</t>
    </rPh>
    <rPh sb="51" eb="54">
      <t>ホウムキョク</t>
    </rPh>
    <rPh sb="54" eb="56">
      <t>タチカワ</t>
    </rPh>
    <rPh sb="56" eb="59">
      <t>シュッチョウショ</t>
    </rPh>
    <rPh sb="60" eb="62">
      <t>トウキョウ</t>
    </rPh>
    <rPh sb="62" eb="64">
      <t>ゼイカン</t>
    </rPh>
    <rPh sb="64" eb="66">
      <t>タチカワ</t>
    </rPh>
    <rPh sb="66" eb="69">
      <t>シュッチョウショ</t>
    </rPh>
    <rPh sb="70" eb="72">
      <t>タチカワ</t>
    </rPh>
    <rPh sb="72" eb="75">
      <t>ゼイムショ</t>
    </rPh>
    <rPh sb="76" eb="78">
      <t>タチカワ</t>
    </rPh>
    <rPh sb="78" eb="80">
      <t>コウキョウ</t>
    </rPh>
    <rPh sb="80" eb="82">
      <t>ショクギョウ</t>
    </rPh>
    <rPh sb="82" eb="85">
      <t>アンテイショ</t>
    </rPh>
    <rPh sb="86" eb="88">
      <t>タチカワ</t>
    </rPh>
    <rPh sb="88" eb="90">
      <t>ロウドウ</t>
    </rPh>
    <rPh sb="90" eb="92">
      <t>キジュン</t>
    </rPh>
    <rPh sb="92" eb="95">
      <t>カントクショ</t>
    </rPh>
    <rPh sb="96" eb="99">
      <t>ジエイタイ</t>
    </rPh>
    <rPh sb="99" eb="101">
      <t>トウキョウ</t>
    </rPh>
    <rPh sb="101" eb="103">
      <t>チホウ</t>
    </rPh>
    <rPh sb="103" eb="105">
      <t>キョウリョク</t>
    </rPh>
    <rPh sb="105" eb="107">
      <t>ホンブ</t>
    </rPh>
    <rPh sb="107" eb="109">
      <t>タチカワ</t>
    </rPh>
    <rPh sb="109" eb="112">
      <t>シュッチョウショ</t>
    </rPh>
    <rPh sb="114" eb="116">
      <t>カントウ</t>
    </rPh>
    <rPh sb="116" eb="119">
      <t>ザイムキョク</t>
    </rPh>
    <rPh sb="119" eb="121">
      <t>トウキョウ</t>
    </rPh>
    <rPh sb="121" eb="123">
      <t>ザイム</t>
    </rPh>
    <rPh sb="123" eb="126">
      <t>ジムショ</t>
    </rPh>
    <rPh sb="126" eb="128">
      <t>タチカワ</t>
    </rPh>
    <rPh sb="128" eb="131">
      <t>シュッチョウショ</t>
    </rPh>
    <rPh sb="134" eb="137">
      <t>ケイヤクキン</t>
    </rPh>
    <rPh sb="137" eb="138">
      <t>ガク</t>
    </rPh>
    <rPh sb="138" eb="140">
      <t>ソウガク</t>
    </rPh>
    <rPh sb="150" eb="151">
      <t>エン</t>
    </rPh>
    <phoneticPr fontId="2"/>
  </si>
  <si>
    <t>共同調達（【東京労働局】、独立行政法人高齢・障害・求職者雇用支援機構）
予定価格総額
67,309,291円
契約金額総額
39,784,800円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6" eb="38">
      <t>ヨテイ</t>
    </rPh>
    <rPh sb="38" eb="40">
      <t>カカク</t>
    </rPh>
    <rPh sb="40" eb="42">
      <t>ソウガク</t>
    </rPh>
    <rPh sb="53" eb="54">
      <t>エン</t>
    </rPh>
    <rPh sb="55" eb="58">
      <t>ケイヤクキン</t>
    </rPh>
    <rPh sb="58" eb="59">
      <t>ガク</t>
    </rPh>
    <rPh sb="59" eb="61">
      <t>ソウガク</t>
    </rPh>
    <rPh sb="72" eb="73">
      <t>エン</t>
    </rPh>
    <phoneticPr fontId="2"/>
  </si>
  <si>
    <t>共同調達（【東京労働局】、独立行政法人高齢・障害・求職者雇用支援機構、東京地方検察庁）
予定価格総額
9,561,215円
契約金額総額
6,123,700円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62" eb="65">
      <t>ケイヤクキン</t>
    </rPh>
    <rPh sb="65" eb="66">
      <t>ガク</t>
    </rPh>
    <rPh sb="66" eb="68">
      <t>ソウガク</t>
    </rPh>
    <rPh sb="78" eb="79">
      <t>エン</t>
    </rPh>
    <phoneticPr fontId="2"/>
  </si>
  <si>
    <t>共同調達（【東京労働局】、独立行政法人高齢・障害・求職者雇用支援機構、東京地方検察庁）
予定価格総額
6,113,684円
契約金額総額
2,884,200円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62" eb="65">
      <t>ケイヤクキン</t>
    </rPh>
    <rPh sb="65" eb="66">
      <t>ガク</t>
    </rPh>
    <rPh sb="66" eb="68">
      <t>ソウガク</t>
    </rPh>
    <rPh sb="78" eb="79">
      <t>エン</t>
    </rPh>
    <phoneticPr fontId="2"/>
  </si>
  <si>
    <t>共同調達（【東京労働局】、独立行政法人高齢・障害・求職者雇用支援機構、東京地方検察庁、東京地方裁判所）
予定価格総額
6,970,975円
契約金額総額
2,904,000円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0" eb="73">
      <t>ケイヤクキン</t>
    </rPh>
    <rPh sb="73" eb="74">
      <t>ガク</t>
    </rPh>
    <rPh sb="74" eb="76">
      <t>ソウガク</t>
    </rPh>
    <rPh sb="86" eb="87">
      <t>エン</t>
    </rPh>
    <phoneticPr fontId="2"/>
  </si>
  <si>
    <t>共同調達（【東京労働局】、東京地方検察庁）
予定価格総額
14,111,453円
契約金額総額
10,299,300円</t>
    <rPh sb="0" eb="2">
      <t>キョウドウ</t>
    </rPh>
    <rPh sb="2" eb="4">
      <t>チョウタツ</t>
    </rPh>
    <rPh sb="6" eb="8">
      <t>トウキョウ</t>
    </rPh>
    <rPh sb="8" eb="11">
      <t>ロウドウキョク</t>
    </rPh>
    <rPh sb="13" eb="15">
      <t>トウキョウ</t>
    </rPh>
    <rPh sb="15" eb="17">
      <t>チホウ</t>
    </rPh>
    <rPh sb="17" eb="20">
      <t>ケンサツチョウ</t>
    </rPh>
    <rPh sb="41" eb="44">
      <t>ケイヤクキン</t>
    </rPh>
    <rPh sb="44" eb="45">
      <t>ガク</t>
    </rPh>
    <rPh sb="45" eb="47">
      <t>ソウガク</t>
    </rPh>
    <rPh sb="58" eb="59">
      <t>エン</t>
    </rPh>
    <phoneticPr fontId="2"/>
  </si>
  <si>
    <t>共同調達（【東京労働局】、東京地方検察庁）
予定価格総額
9,485,850円
契約金額総額
8,989,200円</t>
    <rPh sb="0" eb="2">
      <t>キョウドウ</t>
    </rPh>
    <rPh sb="2" eb="4">
      <t>チョウタツ</t>
    </rPh>
    <rPh sb="6" eb="8">
      <t>トウキョウ</t>
    </rPh>
    <rPh sb="8" eb="11">
      <t>ロウドウキョク</t>
    </rPh>
    <rPh sb="13" eb="15">
      <t>トウキョウ</t>
    </rPh>
    <rPh sb="15" eb="17">
      <t>チホウ</t>
    </rPh>
    <rPh sb="17" eb="20">
      <t>ケンサツチョウ</t>
    </rPh>
    <rPh sb="40" eb="43">
      <t>ケイヤクキン</t>
    </rPh>
    <rPh sb="43" eb="44">
      <t>ガク</t>
    </rPh>
    <rPh sb="44" eb="46">
      <t>ソウガク</t>
    </rPh>
    <rPh sb="56" eb="57">
      <t>エン</t>
    </rPh>
    <phoneticPr fontId="2"/>
  </si>
  <si>
    <t>共同調達（【東京労働局】、独立行政法人高齢・障害・求職者雇用支援機構、東京地方検察庁、東京地方裁判所）
予定価格総額
52,916,402円
契約金額総額
34,045,000円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1" eb="74">
      <t>ケイヤクキン</t>
    </rPh>
    <rPh sb="74" eb="75">
      <t>ガク</t>
    </rPh>
    <rPh sb="75" eb="77">
      <t>ソウガク</t>
    </rPh>
    <rPh sb="88" eb="89">
      <t>エン</t>
    </rPh>
    <phoneticPr fontId="2"/>
  </si>
  <si>
    <t>共同調達（【東京労働局】、独立行政法人高齢・障害・求職者雇用支援機構、東京地方検察庁、東京地方裁判所）
予定価格総額
8,539,922円
契約金額総額
5,888,344円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0" eb="73">
      <t>ケイヤクキン</t>
    </rPh>
    <rPh sb="73" eb="74">
      <t>ガク</t>
    </rPh>
    <rPh sb="74" eb="76">
      <t>ソウガク</t>
    </rPh>
    <rPh sb="86" eb="87">
      <t>エン</t>
    </rPh>
    <phoneticPr fontId="2"/>
  </si>
  <si>
    <t>共同調達（【東京労働局】、独立行政法人高齢・障害・求職者雇用支援機構、東京地方検察庁、東京地方裁判所）
予定価格総額
6,787,865円
契約金額総額
4,224,000円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0" eb="73">
      <t>ケイヤクキン</t>
    </rPh>
    <rPh sb="73" eb="74">
      <t>ガク</t>
    </rPh>
    <rPh sb="74" eb="76">
      <t>ソウガク</t>
    </rPh>
    <rPh sb="86" eb="87">
      <t>エン</t>
    </rPh>
    <phoneticPr fontId="2"/>
  </si>
  <si>
    <t>共同調達（東京国税局、東京航空局、国土地理院関東地方測量部、出入国在留管理局）
国庫債務負担行為
予定価格総額
922,901,713円
契約金額総額
913,000,000円</t>
    <rPh sb="0" eb="2">
      <t>キョウドウ</t>
    </rPh>
    <rPh sb="2" eb="4">
      <t>チョウタツ</t>
    </rPh>
    <rPh sb="5" eb="7">
      <t>トウキョウ</t>
    </rPh>
    <rPh sb="7" eb="10">
      <t>コクゼイキョク</t>
    </rPh>
    <rPh sb="11" eb="13">
      <t>トウキョウ</t>
    </rPh>
    <rPh sb="13" eb="16">
      <t>コウクウキョク</t>
    </rPh>
    <rPh sb="17" eb="19">
      <t>コクド</t>
    </rPh>
    <rPh sb="19" eb="22">
      <t>チリイン</t>
    </rPh>
    <rPh sb="22" eb="24">
      <t>カントウ</t>
    </rPh>
    <rPh sb="24" eb="26">
      <t>チホウ</t>
    </rPh>
    <rPh sb="26" eb="28">
      <t>ソクリョウ</t>
    </rPh>
    <rPh sb="28" eb="29">
      <t>ブ</t>
    </rPh>
    <rPh sb="30" eb="33">
      <t>シュツニュウコク</t>
    </rPh>
    <rPh sb="33" eb="35">
      <t>ザイリュウ</t>
    </rPh>
    <rPh sb="35" eb="38">
      <t>カンリキョク</t>
    </rPh>
    <rPh sb="40" eb="42">
      <t>コッコ</t>
    </rPh>
    <rPh sb="42" eb="44">
      <t>サイム</t>
    </rPh>
    <rPh sb="44" eb="46">
      <t>フタン</t>
    </rPh>
    <rPh sb="46" eb="48">
      <t>コウイ</t>
    </rPh>
    <rPh sb="69" eb="71">
      <t>ケイヤク</t>
    </rPh>
    <rPh sb="71" eb="73">
      <t>キンガク</t>
    </rPh>
    <rPh sb="73" eb="75">
      <t>ソウガク</t>
    </rPh>
    <rPh sb="87" eb="88">
      <t>エン</t>
    </rPh>
    <phoneticPr fontId="2"/>
  </si>
  <si>
    <t>共同調達（東京法務局、麹町税務署、東京国税不服審判所、東京航空局、国土地理院関東地方測量部）
予定価格総額
2,784,525円
契約金額総額
2,737,603円</t>
    <rPh sb="2" eb="4">
      <t>チョウタツ</t>
    </rPh>
    <rPh sb="5" eb="7">
      <t>トウキョウ</t>
    </rPh>
    <rPh sb="7" eb="9">
      <t>ホウム</t>
    </rPh>
    <rPh sb="9" eb="10">
      <t>キョク</t>
    </rPh>
    <rPh sb="11" eb="13">
      <t>コウジマチ</t>
    </rPh>
    <rPh sb="13" eb="16">
      <t>ゼイムショ</t>
    </rPh>
    <rPh sb="17" eb="19">
      <t>トウキョウ</t>
    </rPh>
    <rPh sb="19" eb="21">
      <t>コクゼイ</t>
    </rPh>
    <rPh sb="21" eb="23">
      <t>フフク</t>
    </rPh>
    <rPh sb="23" eb="26">
      <t>シンパンショ</t>
    </rPh>
    <rPh sb="27" eb="29">
      <t>トウキョウ</t>
    </rPh>
    <rPh sb="29" eb="32">
      <t>コウクウキョク</t>
    </rPh>
    <rPh sb="33" eb="35">
      <t>コクド</t>
    </rPh>
    <rPh sb="35" eb="38">
      <t>チリイン</t>
    </rPh>
    <rPh sb="38" eb="40">
      <t>カントウ</t>
    </rPh>
    <rPh sb="40" eb="42">
      <t>チホウ</t>
    </rPh>
    <rPh sb="42" eb="44">
      <t>ソクリョウ</t>
    </rPh>
    <rPh sb="44" eb="45">
      <t>ブ</t>
    </rPh>
    <rPh sb="65" eb="67">
      <t>ケイヤク</t>
    </rPh>
    <rPh sb="67" eb="69">
      <t>キンガク</t>
    </rPh>
    <rPh sb="69" eb="71">
      <t>ソウガク</t>
    </rPh>
    <rPh sb="81" eb="82">
      <t>エン</t>
    </rPh>
    <phoneticPr fontId="2"/>
  </si>
  <si>
    <t xml:space="preserve">単価契約
</t>
    <phoneticPr fontId="2"/>
  </si>
  <si>
    <t>単価契約
一括調達（横浜地方法務局）</t>
    <rPh sb="0" eb="4">
      <t>タンカケイヤク</t>
    </rPh>
    <rPh sb="5" eb="9">
      <t>イッカツチョウタツ</t>
    </rPh>
    <rPh sb="10" eb="12">
      <t>ヨコハマ</t>
    </rPh>
    <rPh sb="12" eb="17">
      <t>チホウホウムキョク</t>
    </rPh>
    <phoneticPr fontId="2"/>
  </si>
  <si>
    <t>単価契約
一括調達（さいたま地方法務局、水戸地方法務局、宇都宮地方法務局、前橋地方法務局、静岡地方法務局、甲府地方法務局、長野地方法務局、新潟地方法務局）</t>
    <rPh sb="0" eb="4">
      <t>タンカケイヤク</t>
    </rPh>
    <rPh sb="5" eb="9">
      <t>イッカツチョウタツ</t>
    </rPh>
    <rPh sb="14" eb="19">
      <t>チホウホウムキョク</t>
    </rPh>
    <rPh sb="20" eb="22">
      <t>ミト</t>
    </rPh>
    <rPh sb="22" eb="27">
      <t>チホウホウムキョク</t>
    </rPh>
    <rPh sb="28" eb="31">
      <t>ウツノミヤ</t>
    </rPh>
    <rPh sb="31" eb="36">
      <t>チホウホウムキョク</t>
    </rPh>
    <rPh sb="37" eb="39">
      <t>マエバシ</t>
    </rPh>
    <rPh sb="45" eb="47">
      <t>シズオカ</t>
    </rPh>
    <rPh sb="53" eb="55">
      <t>コウフ</t>
    </rPh>
    <rPh sb="61" eb="63">
      <t>ナガノ</t>
    </rPh>
    <rPh sb="69" eb="71">
      <t>ニイガタ</t>
    </rPh>
    <phoneticPr fontId="2"/>
  </si>
  <si>
    <t>単価契約
一括調達（さいたま地方法務局、千葉地方法務局、水戸地方法務局、前橋地方法務局、静岡地方法務局、甲府地方法務局、長野地方法務局、新潟地方法務局、大阪法務局、京都地方法務局、神戸地方法務局、奈良地方法務局、大津地方法務局、和歌山地方法務局、名古屋法務局、津地方法務局、岐阜地方法務局、福井地方法務局、金沢地方法務局、富山地方法務局、広島法務局、山口地方法務局、岡山地方法務局、鳥取地方法務局、松江地方法務局、福岡法務局、差が地方法務局、長崎地方法務局、大分地方法務局、熊本地方法務局、鹿児島地方法務局、宮崎地方法務局、那覇地方法務局、仙台法務局、福島地方法務局、山形地方法務局、盛岡地方法務局、秋田地方法務局、青森地方法務局、札幌法務局、函館地方法務局、旭川地方法務局、釧路地方法務局、高松法務局、徳島地方法務局、高知地方法務局、松山地方法務）</t>
    <rPh sb="0" eb="4">
      <t>タンカケイヤク</t>
    </rPh>
    <rPh sb="5" eb="9">
      <t>イッカツチョウタツ</t>
    </rPh>
    <rPh sb="20" eb="22">
      <t>チバ</t>
    </rPh>
    <rPh sb="28" eb="30">
      <t>ミト</t>
    </rPh>
    <rPh sb="36" eb="38">
      <t>マエバシ</t>
    </rPh>
    <rPh sb="44" eb="46">
      <t>シズオカ</t>
    </rPh>
    <rPh sb="52" eb="54">
      <t>コウフ</t>
    </rPh>
    <rPh sb="60" eb="62">
      <t>ナガノ</t>
    </rPh>
    <rPh sb="68" eb="70">
      <t>ニイガタ</t>
    </rPh>
    <rPh sb="76" eb="78">
      <t>オオサカ</t>
    </rPh>
    <rPh sb="78" eb="81">
      <t>ホウムキョク</t>
    </rPh>
    <rPh sb="82" eb="84">
      <t>キョウト</t>
    </rPh>
    <rPh sb="90" eb="92">
      <t>コウベ</t>
    </rPh>
    <rPh sb="98" eb="100">
      <t>ナラ</t>
    </rPh>
    <rPh sb="106" eb="108">
      <t>オオツ</t>
    </rPh>
    <rPh sb="114" eb="117">
      <t>ワカヤマ</t>
    </rPh>
    <rPh sb="123" eb="126">
      <t>ナゴヤ</t>
    </rPh>
    <rPh sb="126" eb="129">
      <t>ホウムキョク</t>
    </rPh>
    <rPh sb="130" eb="131">
      <t>ツ</t>
    </rPh>
    <rPh sb="137" eb="139">
      <t>ギフ</t>
    </rPh>
    <rPh sb="145" eb="147">
      <t>フクイ</t>
    </rPh>
    <rPh sb="153" eb="155">
      <t>カナザワ</t>
    </rPh>
    <rPh sb="161" eb="163">
      <t>トヤマ</t>
    </rPh>
    <rPh sb="169" eb="171">
      <t>ヒロシマ</t>
    </rPh>
    <rPh sb="171" eb="174">
      <t>ホウムキョク</t>
    </rPh>
    <rPh sb="175" eb="177">
      <t>ヤマグチ</t>
    </rPh>
    <rPh sb="183" eb="185">
      <t>オカヤマ</t>
    </rPh>
    <rPh sb="191" eb="193">
      <t>トットリ</t>
    </rPh>
    <rPh sb="199" eb="201">
      <t>マツエ</t>
    </rPh>
    <rPh sb="207" eb="209">
      <t>フクオカ</t>
    </rPh>
    <rPh sb="209" eb="212">
      <t>ホウムキョク</t>
    </rPh>
    <rPh sb="213" eb="214">
      <t>サ</t>
    </rPh>
    <rPh sb="221" eb="223">
      <t>ナガサキ</t>
    </rPh>
    <rPh sb="229" eb="231">
      <t>オオイタ</t>
    </rPh>
    <rPh sb="237" eb="239">
      <t>クマモト</t>
    </rPh>
    <rPh sb="245" eb="248">
      <t>カゴシマ</t>
    </rPh>
    <rPh sb="254" eb="256">
      <t>ミヤザキ</t>
    </rPh>
    <rPh sb="262" eb="264">
      <t>ナハ</t>
    </rPh>
    <rPh sb="270" eb="272">
      <t>センダイ</t>
    </rPh>
    <rPh sb="272" eb="275">
      <t>ホウムキョク</t>
    </rPh>
    <rPh sb="276" eb="278">
      <t>フクシマ</t>
    </rPh>
    <rPh sb="284" eb="286">
      <t>ヤマガタ</t>
    </rPh>
    <rPh sb="292" eb="294">
      <t>モリオカ</t>
    </rPh>
    <rPh sb="300" eb="302">
      <t>アキタ</t>
    </rPh>
    <rPh sb="308" eb="310">
      <t>アオモリ</t>
    </rPh>
    <rPh sb="316" eb="318">
      <t>サッポロ</t>
    </rPh>
    <rPh sb="318" eb="321">
      <t>ホウムキョク</t>
    </rPh>
    <rPh sb="322" eb="324">
      <t>ハコダテ</t>
    </rPh>
    <rPh sb="330" eb="332">
      <t>アサヒカワ</t>
    </rPh>
    <rPh sb="338" eb="340">
      <t>クシロ</t>
    </rPh>
    <rPh sb="346" eb="348">
      <t>タカマツ</t>
    </rPh>
    <rPh sb="348" eb="351">
      <t>ホウムキョク</t>
    </rPh>
    <rPh sb="352" eb="354">
      <t>トクシマ</t>
    </rPh>
    <rPh sb="360" eb="362">
      <t>コウチ</t>
    </rPh>
    <rPh sb="368" eb="370">
      <t>マツヤマ</t>
    </rPh>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</si>
  <si>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t>
    <rPh sb="0" eb="2">
      <t>タンカ</t>
    </rPh>
    <rPh sb="2" eb="4">
      <t>ケイヤク</t>
    </rPh>
    <phoneticPr fontId="2"/>
  </si>
  <si>
    <t xml:space="preserve">単価契約
一括調達（横浜地方法務局、さいたま地方法務局、千葉地方法務局、水戸地方法務局、宇都宮地方法務局、前橋地方法務局、甲府地方法務局、静岡地方法務局）
</t>
    <rPh sb="0" eb="2">
      <t>タンカ</t>
    </rPh>
    <rPh sb="2" eb="4">
      <t>ケイヤク</t>
    </rPh>
    <rPh sb="5" eb="7">
      <t>イッカツ</t>
    </rPh>
    <rPh sb="7" eb="9">
      <t>チョウタツ</t>
    </rPh>
    <phoneticPr fontId="2"/>
  </si>
  <si>
    <t>単価契約
共同調達（東京国税局、東京航空局、国土地理院関東地方測量部）
予定価格総額
78,064,897円
契約金額総額
49,242,718円</t>
    <rPh sb="0" eb="4">
      <t>タンカケイヤク</t>
    </rPh>
    <rPh sb="5" eb="7">
      <t>キョウドウ</t>
    </rPh>
    <rPh sb="7" eb="9">
      <t>チョウタツ</t>
    </rPh>
    <rPh sb="10" eb="12">
      <t>トウキョウ</t>
    </rPh>
    <rPh sb="12" eb="15">
      <t>コクゼイキョク</t>
    </rPh>
    <rPh sb="16" eb="18">
      <t>トウキョウ</t>
    </rPh>
    <rPh sb="18" eb="21">
      <t>コウクウキョク</t>
    </rPh>
    <rPh sb="22" eb="24">
      <t>コクド</t>
    </rPh>
    <rPh sb="24" eb="27">
      <t>チリイン</t>
    </rPh>
    <rPh sb="27" eb="34">
      <t>カントウチホウソクリョウブ</t>
    </rPh>
    <phoneticPr fontId="2"/>
  </si>
  <si>
    <t xml:space="preserve">同種の他の契約の予定価格が類推されるおそれがあるため、予定価格を公表しない。
単価契約
共同調達（【東京労働局】、独立行政法人高齢・障害・求職者雇用支援機構、東京地方検察庁、東京地方裁判所）
契約金額総額
178,392,330円
</t>
    <rPh sb="44" eb="46">
      <t>キョウドウ</t>
    </rPh>
    <phoneticPr fontId="2"/>
  </si>
  <si>
    <t xml:space="preserve">同種の他の契約の予定価格が類推されるおそれがあるため、予定価格を公表しない。
単価契約
共同調達（【東京国税局】、東京労働局、東京都都税事務所、世田谷区、東京入国管理局、自衛隊山梨地方協力本部）
契約金額総額
123,314,921円
</t>
    <rPh sb="44" eb="46">
      <t>キョウドウ</t>
    </rPh>
    <phoneticPr fontId="2"/>
  </si>
  <si>
    <t>単価契約
一括調達（東京法務局）</t>
    <rPh sb="0" eb="2">
      <t>タンカ</t>
    </rPh>
    <rPh sb="2" eb="4">
      <t>ケイヤク</t>
    </rPh>
    <rPh sb="5" eb="7">
      <t>イッカツ</t>
    </rPh>
    <rPh sb="7" eb="9">
      <t>チョウタツ</t>
    </rPh>
    <rPh sb="10" eb="12">
      <t>トウキョウ</t>
    </rPh>
    <rPh sb="12" eb="15">
      <t>ホウムキョク</t>
    </rPh>
    <phoneticPr fontId="2"/>
  </si>
  <si>
    <t>単価契約
一括調達（東京法務局、さいたま地方法務局、新潟地方法務局）</t>
    <rPh sb="0" eb="2">
      <t>タンカ</t>
    </rPh>
    <rPh sb="2" eb="4">
      <t>ケイヤク</t>
    </rPh>
    <rPh sb="5" eb="7">
      <t>イッカツ</t>
    </rPh>
    <rPh sb="7" eb="9">
      <t>チョウタツ</t>
    </rPh>
    <rPh sb="10" eb="12">
      <t>トウキョウ</t>
    </rPh>
    <rPh sb="12" eb="15">
      <t>ホウムキョク</t>
    </rPh>
    <rPh sb="20" eb="22">
      <t>チホウ</t>
    </rPh>
    <rPh sb="22" eb="25">
      <t>ホウムキョク</t>
    </rPh>
    <rPh sb="26" eb="28">
      <t>ニイガタ</t>
    </rPh>
    <rPh sb="28" eb="30">
      <t>チホウ</t>
    </rPh>
    <rPh sb="30" eb="33">
      <t>ホウムキョク</t>
    </rPh>
    <phoneticPr fontId="2"/>
  </si>
  <si>
    <t>共同調達（横浜地方検察庁、相模原公共職業安定所、相模原労働基準監督署）
予定価格総額
3,339,820円
契約金額総額
3,289,000円</t>
    <rPh sb="0" eb="2">
      <t>キョウドウ</t>
    </rPh>
    <rPh sb="2" eb="4">
      <t>チョウタツ</t>
    </rPh>
    <rPh sb="5" eb="7">
      <t>ヨコハマ</t>
    </rPh>
    <rPh sb="7" eb="9">
      <t>チホウ</t>
    </rPh>
    <rPh sb="9" eb="12">
      <t>ケンサツチョウ</t>
    </rPh>
    <rPh sb="13" eb="16">
      <t>サガミハラ</t>
    </rPh>
    <rPh sb="16" eb="18">
      <t>コウキョウ</t>
    </rPh>
    <rPh sb="18" eb="20">
      <t>ショクギョウ</t>
    </rPh>
    <rPh sb="20" eb="23">
      <t>アンテイジョ</t>
    </rPh>
    <rPh sb="24" eb="27">
      <t>サガミハラ</t>
    </rPh>
    <rPh sb="27" eb="29">
      <t>ロウドウ</t>
    </rPh>
    <rPh sb="29" eb="31">
      <t>キジュン</t>
    </rPh>
    <rPh sb="31" eb="34">
      <t>カントクショ</t>
    </rPh>
    <phoneticPr fontId="2"/>
  </si>
  <si>
    <t>国庫債務負担行為
共同調達（横浜地方検察庁、神奈川労働局）
予定価格総額
75,950,616円
契約金額総額
69,300,000円</t>
    <rPh sb="9" eb="11">
      <t>キョウドウ</t>
    </rPh>
    <rPh sb="11" eb="13">
      <t>チョウタツ</t>
    </rPh>
    <phoneticPr fontId="2"/>
  </si>
  <si>
    <t>共同調達（神奈川労働局、横浜地方検察庁）
予定価格総額
9,939,402円
契約金額総額
7,887,000円</t>
    <phoneticPr fontId="2"/>
  </si>
  <si>
    <t>共同調達（神奈川労働局、横浜地方検察庁）
予定価格総額
19,686,951円
契約金額総額
18,447,000円</t>
    <phoneticPr fontId="2"/>
  </si>
  <si>
    <t>同種の他の契約の予定価格が類推されるおそれがあるため、予定価格を公表しない。
国庫債務負担行為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856,511,700円</t>
    <rPh sb="39" eb="41">
      <t>コッコ</t>
    </rPh>
    <rPh sb="41" eb="43">
      <t>サイム</t>
    </rPh>
    <rPh sb="43" eb="45">
      <t>フタン</t>
    </rPh>
    <rPh sb="45" eb="47">
      <t>コウイ</t>
    </rPh>
    <rPh sb="146" eb="147">
      <t>ケン</t>
    </rPh>
    <rPh sb="147" eb="149">
      <t>キョテン</t>
    </rPh>
    <rPh sb="203" eb="205">
      <t>チホウ</t>
    </rPh>
    <phoneticPr fontId="2"/>
  </si>
  <si>
    <t>同種の他の契約の予定価格を類推されるおそれがあるため、予定価格を公表しない。
国庫債務負担行為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118,431,720円</t>
    <rPh sb="0" eb="2">
      <t>ドウシュ</t>
    </rPh>
    <rPh sb="3" eb="4">
      <t>ホカ</t>
    </rPh>
    <rPh sb="5" eb="7">
      <t>ケイヤク</t>
    </rPh>
    <rPh sb="8" eb="10">
      <t>ヨテイ</t>
    </rPh>
    <rPh sb="10" eb="12">
      <t>カカク</t>
    </rPh>
    <rPh sb="13" eb="15">
      <t>ルイスイ</t>
    </rPh>
    <rPh sb="27" eb="29">
      <t>ヨテイ</t>
    </rPh>
    <rPh sb="29" eb="31">
      <t>カカク</t>
    </rPh>
    <rPh sb="32" eb="34">
      <t>コウヒョウ</t>
    </rPh>
    <rPh sb="39" eb="41">
      <t>コッコ</t>
    </rPh>
    <rPh sb="41" eb="43">
      <t>サイム</t>
    </rPh>
    <rPh sb="43" eb="45">
      <t>フタン</t>
    </rPh>
    <rPh sb="45" eb="47">
      <t>コウイ</t>
    </rPh>
    <phoneticPr fontId="2"/>
  </si>
  <si>
    <t>同種の他の契約の予定価格を類推されるおそれがあるため、予定価格を公表しない。
国庫債務負担行為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758,637,506円</t>
    <rPh sb="0" eb="2">
      <t>ドウシュ</t>
    </rPh>
    <rPh sb="3" eb="4">
      <t>ホカ</t>
    </rPh>
    <rPh sb="5" eb="7">
      <t>ケイヤク</t>
    </rPh>
    <rPh sb="8" eb="10">
      <t>ヨテイ</t>
    </rPh>
    <rPh sb="10" eb="12">
      <t>カカク</t>
    </rPh>
    <rPh sb="13" eb="15">
      <t>ルイスイ</t>
    </rPh>
    <rPh sb="27" eb="29">
      <t>ヨテイ</t>
    </rPh>
    <rPh sb="29" eb="31">
      <t>カカク</t>
    </rPh>
    <rPh sb="32" eb="34">
      <t>コウヒョウ</t>
    </rPh>
    <rPh sb="39" eb="41">
      <t>コッコ</t>
    </rPh>
    <rPh sb="41" eb="43">
      <t>サイム</t>
    </rPh>
    <rPh sb="43" eb="45">
      <t>フタン</t>
    </rPh>
    <rPh sb="45" eb="47">
      <t>コウイ</t>
    </rPh>
    <phoneticPr fontId="2"/>
  </si>
  <si>
    <t>同種の他の契約の予定価格を類推されるおそれがあるため、予定価格を公表しない。
単価契約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33,549,179円</t>
    <rPh sb="39" eb="41">
      <t>タンカ</t>
    </rPh>
    <rPh sb="41" eb="43">
      <t>ケイヤク</t>
    </rPh>
    <phoneticPr fontId="2"/>
  </si>
  <si>
    <t>単価契約
共同調達（【神奈川労働局】）
予定価格総額
63,819,055円
契約金額総額
43,472,896円</t>
    <rPh sb="0" eb="2">
      <t>タンカ</t>
    </rPh>
    <rPh sb="2" eb="4">
      <t>ケイヤク</t>
    </rPh>
    <rPh sb="5" eb="7">
      <t>キョウドウ</t>
    </rPh>
    <rPh sb="7" eb="9">
      <t>チョウタツ</t>
    </rPh>
    <rPh sb="11" eb="17">
      <t>カナガワロウドウキョク</t>
    </rPh>
    <rPh sb="20" eb="22">
      <t>ヨテイ</t>
    </rPh>
    <rPh sb="22" eb="24">
      <t>カカク</t>
    </rPh>
    <rPh sb="24" eb="26">
      <t>ソウガク</t>
    </rPh>
    <rPh sb="37" eb="38">
      <t>エン</t>
    </rPh>
    <rPh sb="39" eb="42">
      <t>ケイヤクキン</t>
    </rPh>
    <rPh sb="42" eb="43">
      <t>ガク</t>
    </rPh>
    <rPh sb="43" eb="45">
      <t>ソウガク</t>
    </rPh>
    <rPh sb="56" eb="57">
      <t>エン</t>
    </rPh>
    <phoneticPr fontId="2"/>
  </si>
  <si>
    <t>同種の他の契約の予定価格を類推されるおそれがあるため、予定価格を公表しない。
共同調達（【関東財務局横浜財務事務所横須賀出張所】、横浜地方検察庁、神奈川労働局、東京国税局、南関東防衛局）
契約金額総額
73,235,800円</t>
    <rPh sb="39" eb="41">
      <t>キョウドウ</t>
    </rPh>
    <rPh sb="41" eb="43">
      <t>チョウタツ</t>
    </rPh>
    <rPh sb="45" eb="47">
      <t>カントウ</t>
    </rPh>
    <rPh sb="47" eb="50">
      <t>ザイムキョク</t>
    </rPh>
    <rPh sb="50" eb="52">
      <t>ヨコハマ</t>
    </rPh>
    <rPh sb="52" eb="54">
      <t>ザイム</t>
    </rPh>
    <rPh sb="54" eb="57">
      <t>ジムショ</t>
    </rPh>
    <rPh sb="57" eb="60">
      <t>ヨコスカ</t>
    </rPh>
    <rPh sb="60" eb="63">
      <t>シュッチョウジョ</t>
    </rPh>
    <rPh sb="65" eb="67">
      <t>ヨコハマ</t>
    </rPh>
    <rPh sb="67" eb="69">
      <t>チホウ</t>
    </rPh>
    <rPh sb="69" eb="72">
      <t>ケンサツチョウ</t>
    </rPh>
    <rPh sb="73" eb="76">
      <t>カナガワ</t>
    </rPh>
    <rPh sb="76" eb="79">
      <t>ロウドウキョク</t>
    </rPh>
    <rPh sb="80" eb="82">
      <t>トウキョウ</t>
    </rPh>
    <rPh sb="82" eb="85">
      <t>コクゼイキョク</t>
    </rPh>
    <rPh sb="86" eb="89">
      <t>ミナミカントウ</t>
    </rPh>
    <rPh sb="89" eb="92">
      <t>ボウエイキョク</t>
    </rPh>
    <phoneticPr fontId="2"/>
  </si>
  <si>
    <t>共同調達（【関東財務局横浜財務事務所横須賀出張所】、横浜地方検察庁、神奈川労働局、東京国税局、南関東防衛局）
同種の他の契約の予定価格を類推されるおそれがあるため、予定価格を公表しない。
契約金額総額
80,190,000円</t>
    <rPh sb="0" eb="2">
      <t>キョウドウ</t>
    </rPh>
    <rPh sb="2" eb="4">
      <t>チョウタツ</t>
    </rPh>
    <phoneticPr fontId="2"/>
  </si>
  <si>
    <t xml:space="preserve">
共同調達（【関東財務局横浜財務事務所横須賀出張所】、横浜地方検察庁、神奈川労働局、東京国税局、南関東防衛局）
同種の他の契約の予定価格を類推されるおそれがあるため、予定価格を公表しない。
契約金額総額
8,415,000円</t>
    <rPh sb="1" eb="3">
      <t>キョウドウ</t>
    </rPh>
    <phoneticPr fontId="2"/>
  </si>
  <si>
    <t>共同調達（【神奈川労働局】）
予定価格総額
6,878,245円
契約金額総額
6,482,630円</t>
    <rPh sb="0" eb="2">
      <t>キョウドウ</t>
    </rPh>
    <phoneticPr fontId="2"/>
  </si>
  <si>
    <t>共同調達（【神奈川労働局】）
予定価格総額
7,715,029円
契約金額総額
5,500,000円</t>
    <rPh sb="0" eb="2">
      <t>キョウドウ</t>
    </rPh>
    <phoneticPr fontId="2"/>
  </si>
  <si>
    <t>共同調達（【神奈川労働局】）
予定価格総額
3,049,200円
契約金額総額
2,244,000円</t>
    <rPh sb="0" eb="2">
      <t>キョウドウ</t>
    </rPh>
    <phoneticPr fontId="2"/>
  </si>
  <si>
    <t>共同調達（【神奈川労働局】）
再度公告
予定価格総額
27,537,360円
契約金額総額
23,851,850円</t>
    <rPh sb="0" eb="2">
      <t>キョウドウ</t>
    </rPh>
    <rPh sb="15" eb="17">
      <t>サイド</t>
    </rPh>
    <rPh sb="17" eb="19">
      <t>コウコク</t>
    </rPh>
    <phoneticPr fontId="2"/>
  </si>
  <si>
    <t>共同調達（【神奈川労働局】）
予定価格総額
4,367,636円
契約金額総額
3,571,920円</t>
    <phoneticPr fontId="2"/>
  </si>
  <si>
    <t>共同調達（【神奈川労働局】）
予定価格総額
2,222,000円
契約金額総額
1,428,900円</t>
    <phoneticPr fontId="2"/>
  </si>
  <si>
    <t>共同調達（【神奈川労働局】）
予定価格総額
3,391,960円
契約金額総額
3,260,400円</t>
    <phoneticPr fontId="2"/>
  </si>
  <si>
    <t>共同調達（神奈川労働局、横浜地方検察庁）
予定価格総額
16,558,300円
契約金額総額
13,640,000円</t>
    <phoneticPr fontId="2"/>
  </si>
  <si>
    <t>共同調達（東京矯正管区、さいたま地方検察庁）
単価契約</t>
    <rPh sb="0" eb="2">
      <t>キョウドウ</t>
    </rPh>
    <rPh sb="2" eb="4">
      <t>チョウタツ</t>
    </rPh>
    <rPh sb="5" eb="7">
      <t>トウキョウ</t>
    </rPh>
    <rPh sb="7" eb="9">
      <t>キョウセイ</t>
    </rPh>
    <rPh sb="9" eb="11">
      <t>カンク</t>
    </rPh>
    <rPh sb="16" eb="18">
      <t>チホウ</t>
    </rPh>
    <rPh sb="18" eb="21">
      <t>ケンサツチョウ</t>
    </rPh>
    <rPh sb="23" eb="27">
      <t>タンカケイヤク</t>
    </rPh>
    <phoneticPr fontId="2"/>
  </si>
  <si>
    <t>一括調達（東京法務局、横浜地方法務局、千葉地方法務局、水戸地方法務局、宇都宮地方法務局、前橋地方法務局、静岡地方法務局、甲府地方法務局、長野地方法務局、新潟地方法務局）
単価契約</t>
    <rPh sb="5" eb="7">
      <t>トウキョウ</t>
    </rPh>
    <rPh sb="7" eb="10">
      <t>ホウムキョク</t>
    </rPh>
    <rPh sb="11" eb="13">
      <t>ヨコハマ</t>
    </rPh>
    <rPh sb="13" eb="15">
      <t>チホウ</t>
    </rPh>
    <rPh sb="15" eb="18">
      <t>ホウムキョク</t>
    </rPh>
    <rPh sb="19" eb="21">
      <t>チバ</t>
    </rPh>
    <rPh sb="21" eb="23">
      <t>チホウ</t>
    </rPh>
    <rPh sb="23" eb="26">
      <t>ホウムキョク</t>
    </rPh>
    <rPh sb="27" eb="29">
      <t>ミト</t>
    </rPh>
    <rPh sb="29" eb="31">
      <t>チホウ</t>
    </rPh>
    <rPh sb="31" eb="34">
      <t>ホウムキョク</t>
    </rPh>
    <rPh sb="35" eb="38">
      <t>ウツノミヤ</t>
    </rPh>
    <rPh sb="38" eb="40">
      <t>チホウ</t>
    </rPh>
    <rPh sb="40" eb="43">
      <t>ホウムキョク</t>
    </rPh>
    <rPh sb="44" eb="46">
      <t>マエバシ</t>
    </rPh>
    <rPh sb="46" eb="48">
      <t>チホウ</t>
    </rPh>
    <rPh sb="48" eb="51">
      <t>ホウムキョク</t>
    </rPh>
    <rPh sb="52" eb="54">
      <t>シズオカ</t>
    </rPh>
    <rPh sb="54" eb="59">
      <t>チホウホウムキョク</t>
    </rPh>
    <rPh sb="60" eb="62">
      <t>コウフ</t>
    </rPh>
    <rPh sb="62" eb="64">
      <t>チホウ</t>
    </rPh>
    <rPh sb="64" eb="67">
      <t>ホウムキョク</t>
    </rPh>
    <rPh sb="68" eb="70">
      <t>ナガノ</t>
    </rPh>
    <rPh sb="70" eb="72">
      <t>チホウ</t>
    </rPh>
    <rPh sb="72" eb="75">
      <t>ホウムキョク</t>
    </rPh>
    <rPh sb="76" eb="78">
      <t>ニイガタ</t>
    </rPh>
    <rPh sb="78" eb="80">
      <t>チホウ</t>
    </rPh>
    <rPh sb="80" eb="83">
      <t>ホウムキョク</t>
    </rPh>
    <phoneticPr fontId="2"/>
  </si>
  <si>
    <t>一括調達（東京法務局、横浜地方法務局、千葉地方法務局、水戸地方法務局、宇都宮地方法務局、前橋地方法務局、静岡地方法務局、甲府地方法務局、長野地方法務局、新潟地方法務局）</t>
    <phoneticPr fontId="2"/>
  </si>
  <si>
    <t>一括調達（関東公安調査局）
単価契約</t>
    <rPh sb="5" eb="7">
      <t>カントウ</t>
    </rPh>
    <rPh sb="7" eb="11">
      <t>コウアンチョウサ</t>
    </rPh>
    <rPh sb="11" eb="12">
      <t>キョク</t>
    </rPh>
    <rPh sb="14" eb="18">
      <t>タンカケイヤク</t>
    </rPh>
    <phoneticPr fontId="2"/>
  </si>
  <si>
    <t>共同調達（千葉地方法務局、関東管区行政評価局、関東地方更生保護委員会、関東公安調査局）
国庫債務負担行為
予定価格総額
252,324,450円
契約金額総額
164,340,000円</t>
    <rPh sb="0" eb="2">
      <t>キョウドウ</t>
    </rPh>
    <rPh sb="2" eb="4">
      <t>チョウタツ</t>
    </rPh>
    <rPh sb="5" eb="7">
      <t>チバ</t>
    </rPh>
    <rPh sb="7" eb="9">
      <t>チホウ</t>
    </rPh>
    <rPh sb="9" eb="12">
      <t>ホウムキョク</t>
    </rPh>
    <rPh sb="13" eb="15">
      <t>カントウ</t>
    </rPh>
    <rPh sb="15" eb="17">
      <t>カンク</t>
    </rPh>
    <rPh sb="17" eb="19">
      <t>ギョウセイ</t>
    </rPh>
    <rPh sb="19" eb="21">
      <t>ヒョウカ</t>
    </rPh>
    <rPh sb="21" eb="22">
      <t>キョク</t>
    </rPh>
    <rPh sb="23" eb="25">
      <t>カントウ</t>
    </rPh>
    <rPh sb="25" eb="27">
      <t>チホウ</t>
    </rPh>
    <rPh sb="27" eb="29">
      <t>コウセイ</t>
    </rPh>
    <rPh sb="29" eb="31">
      <t>ホゴ</t>
    </rPh>
    <rPh sb="31" eb="34">
      <t>イインカイ</t>
    </rPh>
    <rPh sb="35" eb="37">
      <t>カントウ</t>
    </rPh>
    <rPh sb="37" eb="39">
      <t>コウアン</t>
    </rPh>
    <rPh sb="39" eb="41">
      <t>チョウサ</t>
    </rPh>
    <rPh sb="41" eb="42">
      <t>キョク</t>
    </rPh>
    <rPh sb="53" eb="55">
      <t>ヨテイ</t>
    </rPh>
    <rPh sb="55" eb="57">
      <t>カカク</t>
    </rPh>
    <rPh sb="57" eb="59">
      <t>ソウガク</t>
    </rPh>
    <rPh sb="71" eb="72">
      <t>エン</t>
    </rPh>
    <rPh sb="73" eb="75">
      <t>ケイヤク</t>
    </rPh>
    <rPh sb="75" eb="77">
      <t>キンガク</t>
    </rPh>
    <rPh sb="77" eb="79">
      <t>ソウガク</t>
    </rPh>
    <rPh sb="91" eb="92">
      <t>エン</t>
    </rPh>
    <phoneticPr fontId="2"/>
  </si>
  <si>
    <t>単価契約
一括調達（水戸地方検察庁）</t>
    <rPh sb="0" eb="2">
      <t>タンカ</t>
    </rPh>
    <rPh sb="2" eb="4">
      <t>ケイヤク</t>
    </rPh>
    <phoneticPr fontId="2"/>
  </si>
  <si>
    <t>単価契約
共同調達（水戸地方検察庁、水戸財務事務所、横浜税関、関東信越国税局）
予定価格総額
68,525,661円
契約金額総額
67,320,000円
国庫債務負担行為</t>
    <rPh sb="5" eb="7">
      <t>キョウドウ</t>
    </rPh>
    <rPh sb="7" eb="9">
      <t>チョウタツ</t>
    </rPh>
    <rPh sb="18" eb="20">
      <t>ミト</t>
    </rPh>
    <rPh sb="20" eb="22">
      <t>ザイム</t>
    </rPh>
    <rPh sb="22" eb="24">
      <t>ジム</t>
    </rPh>
    <rPh sb="24" eb="25">
      <t>ショ</t>
    </rPh>
    <rPh sb="26" eb="28">
      <t>ヨコハマ</t>
    </rPh>
    <rPh sb="28" eb="30">
      <t>ゼイカン</t>
    </rPh>
    <rPh sb="31" eb="33">
      <t>カントウ</t>
    </rPh>
    <rPh sb="33" eb="35">
      <t>シンエツ</t>
    </rPh>
    <rPh sb="35" eb="38">
      <t>コクゼイキョク</t>
    </rPh>
    <rPh sb="40" eb="42">
      <t>ヨテイ</t>
    </rPh>
    <rPh sb="42" eb="44">
      <t>カカク</t>
    </rPh>
    <rPh sb="44" eb="46">
      <t>ソウガク</t>
    </rPh>
    <rPh sb="57" eb="58">
      <t>エン</t>
    </rPh>
    <rPh sb="59" eb="62">
      <t>ケイヤクキン</t>
    </rPh>
    <rPh sb="62" eb="63">
      <t>ガク</t>
    </rPh>
    <rPh sb="63" eb="65">
      <t>ソウガク</t>
    </rPh>
    <rPh sb="76" eb="77">
      <t>エン</t>
    </rPh>
    <rPh sb="78" eb="80">
      <t>コッコ</t>
    </rPh>
    <rPh sb="80" eb="82">
      <t>サイム</t>
    </rPh>
    <rPh sb="82" eb="84">
      <t>フタン</t>
    </rPh>
    <rPh sb="84" eb="86">
      <t>コウイ</t>
    </rPh>
    <phoneticPr fontId="2"/>
  </si>
  <si>
    <t>単価契約
一括調達（宇都宮地方検察庁、関東地方更正保護委員会）</t>
    <rPh sb="0" eb="2">
      <t>タンカ</t>
    </rPh>
    <rPh sb="2" eb="4">
      <t>ケイヤク</t>
    </rPh>
    <phoneticPr fontId="2"/>
  </si>
  <si>
    <t>単価契約
一括調達（前橋地方検察庁、関東地方更生保護委員会）</t>
    <rPh sb="0" eb="4">
      <t>タンカケイヤク</t>
    </rPh>
    <rPh sb="5" eb="7">
      <t>イッカツ</t>
    </rPh>
    <rPh sb="7" eb="9">
      <t>チョウタツ</t>
    </rPh>
    <rPh sb="10" eb="12">
      <t>マエバシ</t>
    </rPh>
    <rPh sb="12" eb="14">
      <t>チホウ</t>
    </rPh>
    <rPh sb="14" eb="17">
      <t>ケンサツチョウ</t>
    </rPh>
    <rPh sb="18" eb="20">
      <t>カントウ</t>
    </rPh>
    <rPh sb="20" eb="22">
      <t>チホウ</t>
    </rPh>
    <rPh sb="22" eb="24">
      <t>コウセイ</t>
    </rPh>
    <rPh sb="24" eb="26">
      <t>ホゴ</t>
    </rPh>
    <rPh sb="26" eb="29">
      <t>イインカイ</t>
    </rPh>
    <phoneticPr fontId="2"/>
  </si>
  <si>
    <t>共同調達（群馬労働局総務部、自衛隊群馬地方協力本部）
予定価格総額
2,077,963円
契約金額総額
1,606,000円</t>
    <rPh sb="0" eb="2">
      <t>キョウドウ</t>
    </rPh>
    <rPh sb="2" eb="4">
      <t>チョウタツ</t>
    </rPh>
    <rPh sb="5" eb="7">
      <t>グンマ</t>
    </rPh>
    <rPh sb="7" eb="10">
      <t>ロウドウキョク</t>
    </rPh>
    <rPh sb="10" eb="13">
      <t>ソウムブ</t>
    </rPh>
    <rPh sb="14" eb="17">
      <t>ジエイタイ</t>
    </rPh>
    <rPh sb="17" eb="19">
      <t>グンマ</t>
    </rPh>
    <rPh sb="19" eb="21">
      <t>チホウ</t>
    </rPh>
    <rPh sb="21" eb="23">
      <t>キョウリョク</t>
    </rPh>
    <rPh sb="23" eb="25">
      <t>ホンブ</t>
    </rPh>
    <rPh sb="27" eb="29">
      <t>ヨテイ</t>
    </rPh>
    <rPh sb="29" eb="31">
      <t>カカク</t>
    </rPh>
    <rPh sb="31" eb="33">
      <t>ソウガク</t>
    </rPh>
    <rPh sb="43" eb="44">
      <t>エン</t>
    </rPh>
    <rPh sb="45" eb="48">
      <t>ケイヤクキン</t>
    </rPh>
    <rPh sb="48" eb="49">
      <t>ガク</t>
    </rPh>
    <rPh sb="49" eb="51">
      <t>ソウガク</t>
    </rPh>
    <rPh sb="61" eb="62">
      <t>エン</t>
    </rPh>
    <phoneticPr fontId="2"/>
  </si>
  <si>
    <t>共同調達（群馬労働局総務部）
予定価格総額
7,244,,792円
契約金額総額
7,224,,360円</t>
    <rPh sb="0" eb="2">
      <t>キョウドウ</t>
    </rPh>
    <rPh sb="2" eb="4">
      <t>チョウタツ</t>
    </rPh>
    <rPh sb="5" eb="7">
      <t>グンマ</t>
    </rPh>
    <rPh sb="7" eb="10">
      <t>ロウドウキョク</t>
    </rPh>
    <rPh sb="10" eb="13">
      <t>ソウムブ</t>
    </rPh>
    <rPh sb="15" eb="21">
      <t>ヨテイカカクソウガク</t>
    </rPh>
    <rPh sb="32" eb="33">
      <t>エン</t>
    </rPh>
    <rPh sb="34" eb="40">
      <t>ケイヤクキンガクソウガク</t>
    </rPh>
    <rPh sb="51" eb="52">
      <t>エン</t>
    </rPh>
    <phoneticPr fontId="2"/>
  </si>
  <si>
    <t>単価契約
一括調達（東京法務局、横浜地方法務局、さいたま地方法務局、千葉地方法務局、水戸地方法務局、静岡地方法務局、新潟地方法務局）</t>
    <rPh sb="0" eb="4">
      <t>タンカケイヤク</t>
    </rPh>
    <rPh sb="5" eb="9">
      <t>イッカツチョウタツ</t>
    </rPh>
    <rPh sb="10" eb="12">
      <t>トウキョウ</t>
    </rPh>
    <rPh sb="12" eb="15">
      <t>ホウムキョク</t>
    </rPh>
    <rPh sb="16" eb="18">
      <t>ヨコハマ</t>
    </rPh>
    <rPh sb="18" eb="20">
      <t>チホウ</t>
    </rPh>
    <rPh sb="20" eb="23">
      <t>ホウムキョク</t>
    </rPh>
    <rPh sb="28" eb="30">
      <t>チホウ</t>
    </rPh>
    <rPh sb="30" eb="33">
      <t>ホウムキョク</t>
    </rPh>
    <rPh sb="34" eb="36">
      <t>チバ</t>
    </rPh>
    <rPh sb="36" eb="38">
      <t>チホウ</t>
    </rPh>
    <rPh sb="38" eb="41">
      <t>ホウムキョク</t>
    </rPh>
    <rPh sb="42" eb="44">
      <t>ミト</t>
    </rPh>
    <rPh sb="44" eb="46">
      <t>チホウ</t>
    </rPh>
    <rPh sb="46" eb="49">
      <t>ホウムキョク</t>
    </rPh>
    <rPh sb="50" eb="52">
      <t>シズオカ</t>
    </rPh>
    <rPh sb="52" eb="54">
      <t>チホウ</t>
    </rPh>
    <rPh sb="54" eb="57">
      <t>ホウムキョク</t>
    </rPh>
    <rPh sb="58" eb="60">
      <t>ニイガタ</t>
    </rPh>
    <rPh sb="60" eb="62">
      <t>チホウ</t>
    </rPh>
    <rPh sb="62" eb="65">
      <t>ホウムキョク</t>
    </rPh>
    <phoneticPr fontId="2"/>
  </si>
  <si>
    <t>共同調達（静岡地方検察庁、静岡労働局、東海北陸厚生局、自衛隊静岡地方協力本部及び名古屋国税局）
予定価格総額
15,969,332円
契約金額総額
12,072,500円</t>
    <phoneticPr fontId="2"/>
  </si>
  <si>
    <t>共同調達（静岡地方検察庁、静岡労働局、名古屋税関、関東地方環境事務所、東海北陸厚生局、自衛隊静岡地方協力本部及び名古屋国税局）
予定価格総額
16,661,312円
契約金額総額
14,520,000円</t>
    <phoneticPr fontId="2"/>
  </si>
  <si>
    <t>同種の他の契約の予定価格を類推されるおそれがあるため、予定価格を公表しない。
共同調達（【東海財務局静岡財務事務所】、静岡行政監視行政相談センター、静岡労働局）
契約金額総額
9,240,000円</t>
    <phoneticPr fontId="2"/>
  </si>
  <si>
    <t>同種の他の契約の予定価格を類推されるおそれがあるため、予定価格を公表しない。
共同調達（【東海財務局静岡財務事務所】、静岡行政監視行政相談センター、静岡労働局）
契約金額総額
5,472,500円</t>
    <phoneticPr fontId="2"/>
  </si>
  <si>
    <t>同種の他の契約の予定価格を類推されるおそれがあるため、予定価格を公表しない。
単価契約
共同調達（【東海財務局静岡財務事務所】、静岡行政監視行政相談センター、静岡労働局）
契約金額総額
1,917,696円</t>
    <phoneticPr fontId="2"/>
  </si>
  <si>
    <t>同種の他の契約の予定価格を類推されるおそれがあるため、予定価格を公表しない。
共同調達（静岡地方検察庁、関東地方更生保護委員会、名古屋出入国在留管理局、【名古屋国税局】、静岡労働局、自衛隊静岡協力本部、浜松防衛事務所、静岡地方裁判所）
契約金額総額
74,470,000円
浜松合同庁舎に係る契約</t>
    <rPh sb="109" eb="111">
      <t>シズオカ</t>
    </rPh>
    <rPh sb="111" eb="113">
      <t>チホウ</t>
    </rPh>
    <rPh sb="113" eb="116">
      <t>サイバンショ</t>
    </rPh>
    <rPh sb="137" eb="139">
      <t>ハママツ</t>
    </rPh>
    <rPh sb="139" eb="141">
      <t>ゴウドウ</t>
    </rPh>
    <rPh sb="141" eb="143">
      <t>チョウシャ</t>
    </rPh>
    <rPh sb="144" eb="145">
      <t>カカ</t>
    </rPh>
    <rPh sb="146" eb="148">
      <t>ケイヤク</t>
    </rPh>
    <phoneticPr fontId="2"/>
  </si>
  <si>
    <t>単価契約
保守料を含む。
本体価格合計
1,551,000円
保守料単価に複数年度分の予定数量を乗じた額
4,486,680円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34" eb="36">
      <t>タンカ</t>
    </rPh>
    <rPh sb="37" eb="39">
      <t>フクスウ</t>
    </rPh>
    <rPh sb="39" eb="42">
      <t>ネンドブン</t>
    </rPh>
    <rPh sb="43" eb="45">
      <t>ヨテイ</t>
    </rPh>
    <rPh sb="45" eb="47">
      <t>スウリョウ</t>
    </rPh>
    <rPh sb="48" eb="49">
      <t>ジョウ</t>
    </rPh>
    <rPh sb="51" eb="52">
      <t>ガク</t>
    </rPh>
    <rPh sb="62" eb="63">
      <t>エン</t>
    </rPh>
    <phoneticPr fontId="2"/>
  </si>
  <si>
    <t>単価契約
一括調達（甲府地方法務局、甲府地方検察庁、甲府刑務所、関東地方更生保護委員会）</t>
    <rPh sb="0" eb="2">
      <t>タンカ</t>
    </rPh>
    <rPh sb="2" eb="4">
      <t>ケイヤク</t>
    </rPh>
    <rPh sb="10" eb="12">
      <t>コウフ</t>
    </rPh>
    <rPh sb="12" eb="14">
      <t>チホウ</t>
    </rPh>
    <rPh sb="14" eb="17">
      <t>ホウムキョク</t>
    </rPh>
    <phoneticPr fontId="2"/>
  </si>
  <si>
    <t>共同調達（自衛隊長野地方協力本部、長野労働局）
予定価格総額
4,362,571円
契約金額総額
2,307,954円</t>
    <rPh sb="0" eb="2">
      <t>キョウドウ</t>
    </rPh>
    <rPh sb="2" eb="4">
      <t>チョウタツ</t>
    </rPh>
    <rPh sb="5" eb="8">
      <t>ジエイタイ</t>
    </rPh>
    <rPh sb="8" eb="10">
      <t>ナガノ</t>
    </rPh>
    <rPh sb="10" eb="12">
      <t>チホウ</t>
    </rPh>
    <rPh sb="12" eb="14">
      <t>キョウリョク</t>
    </rPh>
    <rPh sb="14" eb="16">
      <t>ホンブ</t>
    </rPh>
    <rPh sb="17" eb="19">
      <t>ナガノ</t>
    </rPh>
    <rPh sb="19" eb="22">
      <t>ロウドウキョク</t>
    </rPh>
    <rPh sb="24" eb="26">
      <t>ヨテイ</t>
    </rPh>
    <rPh sb="26" eb="28">
      <t>カカク</t>
    </rPh>
    <rPh sb="28" eb="30">
      <t>ソウガク</t>
    </rPh>
    <rPh sb="40" eb="41">
      <t>エン</t>
    </rPh>
    <rPh sb="42" eb="44">
      <t>ケイヤク</t>
    </rPh>
    <rPh sb="44" eb="46">
      <t>キンガク</t>
    </rPh>
    <rPh sb="46" eb="48">
      <t>ソウガク</t>
    </rPh>
    <rPh sb="58" eb="59">
      <t>エン</t>
    </rPh>
    <phoneticPr fontId="2"/>
  </si>
  <si>
    <t>共同調達（長野地方検察庁、自衛隊長野地方協力本部、長野労働局）
予定価格総額
3,511,190円
契約金額総額
2,818,860円</t>
    <rPh sb="5" eb="7">
      <t>ナガノ</t>
    </rPh>
    <rPh sb="7" eb="9">
      <t>チホウ</t>
    </rPh>
    <rPh sb="9" eb="12">
      <t>ケンサツチョウ</t>
    </rPh>
    <rPh sb="32" eb="34">
      <t>ヨテイ</t>
    </rPh>
    <rPh sb="34" eb="36">
      <t>カカク</t>
    </rPh>
    <rPh sb="36" eb="38">
      <t>ソウガク</t>
    </rPh>
    <rPh sb="48" eb="49">
      <t>エン</t>
    </rPh>
    <rPh sb="50" eb="53">
      <t>ケイヤクキン</t>
    </rPh>
    <rPh sb="53" eb="54">
      <t>ガク</t>
    </rPh>
    <rPh sb="54" eb="56">
      <t>ソウガク</t>
    </rPh>
    <rPh sb="66" eb="67">
      <t>エン</t>
    </rPh>
    <phoneticPr fontId="2"/>
  </si>
  <si>
    <t>共同調達（長野地方検察庁、自衛隊長野地方協力本部、長野労働局）
予定価格総額
11,921,037円
契約金額総額
11,660,000円</t>
    <rPh sb="32" eb="34">
      <t>ヨテイ</t>
    </rPh>
    <rPh sb="34" eb="36">
      <t>カカク</t>
    </rPh>
    <rPh sb="36" eb="38">
      <t>ソウガク</t>
    </rPh>
    <rPh sb="49" eb="50">
      <t>エン</t>
    </rPh>
    <rPh sb="51" eb="54">
      <t>ケイヤクキン</t>
    </rPh>
    <rPh sb="54" eb="55">
      <t>ガク</t>
    </rPh>
    <rPh sb="55" eb="57">
      <t>ソウガク</t>
    </rPh>
    <rPh sb="68" eb="69">
      <t>エン</t>
    </rPh>
    <phoneticPr fontId="2"/>
  </si>
  <si>
    <t>共同調達（長野地方検察庁、自衛隊長野地方協力本部、長野労働局）
予定価格総額
5,558,935円
契約金額総額
4,342,800円</t>
    <rPh sb="32" eb="34">
      <t>ヨテイ</t>
    </rPh>
    <rPh sb="34" eb="36">
      <t>カカク</t>
    </rPh>
    <rPh sb="36" eb="38">
      <t>ソウガク</t>
    </rPh>
    <rPh sb="48" eb="49">
      <t>エン</t>
    </rPh>
    <rPh sb="50" eb="53">
      <t>ケイヤクキン</t>
    </rPh>
    <rPh sb="53" eb="54">
      <t>ガク</t>
    </rPh>
    <rPh sb="54" eb="56">
      <t>ソウガク</t>
    </rPh>
    <rPh sb="66" eb="67">
      <t>エン</t>
    </rPh>
    <phoneticPr fontId="2"/>
  </si>
  <si>
    <t>単価契約
共同調達（長野地方検察庁、自衛隊長野地方協力本部、長野労働局）
予定価格総額
18,082,845円
契約金額総額
13,694,084円</t>
    <rPh sb="0" eb="2">
      <t>タンカ</t>
    </rPh>
    <rPh sb="2" eb="4">
      <t>ケイヤク</t>
    </rPh>
    <rPh sb="37" eb="39">
      <t>ヨテイ</t>
    </rPh>
    <rPh sb="39" eb="41">
      <t>カカク</t>
    </rPh>
    <rPh sb="41" eb="43">
      <t>ソウガク</t>
    </rPh>
    <rPh sb="54" eb="55">
      <t>エン</t>
    </rPh>
    <rPh sb="56" eb="58">
      <t>ケイヤク</t>
    </rPh>
    <rPh sb="58" eb="60">
      <t>キンガク</t>
    </rPh>
    <rPh sb="60" eb="62">
      <t>ソウガク</t>
    </rPh>
    <rPh sb="73" eb="74">
      <t>エン</t>
    </rPh>
    <phoneticPr fontId="2"/>
  </si>
  <si>
    <t>単価契約
一括調達（新潟地方法務局、新潟地方検察庁、関東地方更正保護委員会、関東公安調査局）</t>
    <rPh sb="0" eb="4">
      <t>タンカケイヤク</t>
    </rPh>
    <rPh sb="5" eb="7">
      <t>イッカツ</t>
    </rPh>
    <rPh sb="7" eb="9">
      <t>チョウタツ</t>
    </rPh>
    <rPh sb="10" eb="12">
      <t>ニイガタ</t>
    </rPh>
    <rPh sb="12" eb="14">
      <t>チホウ</t>
    </rPh>
    <rPh sb="14" eb="17">
      <t>ホウムキョク</t>
    </rPh>
    <rPh sb="18" eb="20">
      <t>ニイガタ</t>
    </rPh>
    <rPh sb="20" eb="22">
      <t>チホウ</t>
    </rPh>
    <rPh sb="22" eb="25">
      <t>ケンサツチョウ</t>
    </rPh>
    <rPh sb="26" eb="28">
      <t>カントウ</t>
    </rPh>
    <rPh sb="28" eb="30">
      <t>チホウ</t>
    </rPh>
    <rPh sb="30" eb="32">
      <t>コウセイ</t>
    </rPh>
    <rPh sb="32" eb="34">
      <t>ホゴ</t>
    </rPh>
    <rPh sb="34" eb="37">
      <t>イインカイ</t>
    </rPh>
    <rPh sb="38" eb="40">
      <t>カントウ</t>
    </rPh>
    <rPh sb="40" eb="42">
      <t>コウアン</t>
    </rPh>
    <rPh sb="42" eb="45">
      <t>チョウサキョク</t>
    </rPh>
    <phoneticPr fontId="2"/>
  </si>
  <si>
    <t>共同調達（新潟地方法務局、新潟地方検察庁、新潟労働局）
予定価格総額
5,531,603円
契約金額総額
4,006,200円</t>
    <rPh sb="0" eb="2">
      <t>キョウドウ</t>
    </rPh>
    <rPh sb="2" eb="4">
      <t>チョウタツ</t>
    </rPh>
    <rPh sb="5" eb="7">
      <t>ニイガタ</t>
    </rPh>
    <rPh sb="7" eb="9">
      <t>チホウ</t>
    </rPh>
    <rPh sb="9" eb="12">
      <t>ホウムキョク</t>
    </rPh>
    <rPh sb="13" eb="15">
      <t>ニイガタ</t>
    </rPh>
    <rPh sb="15" eb="17">
      <t>チホウ</t>
    </rPh>
    <rPh sb="17" eb="20">
      <t>ケンサツチョウ</t>
    </rPh>
    <rPh sb="21" eb="23">
      <t>ニイガタ</t>
    </rPh>
    <rPh sb="23" eb="26">
      <t>ロウドウキョク</t>
    </rPh>
    <rPh sb="28" eb="30">
      <t>ヨテイ</t>
    </rPh>
    <rPh sb="30" eb="32">
      <t>カカク</t>
    </rPh>
    <rPh sb="32" eb="34">
      <t>ソウガク</t>
    </rPh>
    <rPh sb="44" eb="45">
      <t>エン</t>
    </rPh>
    <rPh sb="46" eb="49">
      <t>ケイヤクキン</t>
    </rPh>
    <rPh sb="49" eb="50">
      <t>ガク</t>
    </rPh>
    <rPh sb="50" eb="52">
      <t>ソウガク</t>
    </rPh>
    <rPh sb="62" eb="63">
      <t>エン</t>
    </rPh>
    <phoneticPr fontId="2"/>
  </si>
  <si>
    <t>共同調達（新潟地方法務局、関東信越国税局）
予定価格総額
7,699,863円
契約金額総額
5,743,320円</t>
    <rPh sb="0" eb="2">
      <t>キョウドウ</t>
    </rPh>
    <rPh sb="2" eb="4">
      <t>チョウタツ</t>
    </rPh>
    <rPh sb="5" eb="7">
      <t>ニイガタ</t>
    </rPh>
    <rPh sb="7" eb="9">
      <t>チホウ</t>
    </rPh>
    <rPh sb="9" eb="12">
      <t>ホウムキョク</t>
    </rPh>
    <rPh sb="13" eb="15">
      <t>カントウ</t>
    </rPh>
    <rPh sb="15" eb="17">
      <t>シンエツ</t>
    </rPh>
    <rPh sb="17" eb="20">
      <t>コクゼイキョク</t>
    </rPh>
    <phoneticPr fontId="2"/>
  </si>
  <si>
    <t>共同調達（自衛隊大阪地方協力本部）
予定価格総額
6,602,313円
契約金額総額
4,068,900円</t>
    <rPh sb="0" eb="2">
      <t>キョウドウ</t>
    </rPh>
    <rPh sb="2" eb="4">
      <t>チョウタツ</t>
    </rPh>
    <rPh sb="5" eb="8">
      <t>ジエイタイ</t>
    </rPh>
    <rPh sb="8" eb="10">
      <t>オオサカ</t>
    </rPh>
    <rPh sb="10" eb="12">
      <t>チホウ</t>
    </rPh>
    <rPh sb="12" eb="14">
      <t>キョウリョク</t>
    </rPh>
    <rPh sb="14" eb="16">
      <t>ホンブ</t>
    </rPh>
    <phoneticPr fontId="2"/>
  </si>
  <si>
    <t>一括調達（大阪地方検察庁）</t>
    <rPh sb="0" eb="2">
      <t>イッカツ</t>
    </rPh>
    <rPh sb="2" eb="4">
      <t>チョウタツ</t>
    </rPh>
    <rPh sb="5" eb="7">
      <t>オオサカ</t>
    </rPh>
    <rPh sb="7" eb="9">
      <t>チホウ</t>
    </rPh>
    <rPh sb="9" eb="12">
      <t>ケンサツチョウ</t>
    </rPh>
    <phoneticPr fontId="2"/>
  </si>
  <si>
    <t>共同調達（自衛隊大阪地方協力本部）
予定価格総額
21,123,599円
契約金額総額
17,820,000円</t>
    <rPh sb="0" eb="2">
      <t>キョウドウ</t>
    </rPh>
    <rPh sb="2" eb="4">
      <t>チョウタツ</t>
    </rPh>
    <rPh sb="5" eb="8">
      <t>ジエイタイ</t>
    </rPh>
    <rPh sb="8" eb="10">
      <t>オオサカ</t>
    </rPh>
    <rPh sb="10" eb="12">
      <t>チホウ</t>
    </rPh>
    <rPh sb="12" eb="14">
      <t>キョウリョク</t>
    </rPh>
    <rPh sb="14" eb="16">
      <t>ホンブ</t>
    </rPh>
    <phoneticPr fontId="2"/>
  </si>
  <si>
    <t>単価契約
一括調達（京都地方法務局、神戸地方法務局、奈良地方法務局、和歌山地方法務局）</t>
    <rPh sb="5" eb="7">
      <t>イッカツ</t>
    </rPh>
    <rPh sb="7" eb="9">
      <t>チョウタツ</t>
    </rPh>
    <rPh sb="10" eb="12">
      <t>キョウト</t>
    </rPh>
    <rPh sb="12" eb="14">
      <t>チホウ</t>
    </rPh>
    <rPh sb="14" eb="17">
      <t>ホウムキョク</t>
    </rPh>
    <rPh sb="18" eb="20">
      <t>コウベ</t>
    </rPh>
    <rPh sb="20" eb="22">
      <t>チホウ</t>
    </rPh>
    <rPh sb="22" eb="25">
      <t>ホウムキョク</t>
    </rPh>
    <rPh sb="26" eb="28">
      <t>ナラ</t>
    </rPh>
    <rPh sb="28" eb="33">
      <t>チホウホウムキョク</t>
    </rPh>
    <rPh sb="34" eb="37">
      <t>ワカヤマ</t>
    </rPh>
    <rPh sb="37" eb="39">
      <t>チホウ</t>
    </rPh>
    <rPh sb="39" eb="42">
      <t>ホウムキョク</t>
    </rPh>
    <phoneticPr fontId="2"/>
  </si>
  <si>
    <t>単価契約
一括調達（奈良地方法務局、和歌山地方法務局、近畿公安調査局）</t>
    <rPh sb="27" eb="29">
      <t>キンキ</t>
    </rPh>
    <rPh sb="29" eb="31">
      <t>コウアン</t>
    </rPh>
    <rPh sb="31" eb="34">
      <t>チョウサキョク</t>
    </rPh>
    <phoneticPr fontId="2"/>
  </si>
  <si>
    <t>単価契約
一括調達（京都地方法務局、神戸地方法務局、奈良地方法務局、大津地方法務局、和歌山地方法務局）
低入札価格調査実施</t>
    <rPh sb="5" eb="7">
      <t>イッカツ</t>
    </rPh>
    <rPh sb="7" eb="9">
      <t>チョウタツ</t>
    </rPh>
    <rPh sb="10" eb="12">
      <t>キョウト</t>
    </rPh>
    <rPh sb="12" eb="14">
      <t>チホウ</t>
    </rPh>
    <phoneticPr fontId="2"/>
  </si>
  <si>
    <t>単価契約
共同調達（京都地方検察庁、【京都労働局】）
予定価格総額
4,612,615
契約金額総額
3,903,158</t>
    <rPh sb="27" eb="31">
      <t>ヨテイカカク</t>
    </rPh>
    <rPh sb="31" eb="33">
      <t>ソウガク</t>
    </rPh>
    <rPh sb="44" eb="46">
      <t>ケイヤク</t>
    </rPh>
    <rPh sb="46" eb="48">
      <t>キンガク</t>
    </rPh>
    <rPh sb="48" eb="50">
      <t>ソウガク</t>
    </rPh>
    <phoneticPr fontId="2"/>
  </si>
  <si>
    <t xml:space="preserve">共同調達（神戸地方法務局、【第五管区海上保安本部】、【兵庫労働局】、神戸地方検察庁、近畿地方更正保護委員会、【自衛隊兵庫地方協力本部】）
予定価格総額
5,686,869円
契約金額総額
5,672,964円
</t>
    <rPh sb="69" eb="75">
      <t>ヨテイカカクソウガク</t>
    </rPh>
    <rPh sb="85" eb="86">
      <t>エン</t>
    </rPh>
    <rPh sb="87" eb="89">
      <t>ケイヤク</t>
    </rPh>
    <rPh sb="89" eb="91">
      <t>キンガク</t>
    </rPh>
    <rPh sb="91" eb="93">
      <t>ソウガク</t>
    </rPh>
    <rPh sb="103" eb="104">
      <t>エン</t>
    </rPh>
    <phoneticPr fontId="2"/>
  </si>
  <si>
    <t>共同調達（神戸地方法務局、【第五管区海上保安本部】、【兵庫労働局】、神戸地方検察庁、近畿地方更正保護委員会、【自衛隊兵庫地方協力本部】）
予定価格総額
14,779,429円
契約金額総額
12,735,800円</t>
    <rPh sb="69" eb="75">
      <t>ヨテイカカクソウガク</t>
    </rPh>
    <rPh sb="86" eb="87">
      <t>エン</t>
    </rPh>
    <rPh sb="88" eb="92">
      <t>ケイヤクキンガク</t>
    </rPh>
    <rPh sb="92" eb="94">
      <t>ソウガク</t>
    </rPh>
    <rPh sb="105" eb="106">
      <t>エン</t>
    </rPh>
    <phoneticPr fontId="2"/>
  </si>
  <si>
    <t>共同調達（神戸地方法務局、【第五管区海上保安本部】、【兵庫労働局】、神戸地方検察庁、近畿地方更正保護委員会、【自衛隊兵庫地方協力本部】）
予定価格総額
3,745,822円
契約金額総額
3,459,940円</t>
    <rPh sb="69" eb="75">
      <t>ヨテイカカクソウガク</t>
    </rPh>
    <rPh sb="85" eb="86">
      <t>エン</t>
    </rPh>
    <rPh sb="87" eb="93">
      <t>ケイヤクキンガクソウガク</t>
    </rPh>
    <rPh sb="103" eb="104">
      <t>エン</t>
    </rPh>
    <phoneticPr fontId="2"/>
  </si>
  <si>
    <t>共同調達（奈良地方法務局、奈良労働局、自衛隊奈良地方協力本部、大阪出入国管理局）
予定価格総額
3,511,658円
契約金額総額
3,511,200円</t>
    <rPh sb="0" eb="2">
      <t>キョウドウ</t>
    </rPh>
    <rPh sb="2" eb="4">
      <t>チョウタツ</t>
    </rPh>
    <rPh sb="5" eb="7">
      <t>ナラ</t>
    </rPh>
    <rPh sb="7" eb="9">
      <t>チホウ</t>
    </rPh>
    <rPh sb="9" eb="12">
      <t>ホウムキョク</t>
    </rPh>
    <rPh sb="13" eb="15">
      <t>ナラ</t>
    </rPh>
    <rPh sb="15" eb="18">
      <t>ロウドウキョク</t>
    </rPh>
    <rPh sb="19" eb="22">
      <t>ジエイタイ</t>
    </rPh>
    <rPh sb="22" eb="24">
      <t>ナラ</t>
    </rPh>
    <rPh sb="24" eb="26">
      <t>チホウ</t>
    </rPh>
    <rPh sb="26" eb="28">
      <t>キョウリョク</t>
    </rPh>
    <rPh sb="28" eb="30">
      <t>ホンブ</t>
    </rPh>
    <rPh sb="31" eb="33">
      <t>オオサカ</t>
    </rPh>
    <rPh sb="33" eb="36">
      <t>シュツニュウコク</t>
    </rPh>
    <rPh sb="36" eb="39">
      <t>カンリキョク</t>
    </rPh>
    <rPh sb="41" eb="43">
      <t>ヨテイ</t>
    </rPh>
    <rPh sb="43" eb="45">
      <t>カカク</t>
    </rPh>
    <rPh sb="45" eb="47">
      <t>ソウガク</t>
    </rPh>
    <rPh sb="57" eb="58">
      <t>エン</t>
    </rPh>
    <rPh sb="59" eb="61">
      <t>ケイヤク</t>
    </rPh>
    <rPh sb="61" eb="63">
      <t>キンガク</t>
    </rPh>
    <rPh sb="63" eb="65">
      <t>ソウガク</t>
    </rPh>
    <rPh sb="75" eb="76">
      <t>エン</t>
    </rPh>
    <phoneticPr fontId="2"/>
  </si>
  <si>
    <t>一括調達（奈良地方法務局、大阪出入国管理局）</t>
    <rPh sb="0" eb="2">
      <t>イッカツ</t>
    </rPh>
    <phoneticPr fontId="2"/>
  </si>
  <si>
    <t>共同調達（奈良地方法務局、奈良労働局、自衛隊奈良地方協力本部）
予定価格総額
21,583,668円
契約金額総額
17,820,000円</t>
    <phoneticPr fontId="2"/>
  </si>
  <si>
    <t>単価契約
共同調達（大津地方検察庁、大津少年鑑別所、自衛隊滋賀地方協力本部）
予定価格総額
3,902,929円
契約金額総額
3,641,418円</t>
    <rPh sb="0" eb="2">
      <t>タンカ</t>
    </rPh>
    <rPh sb="2" eb="3">
      <t>ケイ</t>
    </rPh>
    <rPh sb="3" eb="4">
      <t>ヤク</t>
    </rPh>
    <rPh sb="5" eb="7">
      <t>キョウドウ</t>
    </rPh>
    <rPh sb="7" eb="9">
      <t>チョウタツ</t>
    </rPh>
    <rPh sb="10" eb="12">
      <t>オオツ</t>
    </rPh>
    <rPh sb="12" eb="14">
      <t>チホウ</t>
    </rPh>
    <rPh sb="14" eb="17">
      <t>ケンサツチョウ</t>
    </rPh>
    <rPh sb="18" eb="20">
      <t>オオツ</t>
    </rPh>
    <rPh sb="20" eb="22">
      <t>ショウネン</t>
    </rPh>
    <rPh sb="22" eb="25">
      <t>カンベツショ</t>
    </rPh>
    <rPh sb="26" eb="29">
      <t>ジエイタイ</t>
    </rPh>
    <rPh sb="29" eb="31">
      <t>シガ</t>
    </rPh>
    <rPh sb="31" eb="33">
      <t>チホウ</t>
    </rPh>
    <rPh sb="33" eb="35">
      <t>キョウリョク</t>
    </rPh>
    <rPh sb="35" eb="37">
      <t>ホンブ</t>
    </rPh>
    <rPh sb="73" eb="74">
      <t>エン</t>
    </rPh>
    <phoneticPr fontId="2"/>
  </si>
  <si>
    <t>単価契約
一括調達（大津地方検察庁、大津少年鑑別所）</t>
    <rPh sb="0" eb="2">
      <t>タンカ</t>
    </rPh>
    <rPh sb="2" eb="4">
      <t>ケイヤク</t>
    </rPh>
    <phoneticPr fontId="2"/>
  </si>
  <si>
    <t>共同調達（滋賀労働局）
予定価格総額
5,302,704円
契約金額総額
4,655,640円</t>
    <rPh sb="0" eb="2">
      <t>キョウドウ</t>
    </rPh>
    <rPh sb="2" eb="4">
      <t>チョウタツ</t>
    </rPh>
    <rPh sb="5" eb="7">
      <t>シガ</t>
    </rPh>
    <rPh sb="7" eb="10">
      <t>ロウドウキョク</t>
    </rPh>
    <phoneticPr fontId="2"/>
  </si>
  <si>
    <t>同種の他の契約の予定価格を類推されるおそれがあるため、予定価格を公表しない。
単価契約
共同調達（中部管区行政評価局、名古屋法務局、津地方法務局、岐阜地方法務局、【東海財務局】、中部経済産業局）
契約金額総額
5,079,720円
再度公告入札</t>
    <rPh sb="114" eb="115">
      <t>エン</t>
    </rPh>
    <phoneticPr fontId="2"/>
  </si>
  <si>
    <t>単価契約
一括調達（名古屋法務局、津地方法務局、岐阜地方法務局、福井地方法務局、金沢地方法務局、富山地方法務局）</t>
    <rPh sb="0" eb="2">
      <t>タンカ</t>
    </rPh>
    <rPh sb="2" eb="4">
      <t>ケイヤク</t>
    </rPh>
    <rPh sb="5" eb="9">
      <t>イッカツチョウタツ</t>
    </rPh>
    <rPh sb="10" eb="16">
      <t>ナゴヤホウムキョク</t>
    </rPh>
    <rPh sb="17" eb="20">
      <t>ツチホウ</t>
    </rPh>
    <rPh sb="20" eb="23">
      <t>ホウムキョク</t>
    </rPh>
    <rPh sb="24" eb="28">
      <t>ギフチホウ</t>
    </rPh>
    <rPh sb="28" eb="31">
      <t>ホウムキョク</t>
    </rPh>
    <rPh sb="32" eb="34">
      <t>フクイ</t>
    </rPh>
    <rPh sb="34" eb="36">
      <t>チホウ</t>
    </rPh>
    <rPh sb="36" eb="39">
      <t>ホウムキョク</t>
    </rPh>
    <rPh sb="40" eb="42">
      <t>カナザワ</t>
    </rPh>
    <rPh sb="42" eb="47">
      <t>チホウホウムキョク</t>
    </rPh>
    <rPh sb="48" eb="50">
      <t>トヤマ</t>
    </rPh>
    <rPh sb="50" eb="55">
      <t>チホウホウムキョク</t>
    </rPh>
    <phoneticPr fontId="2"/>
  </si>
  <si>
    <t>同種の他の契約の予定価格を類推されるおそれがあるため、予定価格を公表しない。
単価契約
共同調達（公正取引委員会事務総局、中部管区警察局、中部管区行政評価局、東海総合通信局、名古屋法務局、津地方法務局、岐阜地方法務局、静岡地方法務局、名古屋高等検察庁、名古屋地方検察庁、静岡地方検察庁、中部地方更正保護委員会、中部公安調査局、【東海財務局】、名古屋税関、東海北陸厚生局、愛知労働局、東海農政局、中部地方整備局、国土地理院、第四管区海上保安本部、中部地方環境事務所、東海防衛支局）
契約金額総額
57,578,004円</t>
    <rPh sb="39" eb="41">
      <t>タンカ</t>
    </rPh>
    <rPh sb="41" eb="43">
      <t>ケイヤク</t>
    </rPh>
    <rPh sb="44" eb="46">
      <t>キョウドウ</t>
    </rPh>
    <rPh sb="257" eb="258">
      <t>エン</t>
    </rPh>
    <phoneticPr fontId="2"/>
  </si>
  <si>
    <t>共同調達（中部運輸局、東海防衛支局、東海北陸厚生局）
予定価格総額
9,198,673円
契約金額総額
8,655,600円</t>
    <rPh sb="0" eb="2">
      <t>キョウドウ</t>
    </rPh>
    <rPh sb="2" eb="4">
      <t>チョウタツ</t>
    </rPh>
    <rPh sb="5" eb="7">
      <t>チュウブ</t>
    </rPh>
    <rPh sb="7" eb="10">
      <t>ウンユキョク</t>
    </rPh>
    <rPh sb="11" eb="13">
      <t>トウカイ</t>
    </rPh>
    <rPh sb="13" eb="15">
      <t>ボウエイ</t>
    </rPh>
    <rPh sb="15" eb="17">
      <t>シキョク</t>
    </rPh>
    <rPh sb="18" eb="25">
      <t>トウカイホクリクコウセイキョク</t>
    </rPh>
    <rPh sb="27" eb="33">
      <t>ヨテイカカクソウガク</t>
    </rPh>
    <rPh sb="43" eb="44">
      <t>エン</t>
    </rPh>
    <rPh sb="45" eb="51">
      <t>ケイヤクキンガクソウガク</t>
    </rPh>
    <rPh sb="61" eb="62">
      <t>エン</t>
    </rPh>
    <phoneticPr fontId="2"/>
  </si>
  <si>
    <t>単価規約
共同調達（東海北陸厚生局・愛知労働局・中部運輸局・東海防衛支局）
予定価格総額
18,004,624円
契約金額総額
14,614,595円</t>
    <rPh sb="0" eb="4">
      <t>タンカキヤク</t>
    </rPh>
    <rPh sb="5" eb="7">
      <t>キョウドウ</t>
    </rPh>
    <rPh sb="38" eb="44">
      <t>ヨテイカカクソウガク</t>
    </rPh>
    <rPh sb="55" eb="56">
      <t>エン</t>
    </rPh>
    <rPh sb="57" eb="61">
      <t>ケイヤクキンガク</t>
    </rPh>
    <rPh sb="61" eb="63">
      <t>ソウガク</t>
    </rPh>
    <rPh sb="74" eb="75">
      <t>エン</t>
    </rPh>
    <phoneticPr fontId="2"/>
  </si>
  <si>
    <t>同種の他の契約の予定価格を類推されるおそれがあるため、予定価格を公表しない。
単価契約
共同調達（名古屋法務局、津地方法務局、岐阜地方法務局、福井地方法務局、金沢地方法務局、富山地方法務局、【東海財務局】）
契約金額総額
22,911,584円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タンカ</t>
    </rPh>
    <rPh sb="41" eb="43">
      <t>ケイヤク</t>
    </rPh>
    <rPh sb="44" eb="46">
      <t>キョウドウ</t>
    </rPh>
    <rPh sb="46" eb="48">
      <t>チョウタツ</t>
    </rPh>
    <rPh sb="49" eb="52">
      <t>ナゴヤ</t>
    </rPh>
    <rPh sb="52" eb="55">
      <t>ホウムキョク</t>
    </rPh>
    <rPh sb="56" eb="57">
      <t>ツ</t>
    </rPh>
    <rPh sb="57" eb="59">
      <t>チホウ</t>
    </rPh>
    <rPh sb="59" eb="62">
      <t>ホウムキョク</t>
    </rPh>
    <rPh sb="63" eb="65">
      <t>ギフ</t>
    </rPh>
    <rPh sb="65" eb="67">
      <t>チホウ</t>
    </rPh>
    <rPh sb="67" eb="70">
      <t>ホウムキョク</t>
    </rPh>
    <rPh sb="71" eb="73">
      <t>フクイ</t>
    </rPh>
    <rPh sb="73" eb="75">
      <t>チホウ</t>
    </rPh>
    <rPh sb="75" eb="78">
      <t>ホウムキョク</t>
    </rPh>
    <rPh sb="79" eb="81">
      <t>カナザワ</t>
    </rPh>
    <rPh sb="81" eb="83">
      <t>チホウ</t>
    </rPh>
    <rPh sb="83" eb="86">
      <t>ホウムキョク</t>
    </rPh>
    <rPh sb="87" eb="94">
      <t>トヤマチホウホウムキョク</t>
    </rPh>
    <rPh sb="96" eb="98">
      <t>トウカイ</t>
    </rPh>
    <rPh sb="98" eb="101">
      <t>ザイムキョク</t>
    </rPh>
    <rPh sb="104" eb="107">
      <t>ケイヤクキン</t>
    </rPh>
    <rPh sb="107" eb="108">
      <t>ガク</t>
    </rPh>
    <rPh sb="108" eb="110">
      <t>ソウガク</t>
    </rPh>
    <rPh sb="121" eb="122">
      <t>エン</t>
    </rPh>
    <phoneticPr fontId="2"/>
  </si>
  <si>
    <t>単価契約
共同調達（中部管区警察局、中部管区警察学校、中部管区行政評価局、東海総合通信局、津地方法務局、岐阜地方法務局、静岡地方法務局、名古屋高等検察庁、名古屋地方検察庁、津地方検察庁、岐阜地方検察庁、静岡地方検察庁、中部矯正管区、名古屋刑務所、岡崎医療刑務所、名古屋拘置所、名古屋少年鑑別所、愛知少年院、瀬戸少年院、三重刑務所、津少年鑑別所、宮川医療少年院、中部地方更生保護委員会、関東地方更生保護委員会、中部公安調査局、東海財務局、名古屋国税局、名古屋税関、東海北陸厚生局、愛知労働局、岐阜労働局、静岡労働局、中部経済産業局、中部地方整備局（港湾空港）、第四管区海上保安本部、東海防衛支局、【名古屋法務局】）
予定価格総額
280,557,156円
契約金額総額
246,819,870円</t>
    <rPh sb="0" eb="2">
      <t>タンカ</t>
    </rPh>
    <rPh sb="2" eb="4">
      <t>ケイヤク</t>
    </rPh>
    <rPh sb="5" eb="7">
      <t>キョウドウ</t>
    </rPh>
    <rPh sb="7" eb="9">
      <t>チョウタツ</t>
    </rPh>
    <rPh sb="10" eb="12">
      <t>チュウブ</t>
    </rPh>
    <rPh sb="12" eb="14">
      <t>カンク</t>
    </rPh>
    <rPh sb="14" eb="17">
      <t>ケイサツキョク</t>
    </rPh>
    <rPh sb="18" eb="20">
      <t>チュウブ</t>
    </rPh>
    <rPh sb="20" eb="22">
      <t>カンク</t>
    </rPh>
    <rPh sb="22" eb="24">
      <t>ケイサツ</t>
    </rPh>
    <rPh sb="24" eb="26">
      <t>ガッコウ</t>
    </rPh>
    <rPh sb="27" eb="29">
      <t>チュウブ</t>
    </rPh>
    <rPh sb="29" eb="31">
      <t>カンク</t>
    </rPh>
    <rPh sb="31" eb="33">
      <t>ギョウセイ</t>
    </rPh>
    <rPh sb="33" eb="36">
      <t>ヒョウカキョク</t>
    </rPh>
    <rPh sb="37" eb="39">
      <t>トウカイ</t>
    </rPh>
    <rPh sb="39" eb="41">
      <t>ソウゴウ</t>
    </rPh>
    <rPh sb="41" eb="44">
      <t>ツウシンキョク</t>
    </rPh>
    <rPh sb="45" eb="46">
      <t>ツ</t>
    </rPh>
    <rPh sb="46" eb="48">
      <t>チホウ</t>
    </rPh>
    <rPh sb="48" eb="51">
      <t>ホウムキョク</t>
    </rPh>
    <rPh sb="52" eb="54">
      <t>ギフ</t>
    </rPh>
    <rPh sb="54" eb="56">
      <t>チホウ</t>
    </rPh>
    <rPh sb="56" eb="59">
      <t>ホウムキョク</t>
    </rPh>
    <rPh sb="60" eb="62">
      <t>シズオカ</t>
    </rPh>
    <rPh sb="62" eb="64">
      <t>チホウ</t>
    </rPh>
    <rPh sb="64" eb="67">
      <t>ホウムキョク</t>
    </rPh>
    <rPh sb="68" eb="71">
      <t>ナゴヤ</t>
    </rPh>
    <rPh sb="71" eb="73">
      <t>コウトウ</t>
    </rPh>
    <rPh sb="73" eb="76">
      <t>ケンサツチョウ</t>
    </rPh>
    <rPh sb="77" eb="80">
      <t>ナゴヤ</t>
    </rPh>
    <rPh sb="80" eb="82">
      <t>チホウ</t>
    </rPh>
    <rPh sb="82" eb="85">
      <t>ケンサツチョウ</t>
    </rPh>
    <rPh sb="86" eb="87">
      <t>ツ</t>
    </rPh>
    <rPh sb="87" eb="89">
      <t>チホウ</t>
    </rPh>
    <rPh sb="89" eb="92">
      <t>ケンサツチョウ</t>
    </rPh>
    <rPh sb="93" eb="95">
      <t>ギフ</t>
    </rPh>
    <rPh sb="95" eb="97">
      <t>チホウ</t>
    </rPh>
    <rPh sb="97" eb="100">
      <t>ケンサツチョウ</t>
    </rPh>
    <rPh sb="101" eb="103">
      <t>シズオカ</t>
    </rPh>
    <rPh sb="103" eb="105">
      <t>チホウ</t>
    </rPh>
    <rPh sb="105" eb="108">
      <t>ケンサツチョウ</t>
    </rPh>
    <rPh sb="109" eb="111">
      <t>チュウブ</t>
    </rPh>
    <rPh sb="111" eb="113">
      <t>キョウセイ</t>
    </rPh>
    <rPh sb="113" eb="115">
      <t>カンク</t>
    </rPh>
    <rPh sb="116" eb="119">
      <t>ナゴヤ</t>
    </rPh>
    <rPh sb="119" eb="122">
      <t>ケイムショ</t>
    </rPh>
    <rPh sb="123" eb="125">
      <t>オカザキ</t>
    </rPh>
    <rPh sb="125" eb="127">
      <t>イリョウ</t>
    </rPh>
    <rPh sb="127" eb="130">
      <t>ケイムショ</t>
    </rPh>
    <rPh sb="138" eb="141">
      <t>ナゴヤ</t>
    </rPh>
    <rPh sb="141" eb="143">
      <t>ショウネン</t>
    </rPh>
    <rPh sb="143" eb="146">
      <t>カンベツショ</t>
    </rPh>
    <rPh sb="147" eb="149">
      <t>アイチ</t>
    </rPh>
    <rPh sb="149" eb="152">
      <t>ショウネンイン</t>
    </rPh>
    <rPh sb="153" eb="155">
      <t>セト</t>
    </rPh>
    <rPh sb="155" eb="158">
      <t>ショウネンイン</t>
    </rPh>
    <rPh sb="159" eb="161">
      <t>ミエ</t>
    </rPh>
    <rPh sb="161" eb="164">
      <t>ケイムショ</t>
    </rPh>
    <rPh sb="165" eb="166">
      <t>ツ</t>
    </rPh>
    <rPh sb="166" eb="168">
      <t>ショウネン</t>
    </rPh>
    <rPh sb="168" eb="171">
      <t>カンベツショ</t>
    </rPh>
    <rPh sb="172" eb="174">
      <t>ミヤガワ</t>
    </rPh>
    <rPh sb="174" eb="176">
      <t>イリョウ</t>
    </rPh>
    <rPh sb="176" eb="179">
      <t>ショウネンイン</t>
    </rPh>
    <rPh sb="180" eb="182">
      <t>チュウブ</t>
    </rPh>
    <rPh sb="182" eb="184">
      <t>チホウ</t>
    </rPh>
    <rPh sb="184" eb="186">
      <t>コウセイ</t>
    </rPh>
    <rPh sb="186" eb="188">
      <t>ホゴ</t>
    </rPh>
    <rPh sb="188" eb="191">
      <t>イインカイ</t>
    </rPh>
    <rPh sb="192" eb="194">
      <t>カントウ</t>
    </rPh>
    <rPh sb="194" eb="196">
      <t>チホウ</t>
    </rPh>
    <rPh sb="196" eb="198">
      <t>コウセイ</t>
    </rPh>
    <rPh sb="198" eb="200">
      <t>ホゴ</t>
    </rPh>
    <rPh sb="200" eb="203">
      <t>イインカイ</t>
    </rPh>
    <rPh sb="204" eb="206">
      <t>チュウブ</t>
    </rPh>
    <rPh sb="206" eb="208">
      <t>コウアン</t>
    </rPh>
    <rPh sb="208" eb="211">
      <t>チョウサキョク</t>
    </rPh>
    <rPh sb="212" eb="214">
      <t>トウカイ</t>
    </rPh>
    <rPh sb="214" eb="217">
      <t>ザイムキョク</t>
    </rPh>
    <rPh sb="218" eb="221">
      <t>ナゴヤ</t>
    </rPh>
    <rPh sb="221" eb="224">
      <t>コクゼイキョク</t>
    </rPh>
    <rPh sb="225" eb="228">
      <t>ナゴヤ</t>
    </rPh>
    <rPh sb="228" eb="230">
      <t>ゼイカン</t>
    </rPh>
    <rPh sb="231" eb="233">
      <t>トウカイ</t>
    </rPh>
    <rPh sb="233" eb="235">
      <t>ホクリク</t>
    </rPh>
    <rPh sb="235" eb="238">
      <t>コウセイキョク</t>
    </rPh>
    <rPh sb="239" eb="241">
      <t>アイチ</t>
    </rPh>
    <rPh sb="241" eb="244">
      <t>ロウドウキョク</t>
    </rPh>
    <rPh sb="245" eb="247">
      <t>ギフ</t>
    </rPh>
    <rPh sb="247" eb="250">
      <t>ロウドウキョク</t>
    </rPh>
    <rPh sb="251" eb="253">
      <t>シズオカ</t>
    </rPh>
    <rPh sb="253" eb="256">
      <t>ロウドウキョク</t>
    </rPh>
    <rPh sb="257" eb="259">
      <t>チュウブ</t>
    </rPh>
    <rPh sb="259" eb="261">
      <t>ケイザイ</t>
    </rPh>
    <rPh sb="261" eb="264">
      <t>サンギョウキョク</t>
    </rPh>
    <rPh sb="265" eb="267">
      <t>チュウブ</t>
    </rPh>
    <rPh sb="267" eb="269">
      <t>チホウ</t>
    </rPh>
    <rPh sb="269" eb="272">
      <t>セイビキョク</t>
    </rPh>
    <rPh sb="273" eb="275">
      <t>コウワン</t>
    </rPh>
    <rPh sb="275" eb="277">
      <t>クウコウ</t>
    </rPh>
    <rPh sb="279" eb="280">
      <t>ダイ</t>
    </rPh>
    <rPh sb="280" eb="281">
      <t>4</t>
    </rPh>
    <rPh sb="281" eb="283">
      <t>カンク</t>
    </rPh>
    <rPh sb="283" eb="285">
      <t>カイジョウ</t>
    </rPh>
    <rPh sb="285" eb="287">
      <t>ホアン</t>
    </rPh>
    <rPh sb="287" eb="289">
      <t>ホンブ</t>
    </rPh>
    <rPh sb="290" eb="292">
      <t>トウカイ</t>
    </rPh>
    <rPh sb="292" eb="294">
      <t>ボウエイ</t>
    </rPh>
    <rPh sb="294" eb="296">
      <t>シキョク</t>
    </rPh>
    <rPh sb="298" eb="301">
      <t>ナゴヤ</t>
    </rPh>
    <rPh sb="301" eb="304">
      <t>ホウムキョク</t>
    </rPh>
    <rPh sb="307" eb="313">
      <t>ヨテイカカクソウガク</t>
    </rPh>
    <rPh sb="325" eb="326">
      <t>エン</t>
    </rPh>
    <rPh sb="327" eb="333">
      <t>ケイヤクキンガクソウガク</t>
    </rPh>
    <rPh sb="345" eb="346">
      <t>エン</t>
    </rPh>
    <phoneticPr fontId="2"/>
  </si>
  <si>
    <t>共同調達（東海北陸厚生局・愛知労働局・中部運輸局・東海防衛支局）
予定価格総額
41,567,242円
契約金額総額
40,022,400円</t>
    <rPh sb="33" eb="37">
      <t>ヨテイカカク</t>
    </rPh>
    <rPh sb="37" eb="39">
      <t>ソウガク</t>
    </rPh>
    <rPh sb="50" eb="51">
      <t>エン</t>
    </rPh>
    <phoneticPr fontId="2"/>
  </si>
  <si>
    <t>共同調達（東海北陸厚生局・愛知労働局・中部運輸局・東海防衛支局）
予定価格総額
23,516,280円
契約金額総額
22,044,000円</t>
    <rPh sb="33" eb="39">
      <t>ヨテイカカクソウガク</t>
    </rPh>
    <rPh sb="50" eb="51">
      <t>エン</t>
    </rPh>
    <rPh sb="69" eb="70">
      <t>エン</t>
    </rPh>
    <phoneticPr fontId="2"/>
  </si>
  <si>
    <t>共同調達（東海北陸厚生局・愛知労働局・中部運輸局・東海防衛支局）
予定価格総額
7,632,549円
契約金額総額
7,618,600円</t>
    <rPh sb="33" eb="39">
      <t>ヨテイカカクソウガク</t>
    </rPh>
    <rPh sb="49" eb="50">
      <t>エン</t>
    </rPh>
    <rPh sb="67" eb="68">
      <t>エン</t>
    </rPh>
    <phoneticPr fontId="2"/>
  </si>
  <si>
    <t>共同調達（東海北陸厚生局・愛知労働局・中部運輸局・東海防衛支局）
予定価格総額
3,300,763円
契約金額総額
2,640,000円</t>
    <rPh sb="33" eb="39">
      <t>ヨテイカカクソウガク</t>
    </rPh>
    <rPh sb="49" eb="50">
      <t>エン</t>
    </rPh>
    <rPh sb="67" eb="68">
      <t>エン</t>
    </rPh>
    <phoneticPr fontId="2"/>
  </si>
  <si>
    <t>共同調達（東海北陸厚生局・愛知労働局・中部運輸局・東海防衛支局）
予定価格総額
9,824,285円
契約金額総額
8,408,400円</t>
    <rPh sb="33" eb="39">
      <t>ヨテイカカクソウガク</t>
    </rPh>
    <rPh sb="49" eb="50">
      <t>エン</t>
    </rPh>
    <rPh sb="51" eb="55">
      <t>ケイヤクキンガク</t>
    </rPh>
    <rPh sb="55" eb="57">
      <t>ソウガク</t>
    </rPh>
    <rPh sb="67" eb="68">
      <t>エン</t>
    </rPh>
    <phoneticPr fontId="2"/>
  </si>
  <si>
    <t>共同調達（中部管区行政評価局、名古屋税関、東海北陸厚生局、三重労働局、自衛隊三重地方協力本部）
予定価格総額
12,827,247円
契約金額総額
12,117,600円</t>
    <rPh sb="48" eb="54">
      <t>ヨテイカカクソウガク</t>
    </rPh>
    <rPh sb="65" eb="66">
      <t>エン</t>
    </rPh>
    <rPh sb="67" eb="69">
      <t>ケイヤク</t>
    </rPh>
    <rPh sb="69" eb="71">
      <t>キンガク</t>
    </rPh>
    <rPh sb="71" eb="73">
      <t>ソウガク</t>
    </rPh>
    <rPh sb="84" eb="85">
      <t>エン</t>
    </rPh>
    <phoneticPr fontId="2"/>
  </si>
  <si>
    <t>共同調達（名古屋国税局、三重労働局）
予定価格総額
17,349,597円
契約金額総額
15,338,400円</t>
    <rPh sb="8" eb="10">
      <t>コクゼイ</t>
    </rPh>
    <rPh sb="36" eb="37">
      <t>エン</t>
    </rPh>
    <rPh sb="55" eb="56">
      <t>エン</t>
    </rPh>
    <phoneticPr fontId="2"/>
  </si>
  <si>
    <t>単価契約
共同調達（名古屋国税局、三重労働局）
予定価格総額
3,280,597円
契約金額総額
2,182,840円</t>
    <rPh sb="0" eb="4">
      <t>タンカケイヤク</t>
    </rPh>
    <rPh sb="40" eb="41">
      <t>エン</t>
    </rPh>
    <rPh sb="58" eb="59">
      <t>エン</t>
    </rPh>
    <phoneticPr fontId="2"/>
  </si>
  <si>
    <t>単価契約
共同調達（中部管区行政評価局、名古屋税関、東海北陸厚生局、三重労働局、自衛隊三重地方協力本部、名古屋国税局、津地方検察庁）
予定価格総額
10,405,254円
契約金額総額
9,899,846円</t>
    <rPh sb="0" eb="4">
      <t>タンカケイヤク</t>
    </rPh>
    <rPh sb="84" eb="85">
      <t>エン</t>
    </rPh>
    <rPh sb="102" eb="103">
      <t>エン</t>
    </rPh>
    <phoneticPr fontId="2"/>
  </si>
  <si>
    <t>単価契約
共同調達（中部管区行政評価局、名古屋税関、東海北陸厚生局、三重労働局、自衛隊三重地方協力本部、名古屋国税局、津地方検察庁）
予定価格総額
22,345,182円
契約金額総額
15,351,066円</t>
    <rPh sb="0" eb="4">
      <t>タンカケイヤク</t>
    </rPh>
    <rPh sb="84" eb="85">
      <t>エン</t>
    </rPh>
    <rPh sb="103" eb="104">
      <t>エン</t>
    </rPh>
    <phoneticPr fontId="2"/>
  </si>
  <si>
    <t>共同調達（福井地方検察庁、文部科学省、資源エネルギー庁、東京管区気象台、農林水産省近畿中国森林管理局、国土交通省北陸整備局）
予定価格総額
4,937,992円
契約金額総額
4,389,000円</t>
    <rPh sb="0" eb="2">
      <t>キョウドウ</t>
    </rPh>
    <rPh sb="63" eb="65">
      <t>ヨテイ</t>
    </rPh>
    <rPh sb="65" eb="67">
      <t>カカク</t>
    </rPh>
    <rPh sb="67" eb="69">
      <t>ソウガク</t>
    </rPh>
    <rPh sb="79" eb="80">
      <t>エン</t>
    </rPh>
    <rPh sb="81" eb="84">
      <t>ケイヤクキン</t>
    </rPh>
    <rPh sb="84" eb="85">
      <t>ガク</t>
    </rPh>
    <rPh sb="85" eb="87">
      <t>ソウガク</t>
    </rPh>
    <rPh sb="97" eb="98">
      <t>エン</t>
    </rPh>
    <phoneticPr fontId="2"/>
  </si>
  <si>
    <t>共同調達（福井地方法務局、富山地方法務局、北陸財務局、金沢国税局）
予定価格総額
4,065,380円
契約価格総額
4,031,500円</t>
    <rPh sb="0" eb="2">
      <t>キョウドウ</t>
    </rPh>
    <rPh sb="2" eb="4">
      <t>チョウタツ</t>
    </rPh>
    <rPh sb="5" eb="7">
      <t>フクイ</t>
    </rPh>
    <rPh sb="7" eb="9">
      <t>チホウ</t>
    </rPh>
    <rPh sb="9" eb="12">
      <t>ホウムキョク</t>
    </rPh>
    <rPh sb="13" eb="15">
      <t>トヤマ</t>
    </rPh>
    <rPh sb="15" eb="17">
      <t>チホウ</t>
    </rPh>
    <rPh sb="17" eb="20">
      <t>ホウムキョク</t>
    </rPh>
    <rPh sb="21" eb="23">
      <t>ホクリク</t>
    </rPh>
    <rPh sb="23" eb="26">
      <t>ザイムキョク</t>
    </rPh>
    <rPh sb="27" eb="29">
      <t>カナザワ</t>
    </rPh>
    <rPh sb="29" eb="32">
      <t>コクゼイキョク</t>
    </rPh>
    <rPh sb="34" eb="36">
      <t>ヨテイ</t>
    </rPh>
    <rPh sb="36" eb="38">
      <t>カカク</t>
    </rPh>
    <rPh sb="38" eb="40">
      <t>ソウガク</t>
    </rPh>
    <rPh sb="50" eb="51">
      <t>エン</t>
    </rPh>
    <rPh sb="52" eb="54">
      <t>ケイヤク</t>
    </rPh>
    <rPh sb="54" eb="56">
      <t>カカク</t>
    </rPh>
    <rPh sb="56" eb="58">
      <t>ソウガク</t>
    </rPh>
    <rPh sb="68" eb="69">
      <t>エン</t>
    </rPh>
    <phoneticPr fontId="2"/>
  </si>
  <si>
    <t>共同調達（石川労働局、北陸地方整備局）
予定価格総額
2,569,069円
契約価格総額
2,552,000円</t>
    <rPh sb="0" eb="2">
      <t>キョウドウ</t>
    </rPh>
    <rPh sb="2" eb="4">
      <t>チョウタツ</t>
    </rPh>
    <rPh sb="5" eb="7">
      <t>イシカワ</t>
    </rPh>
    <rPh sb="7" eb="10">
      <t>ロウドウキョク</t>
    </rPh>
    <rPh sb="11" eb="13">
      <t>ホクリク</t>
    </rPh>
    <rPh sb="13" eb="15">
      <t>チホウ</t>
    </rPh>
    <rPh sb="15" eb="18">
      <t>セイビキョク</t>
    </rPh>
    <phoneticPr fontId="2"/>
  </si>
  <si>
    <t>共同調達（石川労働局、北陸地方整備局）
予定価格総額
2,827,325円
契約価格総額
2,777,500円</t>
    <rPh sb="0" eb="2">
      <t>キョウドウ</t>
    </rPh>
    <rPh sb="2" eb="4">
      <t>チョウタツ</t>
    </rPh>
    <rPh sb="5" eb="7">
      <t>イシカワ</t>
    </rPh>
    <rPh sb="7" eb="10">
      <t>ロウドウキョク</t>
    </rPh>
    <rPh sb="11" eb="13">
      <t>ホクリク</t>
    </rPh>
    <rPh sb="13" eb="15">
      <t>チホウ</t>
    </rPh>
    <rPh sb="15" eb="18">
      <t>セイビキョク</t>
    </rPh>
    <phoneticPr fontId="2"/>
  </si>
  <si>
    <t>一括調達（東京法務局、横浜地方法務局、さいたま地方法務局、千葉地方法務局、水戸地方法務局、宇都宮地方法務局、前橋地方法務局、静岡地方法務局、長野地方法務局、新潟地方法務局、大阪法務局、京都地方法務局、神戸地方法務局、奈良地方法務局、大津地方法務局、和歌山地方法務局、名古屋法務局、津地方法務局、岐阜地方法務局、福井地方法務局、金沢地方法務局、富山地方法務局、広島法務局、山口地方法務局、岡山地方法務局、鳥取地方法務局、松江地方法務局、福岡法務局、佐賀地方法務局、長崎地方法務局、大分地方法務局、熊本地方法務局、鹿児島地方法務局、宮崎地方法務局、那覇地方法務局、仙台法務局、福島地方法務局、盛岡地方法務局、秋田地方法務局、青森地方法務局、札幌法務局、函館地方法務局、旭川地方法務局、高松法務局、徳島地方法務局、高知地方法務局、松山地方法務局）</t>
    <rPh sb="0" eb="2">
      <t>イッカツ</t>
    </rPh>
    <rPh sb="2" eb="4">
      <t>チョウタツ</t>
    </rPh>
    <phoneticPr fontId="2"/>
  </si>
  <si>
    <t>単価契約
共同調達（山口地方法務局、岡山地方法務局、鳥取地方法務局、松江地方法務局、広島地方検察庁、山口労働局、自衛隊山口地方協力本部、門司税関、広島検疫所、第七管区海上保安本部、中国地方整備局、中国四国農政局、岡山地方検察庁、自衛隊鳥取地方協力本部、鳥取労働局、島根労働局）
予定価格総額
73,833,742円
契約金額総額
45,012,825円</t>
    <rPh sb="139" eb="141">
      <t>ヨテイ</t>
    </rPh>
    <rPh sb="141" eb="143">
      <t>カカク</t>
    </rPh>
    <rPh sb="143" eb="145">
      <t>ソウガク</t>
    </rPh>
    <rPh sb="156" eb="157">
      <t>エン</t>
    </rPh>
    <phoneticPr fontId="2"/>
  </si>
  <si>
    <t>同種の他の契約の予定価格を類推されるおそれがあるため、予定価格を公表しない。
単価契約
共同調達（【広島国税局】、広島地方検察庁、中国財務局呉出張所長、広島労働局）
契約金額総額
17,299,700円</t>
    <rPh sb="39" eb="41">
      <t>タンカ</t>
    </rPh>
    <rPh sb="41" eb="43">
      <t>ケイヤク</t>
    </rPh>
    <rPh sb="44" eb="46">
      <t>キョウドウ</t>
    </rPh>
    <rPh sb="46" eb="48">
      <t>チョウタツ</t>
    </rPh>
    <rPh sb="50" eb="52">
      <t>ヒロシマ</t>
    </rPh>
    <rPh sb="52" eb="55">
      <t>コクゼイキョク</t>
    </rPh>
    <rPh sb="57" eb="59">
      <t>ヒロシマ</t>
    </rPh>
    <rPh sb="59" eb="61">
      <t>チホウ</t>
    </rPh>
    <rPh sb="61" eb="64">
      <t>ケンサツチョウ</t>
    </rPh>
    <rPh sb="65" eb="67">
      <t>チュウゴク</t>
    </rPh>
    <rPh sb="67" eb="70">
      <t>ザイムキョク</t>
    </rPh>
    <rPh sb="70" eb="71">
      <t>クレ</t>
    </rPh>
    <rPh sb="71" eb="73">
      <t>シュッチョウ</t>
    </rPh>
    <rPh sb="73" eb="75">
      <t>ショチョウ</t>
    </rPh>
    <rPh sb="76" eb="78">
      <t>ヒロシマ</t>
    </rPh>
    <rPh sb="78" eb="81">
      <t>ロウドウキョク</t>
    </rPh>
    <rPh sb="83" eb="85">
      <t>ケイヤク</t>
    </rPh>
    <rPh sb="85" eb="87">
      <t>キンガク</t>
    </rPh>
    <rPh sb="87" eb="89">
      <t>ソウガク</t>
    </rPh>
    <rPh sb="100" eb="101">
      <t>エン</t>
    </rPh>
    <phoneticPr fontId="2"/>
  </si>
  <si>
    <t>同種の他の契約の予定価格を類推されるおそれがあるため、予定価格を公表しない。
単価契約
共同調達（【広島国税局】、中国四国防衛局、中国四国地方環境事務所、鳥取地方検察庁、中国四国更生保護委員会、鳥取労働局、松江地方検察庁、松江地方法務局、島根労働局、自衛隊島根地方協力本部、広島地方検察庁、中国財務局、広島労働局、広島森林管理署、山口地方検察庁、門司税関、高松国税局）
契約金額総額
101,818,098円</t>
    <rPh sb="39" eb="41">
      <t>タンカ</t>
    </rPh>
    <rPh sb="41" eb="43">
      <t>ケイヤク</t>
    </rPh>
    <rPh sb="44" eb="46">
      <t>キョウドウ</t>
    </rPh>
    <rPh sb="46" eb="48">
      <t>チョウタツ</t>
    </rPh>
    <rPh sb="50" eb="52">
      <t>ヒロシマ</t>
    </rPh>
    <rPh sb="52" eb="55">
      <t>コクゼイキョク</t>
    </rPh>
    <rPh sb="57" eb="59">
      <t>チュウゴク</t>
    </rPh>
    <rPh sb="59" eb="61">
      <t>シコク</t>
    </rPh>
    <rPh sb="61" eb="64">
      <t>ボウエイキョク</t>
    </rPh>
    <rPh sb="65" eb="67">
      <t>チュウゴク</t>
    </rPh>
    <rPh sb="67" eb="69">
      <t>シコク</t>
    </rPh>
    <rPh sb="69" eb="71">
      <t>チホウ</t>
    </rPh>
    <rPh sb="71" eb="73">
      <t>カンキョウ</t>
    </rPh>
    <rPh sb="73" eb="76">
      <t>ジムショ</t>
    </rPh>
    <rPh sb="77" eb="79">
      <t>トットリ</t>
    </rPh>
    <rPh sb="79" eb="81">
      <t>チホウ</t>
    </rPh>
    <rPh sb="81" eb="84">
      <t>ケンサツチョウ</t>
    </rPh>
    <rPh sb="85" eb="87">
      <t>チュウゴク</t>
    </rPh>
    <rPh sb="87" eb="89">
      <t>シコク</t>
    </rPh>
    <rPh sb="89" eb="91">
      <t>コウセイ</t>
    </rPh>
    <rPh sb="91" eb="93">
      <t>ホゴ</t>
    </rPh>
    <rPh sb="93" eb="96">
      <t>イインカイ</t>
    </rPh>
    <rPh sb="97" eb="99">
      <t>トットリ</t>
    </rPh>
    <rPh sb="99" eb="102">
      <t>ロウドウキョク</t>
    </rPh>
    <rPh sb="103" eb="105">
      <t>マツエ</t>
    </rPh>
    <rPh sb="105" eb="107">
      <t>チホウ</t>
    </rPh>
    <rPh sb="107" eb="110">
      <t>ケンサツチョウ</t>
    </rPh>
    <rPh sb="111" eb="113">
      <t>マツエ</t>
    </rPh>
    <rPh sb="113" eb="115">
      <t>チホウ</t>
    </rPh>
    <rPh sb="115" eb="118">
      <t>ホウムキョク</t>
    </rPh>
    <rPh sb="119" eb="121">
      <t>シマネ</t>
    </rPh>
    <rPh sb="121" eb="124">
      <t>ロウドウキョク</t>
    </rPh>
    <rPh sb="125" eb="128">
      <t>ジエイタイ</t>
    </rPh>
    <rPh sb="128" eb="130">
      <t>シマネ</t>
    </rPh>
    <rPh sb="130" eb="132">
      <t>チホウ</t>
    </rPh>
    <rPh sb="132" eb="134">
      <t>キョウリョク</t>
    </rPh>
    <rPh sb="134" eb="136">
      <t>ホンブ</t>
    </rPh>
    <rPh sb="137" eb="139">
      <t>ヒロシマ</t>
    </rPh>
    <rPh sb="139" eb="141">
      <t>チホウ</t>
    </rPh>
    <rPh sb="141" eb="144">
      <t>ケンサツチョウ</t>
    </rPh>
    <rPh sb="145" eb="147">
      <t>チュウゴク</t>
    </rPh>
    <rPh sb="147" eb="150">
      <t>ザイムキョク</t>
    </rPh>
    <rPh sb="151" eb="153">
      <t>ヒロシマ</t>
    </rPh>
    <rPh sb="153" eb="156">
      <t>ロウドウキョク</t>
    </rPh>
    <rPh sb="157" eb="159">
      <t>ヒロシマ</t>
    </rPh>
    <rPh sb="159" eb="161">
      <t>シンリン</t>
    </rPh>
    <rPh sb="161" eb="164">
      <t>カンリショ</t>
    </rPh>
    <rPh sb="165" eb="167">
      <t>ヤマグチ</t>
    </rPh>
    <rPh sb="167" eb="169">
      <t>チホウ</t>
    </rPh>
    <rPh sb="169" eb="172">
      <t>ケンサツチョウ</t>
    </rPh>
    <rPh sb="173" eb="175">
      <t>モジ</t>
    </rPh>
    <rPh sb="175" eb="177">
      <t>ゼイカン</t>
    </rPh>
    <rPh sb="178" eb="180">
      <t>タカマツ</t>
    </rPh>
    <rPh sb="180" eb="183">
      <t>コクゼイキョク</t>
    </rPh>
    <phoneticPr fontId="2"/>
  </si>
  <si>
    <t>同種の他の契約の予定価格を類推されるおそれがあるため、予定価格を公表しない。
共同調達（【広島国税局】）
契約金額総額
1,342,000円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5" eb="47">
      <t>ヒロシマ</t>
    </rPh>
    <rPh sb="47" eb="50">
      <t>コクゼイキョク</t>
    </rPh>
    <phoneticPr fontId="2"/>
  </si>
  <si>
    <t>同種の他の契約の予定価格を類推されるおそれがあるため、予定価格を公表しない。
単価契約
共同調達（【広島国税局】、独立行政法人酒類総合研究所）
契約金額総額
6,894,360円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タンカ</t>
    </rPh>
    <rPh sb="41" eb="43">
      <t>ケイヤク</t>
    </rPh>
    <rPh sb="44" eb="46">
      <t>キョウドウ</t>
    </rPh>
    <rPh sb="46" eb="48">
      <t>チョウタツ</t>
    </rPh>
    <rPh sb="50" eb="52">
      <t>ヒロシマ</t>
    </rPh>
    <rPh sb="52" eb="55">
      <t>コクゼイキョク</t>
    </rPh>
    <rPh sb="57" eb="59">
      <t>ドクリツ</t>
    </rPh>
    <rPh sb="59" eb="61">
      <t>ギョウセイ</t>
    </rPh>
    <rPh sb="61" eb="63">
      <t>ホウジン</t>
    </rPh>
    <rPh sb="63" eb="64">
      <t>サケ</t>
    </rPh>
    <rPh sb="64" eb="65">
      <t>ルイ</t>
    </rPh>
    <rPh sb="65" eb="67">
      <t>ソウゴウ</t>
    </rPh>
    <rPh sb="67" eb="70">
      <t>ケンキュウショ</t>
    </rPh>
    <phoneticPr fontId="2"/>
  </si>
  <si>
    <t>同種の他の契約の予定価格を類推されるおそれがあるため、予定価格を公表しない。
共同調達（【広島国税局】）
契約金額総額
1,603,800円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5" eb="47">
      <t>ヒロシマ</t>
    </rPh>
    <rPh sb="47" eb="50">
      <t>コクゼイキョク</t>
    </rPh>
    <phoneticPr fontId="2"/>
  </si>
  <si>
    <t>単価契約
一括調達（広島法務局、岡山地方法務局、鳥取地方法務局、松江地方法務局）</t>
    <phoneticPr fontId="2"/>
  </si>
  <si>
    <t>共同調達（門司税関、広島検疫所、第七管区海上保安本部、山口労働局、中国地方整備局）
予定価格総額
2,083,400円
契約金額総額
2,006,400円</t>
    <rPh sb="0" eb="2">
      <t>キョウドウ</t>
    </rPh>
    <phoneticPr fontId="2"/>
  </si>
  <si>
    <t>共同調達（門司税関、広島検疫所、第七管区海上保安本部、山口労働局、中国地方整備局、自衛隊山口地方協力本部）
予定価格総額
16,825,050円
契約金額総額
13,332,000円</t>
    <rPh sb="0" eb="2">
      <t>キョウドウ</t>
    </rPh>
    <phoneticPr fontId="2"/>
  </si>
  <si>
    <t>共同調達（門司税関、広島検疫所、第七管区海上保安本部、山口労働局、中国地方整備局、自衛隊山口地方協力本部）
予定価格総額
4,340,600円
契約金額総額
3,074,500円</t>
    <rPh sb="0" eb="2">
      <t>キョウドウ</t>
    </rPh>
    <phoneticPr fontId="2"/>
  </si>
  <si>
    <t>共同調達（中国四国農政局、岡山地方検察庁）
予定価格総額
4,421,370円
契約金額総額
4,257,000円</t>
    <phoneticPr fontId="2"/>
  </si>
  <si>
    <t>共同調達（中国四国農政局、岡山地方検察庁）
予定価格総額
3,570,151円
契約金額総額
3,300,000円</t>
    <phoneticPr fontId="2"/>
  </si>
  <si>
    <t>共同調達（鳥取地方法務局、鳥取労働局、自衛隊鳥取地方協力本部）
予定価格総額
5,249,703円
契約金額総額
3,318,480円</t>
    <rPh sb="0" eb="4">
      <t>キョウドウチョウタツ</t>
    </rPh>
    <rPh sb="5" eb="7">
      <t>トットリ</t>
    </rPh>
    <rPh sb="7" eb="9">
      <t>チホウ</t>
    </rPh>
    <rPh sb="9" eb="12">
      <t>ホウムキョク</t>
    </rPh>
    <rPh sb="13" eb="18">
      <t>トットリロウドウキョク</t>
    </rPh>
    <rPh sb="19" eb="30">
      <t>ジエイタイトットリチホウキョウリョクホンブ</t>
    </rPh>
    <rPh sb="32" eb="38">
      <t>ヨテイカカクソウガク</t>
    </rPh>
    <rPh sb="48" eb="49">
      <t>エン</t>
    </rPh>
    <rPh sb="50" eb="56">
      <t>ケイヤクキンガクソウガク</t>
    </rPh>
    <rPh sb="66" eb="67">
      <t>エン</t>
    </rPh>
    <phoneticPr fontId="2"/>
  </si>
  <si>
    <t>共同調達（鳥取地方法務局、自衛隊鳥取地方協力本部）
予定価格総額
2,377,771円
契約金額総額
1,479,500円</t>
    <rPh sb="0" eb="4">
      <t>キョウドウチョウタツ</t>
    </rPh>
    <rPh sb="5" eb="7">
      <t>トットリ</t>
    </rPh>
    <rPh sb="7" eb="9">
      <t>チホウ</t>
    </rPh>
    <rPh sb="9" eb="12">
      <t>ホウムキョク</t>
    </rPh>
    <rPh sb="13" eb="24">
      <t>ジエイタイトットリチホウキョウリョクホンブ</t>
    </rPh>
    <rPh sb="26" eb="32">
      <t>ヨテイカカクソウガク</t>
    </rPh>
    <rPh sb="42" eb="43">
      <t>エン</t>
    </rPh>
    <rPh sb="44" eb="50">
      <t>ケイヤクキンガクソウガク</t>
    </rPh>
    <rPh sb="60" eb="61">
      <t>エン</t>
    </rPh>
    <phoneticPr fontId="2"/>
  </si>
  <si>
    <t>国庫債務負担行為
共同調達（鳥取地方法務局、鳥取労働局、自衛隊鳥取地方協力本部）
予定価格総額
3,865,356円
契約金額総額
3,630,000円</t>
    <rPh sb="0" eb="8">
      <t>コッコサイムフタンコウイ</t>
    </rPh>
    <rPh sb="9" eb="11">
      <t>キョウドウ</t>
    </rPh>
    <rPh sb="11" eb="13">
      <t>チョウタツ</t>
    </rPh>
    <rPh sb="14" eb="16">
      <t>トットリ</t>
    </rPh>
    <rPh sb="16" eb="18">
      <t>チホウ</t>
    </rPh>
    <rPh sb="18" eb="21">
      <t>ホウムキョク</t>
    </rPh>
    <rPh sb="22" eb="24">
      <t>トットリ</t>
    </rPh>
    <rPh sb="24" eb="27">
      <t>ロウドウキョク</t>
    </rPh>
    <rPh sb="28" eb="31">
      <t>ジエイタイ</t>
    </rPh>
    <rPh sb="31" eb="33">
      <t>トットリ</t>
    </rPh>
    <rPh sb="33" eb="35">
      <t>チホウ</t>
    </rPh>
    <rPh sb="35" eb="37">
      <t>キョウリョク</t>
    </rPh>
    <rPh sb="37" eb="39">
      <t>ホンブ</t>
    </rPh>
    <rPh sb="41" eb="47">
      <t>ヨテイカカクソウガク</t>
    </rPh>
    <rPh sb="57" eb="58">
      <t>エン</t>
    </rPh>
    <rPh sb="59" eb="65">
      <t>ケイヤクキンガクソウガク</t>
    </rPh>
    <rPh sb="75" eb="76">
      <t>エン</t>
    </rPh>
    <phoneticPr fontId="2"/>
  </si>
  <si>
    <t>共同調達（九州公安調査局、福岡出入国在留管理局、自衛隊福岡地方協力本部）
予定価格総額
2,226,967円
契約金額総額
2,200,000円</t>
    <rPh sb="37" eb="41">
      <t>ヨテイカカク</t>
    </rPh>
    <rPh sb="41" eb="43">
      <t>ソウガク</t>
    </rPh>
    <rPh sb="53" eb="54">
      <t>エン</t>
    </rPh>
    <rPh sb="55" eb="57">
      <t>ケイヤク</t>
    </rPh>
    <rPh sb="57" eb="59">
      <t>キンガク</t>
    </rPh>
    <rPh sb="59" eb="61">
      <t>ソウガク</t>
    </rPh>
    <rPh sb="71" eb="72">
      <t>エン</t>
    </rPh>
    <phoneticPr fontId="2"/>
  </si>
  <si>
    <t>共同調達（九州公安調査局、福岡出入国在留管理局、自衛隊福岡地方協力本部）
予定価格総額
2,400,860円
契約金額総額
2,156,000円</t>
    <rPh sb="53" eb="54">
      <t>エン</t>
    </rPh>
    <rPh sb="71" eb="72">
      <t>エン</t>
    </rPh>
    <phoneticPr fontId="2"/>
  </si>
  <si>
    <t>単価契約
一括調達（佐賀地方法務局，長崎地方法務局，大分地方法務局，熊本地方法務局，鹿児島地方法務局，宮崎地方法務局，那覇地方法務局）</t>
    <phoneticPr fontId="2"/>
  </si>
  <si>
    <t>単価契約
一括調達（九州公安調査局）</t>
    <rPh sb="5" eb="7">
      <t>イッカツ</t>
    </rPh>
    <rPh sb="7" eb="9">
      <t>チョウタツ</t>
    </rPh>
    <rPh sb="10" eb="17">
      <t>キュウシュウコウアンチョウサキョク</t>
    </rPh>
    <phoneticPr fontId="2"/>
  </si>
  <si>
    <t>単価契約
共同調達（九州公安調査局、福岡出入国在留管理局、福岡地方検察庁、自衛隊福岡地方協力本部）
予定価格総額
50,119,428円
契約金額総額
32,278,569円</t>
    <rPh sb="0" eb="4">
      <t>タンカケイヤク</t>
    </rPh>
    <rPh sb="29" eb="33">
      <t>フクオカチホウ</t>
    </rPh>
    <rPh sb="33" eb="36">
      <t>ケンサツチョウ</t>
    </rPh>
    <rPh sb="67" eb="68">
      <t>エン</t>
    </rPh>
    <rPh sb="86" eb="87">
      <t>エン</t>
    </rPh>
    <phoneticPr fontId="2"/>
  </si>
  <si>
    <t>単価契約
共同調達（九州管区行政評価局、九州地方更生保護委員会、佐賀労働局、佐賀地方検察庁）
予定価格総額
11,099,125円
契約金額総額
8,557,760円</t>
    <rPh sb="0" eb="2">
      <t>タンカ</t>
    </rPh>
    <rPh sb="2" eb="4">
      <t>ケイヤク</t>
    </rPh>
    <rPh sb="5" eb="7">
      <t>キョウドウ</t>
    </rPh>
    <rPh sb="7" eb="9">
      <t>チョウタツ</t>
    </rPh>
    <rPh sb="10" eb="12">
      <t>キュウシュウ</t>
    </rPh>
    <rPh sb="12" eb="14">
      <t>カンク</t>
    </rPh>
    <rPh sb="14" eb="16">
      <t>ギョウセイ</t>
    </rPh>
    <rPh sb="16" eb="18">
      <t>ヒョウカ</t>
    </rPh>
    <rPh sb="18" eb="19">
      <t>キョク</t>
    </rPh>
    <rPh sb="20" eb="22">
      <t>キュウシュウ</t>
    </rPh>
    <rPh sb="22" eb="24">
      <t>チホウ</t>
    </rPh>
    <rPh sb="24" eb="26">
      <t>コウセイ</t>
    </rPh>
    <rPh sb="26" eb="28">
      <t>ホゴ</t>
    </rPh>
    <rPh sb="28" eb="31">
      <t>イインカイ</t>
    </rPh>
    <rPh sb="32" eb="34">
      <t>サガ</t>
    </rPh>
    <rPh sb="34" eb="36">
      <t>ロウドウ</t>
    </rPh>
    <rPh sb="36" eb="37">
      <t>キョク</t>
    </rPh>
    <rPh sb="38" eb="40">
      <t>サガ</t>
    </rPh>
    <rPh sb="40" eb="42">
      <t>チホウ</t>
    </rPh>
    <rPh sb="42" eb="45">
      <t>ケンサツチョウ</t>
    </rPh>
    <rPh sb="47" eb="49">
      <t>ヨテイ</t>
    </rPh>
    <rPh sb="49" eb="51">
      <t>カカク</t>
    </rPh>
    <rPh sb="51" eb="53">
      <t>ソウガク</t>
    </rPh>
    <rPh sb="64" eb="65">
      <t>エン</t>
    </rPh>
    <rPh sb="66" eb="69">
      <t>ケイヤクキン</t>
    </rPh>
    <rPh sb="69" eb="70">
      <t>ガク</t>
    </rPh>
    <rPh sb="70" eb="72">
      <t>ソウガク</t>
    </rPh>
    <rPh sb="82" eb="83">
      <t>エン</t>
    </rPh>
    <phoneticPr fontId="2"/>
  </si>
  <si>
    <t>共同調達（九州管区行政評価局、九州地方更生保護委員会、佐賀労働局、佐賀地方検察庁）
予定価格総額
5,014,703円
契約金額総額
4,334,000円</t>
    <rPh sb="0" eb="2">
      <t>キョウドウ</t>
    </rPh>
    <rPh sb="2" eb="4">
      <t>チョウタツ</t>
    </rPh>
    <rPh sb="5" eb="7">
      <t>キュウシュウ</t>
    </rPh>
    <rPh sb="7" eb="9">
      <t>カンク</t>
    </rPh>
    <rPh sb="9" eb="11">
      <t>ギョウセイ</t>
    </rPh>
    <rPh sb="11" eb="13">
      <t>ヒョウカ</t>
    </rPh>
    <rPh sb="13" eb="14">
      <t>キョク</t>
    </rPh>
    <rPh sb="15" eb="17">
      <t>キュウシュウ</t>
    </rPh>
    <rPh sb="17" eb="19">
      <t>チホウ</t>
    </rPh>
    <rPh sb="19" eb="21">
      <t>コウセイ</t>
    </rPh>
    <rPh sb="21" eb="23">
      <t>ホゴ</t>
    </rPh>
    <rPh sb="23" eb="26">
      <t>イインカイ</t>
    </rPh>
    <rPh sb="27" eb="29">
      <t>サガ</t>
    </rPh>
    <rPh sb="29" eb="31">
      <t>ロウドウ</t>
    </rPh>
    <rPh sb="31" eb="32">
      <t>キョク</t>
    </rPh>
    <rPh sb="33" eb="35">
      <t>サガ</t>
    </rPh>
    <rPh sb="35" eb="37">
      <t>チホウ</t>
    </rPh>
    <rPh sb="37" eb="40">
      <t>ケンサツチョウ</t>
    </rPh>
    <rPh sb="42" eb="44">
      <t>ヨテイ</t>
    </rPh>
    <rPh sb="44" eb="46">
      <t>カカク</t>
    </rPh>
    <rPh sb="46" eb="48">
      <t>ソウガク</t>
    </rPh>
    <rPh sb="58" eb="59">
      <t>エン</t>
    </rPh>
    <rPh sb="60" eb="63">
      <t>ケイヤクキン</t>
    </rPh>
    <rPh sb="63" eb="64">
      <t>ガク</t>
    </rPh>
    <rPh sb="64" eb="66">
      <t>ソウガク</t>
    </rPh>
    <rPh sb="76" eb="77">
      <t>エン</t>
    </rPh>
    <phoneticPr fontId="2"/>
  </si>
  <si>
    <t>国庫債務負担行為
共同調達（九州管区行政評価局、九州地方更生保護委員会）
予定価格総額
48,605,040円
契約金額総額
47,157,000円</t>
    <rPh sb="0" eb="2">
      <t>コッコ</t>
    </rPh>
    <rPh sb="2" eb="4">
      <t>サイム</t>
    </rPh>
    <rPh sb="4" eb="6">
      <t>フタン</t>
    </rPh>
    <rPh sb="6" eb="8">
      <t>コウイ</t>
    </rPh>
    <rPh sb="9" eb="11">
      <t>キョウドウ</t>
    </rPh>
    <rPh sb="11" eb="13">
      <t>チョウタツ</t>
    </rPh>
    <rPh sb="14" eb="16">
      <t>キュウシュウ</t>
    </rPh>
    <rPh sb="16" eb="18">
      <t>カンク</t>
    </rPh>
    <rPh sb="18" eb="20">
      <t>ギョウセイ</t>
    </rPh>
    <rPh sb="20" eb="22">
      <t>ヒョウカ</t>
    </rPh>
    <rPh sb="22" eb="23">
      <t>キョク</t>
    </rPh>
    <rPh sb="24" eb="26">
      <t>キュウシュウ</t>
    </rPh>
    <rPh sb="26" eb="28">
      <t>チホウ</t>
    </rPh>
    <rPh sb="28" eb="30">
      <t>コウセイ</t>
    </rPh>
    <rPh sb="30" eb="32">
      <t>ホゴ</t>
    </rPh>
    <rPh sb="32" eb="35">
      <t>イインカイ</t>
    </rPh>
    <rPh sb="37" eb="39">
      <t>ヨテイ</t>
    </rPh>
    <rPh sb="39" eb="41">
      <t>カカク</t>
    </rPh>
    <rPh sb="41" eb="43">
      <t>ソウガク</t>
    </rPh>
    <rPh sb="54" eb="55">
      <t>エン</t>
    </rPh>
    <rPh sb="56" eb="59">
      <t>ケイヤクキン</t>
    </rPh>
    <rPh sb="59" eb="60">
      <t>ガク</t>
    </rPh>
    <rPh sb="60" eb="62">
      <t>ソウガク</t>
    </rPh>
    <rPh sb="73" eb="74">
      <t>エン</t>
    </rPh>
    <phoneticPr fontId="2"/>
  </si>
  <si>
    <t>単価契約
共同調達（長崎地方法務局、長崎地方検察庁）</t>
    <rPh sb="0" eb="4">
      <t>タンカケイヤク</t>
    </rPh>
    <rPh sb="5" eb="7">
      <t>キョウドウ</t>
    </rPh>
    <rPh sb="7" eb="9">
      <t>チョウタツ</t>
    </rPh>
    <rPh sb="10" eb="12">
      <t>ナガサキ</t>
    </rPh>
    <rPh sb="12" eb="14">
      <t>チホウ</t>
    </rPh>
    <rPh sb="14" eb="17">
      <t>ホウムキョク</t>
    </rPh>
    <rPh sb="18" eb="20">
      <t>ナガサキ</t>
    </rPh>
    <rPh sb="20" eb="22">
      <t>チホウ</t>
    </rPh>
    <rPh sb="22" eb="25">
      <t>ケンサツチョウ</t>
    </rPh>
    <phoneticPr fontId="2"/>
  </si>
  <si>
    <t>国庫債務負担行為
共同調達（大分地方法務局、自衛隊大分地方協力本部）
予定価格総額
11,458,474円
契約金額総額
9,306,000円</t>
    <rPh sb="0" eb="2">
      <t>コッコ</t>
    </rPh>
    <rPh sb="2" eb="4">
      <t>サイム</t>
    </rPh>
    <rPh sb="4" eb="6">
      <t>フタン</t>
    </rPh>
    <rPh sb="6" eb="8">
      <t>コウイ</t>
    </rPh>
    <rPh sb="9" eb="11">
      <t>キョウドウ</t>
    </rPh>
    <rPh sb="11" eb="13">
      <t>チョウタツ</t>
    </rPh>
    <rPh sb="14" eb="16">
      <t>オオイタ</t>
    </rPh>
    <rPh sb="16" eb="18">
      <t>チホウ</t>
    </rPh>
    <rPh sb="18" eb="21">
      <t>ホウムキョク</t>
    </rPh>
    <rPh sb="22" eb="25">
      <t>ジエイタイ</t>
    </rPh>
    <rPh sb="25" eb="27">
      <t>オオイタ</t>
    </rPh>
    <rPh sb="27" eb="29">
      <t>チホウ</t>
    </rPh>
    <rPh sb="29" eb="33">
      <t>キョウリョクホンブ</t>
    </rPh>
    <rPh sb="35" eb="37">
      <t>ヨテイ</t>
    </rPh>
    <rPh sb="37" eb="39">
      <t>カカク</t>
    </rPh>
    <rPh sb="39" eb="41">
      <t>ソウガク</t>
    </rPh>
    <rPh sb="52" eb="53">
      <t>エン</t>
    </rPh>
    <rPh sb="54" eb="56">
      <t>ケイヤク</t>
    </rPh>
    <rPh sb="56" eb="58">
      <t>キンガク</t>
    </rPh>
    <rPh sb="58" eb="60">
      <t>ソウガク</t>
    </rPh>
    <rPh sb="70" eb="71">
      <t>エン</t>
    </rPh>
    <phoneticPr fontId="2"/>
  </si>
  <si>
    <t>国庫債務負担行為
共同調達（熊本労働局、自衛隊熊本地方協力本部、熊本国税局、九州厚生局、九州農政局北部九州土地改良調査管理事務所）
予定価格総額
58,886,872円
契約金額総額
58,544,640円</t>
    <rPh sb="0" eb="2">
      <t>コッコ</t>
    </rPh>
    <rPh sb="2" eb="4">
      <t>サイム</t>
    </rPh>
    <rPh sb="4" eb="6">
      <t>フタン</t>
    </rPh>
    <rPh sb="6" eb="8">
      <t>コウイ</t>
    </rPh>
    <rPh sb="9" eb="11">
      <t>キョウドウ</t>
    </rPh>
    <phoneticPr fontId="2"/>
  </si>
  <si>
    <t>共同調達（熊本労働局、自衛隊熊本地方協力本部、熊本国税局、九州厚生局、九州農政局北部九州土地改良調査管理事務所）
予定価格総額
2,502,969円
契約金額総額
2376000円</t>
    <rPh sb="5" eb="7">
      <t>クマモト</t>
    </rPh>
    <rPh sb="7" eb="10">
      <t>ロウドウキョク</t>
    </rPh>
    <rPh sb="11" eb="14">
      <t>ジエイタイ</t>
    </rPh>
    <rPh sb="14" eb="18">
      <t>クマモトチホウ</t>
    </rPh>
    <rPh sb="18" eb="20">
      <t>キョウリョク</t>
    </rPh>
    <rPh sb="20" eb="22">
      <t>ホンブ</t>
    </rPh>
    <rPh sb="23" eb="25">
      <t>クマモト</t>
    </rPh>
    <rPh sb="25" eb="28">
      <t>コクゼイキョク</t>
    </rPh>
    <rPh sb="29" eb="31">
      <t>キュウシュウ</t>
    </rPh>
    <rPh sb="31" eb="34">
      <t>コウセイキョク</t>
    </rPh>
    <rPh sb="35" eb="37">
      <t>キュウシュウ</t>
    </rPh>
    <rPh sb="37" eb="40">
      <t>ノウセイキョク</t>
    </rPh>
    <rPh sb="40" eb="42">
      <t>ホクブ</t>
    </rPh>
    <rPh sb="42" eb="44">
      <t>キュウシュウ</t>
    </rPh>
    <rPh sb="44" eb="46">
      <t>トチ</t>
    </rPh>
    <rPh sb="46" eb="48">
      <t>カイリョウ</t>
    </rPh>
    <rPh sb="48" eb="50">
      <t>チョウサ</t>
    </rPh>
    <rPh sb="50" eb="52">
      <t>カンリ</t>
    </rPh>
    <rPh sb="52" eb="55">
      <t>ジムショ</t>
    </rPh>
    <rPh sb="57" eb="59">
      <t>ヨテイ</t>
    </rPh>
    <rPh sb="59" eb="61">
      <t>カカク</t>
    </rPh>
    <rPh sb="61" eb="63">
      <t>ソウガク</t>
    </rPh>
    <rPh sb="73" eb="74">
      <t>エン</t>
    </rPh>
    <rPh sb="75" eb="77">
      <t>ケイヤク</t>
    </rPh>
    <rPh sb="77" eb="79">
      <t>キンガク</t>
    </rPh>
    <rPh sb="79" eb="81">
      <t>ソウガク</t>
    </rPh>
    <rPh sb="89" eb="90">
      <t>エン</t>
    </rPh>
    <phoneticPr fontId="2"/>
  </si>
  <si>
    <t>共同調達（熊本労働局、自衛隊熊本地方協力本部、九州厚生局）
予定価格総額
5,200,948円
契約金額総額
4,837,800円</t>
    <phoneticPr fontId="2"/>
  </si>
  <si>
    <t>単価契約
共同調達（熊本労働局、自衛隊熊本地方協力本部、熊本国税局、九州厚生局、九州農政局北部九州土地改良調査管理事務所）
予定価格総額
26,328,643円
契約金額総額
20,401,914円</t>
    <rPh sb="0" eb="2">
      <t>タンカ</t>
    </rPh>
    <rPh sb="2" eb="4">
      <t>ケイヤク</t>
    </rPh>
    <rPh sb="10" eb="12">
      <t>クマモト</t>
    </rPh>
    <rPh sb="12" eb="15">
      <t>ロウドウキョク</t>
    </rPh>
    <rPh sb="16" eb="19">
      <t>ジエイタイ</t>
    </rPh>
    <rPh sb="19" eb="23">
      <t>クマモトチホウ</t>
    </rPh>
    <rPh sb="23" eb="25">
      <t>キョウリョク</t>
    </rPh>
    <rPh sb="25" eb="27">
      <t>ホンブ</t>
    </rPh>
    <rPh sb="28" eb="30">
      <t>クマモト</t>
    </rPh>
    <rPh sb="30" eb="33">
      <t>コクゼイキョク</t>
    </rPh>
    <rPh sb="34" eb="36">
      <t>キュウシュウ</t>
    </rPh>
    <rPh sb="36" eb="39">
      <t>コウセイキョク</t>
    </rPh>
    <rPh sb="40" eb="42">
      <t>キュウシュウ</t>
    </rPh>
    <rPh sb="42" eb="45">
      <t>ノウセイキョク</t>
    </rPh>
    <rPh sb="45" eb="47">
      <t>ホクブ</t>
    </rPh>
    <rPh sb="47" eb="49">
      <t>キュウシュウ</t>
    </rPh>
    <rPh sb="49" eb="51">
      <t>トチ</t>
    </rPh>
    <rPh sb="51" eb="53">
      <t>カイリョウ</t>
    </rPh>
    <rPh sb="53" eb="55">
      <t>チョウサ</t>
    </rPh>
    <rPh sb="55" eb="57">
      <t>カンリ</t>
    </rPh>
    <rPh sb="57" eb="60">
      <t>ジムショ</t>
    </rPh>
    <rPh sb="62" eb="64">
      <t>ヨテイ</t>
    </rPh>
    <rPh sb="64" eb="66">
      <t>カカク</t>
    </rPh>
    <rPh sb="66" eb="68">
      <t>ソウガク</t>
    </rPh>
    <rPh sb="79" eb="80">
      <t>エン</t>
    </rPh>
    <rPh sb="81" eb="83">
      <t>ケイヤク</t>
    </rPh>
    <rPh sb="83" eb="85">
      <t>キンガク</t>
    </rPh>
    <rPh sb="85" eb="87">
      <t>ソウガク</t>
    </rPh>
    <rPh sb="98" eb="99">
      <t>エン</t>
    </rPh>
    <phoneticPr fontId="2"/>
  </si>
  <si>
    <t>同種の他の契約の予定価格を類推されるおそれがあるため、予定価格を公表しない。
国庫債務負担行為
低入札価格調査実施</t>
    <phoneticPr fontId="2"/>
  </si>
  <si>
    <t>同種の他の契約の予定価格を類推されるおそれがあるため、予定価格を公表しない。
共同調達（鹿児島地方検察庁、鹿児島労働局）
国庫債務負担行為
低入札価格調査実施
契約金額総額
17,050,000円</t>
    <rPh sb="39" eb="41">
      <t>キョウドウ</t>
    </rPh>
    <rPh sb="44" eb="47">
      <t>カゴシマ</t>
    </rPh>
    <rPh sb="53" eb="56">
      <t>カゴシマ</t>
    </rPh>
    <rPh sb="56" eb="59">
      <t>ロウドウキョク</t>
    </rPh>
    <rPh sb="82" eb="84">
      <t>キンガク</t>
    </rPh>
    <rPh sb="84" eb="86">
      <t>ソウガク</t>
    </rPh>
    <phoneticPr fontId="2"/>
  </si>
  <si>
    <t>同種の他の契約の予定価格を類推されるおそれがあるため、予定価格を公表しない。
共同調達（自衛隊鹿児島地方協力本部、鹿児島地方検察庁、熊本国税局、鹿児島県）
契約金額総額
6,875,000円</t>
    <rPh sb="39" eb="41">
      <t>キョウドウ</t>
    </rPh>
    <rPh sb="44" eb="47">
      <t>ジエイタイ</t>
    </rPh>
    <rPh sb="47" eb="56">
      <t>カゴシマチホウキョウリョクホンブ</t>
    </rPh>
    <rPh sb="66" eb="71">
      <t>クマモトコクゼイキョク</t>
    </rPh>
    <rPh sb="72" eb="76">
      <t>カゴシマケン</t>
    </rPh>
    <phoneticPr fontId="2"/>
  </si>
  <si>
    <t>同種の他の契約の予定価格を類推されるおそれがあるため、予定価格を公表しない。
共同調達（【鹿児島財務事務所】、鹿児島地方検察庁、鹿児島保護観察所）
契約金額総額
4,855,488円</t>
    <rPh sb="39" eb="41">
      <t>キョウドウ</t>
    </rPh>
    <rPh sb="41" eb="43">
      <t>チョウタツ</t>
    </rPh>
    <rPh sb="45" eb="48">
      <t>カゴシマ</t>
    </rPh>
    <rPh sb="48" eb="50">
      <t>ザイム</t>
    </rPh>
    <rPh sb="50" eb="52">
      <t>ジム</t>
    </rPh>
    <rPh sb="52" eb="53">
      <t>ショ</t>
    </rPh>
    <rPh sb="55" eb="58">
      <t>カゴシマ</t>
    </rPh>
    <rPh sb="58" eb="60">
      <t>チホウ</t>
    </rPh>
    <rPh sb="60" eb="63">
      <t>ケンサツチョウ</t>
    </rPh>
    <rPh sb="64" eb="67">
      <t>カゴシマ</t>
    </rPh>
    <rPh sb="67" eb="69">
      <t>ホゴ</t>
    </rPh>
    <rPh sb="69" eb="71">
      <t>カンサツ</t>
    </rPh>
    <rPh sb="71" eb="72">
      <t>ジョ</t>
    </rPh>
    <rPh sb="74" eb="76">
      <t>ケイヤク</t>
    </rPh>
    <rPh sb="76" eb="78">
      <t>キンガク</t>
    </rPh>
    <rPh sb="78" eb="79">
      <t>ソウ</t>
    </rPh>
    <rPh sb="79" eb="80">
      <t>ガク</t>
    </rPh>
    <rPh sb="90" eb="91">
      <t>エン</t>
    </rPh>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</si>
  <si>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4,950,000円</t>
    <rPh sb="100" eb="106">
      <t>ケイヤクキンガクソウガク</t>
    </rPh>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</si>
  <si>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2,860,000円</t>
    <rPh sb="101" eb="107">
      <t>ケイヤクキンガクソウガク</t>
    </rPh>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</si>
  <si>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236,280円</t>
    <rPh sb="100" eb="106">
      <t>ケイヤクキンガクソウガク</t>
    </rPh>
    <phoneticPr fontId="2"/>
  </si>
  <si>
    <t>同種の他の契約の予定価格を類推されるおそれがあるため、予定価格を公表しない。
単価契約
共同調達（【熊本国税局】、鹿児島労働局、九州農政局、自衛隊鹿児島地方協力本部、九州農政局南部九州土地改良調査管理事務所）
契約金額総額
75,549,455円</t>
    <rPh sb="100" eb="106">
      <t>ケイヤクキンガクソウガク</t>
    </rPh>
    <phoneticPr fontId="2"/>
  </si>
  <si>
    <t>同種の他の契約の予定価格を類推されるおそれがあるため、予定価格を公表しない。
単価契約
共同調達（【熊本国税局】、鹿児島労働局、九州農政局、自衛隊鹿児島地方協力本部、九州農政局南部九州土地改良調査管理事務所）
契約金額総額
2,427,271円</t>
    <rPh sb="39" eb="43">
      <t>タンカケイヤク</t>
    </rPh>
    <rPh sb="105" eb="111">
      <t>ケイヤクキンガクソウガク</t>
    </rPh>
    <rPh sb="121" eb="122">
      <t>エン</t>
    </rPh>
    <phoneticPr fontId="2"/>
  </si>
  <si>
    <t>同種の他の契約の予定価格を類推されるおそれがあるため、予定価格を公表しない。
共同調達（【熊本国税局】、鹿児島労働局、自衛隊鹿児島地方協力本部、第十管区海上保安本部、九州防衛局、鹿児島地方検察庁、福岡管区気象台、九州地方整備局西之表港湾事務所）
契約金額総額
8,580,000円</t>
    <rPh sb="72" eb="73">
      <t>ダイ</t>
    </rPh>
    <rPh sb="73" eb="74">
      <t>ジュウ</t>
    </rPh>
    <rPh sb="74" eb="76">
      <t>カンク</t>
    </rPh>
    <rPh sb="89" eb="97">
      <t>カゴシマチホウケンサツチョウ</t>
    </rPh>
    <rPh sb="98" eb="100">
      <t>フクオカ</t>
    </rPh>
    <rPh sb="100" eb="102">
      <t>カンク</t>
    </rPh>
    <rPh sb="102" eb="105">
      <t>キショウダイ</t>
    </rPh>
    <rPh sb="106" eb="113">
      <t>キュウシュウチホウセイビキョク</t>
    </rPh>
    <phoneticPr fontId="2"/>
  </si>
  <si>
    <t>同種の他の契約の予定価格を類推されるおそれがあるため、予定価格を公表しない。
共同調達（【熊本国税局】、鹿児島地方検察庁、鹿児島労働局、自衛隊鹿児島地方協力本部、福岡管区気象台、第十管区海上保安本部、九州防衛局、九州地方整備局西之表港湾事務所）
契約金額総額
3,080,000円</t>
    <rPh sb="106" eb="113">
      <t>キュウシュウチホウセイビキョク</t>
    </rPh>
    <phoneticPr fontId="2"/>
  </si>
  <si>
    <t>共同調達（【第十管区海上保安本部】、鹿児島地方気象台、自衛隊鹿児島地方協力本部、霧島錦江湾国立公園管理事務所、九州公安調査局、九州厚生局鹿児島事務所）
予定価格総額
5,874,000円
契約金額総額
5,874,000円</t>
    <rPh sb="76" eb="78">
      <t>ヨテイ</t>
    </rPh>
    <rPh sb="78" eb="80">
      <t>カカク</t>
    </rPh>
    <rPh sb="80" eb="82">
      <t>ソウガク</t>
    </rPh>
    <rPh sb="92" eb="93">
      <t>エン</t>
    </rPh>
    <phoneticPr fontId="2"/>
  </si>
  <si>
    <t>共同調達（【第十管区海上保安本部】、鹿児島地方気象台、自衛隊鹿児島地方協力本部、霧島錦江湾国立公園管理事務所、九州公安調査局、九州厚生局鹿児島事務所）
予定価格総額
19,710,000円
契約金額総額
19,272,000円</t>
    <phoneticPr fontId="2"/>
  </si>
  <si>
    <t>共同調達（【第十管区海上保安本部】、鹿児島地方気象台、自衛隊鹿児島地方協力本部、霧島錦江湾国立公園管理事務所、九州公安調査局、九州厚生局鹿児島事務所）
予定価格総額
3,762,000円
契約金額総額
3,520,000円</t>
    <phoneticPr fontId="2"/>
  </si>
  <si>
    <t>共同調達（【第十管区海上保安本部】、鹿児島地方気象台、自衛隊鹿児島地方協力本部、霧島錦江湾国立公園管理事務所、九州公安調査局、九州厚生局鹿児島事務所）
予定価格総額
19,120,000円
契約金額総額
19,008,000円</t>
    <phoneticPr fontId="2"/>
  </si>
  <si>
    <t>単価契約
共同調達（【第十管区海上保安本部】、鹿児島地方気象台、自衛隊鹿児島地方協力本部、霧島錦江湾国立公園管理事務所、九州公安調査局、九州厚生局鹿児島事務所）
予定価格総額
66,312,972円
契約金額総額
65,702,066円</t>
    <rPh sb="0" eb="2">
      <t>タンカ</t>
    </rPh>
    <rPh sb="2" eb="4">
      <t>ケイヤク</t>
    </rPh>
    <phoneticPr fontId="2"/>
  </si>
  <si>
    <t>共同調達（宮崎地方検察庁、自衛隊宮崎地方協力本部、熊本防衛支局、九州厚生局）
予定価格総額
3,975,281円
契約金額総額
3,293,400円</t>
    <phoneticPr fontId="2"/>
  </si>
  <si>
    <t>共同調達（宮崎地方検察庁、熊本国税局、宮崎労働局）
予定価格総額
8,226,171円
契約金額総額
8,140,000円</t>
    <phoneticPr fontId="2"/>
  </si>
  <si>
    <t>共同調達（宮崎地方検察庁、熊本防衛支局、九州厚生局、熊本国税局、宮崎労働局）
予定価格総額
9,664,599円
契約金額総額
7,919,655円</t>
    <phoneticPr fontId="2"/>
  </si>
  <si>
    <t>共同調達（【熊本国税局】、宮崎地方検察庁、自衛隊協力本部）
同種の他の契約の予定価格を類推されるおそれがあるため、予定価格を公表しない。
契約金額総額
2,090,000円</t>
    <phoneticPr fontId="2"/>
  </si>
  <si>
    <t>共同調達（【熊本国税局】、宮崎地方検察庁、自衛隊協力本部）
同種の他の契約の予定価格を類推されるおそれがあるため、予定価格を公表しない。
契約金額総額
5,390,000円</t>
    <phoneticPr fontId="2"/>
  </si>
  <si>
    <t>単価契約
共同調達（【熊本国税局】、宮崎地方検察庁、自衛隊協力本部）
同種の他の契約の予定価格を類推されるおそれがあるため、予定価格を公表しない。
契約金額総額
75,549,455円</t>
    <phoneticPr fontId="2"/>
  </si>
  <si>
    <t>単価契約
共同調達（【宮崎労働局】、宮崎地方法務局）
予定価格総額
23,105,142円
予定調達総額（契約金額総額）
12,043,584円</t>
    <rPh sb="18" eb="25">
      <t>ミヤザキチホウホウムキョク</t>
    </rPh>
    <phoneticPr fontId="2"/>
  </si>
  <si>
    <t>共同調達（【宮崎労働局】、宮崎地方法務局）
予定価格総額
3,906,243円
契約金額総額
2,860,000円</t>
    <rPh sb="13" eb="20">
      <t>ミヤザキチホウホウムキョク</t>
    </rPh>
    <phoneticPr fontId="2"/>
  </si>
  <si>
    <t>共同調達（【宮崎労働局】、宮崎地方法務局）
予定価格総額
9,399,940円
契約金額総額
8,065,310円</t>
    <rPh sb="0" eb="2">
      <t>キョウドウ</t>
    </rPh>
    <rPh sb="2" eb="4">
      <t>チョウタツ</t>
    </rPh>
    <rPh sb="6" eb="8">
      <t>ミヤザキ</t>
    </rPh>
    <rPh sb="8" eb="10">
      <t>ロウドウ</t>
    </rPh>
    <rPh sb="10" eb="11">
      <t>キョク</t>
    </rPh>
    <rPh sb="13" eb="20">
      <t>ミヤザキチホウホウムキョク</t>
    </rPh>
    <rPh sb="22" eb="24">
      <t>ヨテイ</t>
    </rPh>
    <rPh sb="24" eb="26">
      <t>カカク</t>
    </rPh>
    <rPh sb="26" eb="28">
      <t>ソウガク</t>
    </rPh>
    <rPh sb="38" eb="39">
      <t>エン</t>
    </rPh>
    <rPh sb="40" eb="42">
      <t>ケイヤク</t>
    </rPh>
    <rPh sb="42" eb="44">
      <t>キンガク</t>
    </rPh>
    <rPh sb="44" eb="46">
      <t>ソウガク</t>
    </rPh>
    <rPh sb="56" eb="57">
      <t>エン</t>
    </rPh>
    <phoneticPr fontId="2"/>
  </si>
  <si>
    <t>国庫債務負担行為
共同調達（那覇地方検察庁、沖縄総合事務局、沖縄労働局、沖縄気象台、第十一管区海上保安本部、自衛隊沖縄地方協力本部）
予定価格総額
17,380,600円
契約額総額
16,005,000円</t>
    <rPh sb="0" eb="2">
      <t>コッコ</t>
    </rPh>
    <rPh sb="2" eb="4">
      <t>サイム</t>
    </rPh>
    <rPh sb="4" eb="6">
      <t>フタン</t>
    </rPh>
    <rPh sb="6" eb="8">
      <t>コウイ</t>
    </rPh>
    <rPh sb="9" eb="11">
      <t>キョウドウ</t>
    </rPh>
    <rPh sb="11" eb="13">
      <t>チョウタツ</t>
    </rPh>
    <rPh sb="14" eb="16">
      <t>ナハ</t>
    </rPh>
    <rPh sb="16" eb="18">
      <t>チホウ</t>
    </rPh>
    <rPh sb="18" eb="21">
      <t>ケンサツチョウ</t>
    </rPh>
    <rPh sb="22" eb="24">
      <t>オキナワ</t>
    </rPh>
    <rPh sb="24" eb="26">
      <t>ソウゴウ</t>
    </rPh>
    <rPh sb="26" eb="29">
      <t>ジムキョク</t>
    </rPh>
    <rPh sb="30" eb="32">
      <t>オキナワ</t>
    </rPh>
    <rPh sb="32" eb="35">
      <t>ロウドウキョク</t>
    </rPh>
    <rPh sb="36" eb="38">
      <t>オキナワ</t>
    </rPh>
    <rPh sb="38" eb="41">
      <t>キショウダイ</t>
    </rPh>
    <rPh sb="42" eb="43">
      <t>ダイ</t>
    </rPh>
    <rPh sb="43" eb="45">
      <t>ジュウイチ</t>
    </rPh>
    <rPh sb="45" eb="47">
      <t>カンク</t>
    </rPh>
    <rPh sb="47" eb="49">
      <t>カイジョウ</t>
    </rPh>
    <rPh sb="49" eb="51">
      <t>ホアン</t>
    </rPh>
    <rPh sb="51" eb="53">
      <t>ホンブ</t>
    </rPh>
    <rPh sb="54" eb="57">
      <t>ジエイタイ</t>
    </rPh>
    <rPh sb="57" eb="59">
      <t>オキナワ</t>
    </rPh>
    <rPh sb="59" eb="61">
      <t>チホウ</t>
    </rPh>
    <rPh sb="61" eb="63">
      <t>キョウリョク</t>
    </rPh>
    <rPh sb="63" eb="65">
      <t>ホンブ</t>
    </rPh>
    <rPh sb="67" eb="69">
      <t>ヨテイ</t>
    </rPh>
    <rPh sb="69" eb="71">
      <t>カカク</t>
    </rPh>
    <rPh sb="71" eb="73">
      <t>ソウガク</t>
    </rPh>
    <rPh sb="84" eb="85">
      <t>エン</t>
    </rPh>
    <rPh sb="86" eb="88">
      <t>ケイヤク</t>
    </rPh>
    <rPh sb="88" eb="89">
      <t>ガク</t>
    </rPh>
    <rPh sb="89" eb="91">
      <t>ソウガク</t>
    </rPh>
    <rPh sb="102" eb="103">
      <t>エン</t>
    </rPh>
    <phoneticPr fontId="2"/>
  </si>
  <si>
    <t>単価契約
一括調達（仙台法務局、福島地方法務局、山形地方法務局、盛岡地方法務局、秋田地方法務局、青森地方法務局、新潟地方法務局）</t>
    <rPh sb="0" eb="2">
      <t>タンカ</t>
    </rPh>
    <rPh sb="2" eb="4">
      <t>ケイヤク</t>
    </rPh>
    <rPh sb="5" eb="7">
      <t>イッカツ</t>
    </rPh>
    <rPh sb="7" eb="9">
      <t>チョウタツ</t>
    </rPh>
    <phoneticPr fontId="2"/>
  </si>
  <si>
    <t>共同調達（仙台法務局、仙台地方検察庁、自衛隊宮城地方協力本部）
予定価格総額
5,992,624円
契約金額総額
5,808,000円</t>
    <rPh sb="32" eb="38">
      <t>ヨテイカカクソウガク</t>
    </rPh>
    <rPh sb="48" eb="49">
      <t>エン</t>
    </rPh>
    <rPh sb="50" eb="56">
      <t>ケイヤクキンガクソウガク</t>
    </rPh>
    <rPh sb="66" eb="67">
      <t>エン</t>
    </rPh>
    <phoneticPr fontId="2"/>
  </si>
  <si>
    <t>一括調達（仙台出入国在留管理局）</t>
    <rPh sb="5" eb="7">
      <t>センダイ</t>
    </rPh>
    <rPh sb="7" eb="9">
      <t>シュツニュウ</t>
    </rPh>
    <rPh sb="9" eb="10">
      <t>コク</t>
    </rPh>
    <rPh sb="10" eb="12">
      <t>ザイリュウ</t>
    </rPh>
    <rPh sb="12" eb="15">
      <t>カンリキョク</t>
    </rPh>
    <phoneticPr fontId="2"/>
  </si>
  <si>
    <t>共同調達（東北管区行政評価局、東北厚生局、福島労働局、仙台出入国在留管理局、福島地方検察庁、東北農政局）
予定価格総額
2,663,652円
契約金額総額
2,567,136円</t>
    <rPh sb="69" eb="70">
      <t>エン</t>
    </rPh>
    <rPh sb="87" eb="88">
      <t>エン</t>
    </rPh>
    <phoneticPr fontId="2"/>
  </si>
  <si>
    <t>共同調達（東北管区行政評価局、東北厚生局、福島労働局、仙台出入国在留管理局、福島地方検察庁、東北農政局、仙台国税局、原子力規制委員会）
予定価格総額
2,615,642円
契約金額総額
1,210,000円</t>
    <rPh sb="52" eb="57">
      <t>センダイコクゼイキョク</t>
    </rPh>
    <rPh sb="58" eb="66">
      <t>ゲンシリョクキセイイインカイ</t>
    </rPh>
    <rPh sb="84" eb="85">
      <t>エン</t>
    </rPh>
    <rPh sb="102" eb="103">
      <t>エン</t>
    </rPh>
    <phoneticPr fontId="2"/>
  </si>
  <si>
    <t>共同調達（東北管区行政評価局、東北厚生局、福島労働局、仙台出入国在留管理局、福島地方検察庁、東北農政局）
予定価格総額
6,868,576円
契約金額総額
6,820,000円</t>
    <rPh sb="69" eb="70">
      <t>エン</t>
    </rPh>
    <rPh sb="87" eb="88">
      <t>エン</t>
    </rPh>
    <phoneticPr fontId="2"/>
  </si>
  <si>
    <t>共同調達（東北管区行政評価局、東北厚生局、福島労働局）
予定価格総額
22,048,441円
契約金額総額
18,480,000円</t>
    <phoneticPr fontId="2"/>
  </si>
  <si>
    <t>共同調達（福島労働局、福島地方検察庁）
予定価格総額
19,451,678円
契約金額総額
17,380,000円</t>
    <rPh sb="20" eb="22">
      <t>ヨテイ</t>
    </rPh>
    <rPh sb="22" eb="24">
      <t>カカク</t>
    </rPh>
    <rPh sb="24" eb="26">
      <t>ソウガク</t>
    </rPh>
    <rPh sb="37" eb="38">
      <t>エン</t>
    </rPh>
    <rPh sb="39" eb="41">
      <t>ケイヤク</t>
    </rPh>
    <rPh sb="41" eb="43">
      <t>キンガク</t>
    </rPh>
    <rPh sb="43" eb="45">
      <t>ソウガク</t>
    </rPh>
    <rPh sb="56" eb="57">
      <t>エン</t>
    </rPh>
    <phoneticPr fontId="2"/>
  </si>
  <si>
    <t>共同調達（福島地方検察庁、東北農政局）
予定価格総額
19,681,910円
契約金額総額
18,986,000円</t>
    <phoneticPr fontId="2"/>
  </si>
  <si>
    <t>共同調達（福島労働局）
予定価格総額
19,355,318円
契約金額総額
18,678,000円</t>
    <phoneticPr fontId="2"/>
  </si>
  <si>
    <t>共同調達（東北管区行政評価局、東北厚生局、福島労働局、福島地方検察庁、東北農政局）
再度入札
予定価格総額
5,297,727円
契約金額総額
5,200,800円</t>
    <rPh sb="0" eb="2">
      <t>キョウドウ</t>
    </rPh>
    <rPh sb="5" eb="9">
      <t>トウホクカンク</t>
    </rPh>
    <rPh sb="9" eb="14">
      <t>ギョウセイヒョウカキョク</t>
    </rPh>
    <rPh sb="15" eb="20">
      <t>トウホクコウセイキョク</t>
    </rPh>
    <rPh sb="21" eb="23">
      <t>フクシマ</t>
    </rPh>
    <rPh sb="23" eb="25">
      <t>ロウドウ</t>
    </rPh>
    <rPh sb="25" eb="26">
      <t>キョク</t>
    </rPh>
    <rPh sb="27" eb="29">
      <t>フクシマ</t>
    </rPh>
    <rPh sb="29" eb="31">
      <t>チホウ</t>
    </rPh>
    <rPh sb="31" eb="34">
      <t>ケンサツチョウ</t>
    </rPh>
    <rPh sb="35" eb="37">
      <t>トウホク</t>
    </rPh>
    <rPh sb="37" eb="40">
      <t>ノウセイキョク</t>
    </rPh>
    <rPh sb="42" eb="46">
      <t>サイドニュウサツ</t>
    </rPh>
    <phoneticPr fontId="2"/>
  </si>
  <si>
    <t>単価契約
一括調達（福島地方検察庁、東北地方更生保護委員会）
再度入札</t>
    <rPh sb="0" eb="4">
      <t>タンカケイヤク</t>
    </rPh>
    <rPh sb="10" eb="12">
      <t>フクシマ</t>
    </rPh>
    <rPh sb="18" eb="26">
      <t>トウホクチホウコウセイホゴ</t>
    </rPh>
    <rPh sb="26" eb="29">
      <t>イインカイ</t>
    </rPh>
    <rPh sb="31" eb="35">
      <t>サイドニュウサツ</t>
    </rPh>
    <phoneticPr fontId="2"/>
  </si>
  <si>
    <t xml:space="preserve">
共同調達（村山労働基準監督署）
国庫債務負担行為
再度公告入札
予定価格総額
8,569,645円
契約額総額
8,355,600円
</t>
    <rPh sb="1" eb="3">
      <t>キョウドウ</t>
    </rPh>
    <rPh sb="6" eb="8">
      <t>ムラヤマ</t>
    </rPh>
    <rPh sb="8" eb="10">
      <t>ロウドウ</t>
    </rPh>
    <rPh sb="10" eb="12">
      <t>キジュン</t>
    </rPh>
    <rPh sb="12" eb="15">
      <t>カントクショ</t>
    </rPh>
    <rPh sb="33" eb="35">
      <t>ヨテイ</t>
    </rPh>
    <rPh sb="35" eb="37">
      <t>カカク</t>
    </rPh>
    <rPh sb="37" eb="39">
      <t>ソウガク</t>
    </rPh>
    <rPh sb="49" eb="50">
      <t>エン</t>
    </rPh>
    <rPh sb="51" eb="53">
      <t>ケイヤク</t>
    </rPh>
    <rPh sb="53" eb="54">
      <t>ガク</t>
    </rPh>
    <rPh sb="54" eb="56">
      <t>ソウガク</t>
    </rPh>
    <rPh sb="66" eb="67">
      <t>エン</t>
    </rPh>
    <phoneticPr fontId="2"/>
  </si>
  <si>
    <t xml:space="preserve">共同調達（庄内労働基準監督署、自衛隊山形地方協力本部鶴岡出張所、羽黒自然保護官事務所）
予定価格総額
16,789,489円
契約額総額
15,576,000円
</t>
    <rPh sb="0" eb="2">
      <t>キョウドウ</t>
    </rPh>
    <rPh sb="32" eb="34">
      <t>ハグロ</t>
    </rPh>
    <rPh sb="34" eb="36">
      <t>シゼン</t>
    </rPh>
    <rPh sb="36" eb="39">
      <t>ホゴカン</t>
    </rPh>
    <rPh sb="39" eb="42">
      <t>ジムショ</t>
    </rPh>
    <phoneticPr fontId="2"/>
  </si>
  <si>
    <t>共同調達（山形行政監視行政相談センター、東京税関酒田税関支署山形出張所、山形労働基準監督署、庄内労働基準監督署、村山労働基準監督署、自衛隊山形地方協力本部、自衛隊山形地方協力本部鶴岡出張所、羽黒自然保護官事務所）
予定価格総額
1,688,847円
契約額総額
1,669,800円</t>
    <phoneticPr fontId="2"/>
  </si>
  <si>
    <t>単価契約
共同調達（盛岡地方検察庁、岩手労働局、自衛隊岩手地方協力本部）
予定価格総額
5,885,033円
契約金額総額
5,480,332円
令和6年度契約実績額
2,010,024円</t>
    <rPh sb="0" eb="2">
      <t>タンカ</t>
    </rPh>
    <rPh sb="2" eb="4">
      <t>ケイヤク</t>
    </rPh>
    <rPh sb="5" eb="7">
      <t>キョウドウ</t>
    </rPh>
    <rPh sb="7" eb="9">
      <t>チョウタツ</t>
    </rPh>
    <rPh sb="10" eb="12">
      <t>モリオカ</t>
    </rPh>
    <rPh sb="12" eb="14">
      <t>チホウ</t>
    </rPh>
    <rPh sb="14" eb="17">
      <t>ケンサツチョウ</t>
    </rPh>
    <rPh sb="18" eb="20">
      <t>イワテ</t>
    </rPh>
    <rPh sb="20" eb="23">
      <t>ロウドウキョク</t>
    </rPh>
    <rPh sb="24" eb="27">
      <t>ジエイタイ</t>
    </rPh>
    <rPh sb="27" eb="29">
      <t>イワテ</t>
    </rPh>
    <rPh sb="29" eb="31">
      <t>チホウ</t>
    </rPh>
    <rPh sb="31" eb="33">
      <t>キョウリョク</t>
    </rPh>
    <rPh sb="33" eb="35">
      <t>ホンブ</t>
    </rPh>
    <rPh sb="37" eb="39">
      <t>ヨテイ</t>
    </rPh>
    <rPh sb="39" eb="41">
      <t>カカク</t>
    </rPh>
    <rPh sb="41" eb="43">
      <t>ソウガク</t>
    </rPh>
    <rPh sb="53" eb="54">
      <t>エン</t>
    </rPh>
    <rPh sb="55" eb="57">
      <t>ケイヤク</t>
    </rPh>
    <rPh sb="57" eb="59">
      <t>キンガク</t>
    </rPh>
    <rPh sb="59" eb="61">
      <t>ソウガク</t>
    </rPh>
    <rPh sb="71" eb="72">
      <t>エン</t>
    </rPh>
    <rPh sb="73" eb="75">
      <t>レイワ</t>
    </rPh>
    <rPh sb="76" eb="78">
      <t>ネンド</t>
    </rPh>
    <rPh sb="78" eb="80">
      <t>ケイヤク</t>
    </rPh>
    <rPh sb="80" eb="83">
      <t>ジッセキガク</t>
    </rPh>
    <rPh sb="93" eb="94">
      <t>エン</t>
    </rPh>
    <phoneticPr fontId="2"/>
  </si>
  <si>
    <t>一括調達（仙台法務局、福島地方法務局、山形地方法務局、秋田地方法務局、青森地方法務局）</t>
    <phoneticPr fontId="2"/>
  </si>
  <si>
    <t>単価契約
一括調達（盛岡地方検察庁、東北地方更生保護委員会、東北公安調査局）</t>
    <rPh sb="18" eb="20">
      <t>トウホク</t>
    </rPh>
    <rPh sb="20" eb="22">
      <t>チホウ</t>
    </rPh>
    <rPh sb="22" eb="24">
      <t>コウセイ</t>
    </rPh>
    <rPh sb="24" eb="26">
      <t>ホゴ</t>
    </rPh>
    <rPh sb="26" eb="29">
      <t>イインカイ</t>
    </rPh>
    <rPh sb="30" eb="32">
      <t>トウホク</t>
    </rPh>
    <rPh sb="32" eb="34">
      <t>コウアン</t>
    </rPh>
    <rPh sb="34" eb="36">
      <t>チョウサ</t>
    </rPh>
    <rPh sb="36" eb="37">
      <t>キョク</t>
    </rPh>
    <phoneticPr fontId="2"/>
  </si>
  <si>
    <t xml:space="preserve">・単価契約
・一括調達（秋田地方検察庁、秋田地方法務局、秋田刑務所、秋田少年鑑別所、秋田保護観察所）
</t>
    <rPh sb="7" eb="9">
      <t>イッカツ</t>
    </rPh>
    <rPh sb="9" eb="11">
      <t>チョウタツ</t>
    </rPh>
    <rPh sb="12" eb="14">
      <t>アキタ</t>
    </rPh>
    <rPh sb="14" eb="16">
      <t>チホウ</t>
    </rPh>
    <rPh sb="16" eb="19">
      <t>ケンサツチョウ</t>
    </rPh>
    <rPh sb="20" eb="22">
      <t>アキタ</t>
    </rPh>
    <rPh sb="22" eb="24">
      <t>チホウ</t>
    </rPh>
    <rPh sb="24" eb="27">
      <t>ホウムキョク</t>
    </rPh>
    <rPh sb="28" eb="30">
      <t>アキタ</t>
    </rPh>
    <rPh sb="30" eb="33">
      <t>ケイムショ</t>
    </rPh>
    <rPh sb="34" eb="36">
      <t>アキタ</t>
    </rPh>
    <rPh sb="36" eb="38">
      <t>ショウネン</t>
    </rPh>
    <rPh sb="38" eb="41">
      <t>カンベツショ</t>
    </rPh>
    <rPh sb="42" eb="44">
      <t>アキタ</t>
    </rPh>
    <rPh sb="44" eb="46">
      <t>ホゴ</t>
    </rPh>
    <rPh sb="46" eb="49">
      <t>カンサツショ</t>
    </rPh>
    <phoneticPr fontId="2"/>
  </si>
  <si>
    <t>単価契約
一括調達（青森地方検察庁、東北地方更生保護委員会、東北公安調査局、青森刑務所、青森少年鑑別所）</t>
    <rPh sb="0" eb="2">
      <t>タンカ</t>
    </rPh>
    <rPh sb="2" eb="4">
      <t>ケイヤク</t>
    </rPh>
    <rPh sb="5" eb="7">
      <t>イッカツ</t>
    </rPh>
    <rPh sb="7" eb="9">
      <t>チョウタツ</t>
    </rPh>
    <rPh sb="10" eb="12">
      <t>アオモリ</t>
    </rPh>
    <rPh sb="12" eb="14">
      <t>チホウ</t>
    </rPh>
    <rPh sb="14" eb="17">
      <t>ケンサツチョウ</t>
    </rPh>
    <rPh sb="18" eb="20">
      <t>トウホク</t>
    </rPh>
    <rPh sb="20" eb="22">
      <t>チホウ</t>
    </rPh>
    <rPh sb="22" eb="24">
      <t>コウセイ</t>
    </rPh>
    <rPh sb="24" eb="26">
      <t>ホゴ</t>
    </rPh>
    <rPh sb="26" eb="29">
      <t>イインカイ</t>
    </rPh>
    <rPh sb="30" eb="32">
      <t>トウホク</t>
    </rPh>
    <rPh sb="32" eb="34">
      <t>コウアン</t>
    </rPh>
    <rPh sb="34" eb="37">
      <t>チョウサキョク</t>
    </rPh>
    <rPh sb="38" eb="40">
      <t>アオモリ</t>
    </rPh>
    <rPh sb="40" eb="43">
      <t>ケイムショ</t>
    </rPh>
    <rPh sb="44" eb="46">
      <t>アオモリ</t>
    </rPh>
    <rPh sb="46" eb="48">
      <t>ショウネン</t>
    </rPh>
    <rPh sb="48" eb="51">
      <t>カンベツショ</t>
    </rPh>
    <phoneticPr fontId="2"/>
  </si>
  <si>
    <t>単価契約
一括調達（仙台法務局、福島地方法務局、山形地方法務局、盛岡地方法務局、秋田地方法務局）</t>
    <rPh sb="0" eb="2">
      <t>タンカ</t>
    </rPh>
    <rPh sb="2" eb="4">
      <t>ケイヤク</t>
    </rPh>
    <rPh sb="5" eb="7">
      <t>イッカツ</t>
    </rPh>
    <rPh sb="7" eb="9">
      <t>チョウタツ</t>
    </rPh>
    <rPh sb="10" eb="12">
      <t>センダイ</t>
    </rPh>
    <rPh sb="12" eb="15">
      <t>ホウムキョク</t>
    </rPh>
    <rPh sb="16" eb="18">
      <t>フクシマ</t>
    </rPh>
    <rPh sb="18" eb="20">
      <t>チホウ</t>
    </rPh>
    <rPh sb="20" eb="23">
      <t>ホウムキョク</t>
    </rPh>
    <rPh sb="24" eb="26">
      <t>ヤマガタ</t>
    </rPh>
    <rPh sb="26" eb="28">
      <t>チホウ</t>
    </rPh>
    <rPh sb="28" eb="31">
      <t>ホウムキョク</t>
    </rPh>
    <rPh sb="32" eb="34">
      <t>モリオカ</t>
    </rPh>
    <rPh sb="34" eb="36">
      <t>チホウ</t>
    </rPh>
    <rPh sb="36" eb="39">
      <t>ホウムキョク</t>
    </rPh>
    <rPh sb="40" eb="42">
      <t>アキタ</t>
    </rPh>
    <rPh sb="42" eb="44">
      <t>チホウ</t>
    </rPh>
    <rPh sb="44" eb="47">
      <t>ホウムキョク</t>
    </rPh>
    <phoneticPr fontId="2"/>
  </si>
  <si>
    <t>同種の他の契約の予定価格を類推されるおそれがあるため、予定価格を公表しない。
共同調達（青森地方検察庁、【仙台国税局】、青森労働局、東北農政局）
契約金額総額
92,400,000円</t>
    <rPh sb="39" eb="41">
      <t>キョウドウ</t>
    </rPh>
    <rPh sb="41" eb="43">
      <t>チョウタツ</t>
    </rPh>
    <rPh sb="44" eb="46">
      <t>アオモリ</t>
    </rPh>
    <rPh sb="46" eb="48">
      <t>チホウ</t>
    </rPh>
    <rPh sb="48" eb="51">
      <t>ケンサツチョウ</t>
    </rPh>
    <rPh sb="53" eb="55">
      <t>センダイ</t>
    </rPh>
    <rPh sb="55" eb="58">
      <t>コクゼイキョク</t>
    </rPh>
    <rPh sb="60" eb="62">
      <t>アオモリ</t>
    </rPh>
    <rPh sb="62" eb="65">
      <t>ロウドウキョク</t>
    </rPh>
    <rPh sb="66" eb="68">
      <t>トウホク</t>
    </rPh>
    <rPh sb="68" eb="71">
      <t>ノウセイキョク</t>
    </rPh>
    <rPh sb="73" eb="75">
      <t>ケイヤク</t>
    </rPh>
    <rPh sb="75" eb="77">
      <t>キンガク</t>
    </rPh>
    <rPh sb="77" eb="79">
      <t>ソウガク</t>
    </rPh>
    <rPh sb="90" eb="91">
      <t>エン</t>
    </rPh>
    <phoneticPr fontId="2"/>
  </si>
  <si>
    <t>同種の他の契約の予定価格を類推されるおそれがあるため、予定価格を公表しない。
共同調達（仙台出入国管理庁、【仙台国税局】、青森労働局、資源エネルギー庁、自衛隊青森地方協力本部）
契約金額総額
1,162,920円</t>
    <rPh sb="39" eb="41">
      <t>キョウドウ</t>
    </rPh>
    <rPh sb="41" eb="43">
      <t>チョウタツ</t>
    </rPh>
    <rPh sb="44" eb="46">
      <t>センダイ</t>
    </rPh>
    <rPh sb="46" eb="49">
      <t>シュツニュウコク</t>
    </rPh>
    <rPh sb="49" eb="52">
      <t>カンリチョウ</t>
    </rPh>
    <rPh sb="54" eb="56">
      <t>センダイ</t>
    </rPh>
    <rPh sb="56" eb="59">
      <t>コクゼイキョク</t>
    </rPh>
    <rPh sb="61" eb="63">
      <t>アオモリ</t>
    </rPh>
    <rPh sb="63" eb="66">
      <t>ロウドウキョク</t>
    </rPh>
    <rPh sb="67" eb="69">
      <t>シゲン</t>
    </rPh>
    <rPh sb="74" eb="75">
      <t>チョウ</t>
    </rPh>
    <rPh sb="76" eb="79">
      <t>ジエイタイ</t>
    </rPh>
    <rPh sb="79" eb="81">
      <t>アオモリ</t>
    </rPh>
    <rPh sb="81" eb="83">
      <t>チホウ</t>
    </rPh>
    <rPh sb="83" eb="85">
      <t>キョウリョク</t>
    </rPh>
    <rPh sb="85" eb="87">
      <t>ホンブ</t>
    </rPh>
    <rPh sb="89" eb="91">
      <t>ケイヤク</t>
    </rPh>
    <rPh sb="91" eb="93">
      <t>キンガク</t>
    </rPh>
    <rPh sb="93" eb="95">
      <t>ソウガク</t>
    </rPh>
    <rPh sb="105" eb="106">
      <t>エン</t>
    </rPh>
    <phoneticPr fontId="2"/>
  </si>
  <si>
    <t>単価契約
同種の他の契約の予定価格を類推されるおそれがあるため、予定価格を公表しない。
共同調達（森地方検察庁、仙台出入国管理庁、東北地方更生保護委員会、東北公安調査局、【仙台国税局】、青森労働局、東北農政局、資源エネルギー庁、自衛隊青森地方協力本部）
契約金額総額
5,463,500円</t>
    <rPh sb="0" eb="2">
      <t>タンカ</t>
    </rPh>
    <rPh sb="2" eb="4">
      <t>ケイヤク</t>
    </rPh>
    <rPh sb="44" eb="46">
      <t>キョウドウ</t>
    </rPh>
    <rPh sb="46" eb="48">
      <t>チョウタツ</t>
    </rPh>
    <rPh sb="127" eb="129">
      <t>ケイヤク</t>
    </rPh>
    <rPh sb="129" eb="131">
      <t>キンガク</t>
    </rPh>
    <rPh sb="131" eb="133">
      <t>ソウガク</t>
    </rPh>
    <rPh sb="143" eb="144">
      <t>エン</t>
    </rPh>
    <phoneticPr fontId="2"/>
  </si>
  <si>
    <t>同種の他の契約の予定価格を類推されるおそれがあるため、予定価格を公表しない。
共同調達（青森地方検察庁、【仙台国税局】、青森労働局、自衛隊青森地方協力本部）
契約金額総額
14,731,200円</t>
    <rPh sb="39" eb="41">
      <t>キョウドウ</t>
    </rPh>
    <rPh sb="41" eb="43">
      <t>チョウタツ</t>
    </rPh>
    <rPh sb="44" eb="46">
      <t>アオモリ</t>
    </rPh>
    <rPh sb="46" eb="48">
      <t>チホウ</t>
    </rPh>
    <rPh sb="48" eb="51">
      <t>ケンサツチョウ</t>
    </rPh>
    <rPh sb="53" eb="55">
      <t>センダイ</t>
    </rPh>
    <rPh sb="55" eb="58">
      <t>コクゼイキョク</t>
    </rPh>
    <rPh sb="60" eb="62">
      <t>アオモリ</t>
    </rPh>
    <rPh sb="62" eb="65">
      <t>ロウドウキョク</t>
    </rPh>
    <rPh sb="66" eb="69">
      <t>ジエイタイ</t>
    </rPh>
    <rPh sb="69" eb="71">
      <t>アオモリ</t>
    </rPh>
    <rPh sb="71" eb="73">
      <t>チホウ</t>
    </rPh>
    <rPh sb="73" eb="75">
      <t>キョウリョク</t>
    </rPh>
    <rPh sb="75" eb="77">
      <t>ホンブ</t>
    </rPh>
    <rPh sb="79" eb="81">
      <t>ケイヤク</t>
    </rPh>
    <rPh sb="81" eb="83">
      <t>キンガク</t>
    </rPh>
    <rPh sb="83" eb="85">
      <t>ソウガク</t>
    </rPh>
    <rPh sb="96" eb="97">
      <t>エン</t>
    </rPh>
    <phoneticPr fontId="2"/>
  </si>
  <si>
    <t>単価契約
同種の他の契約の予定価格を類推されるおそれがあるため、予定価格を公表しない。
共同調達（青森地方検察庁、【仙台国税局】、青森労働局、自衛隊青森地方協力本部）
契約金額総額
2,077,840円</t>
    <rPh sb="0" eb="2">
      <t>タンカ</t>
    </rPh>
    <rPh sb="2" eb="4">
      <t>ケイヤク</t>
    </rPh>
    <phoneticPr fontId="2"/>
  </si>
  <si>
    <t>同種の他の契約の予定価格を類推されるおそれがあるため、予定価格を公表しない。
共同調達（青森地方検察庁、【仙台国税局】、青森労働局、東北農政局）
契約金額総額
19,138,680円</t>
    <rPh sb="39" eb="41">
      <t>キョウドウ</t>
    </rPh>
    <rPh sb="41" eb="43">
      <t>チョウタツ</t>
    </rPh>
    <rPh sb="44" eb="46">
      <t>アオモリ</t>
    </rPh>
    <rPh sb="46" eb="48">
      <t>チホウ</t>
    </rPh>
    <rPh sb="48" eb="51">
      <t>ケンサツチョウ</t>
    </rPh>
    <rPh sb="53" eb="55">
      <t>センダイ</t>
    </rPh>
    <rPh sb="55" eb="58">
      <t>コクゼイキョク</t>
    </rPh>
    <rPh sb="60" eb="62">
      <t>アオモリ</t>
    </rPh>
    <rPh sb="62" eb="65">
      <t>ロウドウキョク</t>
    </rPh>
    <rPh sb="66" eb="68">
      <t>トウホク</t>
    </rPh>
    <rPh sb="68" eb="71">
      <t>ノウセイキョク</t>
    </rPh>
    <rPh sb="73" eb="75">
      <t>ケイヤク</t>
    </rPh>
    <rPh sb="75" eb="77">
      <t>キンガク</t>
    </rPh>
    <rPh sb="77" eb="79">
      <t>ソウガク</t>
    </rPh>
    <rPh sb="90" eb="91">
      <t>エン</t>
    </rPh>
    <phoneticPr fontId="2"/>
  </si>
  <si>
    <t>単価契約
同種の他の契約の予定価格を類推されるおそれがあるため、予定価格を公表しない。
共同調達（森地方検察庁、仙台出入国管理庁、東北地方更生保護委員会、東北公安調査局、【仙台国税局】、青森労働局、東北農政局、資源エネルギー庁、自衛隊青森地方協力本部）
契約金額総額
52,631,100円</t>
    <rPh sb="0" eb="2">
      <t>タンカ</t>
    </rPh>
    <rPh sb="2" eb="4">
      <t>ケイヤク</t>
    </rPh>
    <rPh sb="44" eb="46">
      <t>キョウドウ</t>
    </rPh>
    <rPh sb="46" eb="48">
      <t>チョウタツ</t>
    </rPh>
    <rPh sb="127" eb="129">
      <t>ケイヤク</t>
    </rPh>
    <rPh sb="129" eb="131">
      <t>キンガク</t>
    </rPh>
    <rPh sb="131" eb="133">
      <t>ソウガク</t>
    </rPh>
    <rPh sb="144" eb="145">
      <t>エン</t>
    </rPh>
    <phoneticPr fontId="2"/>
  </si>
  <si>
    <t>単価契約
共同調達（函館地方法務局、旭川地方法務局、釧路地方法務局、札幌出入国在留管理局、北海道管区行政評価局、北海道地方更生保護委員会、北海道農政事務所、函館労働基準監督署、自衛隊函館地方協力本部、北海道森林管理局）
予定価格総額
63,034,113円
契約金額総額
48,006,202円</t>
    <rPh sb="110" eb="112">
      <t>ヨテイ</t>
    </rPh>
    <rPh sb="112" eb="114">
      <t>カカク</t>
    </rPh>
    <rPh sb="114" eb="116">
      <t>ソウガク</t>
    </rPh>
    <rPh sb="127" eb="128">
      <t>エン</t>
    </rPh>
    <rPh sb="129" eb="131">
      <t>ケイヤク</t>
    </rPh>
    <rPh sb="131" eb="133">
      <t>キンガク</t>
    </rPh>
    <rPh sb="133" eb="135">
      <t>ソウガク</t>
    </rPh>
    <rPh sb="146" eb="147">
      <t>エン</t>
    </rPh>
    <phoneticPr fontId="2"/>
  </si>
  <si>
    <t>再度公告入札
単価契約
一括調達（旭川地方法務局、釧路地方法務局）</t>
    <phoneticPr fontId="2"/>
  </si>
  <si>
    <t>単価契約
一括調達（函館地方法務局、旭川地方法務局、釧路地方法務局）</t>
    <phoneticPr fontId="2"/>
  </si>
  <si>
    <t>共同調達（函館行政監視行政相談センター、函館保護観察所、函館労働基準監督署、北海道農政事務所、北海道森林管理局函館事務所、自衛隊函館地方協力本部函館募集案内所）
予定価格総額
9,428,978円
契約金額総額
8,580,000円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115" eb="116">
      <t>エン</t>
    </rPh>
    <phoneticPr fontId="2"/>
  </si>
  <si>
    <t>共同調達（函館行政監視行政相談センター、函館保護観察所、函館労働基準監督署、函館公共職業安定所、北海道農政事務所、北海道森林管理局函館事務所、自衛隊函館地方協力本部函館募集案内所）
予定価格総額
24,672,186円
契約金額総額
22,658,130円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0">
      <t>ハコダテ</t>
    </rPh>
    <rPh sb="40" eb="42">
      <t>コウキョウ</t>
    </rPh>
    <rPh sb="42" eb="44">
      <t>ショクギョウ</t>
    </rPh>
    <rPh sb="44" eb="47">
      <t>アンテイショ</t>
    </rPh>
    <rPh sb="48" eb="51">
      <t>ホッカイドウ</t>
    </rPh>
    <rPh sb="51" eb="53">
      <t>ノウセイ</t>
    </rPh>
    <rPh sb="53" eb="56">
      <t>ジムショ</t>
    </rPh>
    <rPh sb="57" eb="60">
      <t>ホッカイドウ</t>
    </rPh>
    <rPh sb="60" eb="62">
      <t>シンリン</t>
    </rPh>
    <rPh sb="62" eb="65">
      <t>カンリキョク</t>
    </rPh>
    <rPh sb="65" eb="67">
      <t>ハコダテ</t>
    </rPh>
    <rPh sb="67" eb="70">
      <t>ジムショ</t>
    </rPh>
    <rPh sb="71" eb="74">
      <t>ジエイタイ</t>
    </rPh>
    <rPh sb="74" eb="76">
      <t>ハコダテ</t>
    </rPh>
    <rPh sb="76" eb="78">
      <t>チホウ</t>
    </rPh>
    <rPh sb="78" eb="80">
      <t>キョウリョク</t>
    </rPh>
    <rPh sb="80" eb="82">
      <t>ホンブ</t>
    </rPh>
    <rPh sb="82" eb="84">
      <t>ハコダテ</t>
    </rPh>
    <rPh sb="84" eb="86">
      <t>ボシュウ</t>
    </rPh>
    <rPh sb="86" eb="89">
      <t>アンナイショ</t>
    </rPh>
    <rPh sb="108" eb="109">
      <t>エン</t>
    </rPh>
    <rPh sb="127" eb="128">
      <t>エン</t>
    </rPh>
    <phoneticPr fontId="2"/>
  </si>
  <si>
    <t>共同調達（函館行政監視行政相談センター、函館保護観察所、函館労働基準監督署、北海道農政事務所、北海道森林管理局函館事務所、自衛隊函館地方協力本部函館募集案内所）
予定価格総額
12,603,360円
契約金額総額
11,563,200円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98" eb="99">
      <t>エン</t>
    </rPh>
    <phoneticPr fontId="2"/>
  </si>
  <si>
    <t>共同調達（函館行政監視行政相談センター、函館保護観察所、函館労働基準監督署、北海道農政事務所、北海道森林管理局函館事務所、自衛隊函館地方協力本部函館募集案内所）
予定価格総額
2,965,160円
契約金額総額
1,774,080円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97" eb="98">
      <t>エン</t>
    </rPh>
    <phoneticPr fontId="2"/>
  </si>
  <si>
    <t>単価契約
一括調達（札幌法務局、函館地方法務局、釧路地方法務局）</t>
    <rPh sb="0" eb="4">
      <t>タンカケイヤク</t>
    </rPh>
    <rPh sb="5" eb="7">
      <t>イッカツ</t>
    </rPh>
    <rPh sb="7" eb="9">
      <t>チョウタツ</t>
    </rPh>
    <rPh sb="10" eb="12">
      <t>サッポロ</t>
    </rPh>
    <rPh sb="12" eb="15">
      <t>ホウムキョク</t>
    </rPh>
    <rPh sb="16" eb="18">
      <t>ハコダテ</t>
    </rPh>
    <rPh sb="18" eb="20">
      <t>チホウ</t>
    </rPh>
    <rPh sb="20" eb="23">
      <t>ホウムキョク</t>
    </rPh>
    <rPh sb="24" eb="26">
      <t>クシロ</t>
    </rPh>
    <rPh sb="26" eb="28">
      <t>チホウ</t>
    </rPh>
    <rPh sb="28" eb="31">
      <t>ホウムキョク</t>
    </rPh>
    <phoneticPr fontId="2"/>
  </si>
  <si>
    <t xml:space="preserve">単価契約
保守料を含む。
本体価格合計
1,650,000円
保守料
1,992,144円
</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phoneticPr fontId="2"/>
  </si>
  <si>
    <t>単価契約
共同調達（徳島地方法務局、四国行政評価支局、四国地方更生保護委員会、徳島労働局、徳島地方検察庁、高知地方法務局、高知労働局、中国四国農政局高知南国農地整備事業所、自衛隊高知地方協力本部、松山地方法務局、中国四国農政局、高松出入国在留管理局、四国厚生支局、愛媛労働局、自衛隊愛媛地方協力本部、松山地方検察庁、中国四国管区警察局四国警察支局愛媛県情報通信部）
予定価格総額
63,962,701円
契約金額総額
45,165,108円</t>
    <rPh sb="0" eb="4">
      <t>タンカケイヤク</t>
    </rPh>
    <rPh sb="5" eb="7">
      <t>キョウドウ</t>
    </rPh>
    <rPh sb="7" eb="9">
      <t>チョウタツ</t>
    </rPh>
    <phoneticPr fontId="2"/>
  </si>
  <si>
    <t>単価契約
一括調達（高松高等検察庁、高松地方検察庁、四国矯正管区、四国地方更生保護委員会、高松出入国在留管理局、四国公安調査局、高松刑務所、丸亀少女の家、四国少年院、高松少年鑑別所）</t>
    <rPh sb="0" eb="4">
      <t>タンカケイヤク</t>
    </rPh>
    <rPh sb="26" eb="28">
      <t>シコク</t>
    </rPh>
    <rPh sb="64" eb="69">
      <t>タカマツケイムショ</t>
    </rPh>
    <rPh sb="70" eb="74">
      <t>マルガメショウジョ</t>
    </rPh>
    <rPh sb="75" eb="76">
      <t>イエ</t>
    </rPh>
    <rPh sb="77" eb="82">
      <t>シコクショウネンイン</t>
    </rPh>
    <rPh sb="83" eb="90">
      <t>タカマツショウネンカンベツショ</t>
    </rPh>
    <phoneticPr fontId="2"/>
  </si>
  <si>
    <t>共同調達（香川労働局）
予定価格総額
7,662,271円
契約金額総額
7,552,380円</t>
    <rPh sb="0" eb="4">
      <t>キョウドウチョウタツ</t>
    </rPh>
    <rPh sb="5" eb="10">
      <t>カガワロウドウキョク</t>
    </rPh>
    <rPh sb="12" eb="18">
      <t>ヨテイカカクソウガク</t>
    </rPh>
    <rPh sb="28" eb="29">
      <t>エン</t>
    </rPh>
    <rPh sb="30" eb="36">
      <t>ケイヤクキンガクソウガク</t>
    </rPh>
    <rPh sb="46" eb="47">
      <t>エン</t>
    </rPh>
    <phoneticPr fontId="2"/>
  </si>
  <si>
    <t>一括調達（高松高等検察庁、高松地方検察庁、四国矯正管区、四国地方更生保護委員会、高松出入国在留管理局、四国公安調査局）</t>
    <rPh sb="21" eb="23">
      <t>シコク</t>
    </rPh>
    <phoneticPr fontId="2"/>
  </si>
  <si>
    <t>単価契約
共同調達（四国行政評価支局、四国地方更生保護委員会、徳島労働局、徳島地方検察庁、高松出入国在留管理局）
予定価格総額
11,796,757円
契約金額総額
11,227,051円</t>
    <rPh sb="5" eb="7">
      <t>キョウドウ</t>
    </rPh>
    <rPh sb="7" eb="9">
      <t>チョウタツ</t>
    </rPh>
    <rPh sb="45" eb="47">
      <t>タカマツ</t>
    </rPh>
    <rPh sb="47" eb="50">
      <t>シュツニュウコク</t>
    </rPh>
    <rPh sb="50" eb="52">
      <t>ザイリュウ</t>
    </rPh>
    <rPh sb="52" eb="55">
      <t>カンリキョク</t>
    </rPh>
    <phoneticPr fontId="2"/>
  </si>
  <si>
    <t>共同調達（四国行政評価支局、徳島労働局、徳島地方検察庁）
予定価格総額
6,175,400円
契約金額総額
5,676,000円</t>
    <rPh sb="0" eb="2">
      <t>キョウドウ</t>
    </rPh>
    <rPh sb="2" eb="4">
      <t>チョウタツ</t>
    </rPh>
    <rPh sb="63" eb="64">
      <t>エン</t>
    </rPh>
    <phoneticPr fontId="2"/>
  </si>
  <si>
    <t>共同調達（四国行政評価支局、徳島労働局）
予定価格総額
12,286,401円
契約金額総額
8,217,000円</t>
    <rPh sb="0" eb="2">
      <t>キョウドウ</t>
    </rPh>
    <rPh sb="2" eb="4">
      <t>チョウタツ</t>
    </rPh>
    <rPh sb="56" eb="57">
      <t>エン</t>
    </rPh>
    <phoneticPr fontId="2"/>
  </si>
  <si>
    <t>共同調達（高知労働局、【高知地方法務局】、中国四国農政局高知南国農地整備事務所、自衛隊高知地方協力本部）
契約金額総額
2,002,000円
予定価格総額
2,016,045円</t>
    <rPh sb="0" eb="4">
      <t>キョウドウチョウタツ</t>
    </rPh>
    <rPh sb="5" eb="7">
      <t>コウチ</t>
    </rPh>
    <rPh sb="7" eb="10">
      <t>ロウドウキョク</t>
    </rPh>
    <rPh sb="12" eb="14">
      <t>コウチ</t>
    </rPh>
    <rPh sb="14" eb="16">
      <t>チホウ</t>
    </rPh>
    <rPh sb="16" eb="19">
      <t>ホウムキョク</t>
    </rPh>
    <rPh sb="21" eb="23">
      <t>チュウゴク</t>
    </rPh>
    <rPh sb="23" eb="25">
      <t>シコク</t>
    </rPh>
    <rPh sb="25" eb="28">
      <t>ノウセイキョク</t>
    </rPh>
    <rPh sb="28" eb="30">
      <t>コウチ</t>
    </rPh>
    <rPh sb="30" eb="32">
      <t>ナンコク</t>
    </rPh>
    <rPh sb="32" eb="34">
      <t>ノウチ</t>
    </rPh>
    <rPh sb="34" eb="36">
      <t>セイビ</t>
    </rPh>
    <rPh sb="36" eb="39">
      <t>ジムショ</t>
    </rPh>
    <rPh sb="40" eb="43">
      <t>ジエイタイ</t>
    </rPh>
    <rPh sb="43" eb="45">
      <t>コウチ</t>
    </rPh>
    <rPh sb="45" eb="47">
      <t>チホウ</t>
    </rPh>
    <rPh sb="47" eb="49">
      <t>キョウリョク</t>
    </rPh>
    <rPh sb="49" eb="51">
      <t>ホンブ</t>
    </rPh>
    <rPh sb="53" eb="55">
      <t>ケイヤク</t>
    </rPh>
    <rPh sb="55" eb="57">
      <t>キンガク</t>
    </rPh>
    <rPh sb="57" eb="59">
      <t>ソウガク</t>
    </rPh>
    <rPh sb="69" eb="70">
      <t>エン</t>
    </rPh>
    <rPh sb="71" eb="73">
      <t>ヨテイ</t>
    </rPh>
    <rPh sb="73" eb="75">
      <t>カカク</t>
    </rPh>
    <rPh sb="75" eb="77">
      <t>ソウガク</t>
    </rPh>
    <rPh sb="87" eb="88">
      <t>エン</t>
    </rPh>
    <phoneticPr fontId="2"/>
  </si>
  <si>
    <t>単価契約
再度公告入札
一括調達（高知地方検察庁、高知地方法務局、高知保護観察所）</t>
    <rPh sb="0" eb="2">
      <t>タンカ</t>
    </rPh>
    <rPh sb="2" eb="4">
      <t>ケイヤク</t>
    </rPh>
    <rPh sb="5" eb="7">
      <t>サイド</t>
    </rPh>
    <rPh sb="7" eb="9">
      <t>コウコク</t>
    </rPh>
    <rPh sb="9" eb="11">
      <t>ニュウサツ</t>
    </rPh>
    <rPh sb="12" eb="16">
      <t>イッカツチョウタツ</t>
    </rPh>
    <rPh sb="17" eb="19">
      <t>コウチ</t>
    </rPh>
    <rPh sb="19" eb="21">
      <t>チホウ</t>
    </rPh>
    <rPh sb="21" eb="24">
      <t>ケンサツチョウ</t>
    </rPh>
    <rPh sb="25" eb="27">
      <t>コウチ</t>
    </rPh>
    <rPh sb="27" eb="29">
      <t>チホウ</t>
    </rPh>
    <rPh sb="29" eb="32">
      <t>ホウムキョク</t>
    </rPh>
    <rPh sb="33" eb="35">
      <t>コウチ</t>
    </rPh>
    <rPh sb="35" eb="37">
      <t>ホゴ</t>
    </rPh>
    <rPh sb="37" eb="40">
      <t>カンサツショ</t>
    </rPh>
    <phoneticPr fontId="2"/>
  </si>
  <si>
    <t>共同調達（高知労働局、【高知地方法務局】、中国四国農政局高知南国農地整備事務所、自衛隊高知地方協力本部）
契約金額総額
7,920,000円
予定価格総額
8,157,695円</t>
    <rPh sb="0" eb="4">
      <t>キョウドウチョウタツ</t>
    </rPh>
    <rPh sb="5" eb="7">
      <t>コウチ</t>
    </rPh>
    <rPh sb="7" eb="10">
      <t>ロウドウキョク</t>
    </rPh>
    <rPh sb="12" eb="14">
      <t>コウチ</t>
    </rPh>
    <rPh sb="14" eb="16">
      <t>チホウ</t>
    </rPh>
    <rPh sb="16" eb="19">
      <t>ホウムキョク</t>
    </rPh>
    <rPh sb="21" eb="23">
      <t>チュウゴク</t>
    </rPh>
    <rPh sb="23" eb="25">
      <t>シコク</t>
    </rPh>
    <rPh sb="25" eb="28">
      <t>ノウセイキョク</t>
    </rPh>
    <rPh sb="28" eb="30">
      <t>コウチ</t>
    </rPh>
    <rPh sb="30" eb="32">
      <t>ナンコク</t>
    </rPh>
    <rPh sb="32" eb="34">
      <t>ノウチ</t>
    </rPh>
    <rPh sb="34" eb="36">
      <t>セイビ</t>
    </rPh>
    <rPh sb="36" eb="39">
      <t>ジムショ</t>
    </rPh>
    <rPh sb="40" eb="43">
      <t>ジエイタイ</t>
    </rPh>
    <rPh sb="43" eb="45">
      <t>コウチ</t>
    </rPh>
    <rPh sb="45" eb="47">
      <t>チホウ</t>
    </rPh>
    <rPh sb="47" eb="49">
      <t>キョウリョク</t>
    </rPh>
    <rPh sb="49" eb="51">
      <t>ホンブ</t>
    </rPh>
    <rPh sb="53" eb="55">
      <t>ケイヤク</t>
    </rPh>
    <rPh sb="55" eb="57">
      <t>キンガク</t>
    </rPh>
    <rPh sb="57" eb="59">
      <t>ソウガク</t>
    </rPh>
    <rPh sb="69" eb="70">
      <t>エン</t>
    </rPh>
    <rPh sb="71" eb="73">
      <t>ヨテイ</t>
    </rPh>
    <rPh sb="73" eb="75">
      <t>カカク</t>
    </rPh>
    <rPh sb="75" eb="77">
      <t>ソウガク</t>
    </rPh>
    <rPh sb="87" eb="88">
      <t>エン</t>
    </rPh>
    <phoneticPr fontId="2"/>
  </si>
  <si>
    <t>共同調達（【高知財務事務所】、高松国税局、自衛隊高知地方協力本部）
同種の他の契約の予定価格を類推されるおそれがあるため、予定価格を公表しない。
契約金額総額
6,380,000円</t>
    <rPh sb="0" eb="2">
      <t>キョウドウ</t>
    </rPh>
    <rPh sb="2" eb="4">
      <t>チョウタツ</t>
    </rPh>
    <rPh sb="6" eb="8">
      <t>コウチ</t>
    </rPh>
    <rPh sb="8" eb="10">
      <t>ザイム</t>
    </rPh>
    <rPh sb="10" eb="13">
      <t>ジムショ</t>
    </rPh>
    <rPh sb="15" eb="17">
      <t>タカマツ</t>
    </rPh>
    <rPh sb="17" eb="20">
      <t>コクゼイキョク</t>
    </rPh>
    <rPh sb="21" eb="24">
      <t>ジエイタイ</t>
    </rPh>
    <rPh sb="24" eb="26">
      <t>コウチ</t>
    </rPh>
    <rPh sb="26" eb="28">
      <t>チホウ</t>
    </rPh>
    <rPh sb="28" eb="32">
      <t>キョウリョクホンブ</t>
    </rPh>
    <rPh sb="73" eb="76">
      <t>ケイヤクキン</t>
    </rPh>
    <rPh sb="76" eb="77">
      <t>ガク</t>
    </rPh>
    <rPh sb="77" eb="79">
      <t>ソウガク</t>
    </rPh>
    <rPh sb="89" eb="90">
      <t>エン</t>
    </rPh>
    <phoneticPr fontId="2"/>
  </si>
  <si>
    <t>共同調達（【高知財務事務所】、高松国税局、自衛隊高知地方協力本部）
同種の他の契約の予定価格を類推されるおそれがあるため、予定価格を公表しない。
契約金額総額
2,376,000円</t>
    <rPh sb="0" eb="2">
      <t>キョウドウ</t>
    </rPh>
    <rPh sb="2" eb="4">
      <t>チョウタツ</t>
    </rPh>
    <rPh sb="6" eb="8">
      <t>コウチ</t>
    </rPh>
    <rPh sb="8" eb="10">
      <t>ザイム</t>
    </rPh>
    <rPh sb="10" eb="13">
      <t>ジムショ</t>
    </rPh>
    <rPh sb="15" eb="17">
      <t>タカマツ</t>
    </rPh>
    <rPh sb="17" eb="20">
      <t>コクゼイキョク</t>
    </rPh>
    <rPh sb="21" eb="24">
      <t>ジエイタイ</t>
    </rPh>
    <rPh sb="24" eb="26">
      <t>コウチ</t>
    </rPh>
    <rPh sb="26" eb="28">
      <t>チホウ</t>
    </rPh>
    <rPh sb="28" eb="32">
      <t>キョウリョクホンブ</t>
    </rPh>
    <phoneticPr fontId="2"/>
  </si>
  <si>
    <t>共同調達（【高知財務事務所】、高松国税局、自衛隊高知地方協力本部）
同種の他の契約の予定価格を類推されるおそれがあるため、予定価格を公表しない。
契約金額総額
8,228,200円</t>
    <rPh sb="0" eb="2">
      <t>キョウドウ</t>
    </rPh>
    <rPh sb="2" eb="4">
      <t>チョウタツ</t>
    </rPh>
    <rPh sb="6" eb="8">
      <t>コウチ</t>
    </rPh>
    <rPh sb="8" eb="10">
      <t>ザイム</t>
    </rPh>
    <rPh sb="10" eb="13">
      <t>ジムショ</t>
    </rPh>
    <rPh sb="15" eb="17">
      <t>タカマツ</t>
    </rPh>
    <rPh sb="17" eb="20">
      <t>コクゼイキョク</t>
    </rPh>
    <rPh sb="21" eb="24">
      <t>ジエイタイ</t>
    </rPh>
    <rPh sb="24" eb="26">
      <t>コウチ</t>
    </rPh>
    <rPh sb="26" eb="28">
      <t>チホウ</t>
    </rPh>
    <rPh sb="28" eb="32">
      <t>キョウリョクホンブ</t>
    </rPh>
    <rPh sb="89" eb="90">
      <t>エン</t>
    </rPh>
    <phoneticPr fontId="2"/>
  </si>
  <si>
    <t>共同調達（【高松国税局】、神戸税関、高知地方検察庁）
同種の他の契約の予定価格を類推されるおそれがあるため、予定価格を公表しない。
契約金額総額　
2,200,000円</t>
    <rPh sb="0" eb="2">
      <t>キョウドウ</t>
    </rPh>
    <rPh sb="2" eb="4">
      <t>チョウタツ</t>
    </rPh>
    <rPh sb="6" eb="8">
      <t>タカマツ</t>
    </rPh>
    <rPh sb="8" eb="11">
      <t>コクゼイキョク</t>
    </rPh>
    <rPh sb="13" eb="15">
      <t>コウベ</t>
    </rPh>
    <rPh sb="15" eb="17">
      <t>ゼイカン</t>
    </rPh>
    <rPh sb="18" eb="20">
      <t>コウチ</t>
    </rPh>
    <rPh sb="20" eb="22">
      <t>チホウ</t>
    </rPh>
    <rPh sb="22" eb="25">
      <t>ケンサツチョウ</t>
    </rPh>
    <phoneticPr fontId="2"/>
  </si>
  <si>
    <t>共同調達（【高松国税局】、神戸税関、高知地方検察庁）
同種の他の契約の予定価格を類推されるおそれがあるため、予定価格を公表しない。
契約金額総額
2,884,200円</t>
    <rPh sb="0" eb="2">
      <t>キョウドウ</t>
    </rPh>
    <rPh sb="2" eb="4">
      <t>チョウタツ</t>
    </rPh>
    <rPh sb="6" eb="8">
      <t>タカマツ</t>
    </rPh>
    <rPh sb="8" eb="11">
      <t>コクゼイキョク</t>
    </rPh>
    <rPh sb="13" eb="15">
      <t>コウベ</t>
    </rPh>
    <rPh sb="15" eb="17">
      <t>ゼイカン</t>
    </rPh>
    <rPh sb="18" eb="20">
      <t>コウチ</t>
    </rPh>
    <rPh sb="20" eb="22">
      <t>チホウ</t>
    </rPh>
    <rPh sb="22" eb="25">
      <t>ケンサツチョウ</t>
    </rPh>
    <phoneticPr fontId="2"/>
  </si>
  <si>
    <t>国庫債務負担行為
共同調達（中国四国農政局、高松出入国在留管理局、四国厚生支局、中国四国管区警察局、四国地方更生保護委員会、愛媛労働局、防衛省自衛隊）
予定価格総額
44,103,734円
契約金額総額
44,055,000円</t>
    <rPh sb="0" eb="2">
      <t>コッコ</t>
    </rPh>
    <rPh sb="2" eb="4">
      <t>サイム</t>
    </rPh>
    <rPh sb="4" eb="6">
      <t>フタン</t>
    </rPh>
    <rPh sb="6" eb="8">
      <t>コウイ</t>
    </rPh>
    <rPh sb="9" eb="11">
      <t>キョウドウ</t>
    </rPh>
    <rPh sb="54" eb="56">
      <t>コウセイ</t>
    </rPh>
    <rPh sb="93" eb="94">
      <t>エン</t>
    </rPh>
    <rPh sb="112" eb="113">
      <t>エン</t>
    </rPh>
    <phoneticPr fontId="2"/>
  </si>
  <si>
    <t>再度公告入札
単価契約（保守料のみ）</t>
    <rPh sb="0" eb="2">
      <t>サイド</t>
    </rPh>
    <rPh sb="2" eb="4">
      <t>コウコク</t>
    </rPh>
    <rPh sb="4" eb="6">
      <t>ニュウサツ</t>
    </rPh>
    <rPh sb="7" eb="9">
      <t>タンカ</t>
    </rPh>
    <rPh sb="9" eb="11">
      <t>ケイヤク</t>
    </rPh>
    <rPh sb="12" eb="15">
      <t>ホシュリョウ</t>
    </rPh>
    <phoneticPr fontId="2"/>
  </si>
  <si>
    <t>単価契約
一括調達（北海道矯正管区、札幌刑務所、月形刑務所、北海少年院、札幌少年鑑別所）</t>
    <rPh sb="0" eb="4">
      <t>タンカケイヤク</t>
    </rPh>
    <rPh sb="5" eb="7">
      <t>イッカツ</t>
    </rPh>
    <rPh sb="7" eb="9">
      <t>チョウタツ</t>
    </rPh>
    <rPh sb="10" eb="17">
      <t>ホッカイドウキョウセイカンク</t>
    </rPh>
    <rPh sb="18" eb="23">
      <t>サッポロケイムショ</t>
    </rPh>
    <rPh sb="24" eb="29">
      <t>ツキガタケイムショ</t>
    </rPh>
    <rPh sb="30" eb="35">
      <t>ホッカイショウネンイン</t>
    </rPh>
    <rPh sb="36" eb="43">
      <t>サッポロショウネンカンベツショ</t>
    </rPh>
    <phoneticPr fontId="2"/>
  </si>
  <si>
    <t>単価契約
一括調達（立川拘置所、東日本成人矯正医療センター、多摩少年院、愛光女子学園）</t>
    <rPh sb="0" eb="4">
      <t>タンカケイヤク</t>
    </rPh>
    <rPh sb="5" eb="9">
      <t>イッカツチョウタツ</t>
    </rPh>
    <rPh sb="10" eb="12">
      <t>タチカワ</t>
    </rPh>
    <rPh sb="12" eb="15">
      <t>コウチショ</t>
    </rPh>
    <rPh sb="16" eb="19">
      <t>ヒガシニホン</t>
    </rPh>
    <rPh sb="19" eb="21">
      <t>セイジン</t>
    </rPh>
    <rPh sb="21" eb="23">
      <t>キョウセイ</t>
    </rPh>
    <rPh sb="23" eb="25">
      <t>イリョウ</t>
    </rPh>
    <rPh sb="30" eb="32">
      <t>タマ</t>
    </rPh>
    <rPh sb="32" eb="35">
      <t>ショウネンイン</t>
    </rPh>
    <rPh sb="36" eb="38">
      <t>アイコウ</t>
    </rPh>
    <rPh sb="38" eb="40">
      <t>ジョシ</t>
    </rPh>
    <rPh sb="40" eb="42">
      <t>ガクエン</t>
    </rPh>
    <phoneticPr fontId="2"/>
  </si>
  <si>
    <t>単価契約
一括調達（横浜刑務所及び横浜少年鑑別所）</t>
    <rPh sb="5" eb="7">
      <t>イッカツ</t>
    </rPh>
    <rPh sb="7" eb="9">
      <t>チョウタツ</t>
    </rPh>
    <rPh sb="10" eb="12">
      <t>ヨコハマ</t>
    </rPh>
    <rPh sb="12" eb="15">
      <t>ケイムショ</t>
    </rPh>
    <rPh sb="15" eb="16">
      <t>オヨ</t>
    </rPh>
    <rPh sb="17" eb="24">
      <t>ヨコハマショウネンカンベツショ</t>
    </rPh>
    <phoneticPr fontId="2"/>
  </si>
  <si>
    <t>単価契約
一括調達（久里浜少年院、横浜少年鑑別所）</t>
    <rPh sb="0" eb="4">
      <t>タンカケイヤク</t>
    </rPh>
    <rPh sb="5" eb="7">
      <t>イッカツ</t>
    </rPh>
    <rPh sb="7" eb="9">
      <t>チョウタツ</t>
    </rPh>
    <rPh sb="10" eb="13">
      <t>クリハマ</t>
    </rPh>
    <rPh sb="13" eb="16">
      <t>ショウネンイン</t>
    </rPh>
    <rPh sb="17" eb="24">
      <t>ヨコハマショウネンカンベツショ</t>
    </rPh>
    <phoneticPr fontId="2"/>
  </si>
  <si>
    <t>単価契約
一括調達（千葉少年鑑別所）</t>
    <rPh sb="0" eb="4">
      <t>タンカケイヤク</t>
    </rPh>
    <rPh sb="5" eb="9">
      <t>イッカツチョウタツ</t>
    </rPh>
    <rPh sb="10" eb="12">
      <t>チバ</t>
    </rPh>
    <rPh sb="12" eb="14">
      <t>ショウネン</t>
    </rPh>
    <rPh sb="14" eb="17">
      <t>カンベツショ</t>
    </rPh>
    <phoneticPr fontId="2"/>
  </si>
  <si>
    <t>単価契約
再度公告入札</t>
    <rPh sb="0" eb="4">
      <t>タンカケイヤク</t>
    </rPh>
    <rPh sb="5" eb="11">
      <t>サイドコウコクニュウサツ</t>
    </rPh>
    <phoneticPr fontId="2"/>
  </si>
  <si>
    <t>単価契約
一括調達（栃木刑務所、喜連川少年院、宇都宮少年鑑別所）</t>
    <rPh sb="10" eb="12">
      <t>トチギ</t>
    </rPh>
    <rPh sb="12" eb="15">
      <t>ケイムショ</t>
    </rPh>
    <phoneticPr fontId="2"/>
  </si>
  <si>
    <t>単価契約
一括調達（駿府学園、静岡少年鑑別所）</t>
    <rPh sb="0" eb="4">
      <t>タンカケイヤク</t>
    </rPh>
    <rPh sb="10" eb="14">
      <t>スンプガクエン</t>
    </rPh>
    <rPh sb="15" eb="22">
      <t>シズオカショウネンカンベツショ</t>
    </rPh>
    <phoneticPr fontId="2"/>
  </si>
  <si>
    <t>一括調達（甲府少年鑑別所）</t>
    <rPh sb="0" eb="4">
      <t>イッカツチョウタツ</t>
    </rPh>
    <rPh sb="5" eb="12">
      <t>コウフショウネンカンベツショ</t>
    </rPh>
    <phoneticPr fontId="2"/>
  </si>
  <si>
    <t>単価契約
一括調達（長野刑務所、新潟刑務所、松本少年刑務所、新潟少年学院、有明高原寮）</t>
    <rPh sb="0" eb="4">
      <t>タンカケイヤク</t>
    </rPh>
    <rPh sb="5" eb="9">
      <t>イッカツチョウタツ</t>
    </rPh>
    <rPh sb="10" eb="15">
      <t>ナガノケイムショ</t>
    </rPh>
    <rPh sb="16" eb="21">
      <t>ニイガタケイムショ</t>
    </rPh>
    <rPh sb="22" eb="24">
      <t>マツモト</t>
    </rPh>
    <rPh sb="24" eb="26">
      <t>ショウネン</t>
    </rPh>
    <rPh sb="26" eb="29">
      <t>ケイムショ</t>
    </rPh>
    <rPh sb="30" eb="34">
      <t>ニイガタショウネン</t>
    </rPh>
    <rPh sb="34" eb="36">
      <t>ガクイン</t>
    </rPh>
    <rPh sb="37" eb="42">
      <t>アリアケコウゲンリョウ</t>
    </rPh>
    <phoneticPr fontId="2"/>
  </si>
  <si>
    <t>単価契約
一括調達（長野刑務所、長野少年鑑別所）</t>
    <rPh sb="0" eb="4">
      <t>タンカケイヤク</t>
    </rPh>
    <rPh sb="5" eb="9">
      <t>イッカツチョウタツ</t>
    </rPh>
    <rPh sb="10" eb="15">
      <t>ナガノケイムショ</t>
    </rPh>
    <rPh sb="16" eb="23">
      <t>ナガノショウネンカンベツショ</t>
    </rPh>
    <phoneticPr fontId="2"/>
  </si>
  <si>
    <t>単価契約
一括調達（水戸刑務所、栃木刑務所、前橋刑務所、千葉刑務所、市原刑務所、府中刑務所、横須賀刑務支所、新潟刑務所、甲府刑務所、長野刑務所、浜松拘置支所、沼津拘置支所、川越少年刑務所、松本少年刑務所、東京拘置所、立川拘置所、茨城農芸学院、水府学院、喜連川少年院、赤城少年院、榛名女子学園、八街少年院、多摩少年院、愛光女子学園、新潟少年学院、有明高原寮、駿府学園）</t>
    <rPh sb="0" eb="2">
      <t>タンカ</t>
    </rPh>
    <rPh sb="2" eb="4">
      <t>ケイヤク</t>
    </rPh>
    <rPh sb="46" eb="53">
      <t>ヨコスカケイムシショ</t>
    </rPh>
    <phoneticPr fontId="2"/>
  </si>
  <si>
    <t>単価契約
一括調達（有明高原寮）</t>
    <rPh sb="0" eb="2">
      <t>タンカ</t>
    </rPh>
    <rPh sb="2" eb="4">
      <t>ケイヤク</t>
    </rPh>
    <rPh sb="5" eb="7">
      <t>イッカツ</t>
    </rPh>
    <rPh sb="7" eb="9">
      <t>チョウタツ</t>
    </rPh>
    <rPh sb="10" eb="12">
      <t>アリアケ</t>
    </rPh>
    <rPh sb="12" eb="15">
      <t>コウゲンリョウ</t>
    </rPh>
    <phoneticPr fontId="2"/>
  </si>
  <si>
    <t>単価契約
一括調達（水戸刑務所、栃木刑務所、前橋刑務所、千葉刑務所、市原刑務所、府中刑務所、横須賀刑務支所、新潟刑務所、甲府刑務所、長野刑務所、静岡刑務所、川越少年刑務所、松本少年刑務所、東京拘置所、立川拘置所、茨城農芸学院、喜連川少年院、多摩少年院、新潟少年学院）</t>
    <rPh sb="0" eb="4">
      <t>タンカケイヤク</t>
    </rPh>
    <rPh sb="5" eb="9">
      <t>イッカツチョウタツ</t>
    </rPh>
    <rPh sb="16" eb="21">
      <t>トチギケイムショ</t>
    </rPh>
    <rPh sb="126" eb="132">
      <t>ニイガタショウネンガクイン</t>
    </rPh>
    <phoneticPr fontId="2"/>
  </si>
  <si>
    <t>単価契約
一括調達（京都刑務所、西日本成人矯正医療センター、近畿矯正管区、矯正研修所大阪支所、神戸刑務所、加古川刑務所、播磨社会復帰促進センター、和歌山刑務所、姫路少年刑務所、京都拘置所、大阪拘置所、神戸拘置所、京都医療少年院、浪速少年院、交野女子学院、和泉学園、加古川学園、奈良少年院、京都少年鑑別所、大阪少年鑑別所、神戸少年鑑別所、和歌山少年鑑別所、近畿地方更生保護委員会、大津保護観察所、京都保護観察所、大阪保護観察所、大阪保護観察所堺支部）</t>
    <rPh sb="0" eb="2">
      <t>タンカ</t>
    </rPh>
    <rPh sb="2" eb="4">
      <t>ケイヤク</t>
    </rPh>
    <rPh sb="5" eb="7">
      <t>イッカツ</t>
    </rPh>
    <rPh sb="7" eb="9">
      <t>チョウタツ</t>
    </rPh>
    <rPh sb="10" eb="12">
      <t>キョウト</t>
    </rPh>
    <rPh sb="12" eb="15">
      <t>ケイムショ</t>
    </rPh>
    <rPh sb="16" eb="19">
      <t>ニシニホン</t>
    </rPh>
    <rPh sb="19" eb="21">
      <t>セイジン</t>
    </rPh>
    <rPh sb="21" eb="23">
      <t>キョウセイ</t>
    </rPh>
    <rPh sb="23" eb="25">
      <t>イリョウ</t>
    </rPh>
    <rPh sb="30" eb="32">
      <t>キンキ</t>
    </rPh>
    <rPh sb="32" eb="34">
      <t>キョウセイ</t>
    </rPh>
    <rPh sb="34" eb="36">
      <t>カンク</t>
    </rPh>
    <rPh sb="37" eb="39">
      <t>キョウセイ</t>
    </rPh>
    <rPh sb="39" eb="41">
      <t>ケンシュウ</t>
    </rPh>
    <rPh sb="41" eb="42">
      <t>ショ</t>
    </rPh>
    <rPh sb="42" eb="44">
      <t>オオサカ</t>
    </rPh>
    <rPh sb="44" eb="46">
      <t>シショ</t>
    </rPh>
    <rPh sb="47" eb="49">
      <t>コウベ</t>
    </rPh>
    <rPh sb="49" eb="52">
      <t>ケイムショ</t>
    </rPh>
    <rPh sb="53" eb="56">
      <t>カコガワ</t>
    </rPh>
    <rPh sb="56" eb="59">
      <t>ケイムショ</t>
    </rPh>
    <rPh sb="60" eb="62">
      <t>ハリマ</t>
    </rPh>
    <rPh sb="62" eb="66">
      <t>シャカイフッキ</t>
    </rPh>
    <rPh sb="66" eb="68">
      <t>ソクシン</t>
    </rPh>
    <rPh sb="73" eb="76">
      <t>ワカヤマ</t>
    </rPh>
    <rPh sb="76" eb="79">
      <t>ケイムショ</t>
    </rPh>
    <rPh sb="80" eb="82">
      <t>ヒメジ</t>
    </rPh>
    <rPh sb="82" eb="84">
      <t>ショウネン</t>
    </rPh>
    <rPh sb="84" eb="87">
      <t>ケイムショ</t>
    </rPh>
    <rPh sb="88" eb="90">
      <t>キョウト</t>
    </rPh>
    <rPh sb="90" eb="93">
      <t>コウチショ</t>
    </rPh>
    <rPh sb="94" eb="96">
      <t>オオサカ</t>
    </rPh>
    <rPh sb="96" eb="99">
      <t>コウチショ</t>
    </rPh>
    <rPh sb="100" eb="102">
      <t>コウベ</t>
    </rPh>
    <rPh sb="102" eb="105">
      <t>コウチショ</t>
    </rPh>
    <rPh sb="106" eb="108">
      <t>キョウト</t>
    </rPh>
    <rPh sb="108" eb="110">
      <t>イリョウ</t>
    </rPh>
    <rPh sb="110" eb="113">
      <t>ショウネンイン</t>
    </rPh>
    <rPh sb="114" eb="116">
      <t>ナニワ</t>
    </rPh>
    <rPh sb="116" eb="119">
      <t>ショウネンイン</t>
    </rPh>
    <rPh sb="120" eb="122">
      <t>カタノ</t>
    </rPh>
    <rPh sb="122" eb="126">
      <t>ジョシガクイン</t>
    </rPh>
    <rPh sb="127" eb="129">
      <t>イズミ</t>
    </rPh>
    <rPh sb="129" eb="131">
      <t>ガクエン</t>
    </rPh>
    <rPh sb="132" eb="135">
      <t>カコガワ</t>
    </rPh>
    <rPh sb="135" eb="137">
      <t>ガクエン</t>
    </rPh>
    <rPh sb="138" eb="140">
      <t>ナラ</t>
    </rPh>
    <rPh sb="140" eb="143">
      <t>ショウネンイン</t>
    </rPh>
    <rPh sb="144" eb="146">
      <t>キョウト</t>
    </rPh>
    <rPh sb="146" eb="148">
      <t>ショウネン</t>
    </rPh>
    <rPh sb="148" eb="150">
      <t>カンベツ</t>
    </rPh>
    <rPh sb="150" eb="151">
      <t>ショ</t>
    </rPh>
    <rPh sb="152" eb="154">
      <t>オオサカ</t>
    </rPh>
    <rPh sb="154" eb="159">
      <t>ショウネンカンベツショ</t>
    </rPh>
    <rPh sb="160" eb="162">
      <t>コウベ</t>
    </rPh>
    <rPh sb="162" eb="164">
      <t>ショウネン</t>
    </rPh>
    <rPh sb="164" eb="166">
      <t>カンベツ</t>
    </rPh>
    <rPh sb="166" eb="167">
      <t>ショ</t>
    </rPh>
    <rPh sb="168" eb="171">
      <t>ワカヤマ</t>
    </rPh>
    <rPh sb="171" eb="173">
      <t>ショウネン</t>
    </rPh>
    <rPh sb="173" eb="176">
      <t>カンベツショ</t>
    </rPh>
    <rPh sb="177" eb="179">
      <t>キンキ</t>
    </rPh>
    <rPh sb="179" eb="181">
      <t>チホウ</t>
    </rPh>
    <rPh sb="181" eb="183">
      <t>コウセイ</t>
    </rPh>
    <rPh sb="183" eb="185">
      <t>ホゴ</t>
    </rPh>
    <rPh sb="185" eb="188">
      <t>イインカイ</t>
    </rPh>
    <rPh sb="189" eb="191">
      <t>オオツ</t>
    </rPh>
    <rPh sb="191" eb="193">
      <t>ホゴ</t>
    </rPh>
    <rPh sb="193" eb="196">
      <t>カンサツショ</t>
    </rPh>
    <rPh sb="197" eb="199">
      <t>キョウト</t>
    </rPh>
    <rPh sb="199" eb="201">
      <t>ホゴ</t>
    </rPh>
    <rPh sb="201" eb="204">
      <t>カンサツショ</t>
    </rPh>
    <rPh sb="205" eb="207">
      <t>オオサカ</t>
    </rPh>
    <rPh sb="207" eb="209">
      <t>ホゴ</t>
    </rPh>
    <rPh sb="209" eb="212">
      <t>カンサツショ</t>
    </rPh>
    <rPh sb="213" eb="215">
      <t>オオサカ</t>
    </rPh>
    <rPh sb="215" eb="217">
      <t>ホゴ</t>
    </rPh>
    <rPh sb="217" eb="220">
      <t>カンサツショ</t>
    </rPh>
    <rPh sb="220" eb="223">
      <t>サカイシブ</t>
    </rPh>
    <phoneticPr fontId="2"/>
  </si>
  <si>
    <t>単価契約
一括調達（京都刑務所、神戸刑務所、和歌山刑務所、姫路少年刑務所、神戸拘置所、浪速少年院、和泉学園、奈良少年院、西日本成人矯正医療センター、大阪拘置所尼崎拘置支所）</t>
    <rPh sb="0" eb="2">
      <t>タンカ</t>
    </rPh>
    <rPh sb="2" eb="4">
      <t>ケイヤク</t>
    </rPh>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コウベ</t>
    </rPh>
    <rPh sb="39" eb="42">
      <t>コウチショ</t>
    </rPh>
    <rPh sb="43" eb="45">
      <t>ナニワ</t>
    </rPh>
    <rPh sb="45" eb="48">
      <t>ショウネンイン</t>
    </rPh>
    <rPh sb="49" eb="51">
      <t>イズミ</t>
    </rPh>
    <rPh sb="51" eb="53">
      <t>ガクエン</t>
    </rPh>
    <rPh sb="54" eb="56">
      <t>ナラ</t>
    </rPh>
    <rPh sb="56" eb="59">
      <t>ショウネンイン</t>
    </rPh>
    <rPh sb="60" eb="63">
      <t>ニシニホン</t>
    </rPh>
    <rPh sb="63" eb="65">
      <t>セイジン</t>
    </rPh>
    <rPh sb="65" eb="67">
      <t>キョウセイ</t>
    </rPh>
    <rPh sb="67" eb="69">
      <t>イリョウ</t>
    </rPh>
    <rPh sb="74" eb="76">
      <t>オオサカ</t>
    </rPh>
    <rPh sb="76" eb="79">
      <t>コウチショ</t>
    </rPh>
    <rPh sb="79" eb="81">
      <t>アマガサキ</t>
    </rPh>
    <rPh sb="81" eb="85">
      <t>コウチシショ</t>
    </rPh>
    <phoneticPr fontId="2"/>
  </si>
  <si>
    <t>単価契約
一括調達（近畿矯正管区、京都刑務所、神戸刑務所、加古川刑務所、和歌山刑務所、姫路少年刑務所、播磨社会復帰促進センター、京都拘置所、大阪拘置所、神戸拘置所、京都医療少年院、浪速少年院、交野女子学院、和泉学園、加古川学園、奈良少年院、京都少年鑑別所、大阪少年鑑別所、神戸少年鑑別所）</t>
    <rPh sb="10" eb="12">
      <t>キンキ</t>
    </rPh>
    <phoneticPr fontId="2"/>
  </si>
  <si>
    <t>単価契約
一括調達（西日本成人矯正医療センター、大阪拘置所尼崎拘置支所）</t>
    <rPh sb="0" eb="2">
      <t>タンカ</t>
    </rPh>
    <rPh sb="2" eb="4">
      <t>ケイヤク</t>
    </rPh>
    <rPh sb="5" eb="7">
      <t>イッカツ</t>
    </rPh>
    <rPh sb="7" eb="9">
      <t>チョウタツ</t>
    </rPh>
    <rPh sb="10" eb="13">
      <t>ニシニホン</t>
    </rPh>
    <rPh sb="13" eb="15">
      <t>セイジン</t>
    </rPh>
    <rPh sb="15" eb="17">
      <t>キョウセイ</t>
    </rPh>
    <rPh sb="17" eb="19">
      <t>イリョウ</t>
    </rPh>
    <rPh sb="24" eb="26">
      <t>オオサカ</t>
    </rPh>
    <rPh sb="26" eb="29">
      <t>コウチショ</t>
    </rPh>
    <rPh sb="29" eb="31">
      <t>アマガサキ</t>
    </rPh>
    <rPh sb="31" eb="35">
      <t>コウチシショ</t>
    </rPh>
    <phoneticPr fontId="2"/>
  </si>
  <si>
    <t>単価契約
一括調達（京都刑務所、神戸刑務所、和歌山刑務所、姫路少年刑務所、京都拘置所、神戸拘置所、京都医療少年院、浪速少年院、交野女子学院、和泉学園、奈良少年院、西日本成人矯正医療センター、大阪拘置所尼崎拘置支所）</t>
    <rPh sb="0" eb="2">
      <t>タンカ</t>
    </rPh>
    <rPh sb="2" eb="4">
      <t>ケイヤク</t>
    </rPh>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キョウト</t>
    </rPh>
    <rPh sb="39" eb="42">
      <t>コウチショ</t>
    </rPh>
    <rPh sb="43" eb="45">
      <t>コウベ</t>
    </rPh>
    <rPh sb="45" eb="48">
      <t>コウチショ</t>
    </rPh>
    <rPh sb="51" eb="53">
      <t>イリョウ</t>
    </rPh>
    <rPh sb="53" eb="56">
      <t>ショウネンイン</t>
    </rPh>
    <rPh sb="57" eb="59">
      <t>ナニワ</t>
    </rPh>
    <rPh sb="59" eb="62">
      <t>ショウネンイン</t>
    </rPh>
    <rPh sb="63" eb="65">
      <t>カタノ</t>
    </rPh>
    <rPh sb="65" eb="67">
      <t>ジョシ</t>
    </rPh>
    <rPh sb="67" eb="69">
      <t>ガクイン</t>
    </rPh>
    <rPh sb="70" eb="72">
      <t>イズミ</t>
    </rPh>
    <rPh sb="72" eb="74">
      <t>ガクエン</t>
    </rPh>
    <rPh sb="75" eb="77">
      <t>ナラ</t>
    </rPh>
    <rPh sb="77" eb="80">
      <t>ショウネンイン</t>
    </rPh>
    <rPh sb="81" eb="90">
      <t>ニシニホンセイジンキョウセイイリョウ</t>
    </rPh>
    <rPh sb="95" eb="97">
      <t>オオサカ</t>
    </rPh>
    <rPh sb="97" eb="100">
      <t>コウチショ</t>
    </rPh>
    <rPh sb="100" eb="106">
      <t>アマガサキコウチシショ</t>
    </rPh>
    <phoneticPr fontId="2"/>
  </si>
  <si>
    <t>単価契約
一括契約（京都拘置所、京都医療少年院、京都少年鑑別所）</t>
    <rPh sb="0" eb="2">
      <t>タンカ</t>
    </rPh>
    <rPh sb="2" eb="4">
      <t>ケイヤク</t>
    </rPh>
    <rPh sb="5" eb="9">
      <t>イッカツケイヤク</t>
    </rPh>
    <rPh sb="10" eb="12">
      <t>キョウト</t>
    </rPh>
    <rPh sb="12" eb="15">
      <t>コウチショ</t>
    </rPh>
    <rPh sb="16" eb="18">
      <t>キョウト</t>
    </rPh>
    <rPh sb="18" eb="23">
      <t>イリョウショウネンイン</t>
    </rPh>
    <rPh sb="24" eb="26">
      <t>キョウト</t>
    </rPh>
    <rPh sb="26" eb="28">
      <t>ショウネン</t>
    </rPh>
    <rPh sb="28" eb="31">
      <t>カンベツショ</t>
    </rPh>
    <phoneticPr fontId="2"/>
  </si>
  <si>
    <t>単価契約
一括契約（京都拘置所、京都医療少年院）</t>
    <rPh sb="0" eb="2">
      <t>タンカ</t>
    </rPh>
    <rPh sb="2" eb="4">
      <t>ケイヤク</t>
    </rPh>
    <rPh sb="5" eb="9">
      <t>イッカツケイヤク</t>
    </rPh>
    <rPh sb="10" eb="12">
      <t>キョウト</t>
    </rPh>
    <rPh sb="12" eb="15">
      <t>コウチショ</t>
    </rPh>
    <rPh sb="16" eb="18">
      <t>キョウト</t>
    </rPh>
    <rPh sb="18" eb="23">
      <t>イリョウショウネンイン</t>
    </rPh>
    <phoneticPr fontId="2"/>
  </si>
  <si>
    <t>単価契約
一括契約（京都拘置所）</t>
    <rPh sb="0" eb="2">
      <t>タンカ</t>
    </rPh>
    <rPh sb="2" eb="4">
      <t>ケイヤク</t>
    </rPh>
    <rPh sb="5" eb="9">
      <t>イッカツケイヤク</t>
    </rPh>
    <rPh sb="10" eb="12">
      <t>キョウト</t>
    </rPh>
    <rPh sb="12" eb="15">
      <t>コウチショ</t>
    </rPh>
    <phoneticPr fontId="2"/>
  </si>
  <si>
    <t>再々度公告入札</t>
    <rPh sb="0" eb="2">
      <t>サイサイ</t>
    </rPh>
    <rPh sb="2" eb="3">
      <t>ド</t>
    </rPh>
    <rPh sb="3" eb="5">
      <t>コウコク</t>
    </rPh>
    <rPh sb="5" eb="7">
      <t>ニュウサツ</t>
    </rPh>
    <phoneticPr fontId="2"/>
  </si>
  <si>
    <t>単価契約</t>
    <rPh sb="2" eb="4">
      <t>ケイヤク</t>
    </rPh>
    <phoneticPr fontId="2"/>
  </si>
  <si>
    <t>単価契約
一括調達（中部矯正管区、名古屋出入国在留管理局、名古屋拘置所、岡崎医療刑務所、瀬戸少年院、愛知少年院、名古屋少年鑑別所）</t>
    <rPh sb="0" eb="2">
      <t>タンカ</t>
    </rPh>
    <rPh sb="2" eb="4">
      <t>ケイヤク</t>
    </rPh>
    <rPh sb="5" eb="7">
      <t>イッカツ</t>
    </rPh>
    <rPh sb="7" eb="9">
      <t>チョウタツ</t>
    </rPh>
    <rPh sb="10" eb="12">
      <t>チュウブ</t>
    </rPh>
    <rPh sb="12" eb="14">
      <t>キョウセイ</t>
    </rPh>
    <rPh sb="14" eb="16">
      <t>カンク</t>
    </rPh>
    <rPh sb="17" eb="20">
      <t>ナゴヤ</t>
    </rPh>
    <rPh sb="20" eb="23">
      <t>シュツニュウコク</t>
    </rPh>
    <rPh sb="23" eb="25">
      <t>ザイリュウ</t>
    </rPh>
    <rPh sb="25" eb="28">
      <t>カンリキョク</t>
    </rPh>
    <rPh sb="29" eb="32">
      <t>ナゴヤ</t>
    </rPh>
    <rPh sb="32" eb="35">
      <t>コウチショ</t>
    </rPh>
    <rPh sb="36" eb="38">
      <t>オカザキ</t>
    </rPh>
    <rPh sb="38" eb="40">
      <t>イリョウ</t>
    </rPh>
    <rPh sb="40" eb="43">
      <t>ケイムショ</t>
    </rPh>
    <rPh sb="44" eb="46">
      <t>セト</t>
    </rPh>
    <rPh sb="46" eb="49">
      <t>ショウネンイン</t>
    </rPh>
    <rPh sb="50" eb="52">
      <t>アイチ</t>
    </rPh>
    <rPh sb="52" eb="55">
      <t>ショウネンイン</t>
    </rPh>
    <rPh sb="56" eb="59">
      <t>ナゴヤ</t>
    </rPh>
    <rPh sb="59" eb="61">
      <t>ショウネン</t>
    </rPh>
    <rPh sb="61" eb="63">
      <t>カンベツ</t>
    </rPh>
    <rPh sb="63" eb="64">
      <t>ショ</t>
    </rPh>
    <phoneticPr fontId="2"/>
  </si>
  <si>
    <t>一括調達（長野刑務所、上田拘置支所、松本少年刑務所、上諏訪拘置支所、静岡刑務所、有明高原寮、駿府学園、静岡少年鑑別所、岐阜刑務所、岐阜拘置支所、三重刑務所、名古屋刑務所、豊橋刑務支所、名古屋拘置所、一宮拘置支所、半田拘置支所、岡崎医療刑務所、瀬戸少年院、愛知少年院、宮川医療少年院、名古屋少年鑑別所）
単価契約</t>
    <rPh sb="59" eb="61">
      <t>ギフ</t>
    </rPh>
    <rPh sb="61" eb="64">
      <t>ケイムショ</t>
    </rPh>
    <rPh sb="151" eb="155">
      <t>タンカケイヤク</t>
    </rPh>
    <phoneticPr fontId="2"/>
  </si>
  <si>
    <t>単価契約
一括調達（富山刑務所、金沢刑務所、岐阜刑務所、岡崎医療刑務所、名古屋刑務所、三重刑務所、名古屋拘置所、湖南学院、愛知少年院、瀬戸少年院、宮川医療少年院）</t>
    <rPh sb="0" eb="2">
      <t>タンカ</t>
    </rPh>
    <rPh sb="2" eb="4">
      <t>ケイヤク</t>
    </rPh>
    <rPh sb="5" eb="7">
      <t>イッカツ</t>
    </rPh>
    <rPh sb="7" eb="9">
      <t>チョウタツ</t>
    </rPh>
    <rPh sb="10" eb="12">
      <t>トヤマ</t>
    </rPh>
    <rPh sb="12" eb="15">
      <t>ケイムショ</t>
    </rPh>
    <rPh sb="16" eb="18">
      <t>カナザワ</t>
    </rPh>
    <rPh sb="18" eb="21">
      <t>ケイムショ</t>
    </rPh>
    <rPh sb="22" eb="27">
      <t>ギフケイムショ</t>
    </rPh>
    <rPh sb="28" eb="30">
      <t>オカザキ</t>
    </rPh>
    <rPh sb="30" eb="32">
      <t>イリョウ</t>
    </rPh>
    <rPh sb="32" eb="35">
      <t>ケイムショ</t>
    </rPh>
    <rPh sb="36" eb="39">
      <t>ナゴヤ</t>
    </rPh>
    <rPh sb="39" eb="42">
      <t>ケイムショ</t>
    </rPh>
    <rPh sb="43" eb="48">
      <t>ミエケイムショ</t>
    </rPh>
    <rPh sb="49" eb="52">
      <t>ナゴヤ</t>
    </rPh>
    <rPh sb="52" eb="55">
      <t>コウチショ</t>
    </rPh>
    <rPh sb="56" eb="60">
      <t>コナンガクイン</t>
    </rPh>
    <rPh sb="61" eb="66">
      <t>アイチショウネンイン</t>
    </rPh>
    <rPh sb="67" eb="72">
      <t>セトショウネンイン</t>
    </rPh>
    <rPh sb="73" eb="75">
      <t>ミヤガワ</t>
    </rPh>
    <rPh sb="75" eb="77">
      <t>イリョウ</t>
    </rPh>
    <rPh sb="77" eb="80">
      <t>ショウネンイン</t>
    </rPh>
    <phoneticPr fontId="2"/>
  </si>
  <si>
    <t>単価契約
一括調達（金沢刑務所、七尾拘置支所、福井刑務所、湖南学院）</t>
    <rPh sb="0" eb="4">
      <t>タンカケイヤク</t>
    </rPh>
    <rPh sb="5" eb="7">
      <t>イッカツ</t>
    </rPh>
    <rPh sb="7" eb="9">
      <t>チョウタツ</t>
    </rPh>
    <rPh sb="10" eb="15">
      <t>カナザワケイムショ</t>
    </rPh>
    <rPh sb="16" eb="22">
      <t>ナナオコウチシショ</t>
    </rPh>
    <rPh sb="23" eb="28">
      <t>フクイケイムショ</t>
    </rPh>
    <rPh sb="29" eb="33">
      <t>コナンガクイン</t>
    </rPh>
    <phoneticPr fontId="2"/>
  </si>
  <si>
    <t>単価契約
一括調達（中部矯正管区、名古屋拘置所）</t>
    <rPh sb="0" eb="4">
      <t>タンカケイヤク</t>
    </rPh>
    <phoneticPr fontId="2"/>
  </si>
  <si>
    <t>単価契約
一括調達（名古屋拘置所、瀬戸少年院）</t>
    <rPh sb="0" eb="4">
      <t>タンカケイヤク</t>
    </rPh>
    <rPh sb="5" eb="9">
      <t>イッカツチョウタツ</t>
    </rPh>
    <rPh sb="10" eb="16">
      <t>ナゴヤコウチショ</t>
    </rPh>
    <rPh sb="17" eb="22">
      <t>セトショウネンイン</t>
    </rPh>
    <phoneticPr fontId="2"/>
  </si>
  <si>
    <t>単価契約
一括調達（鳥取刑務所、松江刑務所、岡山刑務所、広島刑務所、尾道刑務支所、山口刑務所、岩国刑務所、広島拘置所）</t>
    <rPh sb="0" eb="4">
      <t>タンカケイヤク</t>
    </rPh>
    <rPh sb="5" eb="9">
      <t>イッカツチョウタツ</t>
    </rPh>
    <phoneticPr fontId="2"/>
  </si>
  <si>
    <t>単価契約
一括調達（広島刑務所、広島拘置所、広島少年院）</t>
    <rPh sb="0" eb="4">
      <t>タンカケイヤク</t>
    </rPh>
    <rPh sb="5" eb="7">
      <t>イッカツ</t>
    </rPh>
    <rPh sb="7" eb="9">
      <t>チョウタツ</t>
    </rPh>
    <rPh sb="10" eb="12">
      <t>ヒロシマ</t>
    </rPh>
    <rPh sb="12" eb="15">
      <t>ケイムショ</t>
    </rPh>
    <rPh sb="16" eb="18">
      <t>ヒロシマ</t>
    </rPh>
    <rPh sb="18" eb="21">
      <t>コウチショ</t>
    </rPh>
    <rPh sb="22" eb="24">
      <t>ヒロシマ</t>
    </rPh>
    <rPh sb="24" eb="27">
      <t>ショウネンイン</t>
    </rPh>
    <phoneticPr fontId="2"/>
  </si>
  <si>
    <t>一括調達（中国矯正管区、鳥取刑務所、松江刑務所、岡山刑務所、広島刑務所、山口刑務所、岩国刑務所、美祢社会復帰促進センター、広島拘置所、岡山少年院、広島少年院、松江少年鑑別所、広島少年鑑別所）</t>
    <rPh sb="0" eb="4">
      <t>イッカツチョウタツ</t>
    </rPh>
    <rPh sb="5" eb="7">
      <t>チュウゴク</t>
    </rPh>
    <rPh sb="7" eb="11">
      <t>キョウセイカンク</t>
    </rPh>
    <rPh sb="12" eb="17">
      <t>トットリケイムショ</t>
    </rPh>
    <rPh sb="18" eb="23">
      <t>マツエケイムショ</t>
    </rPh>
    <rPh sb="24" eb="29">
      <t>オカヤマケイムショ</t>
    </rPh>
    <rPh sb="30" eb="35">
      <t>ヒロシマケイムショ</t>
    </rPh>
    <rPh sb="36" eb="41">
      <t>ヤマグチケイムショ</t>
    </rPh>
    <rPh sb="42" eb="44">
      <t>イワクニ</t>
    </rPh>
    <rPh sb="44" eb="47">
      <t>ケイムショ</t>
    </rPh>
    <rPh sb="48" eb="50">
      <t>ミネ</t>
    </rPh>
    <rPh sb="50" eb="54">
      <t>シャカイフッキ</t>
    </rPh>
    <rPh sb="54" eb="56">
      <t>ソクシン</t>
    </rPh>
    <rPh sb="61" eb="66">
      <t>ヒロシマコウチショ</t>
    </rPh>
    <rPh sb="67" eb="72">
      <t>オカヤマショウネンイン</t>
    </rPh>
    <rPh sb="73" eb="78">
      <t>ヒロシマショウネンイン</t>
    </rPh>
    <rPh sb="79" eb="83">
      <t>マツエショウネン</t>
    </rPh>
    <rPh sb="83" eb="86">
      <t>カンベツショ</t>
    </rPh>
    <rPh sb="87" eb="91">
      <t>ヒロシマショウネン</t>
    </rPh>
    <rPh sb="91" eb="94">
      <t>カンベツショ</t>
    </rPh>
    <phoneticPr fontId="2"/>
  </si>
  <si>
    <t>単価契約
一括調達（鳥取刑務所、松江刑務所、岡山刑務所、広島刑務所、尾道刑務支所、山口刑務所、岩国刑務所、広島拘置所、岡山少年院、広島少年院）</t>
    <rPh sb="0" eb="4">
      <t>タンカケイヤク</t>
    </rPh>
    <rPh sb="5" eb="7">
      <t>イッカツ</t>
    </rPh>
    <rPh sb="7" eb="9">
      <t>チョウタツ</t>
    </rPh>
    <phoneticPr fontId="2"/>
  </si>
  <si>
    <t>単価契約
一括調達（北九州医療刑務所、福岡少年鑑別所）</t>
    <rPh sb="0" eb="4">
      <t>タンカケイヤク</t>
    </rPh>
    <rPh sb="5" eb="7">
      <t>イッカツ</t>
    </rPh>
    <rPh sb="7" eb="9">
      <t>チョウタツ</t>
    </rPh>
    <rPh sb="10" eb="13">
      <t>キタキュウシュウ</t>
    </rPh>
    <rPh sb="13" eb="18">
      <t>イリョウケイムショ</t>
    </rPh>
    <rPh sb="19" eb="23">
      <t>フクオカショウネン</t>
    </rPh>
    <rPh sb="23" eb="26">
      <t>カンベツショ</t>
    </rPh>
    <phoneticPr fontId="2"/>
  </si>
  <si>
    <t>単価契約
一括調達（九州矯正管区管内矯正施設）</t>
    <rPh sb="0" eb="4">
      <t>タンカケイヤク</t>
    </rPh>
    <rPh sb="5" eb="9">
      <t>イッカツチョウタツ</t>
    </rPh>
    <rPh sb="10" eb="16">
      <t>キュウシュウキョウセイカンク</t>
    </rPh>
    <rPh sb="16" eb="18">
      <t>カンナイ</t>
    </rPh>
    <rPh sb="18" eb="22">
      <t>キョウセイシセツ</t>
    </rPh>
    <phoneticPr fontId="2"/>
  </si>
  <si>
    <t>単価契約
一括調達（麓刑務所・佐賀少年刑務所）</t>
    <rPh sb="0" eb="4">
      <t>タンカケイヤク</t>
    </rPh>
    <rPh sb="5" eb="9">
      <t>イッカツチョウタツ</t>
    </rPh>
    <rPh sb="10" eb="14">
      <t>フモトケイムショ</t>
    </rPh>
    <rPh sb="15" eb="22">
      <t>サガショウネンケイムショ</t>
    </rPh>
    <phoneticPr fontId="2"/>
  </si>
  <si>
    <t>単価契約
一括調達（青森刑務所、秋田刑務所、山形刑務所、福島刑務所、盛岡少年刑務所、盛岡少年院、東北少年院、仙台少年鑑別所、宮城刑務所）</t>
    <rPh sb="0" eb="2">
      <t>タンカ</t>
    </rPh>
    <rPh sb="2" eb="4">
      <t>ケイヤク</t>
    </rPh>
    <rPh sb="5" eb="7">
      <t>イッカツ</t>
    </rPh>
    <rPh sb="7" eb="9">
      <t>チョウタツ</t>
    </rPh>
    <rPh sb="10" eb="12">
      <t>アオモリ</t>
    </rPh>
    <rPh sb="12" eb="15">
      <t>ケイムショ</t>
    </rPh>
    <rPh sb="16" eb="18">
      <t>アキタ</t>
    </rPh>
    <rPh sb="18" eb="21">
      <t>ケイムショ</t>
    </rPh>
    <rPh sb="22" eb="24">
      <t>ヤマガタ</t>
    </rPh>
    <rPh sb="24" eb="27">
      <t>ケイムショ</t>
    </rPh>
    <rPh sb="28" eb="30">
      <t>フクシマ</t>
    </rPh>
    <rPh sb="30" eb="33">
      <t>ケイムショ</t>
    </rPh>
    <rPh sb="34" eb="36">
      <t>モリオカ</t>
    </rPh>
    <rPh sb="36" eb="38">
      <t>ショウネン</t>
    </rPh>
    <rPh sb="38" eb="41">
      <t>ケイムショ</t>
    </rPh>
    <rPh sb="42" eb="44">
      <t>モリオカ</t>
    </rPh>
    <rPh sb="44" eb="47">
      <t>ショウネンイン</t>
    </rPh>
    <rPh sb="48" eb="50">
      <t>トウホク</t>
    </rPh>
    <rPh sb="50" eb="53">
      <t>ショウネンイン</t>
    </rPh>
    <rPh sb="54" eb="56">
      <t>センダイ</t>
    </rPh>
    <rPh sb="56" eb="58">
      <t>ショウネン</t>
    </rPh>
    <rPh sb="58" eb="61">
      <t>カンベツショ</t>
    </rPh>
    <rPh sb="62" eb="67">
      <t>ミヤギケイムショ</t>
    </rPh>
    <phoneticPr fontId="2"/>
  </si>
  <si>
    <t>単価契約
一括調達（仙台矯正管区、青森刑務所、秋田刑務所、山形刑務所、福島刑務所、盛岡少年刑務所、新潟刑務所、盛岡少年院、東北少年院、新潟少年学院、仙台少年鑑別所、宮城刑務所）</t>
    <rPh sb="5" eb="7">
      <t>イッカツ</t>
    </rPh>
    <phoneticPr fontId="2"/>
  </si>
  <si>
    <t>単価契約
一括調達（仙台矯正管区、宮城刑務所）</t>
    <rPh sb="0" eb="2">
      <t>タンカ</t>
    </rPh>
    <rPh sb="2" eb="4">
      <t>ケイヤク</t>
    </rPh>
    <rPh sb="5" eb="7">
      <t>イッカツ</t>
    </rPh>
    <rPh sb="7" eb="9">
      <t>チョウタツ</t>
    </rPh>
    <rPh sb="10" eb="12">
      <t>センダイ</t>
    </rPh>
    <rPh sb="12" eb="14">
      <t>キョウセイ</t>
    </rPh>
    <rPh sb="14" eb="16">
      <t>カンク</t>
    </rPh>
    <rPh sb="17" eb="19">
      <t>ミヤギ</t>
    </rPh>
    <rPh sb="19" eb="22">
      <t>ケイムショ</t>
    </rPh>
    <phoneticPr fontId="2"/>
  </si>
  <si>
    <t>単価契約
一括調達（盛岡少年刑務所、盛岡少年院、宮城刑務所）</t>
    <rPh sb="5" eb="7">
      <t>イッカツ</t>
    </rPh>
    <rPh sb="18" eb="20">
      <t>モリオカ</t>
    </rPh>
    <phoneticPr fontId="2"/>
  </si>
  <si>
    <t>単価契約
一括調達（旭川刑務所、帯広刑務所、釧路刑務支所、網走刑務所、月形刑務所、函館少年刑務所）</t>
    <rPh sb="0" eb="4">
      <t>タンカケイヤク</t>
    </rPh>
    <phoneticPr fontId="2"/>
  </si>
  <si>
    <t>同種の他の契約の予定価格を類推されるおそれがあるため、予定価格を公表しない。</t>
    <rPh sb="0" eb="2">
      <t>ドウシュ</t>
    </rPh>
    <rPh sb="3" eb="4">
      <t>ホカ</t>
    </rPh>
    <rPh sb="5" eb="7">
      <t>ケイヤク</t>
    </rPh>
    <rPh sb="8" eb="10">
      <t>ヨテイ</t>
    </rPh>
    <rPh sb="10" eb="12">
      <t>カカク</t>
    </rPh>
    <rPh sb="13" eb="15">
      <t>ルイスイ</t>
    </rPh>
    <rPh sb="27" eb="29">
      <t>ヨテイ</t>
    </rPh>
    <rPh sb="29" eb="31">
      <t>カカク</t>
    </rPh>
    <rPh sb="32" eb="34">
      <t>コウヒョウ</t>
    </rPh>
    <phoneticPr fontId="2"/>
  </si>
  <si>
    <t>一括調達（徳島刑務所、高松刑務所、松山刑務所）
単価契約　</t>
    <phoneticPr fontId="2"/>
  </si>
  <si>
    <t>単価契約
一括調達（徳島少年鑑別所）</t>
    <rPh sb="0" eb="4">
      <t>タンカケイヤク</t>
    </rPh>
    <rPh sb="5" eb="7">
      <t>イッカツ</t>
    </rPh>
    <rPh sb="7" eb="9">
      <t>チョウタツ</t>
    </rPh>
    <rPh sb="10" eb="12">
      <t>トクシマ</t>
    </rPh>
    <rPh sb="12" eb="14">
      <t>ショウネン</t>
    </rPh>
    <rPh sb="14" eb="17">
      <t>カンベツショ</t>
    </rPh>
    <phoneticPr fontId="2"/>
  </si>
  <si>
    <t>単価契約
一括調達（府中刑務所、立川拘置所、多摩少年院）</t>
    <rPh sb="5" eb="7">
      <t>イッカツ</t>
    </rPh>
    <phoneticPr fontId="2"/>
  </si>
  <si>
    <t>一括調達（横浜刑務所）
単価契約</t>
    <phoneticPr fontId="2"/>
  </si>
  <si>
    <t>単価契約
一括調達（さいたま少年鑑別所、川越少年刑務所、さいたま拘置支所）</t>
    <rPh sb="0" eb="4">
      <t>タンカケイヤク</t>
    </rPh>
    <rPh sb="5" eb="9">
      <t>イッカツチョウタツ</t>
    </rPh>
    <rPh sb="14" eb="19">
      <t>ショウネンカンベツショ</t>
    </rPh>
    <rPh sb="20" eb="27">
      <t>カワゴエショウネンケイムショ</t>
    </rPh>
    <rPh sb="32" eb="36">
      <t>コウチシショ</t>
    </rPh>
    <phoneticPr fontId="2"/>
  </si>
  <si>
    <t>単価契約
一括調達（前橋刑務所、赤城少年院、榛名女子学園）</t>
    <rPh sb="0" eb="4">
      <t>タンカケイヤク</t>
    </rPh>
    <rPh sb="5" eb="7">
      <t>イッカツ</t>
    </rPh>
    <rPh sb="7" eb="9">
      <t>チョウタツ</t>
    </rPh>
    <rPh sb="10" eb="15">
      <t>マエバシケイムショ</t>
    </rPh>
    <rPh sb="16" eb="21">
      <t>アカギショウネンイン</t>
    </rPh>
    <rPh sb="22" eb="28">
      <t>ハルナジョシガクエン</t>
    </rPh>
    <phoneticPr fontId="2"/>
  </si>
  <si>
    <t>単価契約</t>
    <rPh sb="0" eb="1">
      <t>タン</t>
    </rPh>
    <rPh sb="2" eb="4">
      <t>ケイヤク</t>
    </rPh>
    <phoneticPr fontId="2"/>
  </si>
  <si>
    <t>再度公告入札
単価契約</t>
    <rPh sb="0" eb="2">
      <t>サイド</t>
    </rPh>
    <rPh sb="2" eb="6">
      <t>コウコクニュウサツ</t>
    </rPh>
    <rPh sb="7" eb="9">
      <t>タンカ</t>
    </rPh>
    <rPh sb="9" eb="11">
      <t>ケイヤク</t>
    </rPh>
    <phoneticPr fontId="2"/>
  </si>
  <si>
    <t>単価契約
共同調達（京都地方検察庁、京都地方法務局、京都労働局）
予定価格総額
32,665,281円
契約金額総額
24,721,657円</t>
    <rPh sb="0" eb="2">
      <t>タンカ</t>
    </rPh>
    <rPh sb="2" eb="4">
      <t>ケイヤク</t>
    </rPh>
    <rPh sb="5" eb="7">
      <t>キョウドウ</t>
    </rPh>
    <rPh sb="7" eb="9">
      <t>チョウタツ</t>
    </rPh>
    <rPh sb="10" eb="17">
      <t>チ</t>
    </rPh>
    <rPh sb="18" eb="20">
      <t>キョウト</t>
    </rPh>
    <rPh sb="20" eb="22">
      <t>チホウ</t>
    </rPh>
    <rPh sb="22" eb="25">
      <t>ホウムキョク</t>
    </rPh>
    <rPh sb="26" eb="28">
      <t>キョウト</t>
    </rPh>
    <rPh sb="28" eb="31">
      <t>ロウドウキョク</t>
    </rPh>
    <rPh sb="33" eb="35">
      <t>ヨテイ</t>
    </rPh>
    <rPh sb="35" eb="37">
      <t>カカク</t>
    </rPh>
    <rPh sb="37" eb="39">
      <t>ソウガク</t>
    </rPh>
    <rPh sb="50" eb="51">
      <t>エン</t>
    </rPh>
    <rPh sb="52" eb="55">
      <t>ケイヤクキン</t>
    </rPh>
    <rPh sb="55" eb="56">
      <t>ガク</t>
    </rPh>
    <rPh sb="56" eb="58">
      <t>ソウガク</t>
    </rPh>
    <rPh sb="69" eb="70">
      <t>エン</t>
    </rPh>
    <phoneticPr fontId="2"/>
  </si>
  <si>
    <t>同種の他の契約の予定価格を類推されるおそれがあるため、予定価格を公表しない。
単価契約</t>
    <rPh sb="39" eb="41">
      <t>タンカ</t>
    </rPh>
    <rPh sb="41" eb="43">
      <t>ケイヤク</t>
    </rPh>
    <phoneticPr fontId="2"/>
  </si>
  <si>
    <t>単価契約
一括調達（大阪地方検察庁）</t>
    <phoneticPr fontId="2"/>
  </si>
  <si>
    <t>国庫債務負担行為
国庫債務負担行為（45月）を含む60月前提契約</t>
    <rPh sb="0" eb="4">
      <t>コッコサイム</t>
    </rPh>
    <rPh sb="4" eb="6">
      <t>フタン</t>
    </rPh>
    <rPh sb="6" eb="8">
      <t>コウイ</t>
    </rPh>
    <rPh sb="9" eb="11">
      <t>コッコ</t>
    </rPh>
    <rPh sb="11" eb="13">
      <t>サイム</t>
    </rPh>
    <rPh sb="13" eb="15">
      <t>フタン</t>
    </rPh>
    <rPh sb="15" eb="17">
      <t>コウイ</t>
    </rPh>
    <rPh sb="20" eb="21">
      <t>ツキ</t>
    </rPh>
    <rPh sb="23" eb="24">
      <t>フク</t>
    </rPh>
    <rPh sb="27" eb="28">
      <t>ツキ</t>
    </rPh>
    <rPh sb="28" eb="30">
      <t>ゼンテイ</t>
    </rPh>
    <rPh sb="30" eb="32">
      <t>ケイヤク</t>
    </rPh>
    <phoneticPr fontId="16"/>
  </si>
  <si>
    <t>単価契約
一括契約（大阪刑務所、神戸刑務所、加古川刑務所、播磨社会復帰促進センター、和歌山刑務所、姫路少年刑務所、京都拘置所、大阪拘置所、神戸拘置所、浪速少年院、交野女子学院、和泉学園、加古川学園、奈良少年院、大津少年鑑別所、京都少年鑑別所、大阪少年鑑別所、神戸少年鑑別所、和歌山少年鑑別所）</t>
    <rPh sb="0" eb="2">
      <t>タンカ</t>
    </rPh>
    <rPh sb="2" eb="4">
      <t>ケイヤク</t>
    </rPh>
    <rPh sb="5" eb="9">
      <t>イッカツケイヤク</t>
    </rPh>
    <rPh sb="10" eb="15">
      <t>オオサカケイムショ</t>
    </rPh>
    <rPh sb="16" eb="21">
      <t>コウベケイムショ</t>
    </rPh>
    <rPh sb="22" eb="25">
      <t>カコガワ</t>
    </rPh>
    <rPh sb="25" eb="28">
      <t>ケイムショ</t>
    </rPh>
    <phoneticPr fontId="2"/>
  </si>
  <si>
    <t>単価契約
一括調達（最高検察庁、出入国在留管理庁）</t>
  </si>
  <si>
    <t>単価契約
共同調達（東京地方検察庁、東京保護観察所、出入国在留管理庁、公安調査庁、公正取引委員会）
予定価格総額
10,537,555円
契約金総額
10,290,263円</t>
    <rPh sb="50" eb="52">
      <t>ヨテイ</t>
    </rPh>
    <rPh sb="52" eb="54">
      <t>カカク</t>
    </rPh>
    <rPh sb="54" eb="56">
      <t>ソウガク</t>
    </rPh>
    <rPh sb="67" eb="68">
      <t>エン</t>
    </rPh>
    <rPh sb="69" eb="72">
      <t>ケイヤクキン</t>
    </rPh>
    <rPh sb="72" eb="74">
      <t>ソウガク</t>
    </rPh>
    <rPh sb="85" eb="86">
      <t>エン</t>
    </rPh>
    <phoneticPr fontId="2"/>
  </si>
  <si>
    <t>単価契約
一括調達（大阪矯正管区、大阪刑務所、西日本成人矯正医療センター、大阪少年鑑別所）</t>
    <rPh sb="0" eb="4">
      <t>タンカケイヤク</t>
    </rPh>
    <rPh sb="10" eb="12">
      <t>オオサカ</t>
    </rPh>
    <rPh sb="12" eb="14">
      <t>キョウセイ</t>
    </rPh>
    <rPh sb="14" eb="16">
      <t>カンク</t>
    </rPh>
    <rPh sb="17" eb="22">
      <t>オオサカケイムショ</t>
    </rPh>
    <rPh sb="23" eb="26">
      <t>ニシニホン</t>
    </rPh>
    <rPh sb="26" eb="28">
      <t>セイジン</t>
    </rPh>
    <rPh sb="28" eb="30">
      <t>キョウセイ</t>
    </rPh>
    <rPh sb="30" eb="32">
      <t>イリョウ</t>
    </rPh>
    <rPh sb="37" eb="41">
      <t>オオサカショウネン</t>
    </rPh>
    <rPh sb="41" eb="44">
      <t>カンベツショ</t>
    </rPh>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</si>
  <si>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大阪法務局、京都地方法務局、神戸地方法務局、奈良地方法務局、和歌山地方法務局、広島法務局、山口地方法務局、岡山地方法務局、鳥取地方法務局、松江地方法務局、福岡法務局、佐賀地方法務局、長崎地方法務局、大分地方法務局、熊本地方法務局、鹿児島地方法務局、宮崎地方法務局、那覇地方法務局、仙台法務局、福島地方法務局、山形地方法務局、盛岡地方法務局、秋田地方法務局、青森地方法務局、函館地方法務局、旭川地方法務局、釧路地方法務局、高松法務局、徳島地方法務局、高知地方法務局、松山地方法務局）</t>
    <rPh sb="0" eb="2">
      <t>タンカ</t>
    </rPh>
    <rPh sb="2" eb="4">
      <t>ケイヤク</t>
    </rPh>
    <rPh sb="75" eb="77">
      <t>コウフ</t>
    </rPh>
    <rPh sb="77" eb="79">
      <t>チホウ</t>
    </rPh>
    <rPh sb="79" eb="82">
      <t>ホウムキョク</t>
    </rPh>
    <rPh sb="253" eb="255">
      <t>ヤマガタ</t>
    </rPh>
    <rPh sb="255" eb="257">
      <t>チホウ</t>
    </rPh>
    <rPh sb="257" eb="260">
      <t>ホウムキョク</t>
    </rPh>
    <rPh sb="301" eb="303">
      <t>クシロ</t>
    </rPh>
    <rPh sb="303" eb="305">
      <t>チホウ</t>
    </rPh>
    <rPh sb="305" eb="308">
      <t>ホウムキョク</t>
    </rPh>
    <phoneticPr fontId="2"/>
  </si>
  <si>
    <t>単価契約
共同調達（千葉労働局、千葉労働基準監督署、千葉防衛事務所）
予定価格総額
8,781,065円
契約金額総額
7,796,449円</t>
    <phoneticPr fontId="2"/>
  </si>
  <si>
    <t>一括調達（最高検察庁、東京高等検察庁、出入国在留管理庁、公安調査庁）</t>
    <rPh sb="0" eb="2">
      <t>イッカツ</t>
    </rPh>
    <rPh sb="2" eb="4">
      <t>チョウタツ</t>
    </rPh>
    <rPh sb="5" eb="7">
      <t>サイコウ</t>
    </rPh>
    <rPh sb="7" eb="10">
      <t>ケンサツチョウ</t>
    </rPh>
    <rPh sb="11" eb="13">
      <t>トウキョウ</t>
    </rPh>
    <rPh sb="13" eb="15">
      <t>コウトウ</t>
    </rPh>
    <rPh sb="15" eb="18">
      <t>ケンサツチョウ</t>
    </rPh>
    <rPh sb="19" eb="22">
      <t>シュツニュウコク</t>
    </rPh>
    <rPh sb="22" eb="24">
      <t>ザイリュウ</t>
    </rPh>
    <rPh sb="24" eb="27">
      <t>カンリチョウ</t>
    </rPh>
    <rPh sb="28" eb="30">
      <t>コウアン</t>
    </rPh>
    <rPh sb="30" eb="33">
      <t>チョウサチョウ</t>
    </rPh>
    <phoneticPr fontId="14"/>
  </si>
  <si>
    <t>単価契約
一括調達（有明高原寮、新潟刑務所、新潟少年学院）</t>
    <rPh sb="0" eb="2">
      <t>タンカ</t>
    </rPh>
    <rPh sb="2" eb="4">
      <t>ケイヤク</t>
    </rPh>
    <rPh sb="5" eb="9">
      <t>イッカツチョウタツ</t>
    </rPh>
    <rPh sb="12" eb="15">
      <t>コウゲンリョウ</t>
    </rPh>
    <phoneticPr fontId="2"/>
  </si>
  <si>
    <t>単価契約
一括調達（有明高原寮、新潟刑務所、新潟少年学院）</t>
    <rPh sb="0" eb="2">
      <t>タンカ</t>
    </rPh>
    <rPh sb="2" eb="4">
      <t>ケイヤク</t>
    </rPh>
    <rPh sb="5" eb="7">
      <t>イッカツ</t>
    </rPh>
    <rPh sb="7" eb="9">
      <t>チョウタツ</t>
    </rPh>
    <rPh sb="10" eb="12">
      <t>アリアケ</t>
    </rPh>
    <rPh sb="12" eb="14">
      <t>コウゲン</t>
    </rPh>
    <rPh sb="14" eb="15">
      <t>リョウ</t>
    </rPh>
    <rPh sb="16" eb="18">
      <t>ニイガタ</t>
    </rPh>
    <rPh sb="18" eb="21">
      <t>ケイムショ</t>
    </rPh>
    <rPh sb="22" eb="24">
      <t>ニイガタ</t>
    </rPh>
    <rPh sb="24" eb="26">
      <t>ショウネン</t>
    </rPh>
    <rPh sb="26" eb="28">
      <t>ガクイン</t>
    </rPh>
    <phoneticPr fontId="2"/>
  </si>
  <si>
    <t>保守料を含む。
保守料 313,197,126円
国庫債務負担行為</t>
    <rPh sb="0" eb="3">
      <t>ホシュリョウ</t>
    </rPh>
    <rPh sb="4" eb="5">
      <t>フク</t>
    </rPh>
    <rPh sb="8" eb="11">
      <t>ホシュリョウ</t>
    </rPh>
    <rPh sb="23" eb="24">
      <t>エン</t>
    </rPh>
    <rPh sb="25" eb="27">
      <t>コッコ</t>
    </rPh>
    <rPh sb="27" eb="29">
      <t>サイム</t>
    </rPh>
    <rPh sb="29" eb="31">
      <t>フタン</t>
    </rPh>
    <rPh sb="31" eb="33">
      <t>コウイ</t>
    </rPh>
    <phoneticPr fontId="2"/>
  </si>
  <si>
    <t>単価契約
一括調達（水戸地方検察庁、水戸地方法務局）</t>
    <rPh sb="0" eb="2">
      <t>タンカ</t>
    </rPh>
    <rPh sb="2" eb="4">
      <t>ケイヤク</t>
    </rPh>
    <phoneticPr fontId="2"/>
  </si>
  <si>
    <t>単価契約
一括調達（松山地方法務局、四国地方更生保護委員会）</t>
    <rPh sb="0" eb="2">
      <t>タンカ</t>
    </rPh>
    <rPh sb="2" eb="4">
      <t>ケイヤク</t>
    </rPh>
    <rPh sb="5" eb="7">
      <t>イッカツ</t>
    </rPh>
    <rPh sb="7" eb="9">
      <t>チョウタツ</t>
    </rPh>
    <phoneticPr fontId="2"/>
  </si>
  <si>
    <t>共同調達（千葉労働局、千葉労働基準監督署、千葉防衛事務所、千葉地方法務局）
予定価格総額
2,376,000円
契約金額総額
874.381円</t>
    <rPh sb="0" eb="2">
      <t>キョウドウ</t>
    </rPh>
    <rPh sb="2" eb="4">
      <t>チョウタツ</t>
    </rPh>
    <rPh sb="5" eb="7">
      <t>チバ</t>
    </rPh>
    <rPh sb="7" eb="9">
      <t>ロウドウ</t>
    </rPh>
    <rPh sb="9" eb="10">
      <t>キョク</t>
    </rPh>
    <rPh sb="11" eb="13">
      <t>チバ</t>
    </rPh>
    <rPh sb="13" eb="15">
      <t>ロウドウ</t>
    </rPh>
    <rPh sb="15" eb="17">
      <t>キジュン</t>
    </rPh>
    <rPh sb="17" eb="20">
      <t>カントクショ</t>
    </rPh>
    <rPh sb="21" eb="23">
      <t>チバ</t>
    </rPh>
    <rPh sb="23" eb="25">
      <t>ボウエイ</t>
    </rPh>
    <rPh sb="25" eb="27">
      <t>ジム</t>
    </rPh>
    <rPh sb="27" eb="28">
      <t>ショ</t>
    </rPh>
    <rPh sb="29" eb="31">
      <t>チバ</t>
    </rPh>
    <rPh sb="31" eb="33">
      <t>チホウ</t>
    </rPh>
    <rPh sb="33" eb="36">
      <t>ホウムキョク</t>
    </rPh>
    <rPh sb="38" eb="40">
      <t>ヨテイ</t>
    </rPh>
    <rPh sb="40" eb="42">
      <t>カカク</t>
    </rPh>
    <rPh sb="42" eb="44">
      <t>ソウガク</t>
    </rPh>
    <rPh sb="54" eb="55">
      <t>エン</t>
    </rPh>
    <rPh sb="56" eb="58">
      <t>ケイヤク</t>
    </rPh>
    <rPh sb="58" eb="60">
      <t>キンガク</t>
    </rPh>
    <rPh sb="60" eb="62">
      <t>ソウガク</t>
    </rPh>
    <rPh sb="70" eb="71">
      <t>エン</t>
    </rPh>
    <phoneticPr fontId="2"/>
  </si>
  <si>
    <t>単価契約</t>
    <rPh sb="0" eb="4">
      <t>タンカケイヤク</t>
    </rPh>
    <phoneticPr fontId="2"/>
  </si>
  <si>
    <t>一部単価契約</t>
    <phoneticPr fontId="2"/>
  </si>
  <si>
    <t>共同調達（【関東財務局横浜財務事務所横須賀出張所】、横浜地方検察庁、神奈川労働局、東京国税局、南関東防衛局）
同種の他の契約の予定価格を類推されるおそれがあるため、予定価格を公表しない。
単価契約
再度公告入札
契約金額総額
1,206,700円</t>
    <rPh sb="0" eb="2">
      <t>キョウドウ</t>
    </rPh>
    <rPh sb="2" eb="4">
      <t>チョウタツ</t>
    </rPh>
    <rPh sb="6" eb="8">
      <t>カントウ</t>
    </rPh>
    <rPh sb="8" eb="11">
      <t>ザイムキョク</t>
    </rPh>
    <rPh sb="11" eb="13">
      <t>ヨコハマ</t>
    </rPh>
    <rPh sb="13" eb="15">
      <t>ザイム</t>
    </rPh>
    <rPh sb="15" eb="18">
      <t>ジムショ</t>
    </rPh>
    <rPh sb="18" eb="21">
      <t>ヨコスカ</t>
    </rPh>
    <rPh sb="21" eb="24">
      <t>シュッチョウジョ</t>
    </rPh>
    <rPh sb="26" eb="28">
      <t>ヨコハマ</t>
    </rPh>
    <rPh sb="28" eb="30">
      <t>チホウ</t>
    </rPh>
    <rPh sb="30" eb="33">
      <t>ケンサツチョウ</t>
    </rPh>
    <rPh sb="34" eb="37">
      <t>カナガワ</t>
    </rPh>
    <rPh sb="37" eb="40">
      <t>ロウドウキョク</t>
    </rPh>
    <rPh sb="41" eb="43">
      <t>トウキョウ</t>
    </rPh>
    <rPh sb="43" eb="46">
      <t>コクゼイキョク</t>
    </rPh>
    <rPh sb="47" eb="50">
      <t>ミナミカントウ</t>
    </rPh>
    <rPh sb="50" eb="53">
      <t>ボウエイキョク</t>
    </rPh>
    <rPh sb="55" eb="57">
      <t>ドウシュ</t>
    </rPh>
    <rPh sb="58" eb="59">
      <t>タ</t>
    </rPh>
    <rPh sb="60" eb="62">
      <t>ケイヤク</t>
    </rPh>
    <rPh sb="63" eb="65">
      <t>ヨテイ</t>
    </rPh>
    <rPh sb="65" eb="67">
      <t>カカク</t>
    </rPh>
    <rPh sb="68" eb="70">
      <t>ルイスイ</t>
    </rPh>
    <rPh sb="82" eb="84">
      <t>ヨテイ</t>
    </rPh>
    <rPh sb="84" eb="86">
      <t>カカク</t>
    </rPh>
    <rPh sb="87" eb="89">
      <t>コウヒョウ</t>
    </rPh>
    <rPh sb="99" eb="101">
      <t>サイド</t>
    </rPh>
    <rPh sb="101" eb="103">
      <t>コウコク</t>
    </rPh>
    <rPh sb="103" eb="105">
      <t>ニュウサツ</t>
    </rPh>
    <phoneticPr fontId="2"/>
  </si>
  <si>
    <t>令和7年4月分</t>
    <rPh sb="0" eb="2">
      <t>レイワ</t>
    </rPh>
    <rPh sb="3" eb="4">
      <t>ネン</t>
    </rPh>
    <rPh sb="5" eb="6">
      <t>ガツ</t>
    </rPh>
    <rPh sb="6" eb="7">
      <t>ブン</t>
    </rPh>
    <phoneticPr fontId="2"/>
  </si>
  <si>
    <t>単価契約
保守料を含む。</t>
    <phoneticPr fontId="2"/>
  </si>
  <si>
    <t>一括調達（中部地方更生保護委員会）</t>
    <phoneticPr fontId="2"/>
  </si>
  <si>
    <t>一括調達（札幌法務局）
国庫債務負担行為</t>
    <rPh sb="0" eb="2">
      <t>イッカツ</t>
    </rPh>
    <rPh sb="2" eb="4">
      <t>チョウタツ</t>
    </rPh>
    <rPh sb="5" eb="7">
      <t>サッポロ</t>
    </rPh>
    <rPh sb="7" eb="10">
      <t>ホウムキョク</t>
    </rPh>
    <rPh sb="12" eb="14">
      <t>コッコ</t>
    </rPh>
    <rPh sb="14" eb="16">
      <t>サイム</t>
    </rPh>
    <rPh sb="16" eb="18">
      <t>フタン</t>
    </rPh>
    <rPh sb="18" eb="20">
      <t>コウイ</t>
    </rPh>
    <phoneticPr fontId="2"/>
  </si>
  <si>
    <t>令和7年度千葉刑務所、八街少年院及び千葉少年鑑別所清掃雑品類等供給契約（94品目）</t>
    <phoneticPr fontId="2"/>
  </si>
  <si>
    <t>支出負担行為担当官
千葉刑務所長
菊地　康司
千葉県千葉市若葉区貝塚町192</t>
    <phoneticPr fontId="2"/>
  </si>
  <si>
    <t>東京サラヤ株式会社東京支店千葉営業所
千葉県千葉市中央区都町1-10-9</t>
    <phoneticPr fontId="2"/>
  </si>
  <si>
    <t>単価契約
一括調達（千葉刑務所、八街少年院、千葉少年鑑別所）</t>
    <rPh sb="0" eb="4">
      <t>タンカケイヤク</t>
    </rPh>
    <rPh sb="5" eb="7">
      <t>イッカツ</t>
    </rPh>
    <rPh sb="7" eb="9">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</si>
</sst>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0%"/>
    <numFmt numFmtId="178" formatCode="[$-411]ggge&quot;年&quot;m&quot;月&quot;d&quot;日&quot;;@"/>
    <numFmt numFmtId="179" formatCode="0_);[Red]\(0\)"/>
    <numFmt numFmtId="180" formatCode="0_ ;[Red]\-0\ "/>
    <numFmt numFmtId="181" formatCode="yyyy/m/d;@"/>
    <numFmt numFmtId="182" formatCode="0_ "/>
    <numFmt numFmtId="183" formatCode="0_);\(0\)"/>
    <numFmt numFmtId="184"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b/>
      <sz val="11"/>
      <color rgb="FFFA7D00"/>
      <name val="ＭＳ Ｐゴシック"/>
      <family val="2"/>
      <charset val="128"/>
      <scheme val="minor"/>
    </font>
    <font>
      <sz val="12"/>
      <name val="ＭＳ Ｐゴシック"/>
      <family val="3"/>
      <charset val="128"/>
    </font>
    <font>
      <b/>
      <sz val="12"/>
      <name val="ＭＳ Ｐゴシック"/>
      <family val="3"/>
      <charset val="128"/>
    </font>
    <font>
      <u/>
      <sz val="11"/>
      <color indexed="12"/>
      <name val="ＭＳ Ｐゴシック"/>
      <family val="3"/>
      <charset val="128"/>
    </font>
    <font>
      <b/>
      <sz val="8"/>
      <name val="ＭＳ Ｐゴシック"/>
      <family val="3"/>
      <charset val="128"/>
    </font>
    <font>
      <sz val="8"/>
      <color rgb="FFFF0000"/>
      <name val="ＭＳ Ｐゴシック"/>
      <family val="3"/>
      <charset val="128"/>
    </font>
    <font>
      <sz val="8"/>
      <color theme="1"/>
      <name val="ＭＳ Ｐゴシック"/>
      <family val="3"/>
      <charset val="128"/>
    </font>
    <font>
      <sz val="9"/>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pplyAlignment="1">
      <alignment horizontal="center" vertical="center" wrapText="1"/>
    </xf>
    <xf numFmtId="0" fontId="8" fillId="0" borderId="1" xfId="8" applyFont="1" applyFill="1" applyBorder="1" applyAlignment="1">
      <alignment horizontal="left" vertical="center" wrapText="1"/>
    </xf>
    <xf numFmtId="178" fontId="8" fillId="0" borderId="1" xfId="8" applyNumberFormat="1" applyFont="1" applyFill="1" applyBorder="1" applyAlignment="1" applyProtection="1">
      <alignment horizontal="center" vertical="center" wrapText="1"/>
    </xf>
    <xf numFmtId="179" fontId="8" fillId="0" borderId="1" xfId="8" quotePrefix="1" applyNumberFormat="1" applyFont="1" applyFill="1" applyBorder="1" applyAlignment="1">
      <alignment horizontal="center" vertical="center" wrapText="1"/>
    </xf>
    <xf numFmtId="0" fontId="8" fillId="0" borderId="1" xfId="8" applyNumberFormat="1" applyFont="1" applyFill="1" applyBorder="1" applyAlignment="1" applyProtection="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protection locked="0"/>
    </xf>
    <xf numFmtId="38" fontId="8" fillId="0" borderId="1" xfId="0" applyNumberFormat="1" applyFont="1" applyFill="1" applyBorder="1" applyAlignment="1" applyProtection="1">
      <alignment horizontal="center" vertical="center" wrapText="1"/>
      <protection locked="0"/>
    </xf>
    <xf numFmtId="179" fontId="8" fillId="0" borderId="1" xfId="8" quotePrefix="1" applyNumberFormat="1" applyFont="1" applyFill="1" applyBorder="1" applyAlignment="1" applyProtection="1">
      <alignment horizontal="center" vertical="center" wrapText="1"/>
      <protection locked="0"/>
    </xf>
    <xf numFmtId="177" fontId="8" fillId="0" borderId="1" xfId="7" applyNumberFormat="1" applyFont="1" applyFill="1" applyBorder="1" applyAlignment="1">
      <alignment horizontal="center" vertical="center" wrapText="1"/>
    </xf>
    <xf numFmtId="179" fontId="8" fillId="0" borderId="1" xfId="8" applyNumberFormat="1" applyFont="1" applyFill="1" applyBorder="1" applyAlignment="1">
      <alignment horizontal="center" vertical="center" wrapText="1"/>
    </xf>
    <xf numFmtId="178" fontId="8" fillId="0" borderId="1" xfId="8" applyNumberFormat="1" applyFont="1" applyFill="1" applyBorder="1" applyAlignment="1">
      <alignment horizontal="center" vertical="center" wrapText="1"/>
    </xf>
    <xf numFmtId="178" fontId="8" fillId="0" borderId="1" xfId="8" applyNumberFormat="1"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protection locked="0"/>
    </xf>
    <xf numFmtId="178" fontId="8" fillId="0" borderId="1" xfId="0" applyNumberFormat="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179" fontId="8" fillId="0" borderId="1" xfId="8"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xf>
    <xf numFmtId="56" fontId="8" fillId="0" borderId="1" xfId="8" applyNumberFormat="1" applyFont="1" applyFill="1" applyBorder="1" applyAlignment="1" applyProtection="1">
      <alignment horizontal="left" vertical="center" wrapText="1"/>
      <protection locked="0"/>
    </xf>
    <xf numFmtId="180" fontId="8" fillId="0" borderId="1" xfId="0" applyNumberFormat="1" applyFont="1" applyFill="1" applyBorder="1" applyAlignment="1" applyProtection="1">
      <alignment horizontal="center" vertical="center" wrapText="1"/>
      <protection locked="0"/>
    </xf>
    <xf numFmtId="38" fontId="8" fillId="0" borderId="1" xfId="8" applyNumberFormat="1" applyFont="1" applyFill="1" applyBorder="1" applyAlignment="1" applyProtection="1">
      <alignment horizontal="center" vertical="center" wrapText="1"/>
    </xf>
    <xf numFmtId="38" fontId="8" fillId="0" borderId="1" xfId="6" applyNumberFormat="1" applyFont="1" applyFill="1" applyBorder="1" applyAlignment="1" applyProtection="1">
      <alignment horizontal="center" vertical="center" wrapText="1"/>
      <protection locked="0"/>
    </xf>
    <xf numFmtId="177" fontId="8" fillId="0" borderId="1" xfId="7" applyNumberFormat="1" applyFont="1" applyFill="1" applyBorder="1" applyAlignment="1" applyProtection="1">
      <alignment horizontal="center" vertical="center" wrapText="1"/>
    </xf>
    <xf numFmtId="38" fontId="8" fillId="0" borderId="1" xfId="9" applyNumberFormat="1" applyFont="1" applyFill="1" applyBorder="1" applyAlignment="1" applyProtection="1">
      <alignment horizontal="center" vertical="center" wrapText="1"/>
      <protection locked="0"/>
    </xf>
    <xf numFmtId="58" fontId="8" fillId="0" borderId="1" xfId="8" applyNumberFormat="1" applyFont="1" applyFill="1" applyBorder="1" applyAlignment="1" applyProtection="1">
      <alignment horizontal="center" vertical="center" wrapText="1"/>
      <protection locked="0"/>
    </xf>
    <xf numFmtId="38" fontId="8" fillId="0" borderId="1" xfId="8" applyNumberFormat="1" applyFont="1" applyFill="1" applyBorder="1" applyAlignment="1" applyProtection="1">
      <alignment horizontal="center" vertical="center" wrapText="1"/>
      <protection locked="0"/>
    </xf>
    <xf numFmtId="0" fontId="8" fillId="0" borderId="1" xfId="7" applyNumberFormat="1" applyFont="1" applyFill="1" applyBorder="1" applyAlignment="1" applyProtection="1">
      <alignment horizontal="left" vertical="center" wrapText="1"/>
    </xf>
    <xf numFmtId="181" fontId="8" fillId="0" borderId="1" xfId="8" applyNumberFormat="1" applyFont="1" applyFill="1" applyBorder="1" applyAlignment="1" applyProtection="1">
      <alignment horizontal="center" vertical="center" wrapText="1"/>
    </xf>
    <xf numFmtId="182" fontId="8" fillId="0" borderId="1" xfId="0" applyNumberFormat="1" applyFont="1" applyFill="1" applyBorder="1" applyAlignment="1">
      <alignment horizontal="center" vertical="center" wrapText="1"/>
    </xf>
    <xf numFmtId="183" fontId="8" fillId="0" borderId="1" xfId="0" applyNumberFormat="1" applyFont="1" applyFill="1" applyBorder="1" applyAlignment="1">
      <alignment horizontal="center" vertical="center" wrapText="1"/>
    </xf>
    <xf numFmtId="184" fontId="8" fillId="0" borderId="1" xfId="0" applyNumberFormat="1" applyFont="1" applyFill="1" applyBorder="1" applyAlignment="1" applyProtection="1">
      <alignment horizontal="center" vertical="center" wrapText="1"/>
      <protection locked="0"/>
    </xf>
    <xf numFmtId="182" fontId="8" fillId="0" borderId="1" xfId="8" applyNumberFormat="1" applyFont="1" applyFill="1" applyBorder="1" applyAlignment="1" applyProtection="1">
      <alignment horizontal="left" vertical="center" wrapText="1"/>
      <protection locked="0"/>
    </xf>
    <xf numFmtId="0" fontId="8" fillId="0" borderId="1" xfId="8" applyFont="1" applyFill="1" applyBorder="1" applyAlignment="1">
      <alignment horizontal="center" vertical="center" wrapText="1"/>
    </xf>
    <xf numFmtId="38" fontId="8" fillId="0" borderId="1" xfId="8" applyNumberFormat="1" applyFont="1" applyFill="1" applyBorder="1" applyAlignment="1">
      <alignment horizontal="center" vertical="center" wrapText="1"/>
    </xf>
    <xf numFmtId="38" fontId="8" fillId="0" borderId="1" xfId="8" applyNumberFormat="1" applyFont="1" applyFill="1" applyBorder="1" applyAlignment="1" applyProtection="1">
      <alignment horizontal="left" vertical="center" wrapText="1"/>
    </xf>
    <xf numFmtId="49" fontId="8" fillId="0" borderId="1" xfId="8" applyNumberFormat="1" applyFont="1" applyFill="1" applyBorder="1" applyAlignment="1">
      <alignment horizontal="center" vertical="center" wrapText="1"/>
    </xf>
    <xf numFmtId="38" fontId="15" fillId="0" borderId="1" xfId="8" applyNumberFormat="1" applyFont="1" applyFill="1" applyBorder="1" applyAlignment="1" applyProtection="1">
      <alignment horizontal="center" vertical="center" wrapText="1"/>
    </xf>
    <xf numFmtId="38" fontId="15" fillId="0" borderId="1" xfId="6" applyNumberFormat="1" applyFont="1" applyFill="1" applyBorder="1" applyAlignment="1" applyProtection="1">
      <alignment horizontal="center" vertical="center" wrapText="1"/>
      <protection locked="0"/>
    </xf>
    <xf numFmtId="38" fontId="8" fillId="0" borderId="1" xfId="6" applyFont="1" applyFill="1" applyBorder="1" applyAlignment="1">
      <alignment horizontal="center" vertical="center" wrapText="1"/>
    </xf>
    <xf numFmtId="178" fontId="8" fillId="0" borderId="1" xfId="0" applyNumberFormat="1" applyFont="1" applyFill="1" applyBorder="1" applyAlignment="1" applyProtection="1">
      <alignment horizontal="left" vertical="center" wrapText="1"/>
      <protection locked="0"/>
    </xf>
    <xf numFmtId="182" fontId="8" fillId="0" borderId="1" xfId="8" applyNumberFormat="1" applyFont="1" applyFill="1" applyBorder="1" applyAlignment="1">
      <alignment horizontal="center" vertical="center" wrapText="1"/>
    </xf>
    <xf numFmtId="38" fontId="8" fillId="0" borderId="1" xfId="6" quotePrefix="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left" vertical="center" wrapText="1"/>
      <protection locked="0"/>
    </xf>
    <xf numFmtId="38" fontId="8" fillId="0" borderId="1" xfId="6" applyFont="1" applyFill="1" applyBorder="1" applyAlignment="1" applyProtection="1">
      <alignment horizontal="center" vertical="center" wrapText="1"/>
    </xf>
    <xf numFmtId="38" fontId="8" fillId="0" borderId="1" xfId="6"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xf>
    <xf numFmtId="0" fontId="0" fillId="0" borderId="0" xfId="0" applyFill="1" applyBorder="1" applyAlignment="1">
      <alignment vertical="center"/>
    </xf>
    <xf numFmtId="0" fontId="5" fillId="0" borderId="1" xfId="8" applyFont="1" applyFill="1" applyBorder="1" applyAlignment="1" applyProtection="1">
      <alignment vertical="center" wrapText="1"/>
      <protection locked="0"/>
    </xf>
    <xf numFmtId="178" fontId="5" fillId="0" borderId="1" xfId="8" applyNumberFormat="1" applyFont="1" applyFill="1" applyBorder="1" applyAlignment="1" applyProtection="1">
      <alignment horizontal="center" vertical="center" wrapText="1"/>
    </xf>
    <xf numFmtId="179" fontId="5" fillId="0" borderId="1" xfId="8" quotePrefix="1" applyNumberFormat="1" applyFont="1" applyFill="1" applyBorder="1" applyAlignment="1" applyProtection="1">
      <alignment horizontal="center" vertical="center" wrapText="1"/>
      <protection locked="0"/>
    </xf>
    <xf numFmtId="0" fontId="5" fillId="0" borderId="1" xfId="8" applyNumberFormat="1" applyFont="1" applyFill="1" applyBorder="1" applyAlignment="1" applyProtection="1">
      <alignment horizontal="center" vertical="center" wrapText="1"/>
    </xf>
    <xf numFmtId="38" fontId="5" fillId="0" borderId="1" xfId="8" applyNumberFormat="1" applyFont="1" applyFill="1" applyBorder="1" applyAlignment="1" applyProtection="1">
      <alignment horizontal="center" vertical="center" wrapText="1"/>
    </xf>
    <xf numFmtId="38" fontId="5" fillId="0" borderId="1" xfId="6" applyNumberFormat="1" applyFont="1" applyFill="1" applyBorder="1" applyAlignment="1" applyProtection="1">
      <alignment horizontal="center" vertical="center"/>
      <protection locked="0"/>
    </xf>
    <xf numFmtId="177" fontId="5" fillId="0" borderId="1" xfId="7" applyNumberFormat="1" applyFont="1" applyFill="1" applyBorder="1" applyAlignment="1" applyProtection="1">
      <alignment horizontal="center" vertical="center" wrapText="1"/>
    </xf>
  </cellXfs>
  <cellStyles count="10">
    <cellStyle name="パーセント" xfId="7" builtinId="5"/>
    <cellStyle name="パーセント 2" xfId="1"/>
    <cellStyle name="パーセント 3" xfId="2"/>
    <cellStyle name="桁区切り" xfId="6" builtinId="6"/>
    <cellStyle name="桁区切り 2" xfId="9"/>
    <cellStyle name="標準" xfId="0" builtinId="0"/>
    <cellStyle name="標準 2" xfId="3"/>
    <cellStyle name="標準 3" xfId="4"/>
    <cellStyle name="標準 7" xfId="5"/>
    <cellStyle name="標準_１６７調査票４案件best100（再検討）0914提出用" xfId="8"/>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46</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M2034"/>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D6" sqref="D6"/>
    </sheetView>
  </sheetViews>
  <sheetFormatPr defaultColWidth="9" defaultRowHeight="13" x14ac:dyDescent="0.2"/>
  <cols>
    <col min="1" max="1" width="7.453125" style="5" bestFit="1" customWidth="1"/>
    <col min="2" max="3" width="28.453125" style="18" customWidth="1"/>
    <col min="4" max="4" width="16.7265625" style="9" bestFit="1" customWidth="1"/>
    <col min="5" max="5" width="17.453125" style="18" customWidth="1"/>
    <col min="6" max="6" width="18.36328125" style="10" customWidth="1"/>
    <col min="7" max="7" width="26.26953125" style="5" customWidth="1"/>
    <col min="8" max="8" width="14.36328125" style="16" customWidth="1"/>
    <col min="9" max="9" width="14.36328125" style="15" customWidth="1"/>
    <col min="10" max="10" width="10.08984375" style="17" customWidth="1"/>
    <col min="11" max="11" width="54.6328125" style="19" customWidth="1"/>
    <col min="12" max="16384" width="9" style="5"/>
  </cols>
  <sheetData>
    <row r="1" spans="1:11" ht="30" customHeight="1" x14ac:dyDescent="0.2">
      <c r="A1" s="69" t="s">
        <v>49</v>
      </c>
      <c r="B1" s="70"/>
      <c r="C1" s="70"/>
      <c r="D1" s="70"/>
      <c r="E1" s="70"/>
      <c r="F1" s="70"/>
      <c r="G1" s="70"/>
      <c r="H1" s="70"/>
      <c r="I1" s="70"/>
      <c r="J1" s="70"/>
      <c r="K1" s="70"/>
    </row>
    <row r="2" spans="1:11" ht="30" customHeight="1" x14ac:dyDescent="0.2">
      <c r="D2" s="7"/>
      <c r="H2" s="14"/>
      <c r="K2" s="19" t="s">
        <v>4322</v>
      </c>
    </row>
    <row r="3" spans="1:11" s="6" customFormat="1" ht="129.65" customHeight="1" x14ac:dyDescent="0.2">
      <c r="A3" s="4" t="s">
        <v>45</v>
      </c>
      <c r="B3" s="4" t="s">
        <v>2</v>
      </c>
      <c r="C3" s="4" t="s">
        <v>0</v>
      </c>
      <c r="D3" s="8" t="s">
        <v>1</v>
      </c>
      <c r="E3" s="4" t="s">
        <v>3</v>
      </c>
      <c r="F3" s="11" t="s">
        <v>47</v>
      </c>
      <c r="G3" s="4" t="s">
        <v>52</v>
      </c>
      <c r="H3" s="12" t="s">
        <v>50</v>
      </c>
      <c r="I3" s="12" t="s">
        <v>51</v>
      </c>
      <c r="J3" s="13" t="s">
        <v>48</v>
      </c>
      <c r="K3" s="4" t="s">
        <v>120</v>
      </c>
    </row>
    <row r="4" spans="1:11" s="20" customFormat="1" ht="58" customHeight="1" x14ac:dyDescent="0.2">
      <c r="A4" s="43">
        <v>1</v>
      </c>
      <c r="B4" s="28" t="s">
        <v>125</v>
      </c>
      <c r="C4" s="28" t="s">
        <v>2074</v>
      </c>
      <c r="D4" s="23">
        <v>45748</v>
      </c>
      <c r="E4" s="28" t="s">
        <v>2075</v>
      </c>
      <c r="F4" s="30">
        <v>1040001089656</v>
      </c>
      <c r="G4" s="25" t="s">
        <v>3797</v>
      </c>
      <c r="H4" s="44">
        <v>16674000</v>
      </c>
      <c r="I4" s="45">
        <v>14300133</v>
      </c>
      <c r="J4" s="46">
        <f>IFERROR(ROUNDDOWN(I4/H4,3),"-")</f>
        <v>0.85699999999999998</v>
      </c>
      <c r="K4" s="28" t="s">
        <v>55</v>
      </c>
    </row>
    <row r="5" spans="1:11" s="20" customFormat="1" ht="58" customHeight="1" x14ac:dyDescent="0.2">
      <c r="A5" s="43">
        <v>2</v>
      </c>
      <c r="B5" s="28" t="s">
        <v>126</v>
      </c>
      <c r="C5" s="28" t="s">
        <v>2074</v>
      </c>
      <c r="D5" s="23">
        <v>45748</v>
      </c>
      <c r="E5" s="28" t="s">
        <v>2076</v>
      </c>
      <c r="F5" s="30">
        <v>6310001007718</v>
      </c>
      <c r="G5" s="25" t="s">
        <v>3797</v>
      </c>
      <c r="H5" s="44">
        <v>9350000</v>
      </c>
      <c r="I5" s="45">
        <v>5577000</v>
      </c>
      <c r="J5" s="46">
        <f>IFERROR(ROUNDDOWN(I5/H5,3),"-")</f>
        <v>0.59599999999999997</v>
      </c>
      <c r="K5" s="28"/>
    </row>
    <row r="6" spans="1:11" s="20" customFormat="1" ht="58" customHeight="1" x14ac:dyDescent="0.2">
      <c r="A6" s="43">
        <v>3</v>
      </c>
      <c r="B6" s="28" t="s">
        <v>127</v>
      </c>
      <c r="C6" s="28" t="s">
        <v>2074</v>
      </c>
      <c r="D6" s="23">
        <v>45748</v>
      </c>
      <c r="E6" s="28" t="s">
        <v>2077</v>
      </c>
      <c r="F6" s="30">
        <v>4290001014231</v>
      </c>
      <c r="G6" s="25" t="s">
        <v>3797</v>
      </c>
      <c r="H6" s="44">
        <v>54194800</v>
      </c>
      <c r="I6" s="45">
        <v>29040000</v>
      </c>
      <c r="J6" s="46">
        <f>IFERROR(ROUNDDOWN(I6/H6,3),"-")</f>
        <v>0.53500000000000003</v>
      </c>
      <c r="K6" s="28"/>
    </row>
    <row r="7" spans="1:11" s="20" customFormat="1" ht="58" customHeight="1" x14ac:dyDescent="0.2">
      <c r="A7" s="43">
        <v>4</v>
      </c>
      <c r="B7" s="28" t="s">
        <v>128</v>
      </c>
      <c r="C7" s="28" t="s">
        <v>2074</v>
      </c>
      <c r="D7" s="23">
        <v>45748</v>
      </c>
      <c r="E7" s="28" t="s">
        <v>2078</v>
      </c>
      <c r="F7" s="30">
        <v>4310001008668</v>
      </c>
      <c r="G7" s="25" t="s">
        <v>3797</v>
      </c>
      <c r="H7" s="44">
        <v>30952515</v>
      </c>
      <c r="I7" s="45">
        <v>30058050</v>
      </c>
      <c r="J7" s="46">
        <f>IFERROR(ROUNDDOWN(I7/H7,3),"-")</f>
        <v>0.97099999999999997</v>
      </c>
      <c r="K7" s="28" t="s">
        <v>55</v>
      </c>
    </row>
    <row r="8" spans="1:11" s="20" customFormat="1" ht="86.5" customHeight="1" x14ac:dyDescent="0.2">
      <c r="A8" s="43">
        <v>5</v>
      </c>
      <c r="B8" s="28" t="s">
        <v>129</v>
      </c>
      <c r="C8" s="28" t="s">
        <v>2074</v>
      </c>
      <c r="D8" s="23">
        <v>45748</v>
      </c>
      <c r="E8" s="28" t="s">
        <v>2079</v>
      </c>
      <c r="F8" s="30">
        <v>7310001019101</v>
      </c>
      <c r="G8" s="25" t="s">
        <v>3797</v>
      </c>
      <c r="H8" s="44">
        <v>10337822</v>
      </c>
      <c r="I8" s="45">
        <v>7608425</v>
      </c>
      <c r="J8" s="46">
        <f>IFERROR(ROUNDDOWN(I8/H8,3),"-")</f>
        <v>0.73499999999999999</v>
      </c>
      <c r="K8" s="28" t="s">
        <v>55</v>
      </c>
    </row>
    <row r="9" spans="1:11" s="20" customFormat="1" ht="67.5" customHeight="1" x14ac:dyDescent="0.2">
      <c r="A9" s="43">
        <v>6</v>
      </c>
      <c r="B9" s="28" t="s">
        <v>130</v>
      </c>
      <c r="C9" s="28" t="s">
        <v>2080</v>
      </c>
      <c r="D9" s="23">
        <v>45748</v>
      </c>
      <c r="E9" s="28" t="s">
        <v>2081</v>
      </c>
      <c r="F9" s="30">
        <v>8010005003733</v>
      </c>
      <c r="G9" s="25" t="s">
        <v>3797</v>
      </c>
      <c r="H9" s="44">
        <v>2992184</v>
      </c>
      <c r="I9" s="45">
        <v>2097232</v>
      </c>
      <c r="J9" s="46">
        <f>IFERROR(ROUNDDOWN(I9/H9,3),"-")</f>
        <v>0.7</v>
      </c>
      <c r="K9" s="28" t="s">
        <v>3799</v>
      </c>
    </row>
    <row r="10" spans="1:11" s="20" customFormat="1" ht="86.5" customHeight="1" x14ac:dyDescent="0.2">
      <c r="A10" s="43">
        <v>7</v>
      </c>
      <c r="B10" s="28" t="s">
        <v>131</v>
      </c>
      <c r="C10" s="28" t="s">
        <v>2080</v>
      </c>
      <c r="D10" s="23">
        <v>45748</v>
      </c>
      <c r="E10" s="28" t="s">
        <v>2082</v>
      </c>
      <c r="F10" s="30">
        <v>6010501033467</v>
      </c>
      <c r="G10" s="25" t="s">
        <v>3797</v>
      </c>
      <c r="H10" s="44">
        <v>4290000</v>
      </c>
      <c r="I10" s="45">
        <v>3740000</v>
      </c>
      <c r="J10" s="46">
        <f>IFERROR(ROUNDDOWN(I10/H10,3),"-")</f>
        <v>0.871</v>
      </c>
      <c r="K10" s="28" t="s">
        <v>3800</v>
      </c>
    </row>
    <row r="11" spans="1:11" s="20" customFormat="1" ht="67.5" customHeight="1" x14ac:dyDescent="0.2">
      <c r="A11" s="43">
        <v>8</v>
      </c>
      <c r="B11" s="28" t="s">
        <v>132</v>
      </c>
      <c r="C11" s="28" t="s">
        <v>2080</v>
      </c>
      <c r="D11" s="23">
        <v>45748</v>
      </c>
      <c r="E11" s="28" t="s">
        <v>2083</v>
      </c>
      <c r="F11" s="30">
        <v>1120101003418</v>
      </c>
      <c r="G11" s="25" t="s">
        <v>3797</v>
      </c>
      <c r="H11" s="44">
        <v>3543210</v>
      </c>
      <c r="I11" s="45">
        <v>2949210</v>
      </c>
      <c r="J11" s="46">
        <f>IFERROR(ROUNDDOWN(I11/H11,3),"-")</f>
        <v>0.83199999999999996</v>
      </c>
      <c r="K11" s="28" t="s">
        <v>3801</v>
      </c>
    </row>
    <row r="12" spans="1:11" s="20" customFormat="1" ht="67.5" customHeight="1" x14ac:dyDescent="0.2">
      <c r="A12" s="43">
        <v>9</v>
      </c>
      <c r="B12" s="28" t="s">
        <v>133</v>
      </c>
      <c r="C12" s="28" t="s">
        <v>2080</v>
      </c>
      <c r="D12" s="23">
        <v>45748</v>
      </c>
      <c r="E12" s="28" t="s">
        <v>2084</v>
      </c>
      <c r="F12" s="30">
        <v>3050001001980</v>
      </c>
      <c r="G12" s="25" t="s">
        <v>3797</v>
      </c>
      <c r="H12" s="44">
        <v>6061000</v>
      </c>
      <c r="I12" s="45">
        <v>4365680</v>
      </c>
      <c r="J12" s="46">
        <f>IFERROR(ROUNDDOWN(I12/H12,3),"-")</f>
        <v>0.72</v>
      </c>
      <c r="K12" s="28"/>
    </row>
    <row r="13" spans="1:11" s="20" customFormat="1" ht="67.5" customHeight="1" x14ac:dyDescent="0.2">
      <c r="A13" s="43">
        <v>10</v>
      </c>
      <c r="B13" s="28" t="s">
        <v>134</v>
      </c>
      <c r="C13" s="28" t="s">
        <v>2080</v>
      </c>
      <c r="D13" s="23">
        <v>45748</v>
      </c>
      <c r="E13" s="28" t="s">
        <v>2085</v>
      </c>
      <c r="F13" s="30">
        <v>2030001016478</v>
      </c>
      <c r="G13" s="25" t="s">
        <v>3797</v>
      </c>
      <c r="H13" s="44">
        <v>46420000</v>
      </c>
      <c r="I13" s="45">
        <v>45562000</v>
      </c>
      <c r="J13" s="46">
        <f>IFERROR(ROUNDDOWN(I13/H13,3),"-")</f>
        <v>0.98099999999999998</v>
      </c>
      <c r="K13" s="28" t="s">
        <v>55</v>
      </c>
    </row>
    <row r="14" spans="1:11" s="20" customFormat="1" ht="67.5" customHeight="1" x14ac:dyDescent="0.2">
      <c r="A14" s="43">
        <v>11</v>
      </c>
      <c r="B14" s="28" t="s">
        <v>135</v>
      </c>
      <c r="C14" s="28" t="s">
        <v>2080</v>
      </c>
      <c r="D14" s="23">
        <v>45748</v>
      </c>
      <c r="E14" s="28" t="s">
        <v>2085</v>
      </c>
      <c r="F14" s="30">
        <v>2030001016478</v>
      </c>
      <c r="G14" s="25" t="s">
        <v>3797</v>
      </c>
      <c r="H14" s="44">
        <v>8764800</v>
      </c>
      <c r="I14" s="45">
        <v>7637300</v>
      </c>
      <c r="J14" s="46">
        <f>IFERROR(ROUNDDOWN(I14/H14,3),"-")</f>
        <v>0.871</v>
      </c>
      <c r="K14" s="28" t="s">
        <v>70</v>
      </c>
    </row>
    <row r="15" spans="1:11" s="20" customFormat="1" ht="67.5" customHeight="1" x14ac:dyDescent="0.2">
      <c r="A15" s="43">
        <v>12</v>
      </c>
      <c r="B15" s="28" t="s">
        <v>136</v>
      </c>
      <c r="C15" s="28" t="s">
        <v>2080</v>
      </c>
      <c r="D15" s="23">
        <v>45748</v>
      </c>
      <c r="E15" s="28" t="s">
        <v>2086</v>
      </c>
      <c r="F15" s="30">
        <v>1010601006344</v>
      </c>
      <c r="G15" s="25" t="s">
        <v>3797</v>
      </c>
      <c r="H15" s="44">
        <v>3500970</v>
      </c>
      <c r="I15" s="45">
        <v>3162390</v>
      </c>
      <c r="J15" s="46">
        <f>IFERROR(ROUNDDOWN(I15/H15,3),"-")</f>
        <v>0.90300000000000002</v>
      </c>
      <c r="K15" s="28" t="s">
        <v>55</v>
      </c>
    </row>
    <row r="16" spans="1:11" s="20" customFormat="1" ht="67.5" customHeight="1" x14ac:dyDescent="0.2">
      <c r="A16" s="43">
        <v>13</v>
      </c>
      <c r="B16" s="28" t="s">
        <v>137</v>
      </c>
      <c r="C16" s="28" t="s">
        <v>2080</v>
      </c>
      <c r="D16" s="23">
        <v>45748</v>
      </c>
      <c r="E16" s="28" t="s">
        <v>2087</v>
      </c>
      <c r="F16" s="30">
        <v>8010505001534</v>
      </c>
      <c r="G16" s="25" t="s">
        <v>3797</v>
      </c>
      <c r="H16" s="44">
        <v>118030000</v>
      </c>
      <c r="I16" s="45">
        <v>115500000</v>
      </c>
      <c r="J16" s="46">
        <f>IFERROR(ROUNDDOWN(I16/H16,3),"-")</f>
        <v>0.97799999999999998</v>
      </c>
      <c r="K16" s="28"/>
    </row>
    <row r="17" spans="1:11" s="20" customFormat="1" ht="86.5" customHeight="1" x14ac:dyDescent="0.2">
      <c r="A17" s="43">
        <v>14</v>
      </c>
      <c r="B17" s="28" t="s">
        <v>138</v>
      </c>
      <c r="C17" s="28" t="s">
        <v>2088</v>
      </c>
      <c r="D17" s="23">
        <v>45748</v>
      </c>
      <c r="E17" s="28" t="s">
        <v>2089</v>
      </c>
      <c r="F17" s="30">
        <v>3010005003886</v>
      </c>
      <c r="G17" s="25" t="s">
        <v>3797</v>
      </c>
      <c r="H17" s="44">
        <v>17257959</v>
      </c>
      <c r="I17" s="45">
        <v>17226000</v>
      </c>
      <c r="J17" s="46">
        <f>IFERROR(ROUNDDOWN(I17/H17,3),"-")</f>
        <v>0.998</v>
      </c>
      <c r="K17" s="28"/>
    </row>
    <row r="18" spans="1:11" s="20" customFormat="1" ht="67.5" customHeight="1" x14ac:dyDescent="0.2">
      <c r="A18" s="43">
        <v>15</v>
      </c>
      <c r="B18" s="28" t="s">
        <v>139</v>
      </c>
      <c r="C18" s="28" t="s">
        <v>2088</v>
      </c>
      <c r="D18" s="23">
        <v>45748</v>
      </c>
      <c r="E18" s="28" t="s">
        <v>2090</v>
      </c>
      <c r="F18" s="30">
        <v>7030001060307</v>
      </c>
      <c r="G18" s="25" t="s">
        <v>3797</v>
      </c>
      <c r="H18" s="44">
        <v>23149886</v>
      </c>
      <c r="I18" s="45">
        <v>19192521</v>
      </c>
      <c r="J18" s="46">
        <f>IFERROR(ROUNDDOWN(I18/H18,3),"-")</f>
        <v>0.82899999999999996</v>
      </c>
      <c r="K18" s="28" t="s">
        <v>55</v>
      </c>
    </row>
    <row r="19" spans="1:11" s="20" customFormat="1" ht="67.5" customHeight="1" x14ac:dyDescent="0.2">
      <c r="A19" s="43">
        <v>16</v>
      </c>
      <c r="B19" s="28" t="s">
        <v>140</v>
      </c>
      <c r="C19" s="28" t="s">
        <v>2088</v>
      </c>
      <c r="D19" s="23">
        <v>45748</v>
      </c>
      <c r="E19" s="28" t="s">
        <v>2091</v>
      </c>
      <c r="F19" s="30">
        <v>5200001001939</v>
      </c>
      <c r="G19" s="25" t="s">
        <v>3797</v>
      </c>
      <c r="H19" s="44">
        <v>50610211</v>
      </c>
      <c r="I19" s="45">
        <v>46902768</v>
      </c>
      <c r="J19" s="46">
        <f>IFERROR(ROUNDDOWN(I19/H19,3),"-")</f>
        <v>0.92600000000000005</v>
      </c>
      <c r="K19" s="28" t="s">
        <v>55</v>
      </c>
    </row>
    <row r="20" spans="1:11" s="20" customFormat="1" ht="67.5" customHeight="1" x14ac:dyDescent="0.2">
      <c r="A20" s="43">
        <v>17</v>
      </c>
      <c r="B20" s="28" t="s">
        <v>141</v>
      </c>
      <c r="C20" s="28" t="s">
        <v>2088</v>
      </c>
      <c r="D20" s="23">
        <v>45748</v>
      </c>
      <c r="E20" s="28" t="s">
        <v>2092</v>
      </c>
      <c r="F20" s="30">
        <v>8010001024196</v>
      </c>
      <c r="G20" s="25" t="s">
        <v>3797</v>
      </c>
      <c r="H20" s="44">
        <v>34736229</v>
      </c>
      <c r="I20" s="45">
        <v>30535400</v>
      </c>
      <c r="J20" s="46">
        <f>IFERROR(ROUNDDOWN(I20/H20,3),"-")</f>
        <v>0.879</v>
      </c>
      <c r="K20" s="28" t="s">
        <v>55</v>
      </c>
    </row>
    <row r="21" spans="1:11" s="20" customFormat="1" ht="67.5" customHeight="1" x14ac:dyDescent="0.2">
      <c r="A21" s="43">
        <v>18</v>
      </c>
      <c r="B21" s="28" t="s">
        <v>142</v>
      </c>
      <c r="C21" s="28" t="s">
        <v>2088</v>
      </c>
      <c r="D21" s="23">
        <v>45748</v>
      </c>
      <c r="E21" s="28" t="s">
        <v>2093</v>
      </c>
      <c r="F21" s="30">
        <v>6010701025710</v>
      </c>
      <c r="G21" s="25" t="s">
        <v>3797</v>
      </c>
      <c r="H21" s="44">
        <v>16338396</v>
      </c>
      <c r="I21" s="45">
        <v>14865147</v>
      </c>
      <c r="J21" s="46">
        <f>IFERROR(ROUNDDOWN(I21/H21,3),"-")</f>
        <v>0.90900000000000003</v>
      </c>
      <c r="K21" s="28" t="s">
        <v>55</v>
      </c>
    </row>
    <row r="22" spans="1:11" s="20" customFormat="1" ht="67.5" customHeight="1" x14ac:dyDescent="0.2">
      <c r="A22" s="43">
        <v>19</v>
      </c>
      <c r="B22" s="28" t="s">
        <v>143</v>
      </c>
      <c r="C22" s="28" t="s">
        <v>2088</v>
      </c>
      <c r="D22" s="23">
        <v>45748</v>
      </c>
      <c r="E22" s="28" t="s">
        <v>2094</v>
      </c>
      <c r="F22" s="30">
        <v>3011101036128</v>
      </c>
      <c r="G22" s="25" t="s">
        <v>3797</v>
      </c>
      <c r="H22" s="44">
        <v>420155868</v>
      </c>
      <c r="I22" s="45">
        <v>416892974</v>
      </c>
      <c r="J22" s="46">
        <f>IFERROR(ROUNDDOWN(I22/H22,3),"-")</f>
        <v>0.99199999999999999</v>
      </c>
      <c r="K22" s="28" t="s">
        <v>55</v>
      </c>
    </row>
    <row r="23" spans="1:11" s="20" customFormat="1" ht="67.5" customHeight="1" x14ac:dyDescent="0.2">
      <c r="A23" s="43">
        <v>20</v>
      </c>
      <c r="B23" s="28" t="s">
        <v>144</v>
      </c>
      <c r="C23" s="28" t="s">
        <v>2088</v>
      </c>
      <c r="D23" s="23">
        <v>45748</v>
      </c>
      <c r="E23" s="28" t="s">
        <v>2095</v>
      </c>
      <c r="F23" s="30">
        <v>4010501005559</v>
      </c>
      <c r="G23" s="25" t="s">
        <v>3797</v>
      </c>
      <c r="H23" s="44">
        <v>199571662</v>
      </c>
      <c r="I23" s="45">
        <v>161543289</v>
      </c>
      <c r="J23" s="46">
        <f>IFERROR(ROUNDDOWN(I23/H23,3),"-")</f>
        <v>0.80900000000000005</v>
      </c>
      <c r="K23" s="28" t="s">
        <v>55</v>
      </c>
    </row>
    <row r="24" spans="1:11" s="20" customFormat="1" ht="86.5" customHeight="1" x14ac:dyDescent="0.2">
      <c r="A24" s="43">
        <v>21</v>
      </c>
      <c r="B24" s="28" t="s">
        <v>145</v>
      </c>
      <c r="C24" s="28" t="s">
        <v>2088</v>
      </c>
      <c r="D24" s="23">
        <v>45748</v>
      </c>
      <c r="E24" s="28" t="s">
        <v>2096</v>
      </c>
      <c r="F24" s="30">
        <v>1120001089458</v>
      </c>
      <c r="G24" s="25" t="s">
        <v>3797</v>
      </c>
      <c r="H24" s="44">
        <v>28188420</v>
      </c>
      <c r="I24" s="45">
        <v>25644080</v>
      </c>
      <c r="J24" s="46">
        <f>IFERROR(ROUNDDOWN(I24/H24,3),"-")</f>
        <v>0.90900000000000003</v>
      </c>
      <c r="K24" s="28" t="s">
        <v>55</v>
      </c>
    </row>
    <row r="25" spans="1:11" s="20" customFormat="1" ht="77.150000000000006" customHeight="1" x14ac:dyDescent="0.2">
      <c r="A25" s="43">
        <v>22</v>
      </c>
      <c r="B25" s="28" t="s">
        <v>146</v>
      </c>
      <c r="C25" s="28" t="s">
        <v>2088</v>
      </c>
      <c r="D25" s="23">
        <v>45748</v>
      </c>
      <c r="E25" s="28" t="s">
        <v>2097</v>
      </c>
      <c r="F25" s="30">
        <v>2020001035660</v>
      </c>
      <c r="G25" s="25" t="s">
        <v>3797</v>
      </c>
      <c r="H25" s="44">
        <v>18541767</v>
      </c>
      <c r="I25" s="45">
        <v>16755609</v>
      </c>
      <c r="J25" s="46">
        <f>IFERROR(ROUNDDOWN(I25/H25,3),"-")</f>
        <v>0.90300000000000002</v>
      </c>
      <c r="K25" s="28" t="s">
        <v>55</v>
      </c>
    </row>
    <row r="26" spans="1:11" s="20" customFormat="1" ht="86.5" customHeight="1" x14ac:dyDescent="0.2">
      <c r="A26" s="43">
        <v>23</v>
      </c>
      <c r="B26" s="28" t="s">
        <v>147</v>
      </c>
      <c r="C26" s="28" t="s">
        <v>2088</v>
      </c>
      <c r="D26" s="23">
        <v>45748</v>
      </c>
      <c r="E26" s="28" t="s">
        <v>2098</v>
      </c>
      <c r="F26" s="30">
        <v>5011101058228</v>
      </c>
      <c r="G26" s="25" t="s">
        <v>3797</v>
      </c>
      <c r="H26" s="44">
        <v>11337480</v>
      </c>
      <c r="I26" s="45">
        <v>9292800</v>
      </c>
      <c r="J26" s="46">
        <f>IFERROR(ROUNDDOWN(I26/H26,3),"-")</f>
        <v>0.81899999999999995</v>
      </c>
      <c r="K26" s="28"/>
    </row>
    <row r="27" spans="1:11" s="20" customFormat="1" ht="86.5" customHeight="1" x14ac:dyDescent="0.2">
      <c r="A27" s="43">
        <v>24</v>
      </c>
      <c r="B27" s="28" t="s">
        <v>148</v>
      </c>
      <c r="C27" s="28" t="s">
        <v>2088</v>
      </c>
      <c r="D27" s="23">
        <v>45748</v>
      </c>
      <c r="E27" s="28" t="s">
        <v>2099</v>
      </c>
      <c r="F27" s="30">
        <v>9010601017243</v>
      </c>
      <c r="G27" s="25" t="s">
        <v>3797</v>
      </c>
      <c r="H27" s="44">
        <v>13909396</v>
      </c>
      <c r="I27" s="45">
        <v>10644396</v>
      </c>
      <c r="J27" s="46">
        <f>IFERROR(ROUNDDOWN(I27/H27,3),"-")</f>
        <v>0.76500000000000001</v>
      </c>
      <c r="K27" s="28" t="s">
        <v>55</v>
      </c>
    </row>
    <row r="28" spans="1:11" s="20" customFormat="1" ht="77.150000000000006" customHeight="1" x14ac:dyDescent="0.2">
      <c r="A28" s="43">
        <v>25</v>
      </c>
      <c r="B28" s="28" t="s">
        <v>149</v>
      </c>
      <c r="C28" s="28" t="s">
        <v>2088</v>
      </c>
      <c r="D28" s="23">
        <v>45748</v>
      </c>
      <c r="E28" s="28" t="s">
        <v>2100</v>
      </c>
      <c r="F28" s="30">
        <v>5210001000535</v>
      </c>
      <c r="G28" s="25" t="s">
        <v>3797</v>
      </c>
      <c r="H28" s="44">
        <v>4784465</v>
      </c>
      <c r="I28" s="45">
        <v>3396239</v>
      </c>
      <c r="J28" s="46">
        <f>IFERROR(ROUNDDOWN(I28/H28,3),"-")</f>
        <v>0.70899999999999996</v>
      </c>
      <c r="K28" s="28" t="s">
        <v>55</v>
      </c>
    </row>
    <row r="29" spans="1:11" s="20" customFormat="1" ht="86.5" customHeight="1" x14ac:dyDescent="0.2">
      <c r="A29" s="43">
        <v>26</v>
      </c>
      <c r="B29" s="28" t="s">
        <v>150</v>
      </c>
      <c r="C29" s="28" t="s">
        <v>2088</v>
      </c>
      <c r="D29" s="23">
        <v>45748</v>
      </c>
      <c r="E29" s="28" t="s">
        <v>2101</v>
      </c>
      <c r="F29" s="30">
        <v>8010601005356</v>
      </c>
      <c r="G29" s="25" t="s">
        <v>3797</v>
      </c>
      <c r="H29" s="44">
        <v>3404161</v>
      </c>
      <c r="I29" s="45">
        <v>3141388</v>
      </c>
      <c r="J29" s="46">
        <f>IFERROR(ROUNDDOWN(I29/H29,3),"-")</f>
        <v>0.92200000000000004</v>
      </c>
      <c r="K29" s="28" t="s">
        <v>110</v>
      </c>
    </row>
    <row r="30" spans="1:11" s="20" customFormat="1" ht="67.5" customHeight="1" x14ac:dyDescent="0.2">
      <c r="A30" s="43">
        <v>27</v>
      </c>
      <c r="B30" s="28" t="s">
        <v>151</v>
      </c>
      <c r="C30" s="28" t="s">
        <v>2088</v>
      </c>
      <c r="D30" s="23">
        <v>45748</v>
      </c>
      <c r="E30" s="28" t="s">
        <v>2102</v>
      </c>
      <c r="F30" s="30">
        <v>4010001012832</v>
      </c>
      <c r="G30" s="25" t="s">
        <v>3797</v>
      </c>
      <c r="H30" s="44">
        <v>4175325</v>
      </c>
      <c r="I30" s="45">
        <v>3298500</v>
      </c>
      <c r="J30" s="46">
        <f>IFERROR(ROUNDDOWN(I30/H30,3),"-")</f>
        <v>0.78900000000000003</v>
      </c>
      <c r="K30" s="28" t="s">
        <v>110</v>
      </c>
    </row>
    <row r="31" spans="1:11" s="20" customFormat="1" ht="67.5" customHeight="1" x14ac:dyDescent="0.2">
      <c r="A31" s="43">
        <v>28</v>
      </c>
      <c r="B31" s="28" t="s">
        <v>152</v>
      </c>
      <c r="C31" s="28" t="s">
        <v>2088</v>
      </c>
      <c r="D31" s="23">
        <v>45748</v>
      </c>
      <c r="E31" s="28" t="s">
        <v>2103</v>
      </c>
      <c r="F31" s="30">
        <v>1010601010957</v>
      </c>
      <c r="G31" s="25" t="s">
        <v>3797</v>
      </c>
      <c r="H31" s="44">
        <v>3466100</v>
      </c>
      <c r="I31" s="45">
        <v>3366660</v>
      </c>
      <c r="J31" s="46">
        <f>IFERROR(ROUNDDOWN(I31/H31,3),"-")</f>
        <v>0.97099999999999997</v>
      </c>
      <c r="K31" s="28" t="s">
        <v>3802</v>
      </c>
    </row>
    <row r="32" spans="1:11" s="20" customFormat="1" ht="58" customHeight="1" x14ac:dyDescent="0.2">
      <c r="A32" s="43">
        <v>29</v>
      </c>
      <c r="B32" s="28" t="s">
        <v>153</v>
      </c>
      <c r="C32" s="28" t="s">
        <v>2088</v>
      </c>
      <c r="D32" s="23">
        <v>45748</v>
      </c>
      <c r="E32" s="28" t="s">
        <v>2104</v>
      </c>
      <c r="F32" s="30">
        <v>1010001092605</v>
      </c>
      <c r="G32" s="25" t="s">
        <v>3797</v>
      </c>
      <c r="H32" s="44">
        <v>9767791</v>
      </c>
      <c r="I32" s="45">
        <v>8214844</v>
      </c>
      <c r="J32" s="46">
        <f>IFERROR(ROUNDDOWN(I32/H32,3),"-")</f>
        <v>0.84099999999999997</v>
      </c>
      <c r="K32" s="28" t="s">
        <v>110</v>
      </c>
    </row>
    <row r="33" spans="1:11" s="20" customFormat="1" ht="67.5" customHeight="1" x14ac:dyDescent="0.2">
      <c r="A33" s="43">
        <v>30</v>
      </c>
      <c r="B33" s="28" t="s">
        <v>154</v>
      </c>
      <c r="C33" s="28" t="s">
        <v>2088</v>
      </c>
      <c r="D33" s="23">
        <v>45748</v>
      </c>
      <c r="E33" s="28" t="s">
        <v>2105</v>
      </c>
      <c r="F33" s="30">
        <v>7010801012582</v>
      </c>
      <c r="G33" s="25" t="s">
        <v>3797</v>
      </c>
      <c r="H33" s="44">
        <v>11433840</v>
      </c>
      <c r="I33" s="45">
        <v>10199200</v>
      </c>
      <c r="J33" s="46">
        <f>IFERROR(ROUNDDOWN(I33/H33,3),"-")</f>
        <v>0.89200000000000002</v>
      </c>
      <c r="K33" s="28" t="s">
        <v>110</v>
      </c>
    </row>
    <row r="34" spans="1:11" s="20" customFormat="1" ht="58" customHeight="1" x14ac:dyDescent="0.2">
      <c r="A34" s="43">
        <v>31</v>
      </c>
      <c r="B34" s="28" t="s">
        <v>155</v>
      </c>
      <c r="C34" s="28" t="s">
        <v>2088</v>
      </c>
      <c r="D34" s="23">
        <v>45748</v>
      </c>
      <c r="E34" s="28" t="s">
        <v>2106</v>
      </c>
      <c r="F34" s="30">
        <v>5011101058228</v>
      </c>
      <c r="G34" s="25" t="s">
        <v>3797</v>
      </c>
      <c r="H34" s="44">
        <v>2224151</v>
      </c>
      <c r="I34" s="45">
        <v>2141040</v>
      </c>
      <c r="J34" s="46">
        <f>IFERROR(ROUNDDOWN(I34/H34,3),"-")</f>
        <v>0.96199999999999997</v>
      </c>
      <c r="K34" s="28"/>
    </row>
    <row r="35" spans="1:11" s="20" customFormat="1" ht="77.150000000000006" customHeight="1" x14ac:dyDescent="0.2">
      <c r="A35" s="43">
        <v>32</v>
      </c>
      <c r="B35" s="28" t="s">
        <v>156</v>
      </c>
      <c r="C35" s="28" t="s">
        <v>2088</v>
      </c>
      <c r="D35" s="23">
        <v>45748</v>
      </c>
      <c r="E35" s="28" t="s">
        <v>2086</v>
      </c>
      <c r="F35" s="30">
        <v>1010601006344</v>
      </c>
      <c r="G35" s="25" t="s">
        <v>3797</v>
      </c>
      <c r="H35" s="44">
        <v>34884019</v>
      </c>
      <c r="I35" s="45">
        <v>33241835</v>
      </c>
      <c r="J35" s="46">
        <f>IFERROR(ROUNDDOWN(I35/H35,3),"-")</f>
        <v>0.95199999999999996</v>
      </c>
      <c r="K35" s="28" t="s">
        <v>110</v>
      </c>
    </row>
    <row r="36" spans="1:11" s="20" customFormat="1" ht="67.5" customHeight="1" x14ac:dyDescent="0.2">
      <c r="A36" s="43">
        <v>33</v>
      </c>
      <c r="B36" s="28" t="s">
        <v>157</v>
      </c>
      <c r="C36" s="28" t="s">
        <v>2088</v>
      </c>
      <c r="D36" s="23">
        <v>45748</v>
      </c>
      <c r="E36" s="28" t="s">
        <v>2086</v>
      </c>
      <c r="F36" s="30">
        <v>1010601006344</v>
      </c>
      <c r="G36" s="25" t="s">
        <v>3797</v>
      </c>
      <c r="H36" s="44">
        <v>2551820</v>
      </c>
      <c r="I36" s="45">
        <v>2501785</v>
      </c>
      <c r="J36" s="46">
        <f>IFERROR(ROUNDDOWN(I36/H36,3),"-")</f>
        <v>0.98</v>
      </c>
      <c r="K36" s="28" t="s">
        <v>3803</v>
      </c>
    </row>
    <row r="37" spans="1:11" s="20" customFormat="1" ht="77.150000000000006" customHeight="1" x14ac:dyDescent="0.2">
      <c r="A37" s="43">
        <v>34</v>
      </c>
      <c r="B37" s="28" t="s">
        <v>158</v>
      </c>
      <c r="C37" s="28" t="s">
        <v>2088</v>
      </c>
      <c r="D37" s="23">
        <v>45748</v>
      </c>
      <c r="E37" s="28" t="s">
        <v>2107</v>
      </c>
      <c r="F37" s="30">
        <v>4013202001430</v>
      </c>
      <c r="G37" s="25" t="s">
        <v>3797</v>
      </c>
      <c r="H37" s="44">
        <v>5291731</v>
      </c>
      <c r="I37" s="45">
        <v>5291731</v>
      </c>
      <c r="J37" s="46">
        <f>IFERROR(ROUNDDOWN(I37/H37,3),"-")</f>
        <v>1</v>
      </c>
      <c r="K37" s="28"/>
    </row>
    <row r="38" spans="1:11" s="20" customFormat="1" ht="67.5" customHeight="1" x14ac:dyDescent="0.2">
      <c r="A38" s="43">
        <v>35</v>
      </c>
      <c r="B38" s="28" t="s">
        <v>159</v>
      </c>
      <c r="C38" s="28" t="s">
        <v>2088</v>
      </c>
      <c r="D38" s="23">
        <v>45748</v>
      </c>
      <c r="E38" s="28" t="s">
        <v>2108</v>
      </c>
      <c r="F38" s="30">
        <v>1010401068675</v>
      </c>
      <c r="G38" s="25" t="s">
        <v>3797</v>
      </c>
      <c r="H38" s="44">
        <v>14319103</v>
      </c>
      <c r="I38" s="45">
        <v>13357770</v>
      </c>
      <c r="J38" s="46">
        <f>IFERROR(ROUNDDOWN(I38/H38,3),"-")</f>
        <v>0.93200000000000005</v>
      </c>
      <c r="K38" s="28" t="s">
        <v>110</v>
      </c>
    </row>
    <row r="39" spans="1:11" s="20" customFormat="1" ht="77.150000000000006" customHeight="1" x14ac:dyDescent="0.2">
      <c r="A39" s="43">
        <v>36</v>
      </c>
      <c r="B39" s="28" t="s">
        <v>160</v>
      </c>
      <c r="C39" s="28" t="s">
        <v>2088</v>
      </c>
      <c r="D39" s="23">
        <v>45748</v>
      </c>
      <c r="E39" s="28" t="s">
        <v>2109</v>
      </c>
      <c r="F39" s="30">
        <v>7011101033071</v>
      </c>
      <c r="G39" s="25" t="s">
        <v>3797</v>
      </c>
      <c r="H39" s="44">
        <v>4363923</v>
      </c>
      <c r="I39" s="45">
        <v>2875411</v>
      </c>
      <c r="J39" s="46">
        <f>IFERROR(ROUNDDOWN(I39/H39,3),"-")</f>
        <v>0.65800000000000003</v>
      </c>
      <c r="K39" s="28" t="s">
        <v>110</v>
      </c>
    </row>
    <row r="40" spans="1:11" s="20" customFormat="1" ht="67.5" customHeight="1" x14ac:dyDescent="0.2">
      <c r="A40" s="43">
        <v>37</v>
      </c>
      <c r="B40" s="28" t="s">
        <v>161</v>
      </c>
      <c r="C40" s="28" t="s">
        <v>2088</v>
      </c>
      <c r="D40" s="23">
        <v>45748</v>
      </c>
      <c r="E40" s="28" t="s">
        <v>2110</v>
      </c>
      <c r="F40" s="30">
        <v>7080105001177</v>
      </c>
      <c r="G40" s="25" t="s">
        <v>3797</v>
      </c>
      <c r="H40" s="44">
        <v>7453647</v>
      </c>
      <c r="I40" s="45">
        <v>7144764</v>
      </c>
      <c r="J40" s="46">
        <f>IFERROR(ROUNDDOWN(I40/H40,3),"-")</f>
        <v>0.95799999999999996</v>
      </c>
      <c r="K40" s="28" t="s">
        <v>110</v>
      </c>
    </row>
    <row r="41" spans="1:11" s="20" customFormat="1" ht="67.5" customHeight="1" x14ac:dyDescent="0.2">
      <c r="A41" s="43">
        <v>38</v>
      </c>
      <c r="B41" s="28" t="s">
        <v>162</v>
      </c>
      <c r="C41" s="28" t="s">
        <v>2088</v>
      </c>
      <c r="D41" s="23">
        <v>45748</v>
      </c>
      <c r="E41" s="28" t="s">
        <v>2111</v>
      </c>
      <c r="F41" s="30">
        <v>2010001004773</v>
      </c>
      <c r="G41" s="25" t="s">
        <v>3797</v>
      </c>
      <c r="H41" s="44">
        <v>3033756</v>
      </c>
      <c r="I41" s="45">
        <v>2940707</v>
      </c>
      <c r="J41" s="46">
        <f>IFERROR(ROUNDDOWN(I41/H41,3),"-")</f>
        <v>0.96899999999999997</v>
      </c>
      <c r="K41" s="28" t="s">
        <v>110</v>
      </c>
    </row>
    <row r="42" spans="1:11" s="20" customFormat="1" ht="77.150000000000006" customHeight="1" x14ac:dyDescent="0.2">
      <c r="A42" s="43">
        <v>39</v>
      </c>
      <c r="B42" s="28" t="s">
        <v>163</v>
      </c>
      <c r="C42" s="28" t="s">
        <v>2088</v>
      </c>
      <c r="D42" s="23">
        <v>45748</v>
      </c>
      <c r="E42" s="28" t="s">
        <v>2112</v>
      </c>
      <c r="F42" s="30">
        <v>8012301009323</v>
      </c>
      <c r="G42" s="25" t="s">
        <v>3797</v>
      </c>
      <c r="H42" s="44">
        <v>1581558</v>
      </c>
      <c r="I42" s="45">
        <v>1023000</v>
      </c>
      <c r="J42" s="46">
        <f>IFERROR(ROUNDDOWN(I42/H42,3),"-")</f>
        <v>0.64600000000000002</v>
      </c>
      <c r="K42" s="28" t="s">
        <v>110</v>
      </c>
    </row>
    <row r="43" spans="1:11" s="20" customFormat="1" ht="77.150000000000006" customHeight="1" x14ac:dyDescent="0.2">
      <c r="A43" s="43">
        <v>40</v>
      </c>
      <c r="B43" s="28" t="s">
        <v>164</v>
      </c>
      <c r="C43" s="28" t="s">
        <v>2088</v>
      </c>
      <c r="D43" s="23">
        <v>45748</v>
      </c>
      <c r="E43" s="28" t="s">
        <v>2113</v>
      </c>
      <c r="F43" s="30">
        <v>2010001190770</v>
      </c>
      <c r="G43" s="25" t="s">
        <v>3797</v>
      </c>
      <c r="H43" s="44">
        <v>65628833</v>
      </c>
      <c r="I43" s="45">
        <v>37488550</v>
      </c>
      <c r="J43" s="46">
        <f>IFERROR(ROUNDDOWN(I43/H43,3),"-")</f>
        <v>0.57099999999999995</v>
      </c>
      <c r="K43" s="28" t="s">
        <v>110</v>
      </c>
    </row>
    <row r="44" spans="1:11" s="20" customFormat="1" ht="86.5" customHeight="1" x14ac:dyDescent="0.2">
      <c r="A44" s="43">
        <v>41</v>
      </c>
      <c r="B44" s="28" t="s">
        <v>165</v>
      </c>
      <c r="C44" s="28" t="s">
        <v>2088</v>
      </c>
      <c r="D44" s="23">
        <v>45748</v>
      </c>
      <c r="E44" s="28" t="s">
        <v>2114</v>
      </c>
      <c r="F44" s="30">
        <v>4030001006337</v>
      </c>
      <c r="G44" s="25" t="s">
        <v>3797</v>
      </c>
      <c r="H44" s="44">
        <v>42379395</v>
      </c>
      <c r="I44" s="45">
        <v>39072000</v>
      </c>
      <c r="J44" s="46">
        <f>IFERROR(ROUNDDOWN(I44/H44,3),"-")</f>
        <v>0.92100000000000004</v>
      </c>
      <c r="K44" s="28"/>
    </row>
    <row r="45" spans="1:11" s="20" customFormat="1" ht="77.150000000000006" customHeight="1" x14ac:dyDescent="0.2">
      <c r="A45" s="43">
        <v>42</v>
      </c>
      <c r="B45" s="22" t="s">
        <v>166</v>
      </c>
      <c r="C45" s="28" t="s">
        <v>2088</v>
      </c>
      <c r="D45" s="23">
        <v>45748</v>
      </c>
      <c r="E45" s="22" t="s">
        <v>2115</v>
      </c>
      <c r="F45" s="24">
        <v>1010405002003</v>
      </c>
      <c r="G45" s="25" t="s">
        <v>3797</v>
      </c>
      <c r="H45" s="44">
        <v>90932063</v>
      </c>
      <c r="I45" s="45">
        <v>75768000</v>
      </c>
      <c r="J45" s="46">
        <f>IFERROR(ROUNDDOWN(I45/H45,3),"-")</f>
        <v>0.83299999999999996</v>
      </c>
      <c r="K45" s="28"/>
    </row>
    <row r="46" spans="1:11" s="20" customFormat="1" ht="58" customHeight="1" x14ac:dyDescent="0.2">
      <c r="A46" s="43">
        <v>43</v>
      </c>
      <c r="B46" s="28" t="s">
        <v>167</v>
      </c>
      <c r="C46" s="28" t="s">
        <v>2088</v>
      </c>
      <c r="D46" s="23">
        <v>45748</v>
      </c>
      <c r="E46" s="28" t="s">
        <v>2116</v>
      </c>
      <c r="F46" s="30">
        <v>8010001016251</v>
      </c>
      <c r="G46" s="25" t="s">
        <v>3797</v>
      </c>
      <c r="H46" s="44">
        <v>2074782</v>
      </c>
      <c r="I46" s="45">
        <v>1798602</v>
      </c>
      <c r="J46" s="46">
        <f>IFERROR(ROUNDDOWN(I46/H46,3),"-")</f>
        <v>0.86599999999999999</v>
      </c>
      <c r="K46" s="28" t="s">
        <v>55</v>
      </c>
    </row>
    <row r="47" spans="1:11" s="20" customFormat="1" ht="77.150000000000006" customHeight="1" x14ac:dyDescent="0.2">
      <c r="A47" s="43">
        <v>44</v>
      </c>
      <c r="B47" s="28" t="s">
        <v>168</v>
      </c>
      <c r="C47" s="28" t="s">
        <v>2088</v>
      </c>
      <c r="D47" s="23">
        <v>45748</v>
      </c>
      <c r="E47" s="28" t="s">
        <v>2117</v>
      </c>
      <c r="F47" s="30">
        <v>7360001024212</v>
      </c>
      <c r="G47" s="25" t="s">
        <v>3797</v>
      </c>
      <c r="H47" s="44">
        <v>9645900</v>
      </c>
      <c r="I47" s="45">
        <v>7689000</v>
      </c>
      <c r="J47" s="46">
        <f>IFERROR(ROUNDDOWN(I47/H47,3),"-")</f>
        <v>0.79700000000000004</v>
      </c>
      <c r="K47" s="28"/>
    </row>
    <row r="48" spans="1:11" s="20" customFormat="1" ht="77.150000000000006" customHeight="1" x14ac:dyDescent="0.2">
      <c r="A48" s="43">
        <v>45</v>
      </c>
      <c r="B48" s="22" t="s">
        <v>169</v>
      </c>
      <c r="C48" s="28" t="s">
        <v>2088</v>
      </c>
      <c r="D48" s="23">
        <v>45748</v>
      </c>
      <c r="E48" s="22" t="s">
        <v>2087</v>
      </c>
      <c r="F48" s="24">
        <v>8010505001534</v>
      </c>
      <c r="G48" s="25" t="s">
        <v>3797</v>
      </c>
      <c r="H48" s="44">
        <v>199520200</v>
      </c>
      <c r="I48" s="45">
        <v>198000000</v>
      </c>
      <c r="J48" s="46">
        <f>IFERROR(ROUNDDOWN(I48/H48,3),"-")</f>
        <v>0.99199999999999999</v>
      </c>
      <c r="K48" s="28"/>
    </row>
    <row r="49" spans="1:11" s="20" customFormat="1" ht="58" customHeight="1" x14ac:dyDescent="0.2">
      <c r="A49" s="43">
        <v>46</v>
      </c>
      <c r="B49" s="28" t="s">
        <v>170</v>
      </c>
      <c r="C49" s="28" t="s">
        <v>2088</v>
      </c>
      <c r="D49" s="23">
        <v>45748</v>
      </c>
      <c r="E49" s="28" t="s">
        <v>2118</v>
      </c>
      <c r="F49" s="30">
        <v>6012401009951</v>
      </c>
      <c r="G49" s="25" t="s">
        <v>3797</v>
      </c>
      <c r="H49" s="44">
        <v>2103057</v>
      </c>
      <c r="I49" s="45">
        <v>1760000</v>
      </c>
      <c r="J49" s="46">
        <f>IFERROR(ROUNDDOWN(I49/H49,3),"-")</f>
        <v>0.83599999999999997</v>
      </c>
      <c r="K49" s="28" t="s">
        <v>3804</v>
      </c>
    </row>
    <row r="50" spans="1:11" s="20" customFormat="1" ht="86.5" customHeight="1" x14ac:dyDescent="0.2">
      <c r="A50" s="43">
        <v>47</v>
      </c>
      <c r="B50" s="28" t="s">
        <v>171</v>
      </c>
      <c r="C50" s="28" t="s">
        <v>2088</v>
      </c>
      <c r="D50" s="23">
        <v>45748</v>
      </c>
      <c r="E50" s="28" t="s">
        <v>118</v>
      </c>
      <c r="F50" s="30">
        <v>9013401005070</v>
      </c>
      <c r="G50" s="25" t="s">
        <v>3797</v>
      </c>
      <c r="H50" s="44">
        <v>11392587</v>
      </c>
      <c r="I50" s="45">
        <v>11292151</v>
      </c>
      <c r="J50" s="46">
        <f>IFERROR(ROUNDDOWN(I50/H50,3),"-")</f>
        <v>0.99099999999999999</v>
      </c>
      <c r="K50" s="28" t="s">
        <v>3805</v>
      </c>
    </row>
    <row r="51" spans="1:11" s="20" customFormat="1" ht="105.65" customHeight="1" x14ac:dyDescent="0.2">
      <c r="A51" s="43">
        <v>48</v>
      </c>
      <c r="B51" s="28" t="s">
        <v>172</v>
      </c>
      <c r="C51" s="28" t="s">
        <v>2088</v>
      </c>
      <c r="D51" s="23">
        <v>45748</v>
      </c>
      <c r="E51" s="28" t="s">
        <v>118</v>
      </c>
      <c r="F51" s="30">
        <v>9013401005070</v>
      </c>
      <c r="G51" s="25" t="s">
        <v>3797</v>
      </c>
      <c r="H51" s="44">
        <v>7570851</v>
      </c>
      <c r="I51" s="45">
        <v>7545159</v>
      </c>
      <c r="J51" s="46">
        <f>IFERROR(ROUNDDOWN(I51/H51,3),"-")</f>
        <v>0.996</v>
      </c>
      <c r="K51" s="28" t="s">
        <v>3806</v>
      </c>
    </row>
    <row r="52" spans="1:11" s="20" customFormat="1" ht="58" customHeight="1" x14ac:dyDescent="0.2">
      <c r="A52" s="43">
        <v>49</v>
      </c>
      <c r="B52" s="28" t="s">
        <v>173</v>
      </c>
      <c r="C52" s="28" t="s">
        <v>2088</v>
      </c>
      <c r="D52" s="23">
        <v>45748</v>
      </c>
      <c r="E52" s="28" t="s">
        <v>2119</v>
      </c>
      <c r="F52" s="30">
        <v>6110001033395</v>
      </c>
      <c r="G52" s="25" t="s">
        <v>3797</v>
      </c>
      <c r="H52" s="44">
        <v>3805044</v>
      </c>
      <c r="I52" s="45">
        <v>2838000</v>
      </c>
      <c r="J52" s="46">
        <f>IFERROR(ROUNDDOWN(I52/H52,3),"-")</f>
        <v>0.745</v>
      </c>
      <c r="K52" s="28"/>
    </row>
    <row r="53" spans="1:11" s="20" customFormat="1" ht="86.5" customHeight="1" x14ac:dyDescent="0.2">
      <c r="A53" s="43">
        <v>50</v>
      </c>
      <c r="B53" s="28" t="s">
        <v>174</v>
      </c>
      <c r="C53" s="28" t="s">
        <v>2088</v>
      </c>
      <c r="D53" s="23">
        <v>45748</v>
      </c>
      <c r="E53" s="28" t="s">
        <v>2120</v>
      </c>
      <c r="F53" s="30">
        <v>6370001021309</v>
      </c>
      <c r="G53" s="25" t="s">
        <v>3797</v>
      </c>
      <c r="H53" s="44">
        <v>19045955.5</v>
      </c>
      <c r="I53" s="45">
        <v>13086892.5</v>
      </c>
      <c r="J53" s="46">
        <f>IFERROR(ROUNDDOWN(I53/H53,3),"-")</f>
        <v>0.68700000000000006</v>
      </c>
      <c r="K53" s="28" t="s">
        <v>3807</v>
      </c>
    </row>
    <row r="54" spans="1:11" s="20" customFormat="1" ht="67.5" customHeight="1" x14ac:dyDescent="0.2">
      <c r="A54" s="43">
        <v>51</v>
      </c>
      <c r="B54" s="28" t="s">
        <v>175</v>
      </c>
      <c r="C54" s="28" t="s">
        <v>2088</v>
      </c>
      <c r="D54" s="23">
        <v>45748</v>
      </c>
      <c r="E54" s="28" t="s">
        <v>2120</v>
      </c>
      <c r="F54" s="30">
        <v>6370001021309</v>
      </c>
      <c r="G54" s="25" t="s">
        <v>3798</v>
      </c>
      <c r="H54" s="44">
        <v>203642406</v>
      </c>
      <c r="I54" s="45">
        <v>149478450</v>
      </c>
      <c r="J54" s="46">
        <f>IFERROR(ROUNDDOWN(I54/H54,3),"-")</f>
        <v>0.73399999999999999</v>
      </c>
      <c r="K54" s="28" t="s">
        <v>56</v>
      </c>
    </row>
    <row r="55" spans="1:11" s="20" customFormat="1" ht="58" customHeight="1" x14ac:dyDescent="0.2">
      <c r="A55" s="43">
        <v>52</v>
      </c>
      <c r="B55" s="28" t="s">
        <v>176</v>
      </c>
      <c r="C55" s="28" t="s">
        <v>2088</v>
      </c>
      <c r="D55" s="23">
        <v>45748</v>
      </c>
      <c r="E55" s="28" t="s">
        <v>2120</v>
      </c>
      <c r="F55" s="30">
        <v>6370001021309</v>
      </c>
      <c r="G55" s="25" t="s">
        <v>3798</v>
      </c>
      <c r="H55" s="44">
        <v>209697829</v>
      </c>
      <c r="I55" s="45">
        <v>148539743</v>
      </c>
      <c r="J55" s="46">
        <f>IFERROR(ROUNDDOWN(I55/H55,3),"-")</f>
        <v>0.70799999999999996</v>
      </c>
      <c r="K55" s="28" t="s">
        <v>56</v>
      </c>
    </row>
    <row r="56" spans="1:11" s="20" customFormat="1" ht="58" customHeight="1" x14ac:dyDescent="0.2">
      <c r="A56" s="43">
        <v>53</v>
      </c>
      <c r="B56" s="28" t="s">
        <v>177</v>
      </c>
      <c r="C56" s="28" t="s">
        <v>2088</v>
      </c>
      <c r="D56" s="23">
        <v>45748</v>
      </c>
      <c r="E56" s="28" t="s">
        <v>2121</v>
      </c>
      <c r="F56" s="30">
        <v>3040001043090</v>
      </c>
      <c r="G56" s="25" t="s">
        <v>3797</v>
      </c>
      <c r="H56" s="44" t="s">
        <v>112</v>
      </c>
      <c r="I56" s="45">
        <v>55615167</v>
      </c>
      <c r="J56" s="46" t="str">
        <f>IFERROR(ROUNDDOWN(I56/H56,3),"-")</f>
        <v>-</v>
      </c>
      <c r="K56" s="28" t="s">
        <v>3808</v>
      </c>
    </row>
    <row r="57" spans="1:11" s="20" customFormat="1" ht="86.5" customHeight="1" x14ac:dyDescent="0.2">
      <c r="A57" s="43">
        <v>54</v>
      </c>
      <c r="B57" s="28" t="s">
        <v>178</v>
      </c>
      <c r="C57" s="28" t="s">
        <v>2088</v>
      </c>
      <c r="D57" s="23">
        <v>45748</v>
      </c>
      <c r="E57" s="28" t="s">
        <v>2122</v>
      </c>
      <c r="F57" s="30">
        <v>9040001006562</v>
      </c>
      <c r="G57" s="25" t="s">
        <v>3797</v>
      </c>
      <c r="H57" s="44">
        <v>10997862</v>
      </c>
      <c r="I57" s="45">
        <v>5190570</v>
      </c>
      <c r="J57" s="46">
        <f>IFERROR(ROUNDDOWN(I57/H57,3),"-")</f>
        <v>0.47099999999999997</v>
      </c>
      <c r="K57" s="28" t="s">
        <v>3809</v>
      </c>
    </row>
    <row r="58" spans="1:11" s="20" customFormat="1" ht="86.5" customHeight="1" x14ac:dyDescent="0.2">
      <c r="A58" s="43">
        <v>55</v>
      </c>
      <c r="B58" s="28" t="s">
        <v>179</v>
      </c>
      <c r="C58" s="28" t="s">
        <v>2088</v>
      </c>
      <c r="D58" s="23">
        <v>45748</v>
      </c>
      <c r="E58" s="28" t="s">
        <v>2115</v>
      </c>
      <c r="F58" s="30">
        <v>1010405002003</v>
      </c>
      <c r="G58" s="25" t="s">
        <v>3797</v>
      </c>
      <c r="H58" s="44">
        <v>70895297</v>
      </c>
      <c r="I58" s="45">
        <v>65274000</v>
      </c>
      <c r="J58" s="46">
        <f>IFERROR(ROUNDDOWN(I58/H58,3),"-")</f>
        <v>0.92</v>
      </c>
      <c r="K58" s="28"/>
    </row>
    <row r="59" spans="1:11" s="20" customFormat="1" ht="58" customHeight="1" x14ac:dyDescent="0.2">
      <c r="A59" s="43">
        <v>56</v>
      </c>
      <c r="B59" s="28" t="s">
        <v>180</v>
      </c>
      <c r="C59" s="28" t="s">
        <v>2088</v>
      </c>
      <c r="D59" s="23">
        <v>45748</v>
      </c>
      <c r="E59" s="28" t="s">
        <v>2123</v>
      </c>
      <c r="F59" s="30">
        <v>4010605000547</v>
      </c>
      <c r="G59" s="25" t="s">
        <v>3797</v>
      </c>
      <c r="H59" s="44">
        <v>6422018</v>
      </c>
      <c r="I59" s="45">
        <v>4734752</v>
      </c>
      <c r="J59" s="46">
        <f>IFERROR(ROUNDDOWN(I59/H59,3),"-")</f>
        <v>0.73699999999999999</v>
      </c>
      <c r="K59" s="28" t="s">
        <v>55</v>
      </c>
    </row>
    <row r="60" spans="1:11" s="20" customFormat="1" ht="86.5" customHeight="1" x14ac:dyDescent="0.2">
      <c r="A60" s="43">
        <v>57</v>
      </c>
      <c r="B60" s="28" t="s">
        <v>181</v>
      </c>
      <c r="C60" s="28" t="s">
        <v>2088</v>
      </c>
      <c r="D60" s="23">
        <v>45748</v>
      </c>
      <c r="E60" s="28" t="s">
        <v>2124</v>
      </c>
      <c r="F60" s="30">
        <v>9010601041061</v>
      </c>
      <c r="G60" s="25" t="s">
        <v>3797</v>
      </c>
      <c r="H60" s="44">
        <v>4774000</v>
      </c>
      <c r="I60" s="45">
        <v>4774000</v>
      </c>
      <c r="J60" s="46">
        <f>IFERROR(ROUNDDOWN(I60/H60,3),"-")</f>
        <v>1</v>
      </c>
      <c r="K60" s="28" t="s">
        <v>55</v>
      </c>
    </row>
    <row r="61" spans="1:11" s="20" customFormat="1" ht="86.5" customHeight="1" x14ac:dyDescent="0.2">
      <c r="A61" s="43">
        <v>58</v>
      </c>
      <c r="B61" s="28" t="s">
        <v>182</v>
      </c>
      <c r="C61" s="28" t="s">
        <v>2088</v>
      </c>
      <c r="D61" s="23">
        <v>45748</v>
      </c>
      <c r="E61" s="28" t="s">
        <v>2125</v>
      </c>
      <c r="F61" s="30">
        <v>7120001126734</v>
      </c>
      <c r="G61" s="25" t="s">
        <v>3798</v>
      </c>
      <c r="H61" s="44">
        <v>89486303</v>
      </c>
      <c r="I61" s="45">
        <v>88380600</v>
      </c>
      <c r="J61" s="46">
        <f>IFERROR(ROUNDDOWN(I61/H61,3),"-")</f>
        <v>0.98699999999999999</v>
      </c>
      <c r="K61" s="28" t="s">
        <v>55</v>
      </c>
    </row>
    <row r="62" spans="1:11" s="20" customFormat="1" ht="77.150000000000006" customHeight="1" x14ac:dyDescent="0.2">
      <c r="A62" s="43">
        <v>59</v>
      </c>
      <c r="B62" s="28" t="s">
        <v>183</v>
      </c>
      <c r="C62" s="28" t="s">
        <v>2088</v>
      </c>
      <c r="D62" s="23">
        <v>45748</v>
      </c>
      <c r="E62" s="28" t="s">
        <v>2126</v>
      </c>
      <c r="F62" s="30">
        <v>5120001201869</v>
      </c>
      <c r="G62" s="25" t="s">
        <v>3797</v>
      </c>
      <c r="H62" s="44">
        <v>14661900</v>
      </c>
      <c r="I62" s="45">
        <v>14070768</v>
      </c>
      <c r="J62" s="46">
        <f>IFERROR(ROUNDDOWN(I62/H62,3),"-")</f>
        <v>0.95899999999999996</v>
      </c>
      <c r="K62" s="28" t="s">
        <v>55</v>
      </c>
    </row>
    <row r="63" spans="1:11" s="20" customFormat="1" ht="67.5" customHeight="1" x14ac:dyDescent="0.2">
      <c r="A63" s="43">
        <v>60</v>
      </c>
      <c r="B63" s="28" t="s">
        <v>184</v>
      </c>
      <c r="C63" s="28" t="s">
        <v>2088</v>
      </c>
      <c r="D63" s="23">
        <v>45748</v>
      </c>
      <c r="E63" s="28" t="s">
        <v>2127</v>
      </c>
      <c r="F63" s="30">
        <v>7120001126734</v>
      </c>
      <c r="G63" s="25" t="s">
        <v>3797</v>
      </c>
      <c r="H63" s="44">
        <v>229354868</v>
      </c>
      <c r="I63" s="45">
        <v>183842233</v>
      </c>
      <c r="J63" s="46">
        <f>IFERROR(ROUNDDOWN(I63/H63,3),"-")</f>
        <v>0.80100000000000005</v>
      </c>
      <c r="K63" s="28" t="s">
        <v>3810</v>
      </c>
    </row>
    <row r="64" spans="1:11" s="20" customFormat="1" ht="67.5" customHeight="1" x14ac:dyDescent="0.2">
      <c r="A64" s="43">
        <v>61</v>
      </c>
      <c r="B64" s="28" t="s">
        <v>185</v>
      </c>
      <c r="C64" s="28" t="s">
        <v>2088</v>
      </c>
      <c r="D64" s="23">
        <v>45748</v>
      </c>
      <c r="E64" s="28" t="s">
        <v>2128</v>
      </c>
      <c r="F64" s="30">
        <v>7040003027328</v>
      </c>
      <c r="G64" s="25" t="s">
        <v>3797</v>
      </c>
      <c r="H64" s="44">
        <v>75362467</v>
      </c>
      <c r="I64" s="45">
        <v>72462720</v>
      </c>
      <c r="J64" s="46">
        <f>IFERROR(ROUNDDOWN(I64/H64,3),"-")</f>
        <v>0.96099999999999997</v>
      </c>
      <c r="K64" s="28" t="s">
        <v>70</v>
      </c>
    </row>
    <row r="65" spans="1:11" s="20" customFormat="1" ht="77.150000000000006" customHeight="1" x14ac:dyDescent="0.2">
      <c r="A65" s="43">
        <v>62</v>
      </c>
      <c r="B65" s="28" t="s">
        <v>186</v>
      </c>
      <c r="C65" s="28" t="s">
        <v>2088</v>
      </c>
      <c r="D65" s="23">
        <v>45748</v>
      </c>
      <c r="E65" s="28" t="s">
        <v>2129</v>
      </c>
      <c r="F65" s="30">
        <v>1010405002003</v>
      </c>
      <c r="G65" s="25" t="s">
        <v>3797</v>
      </c>
      <c r="H65" s="44">
        <v>60440369</v>
      </c>
      <c r="I65" s="45">
        <v>57208800</v>
      </c>
      <c r="J65" s="46">
        <f>IFERROR(ROUNDDOWN(I65/H65,3),"-")</f>
        <v>0.94599999999999995</v>
      </c>
      <c r="K65" s="28"/>
    </row>
    <row r="66" spans="1:11" s="20" customFormat="1" ht="96" customHeight="1" x14ac:dyDescent="0.2">
      <c r="A66" s="43">
        <v>63</v>
      </c>
      <c r="B66" s="28" t="s">
        <v>187</v>
      </c>
      <c r="C66" s="28" t="s">
        <v>2088</v>
      </c>
      <c r="D66" s="23">
        <v>45748</v>
      </c>
      <c r="E66" s="28" t="s">
        <v>2130</v>
      </c>
      <c r="F66" s="30">
        <v>8010505001534</v>
      </c>
      <c r="G66" s="25" t="s">
        <v>3797</v>
      </c>
      <c r="H66" s="44">
        <v>66192113</v>
      </c>
      <c r="I66" s="45">
        <v>66000000</v>
      </c>
      <c r="J66" s="46">
        <f>IFERROR(ROUNDDOWN(I66/H66,3),"-")</f>
        <v>0.997</v>
      </c>
      <c r="K66" s="28"/>
    </row>
    <row r="67" spans="1:11" s="20" customFormat="1" ht="77.150000000000006" customHeight="1" x14ac:dyDescent="0.2">
      <c r="A67" s="43">
        <v>64</v>
      </c>
      <c r="B67" s="28" t="s">
        <v>188</v>
      </c>
      <c r="C67" s="28" t="s">
        <v>2088</v>
      </c>
      <c r="D67" s="23">
        <v>45748</v>
      </c>
      <c r="E67" s="28" t="s">
        <v>2131</v>
      </c>
      <c r="F67" s="30">
        <v>9020001071988</v>
      </c>
      <c r="G67" s="25" t="s">
        <v>3797</v>
      </c>
      <c r="H67" s="44">
        <v>37237578</v>
      </c>
      <c r="I67" s="45">
        <v>34804721</v>
      </c>
      <c r="J67" s="46">
        <f>IFERROR(ROUNDDOWN(I67/H67,3),"-")</f>
        <v>0.93400000000000005</v>
      </c>
      <c r="K67" s="28" t="s">
        <v>55</v>
      </c>
    </row>
    <row r="68" spans="1:11" s="20" customFormat="1" ht="77.150000000000006" customHeight="1" x14ac:dyDescent="0.2">
      <c r="A68" s="43">
        <v>65</v>
      </c>
      <c r="B68" s="28" t="s">
        <v>189</v>
      </c>
      <c r="C68" s="28" t="s">
        <v>2088</v>
      </c>
      <c r="D68" s="23">
        <v>45748</v>
      </c>
      <c r="E68" s="28" t="s">
        <v>2132</v>
      </c>
      <c r="F68" s="30">
        <v>4030001002410</v>
      </c>
      <c r="G68" s="25" t="s">
        <v>3797</v>
      </c>
      <c r="H68" s="44">
        <v>9279820</v>
      </c>
      <c r="I68" s="45">
        <v>9162978</v>
      </c>
      <c r="J68" s="46">
        <f>IFERROR(ROUNDDOWN(I68/H68,3),"-")</f>
        <v>0.98699999999999999</v>
      </c>
      <c r="K68" s="28"/>
    </row>
    <row r="69" spans="1:11" s="20" customFormat="1" ht="58" customHeight="1" x14ac:dyDescent="0.2">
      <c r="A69" s="43">
        <v>66</v>
      </c>
      <c r="B69" s="28" t="s">
        <v>190</v>
      </c>
      <c r="C69" s="28" t="s">
        <v>2088</v>
      </c>
      <c r="D69" s="23">
        <v>45748</v>
      </c>
      <c r="E69" s="28" t="s">
        <v>2133</v>
      </c>
      <c r="F69" s="30">
        <v>8010001028040</v>
      </c>
      <c r="G69" s="25" t="s">
        <v>3797</v>
      </c>
      <c r="H69" s="44">
        <v>2299000</v>
      </c>
      <c r="I69" s="45">
        <v>2138139</v>
      </c>
      <c r="J69" s="46">
        <f>IFERROR(ROUNDDOWN(I69/H69,3),"-")</f>
        <v>0.93</v>
      </c>
      <c r="K69" s="28" t="s">
        <v>55</v>
      </c>
    </row>
    <row r="70" spans="1:11" s="20" customFormat="1" ht="58" customHeight="1" x14ac:dyDescent="0.2">
      <c r="A70" s="43">
        <v>67</v>
      </c>
      <c r="B70" s="28" t="s">
        <v>191</v>
      </c>
      <c r="C70" s="28" t="s">
        <v>2088</v>
      </c>
      <c r="D70" s="23">
        <v>45748</v>
      </c>
      <c r="E70" s="28" t="s">
        <v>2108</v>
      </c>
      <c r="F70" s="30">
        <v>1010401068675</v>
      </c>
      <c r="G70" s="25" t="s">
        <v>3797</v>
      </c>
      <c r="H70" s="44">
        <v>2236751</v>
      </c>
      <c r="I70" s="45">
        <v>1594489</v>
      </c>
      <c r="J70" s="46">
        <f>IFERROR(ROUNDDOWN(I70/H70,3),"-")</f>
        <v>0.71199999999999997</v>
      </c>
      <c r="K70" s="28" t="s">
        <v>55</v>
      </c>
    </row>
    <row r="71" spans="1:11" s="20" customFormat="1" ht="58" customHeight="1" x14ac:dyDescent="0.2">
      <c r="A71" s="43">
        <v>68</v>
      </c>
      <c r="B71" s="28" t="s">
        <v>192</v>
      </c>
      <c r="C71" s="28" t="s">
        <v>2134</v>
      </c>
      <c r="D71" s="23">
        <v>45748</v>
      </c>
      <c r="E71" s="28" t="s">
        <v>2135</v>
      </c>
      <c r="F71" s="30">
        <v>9010501005298</v>
      </c>
      <c r="G71" s="25" t="s">
        <v>3797</v>
      </c>
      <c r="H71" s="44">
        <v>180422122</v>
      </c>
      <c r="I71" s="45">
        <v>168168000</v>
      </c>
      <c r="J71" s="46">
        <f>IFERROR(ROUNDDOWN(I71/H71,3),"-")</f>
        <v>0.93200000000000005</v>
      </c>
      <c r="K71" s="28"/>
    </row>
    <row r="72" spans="1:11" s="20" customFormat="1" ht="58" customHeight="1" x14ac:dyDescent="0.2">
      <c r="A72" s="43">
        <v>69</v>
      </c>
      <c r="B72" s="28" t="s">
        <v>193</v>
      </c>
      <c r="C72" s="28" t="s">
        <v>2134</v>
      </c>
      <c r="D72" s="23">
        <v>45748</v>
      </c>
      <c r="E72" s="28" t="s">
        <v>2136</v>
      </c>
      <c r="F72" s="30">
        <v>8010001194196</v>
      </c>
      <c r="G72" s="25" t="s">
        <v>3797</v>
      </c>
      <c r="H72" s="44">
        <v>80832525</v>
      </c>
      <c r="I72" s="45">
        <v>69696000</v>
      </c>
      <c r="J72" s="46">
        <f>IFERROR(ROUNDDOWN(I72/H72,3),"-")</f>
        <v>0.86199999999999999</v>
      </c>
      <c r="K72" s="28"/>
    </row>
    <row r="73" spans="1:11" s="20" customFormat="1" ht="86.5" customHeight="1" x14ac:dyDescent="0.2">
      <c r="A73" s="43">
        <v>70</v>
      </c>
      <c r="B73" s="28" t="s">
        <v>194</v>
      </c>
      <c r="C73" s="28" t="s">
        <v>2134</v>
      </c>
      <c r="D73" s="23">
        <v>45748</v>
      </c>
      <c r="E73" s="28" t="s">
        <v>2137</v>
      </c>
      <c r="F73" s="30">
        <v>8122001023828</v>
      </c>
      <c r="G73" s="25" t="s">
        <v>3797</v>
      </c>
      <c r="H73" s="44">
        <v>74624581</v>
      </c>
      <c r="I73" s="45">
        <v>63042177</v>
      </c>
      <c r="J73" s="46">
        <f>IFERROR(ROUNDDOWN(I73/H73,3),"-")</f>
        <v>0.84399999999999997</v>
      </c>
      <c r="K73" s="28" t="s">
        <v>56</v>
      </c>
    </row>
    <row r="74" spans="1:11" s="20" customFormat="1" ht="77.150000000000006" customHeight="1" x14ac:dyDescent="0.2">
      <c r="A74" s="43">
        <v>71</v>
      </c>
      <c r="B74" s="28" t="s">
        <v>195</v>
      </c>
      <c r="C74" s="28" t="s">
        <v>2134</v>
      </c>
      <c r="D74" s="23">
        <v>45748</v>
      </c>
      <c r="E74" s="28" t="s">
        <v>2138</v>
      </c>
      <c r="F74" s="30">
        <v>2170002003932</v>
      </c>
      <c r="G74" s="25" t="s">
        <v>3797</v>
      </c>
      <c r="H74" s="44">
        <v>9985481</v>
      </c>
      <c r="I74" s="45">
        <v>7669563</v>
      </c>
      <c r="J74" s="46">
        <f>IFERROR(ROUNDDOWN(I74/H74,3),"-")</f>
        <v>0.76800000000000002</v>
      </c>
      <c r="K74" s="28" t="s">
        <v>56</v>
      </c>
    </row>
    <row r="75" spans="1:11" s="20" customFormat="1" ht="58" customHeight="1" x14ac:dyDescent="0.2">
      <c r="A75" s="43">
        <v>72</v>
      </c>
      <c r="B75" s="28" t="s">
        <v>196</v>
      </c>
      <c r="C75" s="28" t="s">
        <v>2134</v>
      </c>
      <c r="D75" s="23">
        <v>45748</v>
      </c>
      <c r="E75" s="28" t="s">
        <v>2139</v>
      </c>
      <c r="F75" s="30">
        <v>1010001112577</v>
      </c>
      <c r="G75" s="25" t="s">
        <v>3797</v>
      </c>
      <c r="H75" s="44">
        <v>6185030</v>
      </c>
      <c r="I75" s="45">
        <v>5449070</v>
      </c>
      <c r="J75" s="46">
        <f>IFERROR(ROUNDDOWN(I75/H75,3),"-")</f>
        <v>0.88100000000000001</v>
      </c>
      <c r="K75" s="28" t="s">
        <v>56</v>
      </c>
    </row>
    <row r="76" spans="1:11" s="20" customFormat="1" ht="58" customHeight="1" x14ac:dyDescent="0.2">
      <c r="A76" s="43">
        <v>73</v>
      </c>
      <c r="B76" s="28" t="s">
        <v>197</v>
      </c>
      <c r="C76" s="28" t="s">
        <v>2134</v>
      </c>
      <c r="D76" s="23">
        <v>45748</v>
      </c>
      <c r="E76" s="28" t="s">
        <v>2140</v>
      </c>
      <c r="F76" s="30">
        <v>3120001117737</v>
      </c>
      <c r="G76" s="25" t="s">
        <v>3797</v>
      </c>
      <c r="H76" s="44">
        <v>14374915</v>
      </c>
      <c r="I76" s="45">
        <v>7887000</v>
      </c>
      <c r="J76" s="46">
        <f>IFERROR(ROUNDDOWN(I76/H76,3),"-")</f>
        <v>0.54800000000000004</v>
      </c>
      <c r="K76" s="28" t="s">
        <v>3811</v>
      </c>
    </row>
    <row r="77" spans="1:11" s="20" customFormat="1" ht="77.150000000000006" customHeight="1" x14ac:dyDescent="0.2">
      <c r="A77" s="43">
        <v>74</v>
      </c>
      <c r="B77" s="28" t="s">
        <v>198</v>
      </c>
      <c r="C77" s="28" t="s">
        <v>2134</v>
      </c>
      <c r="D77" s="23">
        <v>45748</v>
      </c>
      <c r="E77" s="28" t="s">
        <v>2141</v>
      </c>
      <c r="F77" s="30">
        <v>4040001013464</v>
      </c>
      <c r="G77" s="25" t="s">
        <v>3797</v>
      </c>
      <c r="H77" s="44">
        <v>4670710</v>
      </c>
      <c r="I77" s="45">
        <v>2831950</v>
      </c>
      <c r="J77" s="46">
        <f>IFERROR(ROUNDDOWN(I77/H77,3),"-")</f>
        <v>0.60599999999999998</v>
      </c>
      <c r="K77" s="28" t="s">
        <v>56</v>
      </c>
    </row>
    <row r="78" spans="1:11" s="20" customFormat="1" ht="86.5" customHeight="1" x14ac:dyDescent="0.2">
      <c r="A78" s="43">
        <v>75</v>
      </c>
      <c r="B78" s="28" t="s">
        <v>199</v>
      </c>
      <c r="C78" s="28" t="s">
        <v>2134</v>
      </c>
      <c r="D78" s="23">
        <v>45748</v>
      </c>
      <c r="E78" s="28" t="s">
        <v>2142</v>
      </c>
      <c r="F78" s="30">
        <v>7011101024574</v>
      </c>
      <c r="G78" s="25" t="s">
        <v>3797</v>
      </c>
      <c r="H78" s="44">
        <v>8069908</v>
      </c>
      <c r="I78" s="45">
        <v>6013920</v>
      </c>
      <c r="J78" s="46">
        <f>IFERROR(ROUNDDOWN(I78/H78,3),"-")</f>
        <v>0.745</v>
      </c>
      <c r="K78" s="28" t="s">
        <v>56</v>
      </c>
    </row>
    <row r="79" spans="1:11" s="20" customFormat="1" ht="67.5" customHeight="1" x14ac:dyDescent="0.2">
      <c r="A79" s="43">
        <v>76</v>
      </c>
      <c r="B79" s="28" t="s">
        <v>111</v>
      </c>
      <c r="C79" s="28" t="s">
        <v>2134</v>
      </c>
      <c r="D79" s="23">
        <v>45748</v>
      </c>
      <c r="E79" s="28" t="s">
        <v>2143</v>
      </c>
      <c r="F79" s="30">
        <v>7120001072813</v>
      </c>
      <c r="G79" s="25" t="s">
        <v>3797</v>
      </c>
      <c r="H79" s="44">
        <v>9912320</v>
      </c>
      <c r="I79" s="45">
        <v>8943616</v>
      </c>
      <c r="J79" s="46">
        <f>IFERROR(ROUNDDOWN(I79/H79,3),"-")</f>
        <v>0.90200000000000002</v>
      </c>
      <c r="K79" s="28" t="s">
        <v>56</v>
      </c>
    </row>
    <row r="80" spans="1:11" s="20" customFormat="1" ht="77.150000000000006" customHeight="1" x14ac:dyDescent="0.2">
      <c r="A80" s="43">
        <v>77</v>
      </c>
      <c r="B80" s="28" t="s">
        <v>200</v>
      </c>
      <c r="C80" s="28" t="s">
        <v>2134</v>
      </c>
      <c r="D80" s="23">
        <v>45748</v>
      </c>
      <c r="E80" s="28" t="s">
        <v>2100</v>
      </c>
      <c r="F80" s="30">
        <v>5210001000535</v>
      </c>
      <c r="G80" s="25" t="s">
        <v>3797</v>
      </c>
      <c r="H80" s="44">
        <v>3605219</v>
      </c>
      <c r="I80" s="45">
        <v>3174644</v>
      </c>
      <c r="J80" s="46">
        <f>IFERROR(ROUNDDOWN(I80/H80,3),"-")</f>
        <v>0.88</v>
      </c>
      <c r="K80" s="28" t="s">
        <v>56</v>
      </c>
    </row>
    <row r="81" spans="1:11" s="20" customFormat="1" ht="67.5" customHeight="1" x14ac:dyDescent="0.2">
      <c r="A81" s="43">
        <v>78</v>
      </c>
      <c r="B81" s="28" t="s">
        <v>201</v>
      </c>
      <c r="C81" s="28" t="s">
        <v>2134</v>
      </c>
      <c r="D81" s="23">
        <v>45748</v>
      </c>
      <c r="E81" s="28" t="s">
        <v>2144</v>
      </c>
      <c r="F81" s="30">
        <v>9120001074460</v>
      </c>
      <c r="G81" s="25" t="s">
        <v>3797</v>
      </c>
      <c r="H81" s="44">
        <v>13268200</v>
      </c>
      <c r="I81" s="45">
        <v>10163527</v>
      </c>
      <c r="J81" s="46">
        <f>IFERROR(ROUNDDOWN(I81/H81,3),"-")</f>
        <v>0.76600000000000001</v>
      </c>
      <c r="K81" s="28" t="s">
        <v>56</v>
      </c>
    </row>
    <row r="82" spans="1:11" s="20" customFormat="1" ht="58" customHeight="1" x14ac:dyDescent="0.2">
      <c r="A82" s="43">
        <v>79</v>
      </c>
      <c r="B82" s="28" t="s">
        <v>202</v>
      </c>
      <c r="C82" s="28" t="s">
        <v>2134</v>
      </c>
      <c r="D82" s="23">
        <v>45748</v>
      </c>
      <c r="E82" s="28" t="s">
        <v>2145</v>
      </c>
      <c r="F82" s="30">
        <v>7011001019237</v>
      </c>
      <c r="G82" s="25" t="s">
        <v>3797</v>
      </c>
      <c r="H82" s="44">
        <v>2797946</v>
      </c>
      <c r="I82" s="45">
        <v>2187878</v>
      </c>
      <c r="J82" s="46">
        <f>IFERROR(ROUNDDOWN(I82/H82,3),"-")</f>
        <v>0.78100000000000003</v>
      </c>
      <c r="K82" s="28" t="s">
        <v>56</v>
      </c>
    </row>
    <row r="83" spans="1:11" s="20" customFormat="1" ht="58" customHeight="1" x14ac:dyDescent="0.2">
      <c r="A83" s="43">
        <v>80</v>
      </c>
      <c r="B83" s="28" t="s">
        <v>203</v>
      </c>
      <c r="C83" s="28" t="s">
        <v>2134</v>
      </c>
      <c r="D83" s="23">
        <v>45748</v>
      </c>
      <c r="E83" s="28" t="s">
        <v>2146</v>
      </c>
      <c r="F83" s="30">
        <v>1080001022043</v>
      </c>
      <c r="G83" s="25" t="s">
        <v>3797</v>
      </c>
      <c r="H83" s="44">
        <v>59969021</v>
      </c>
      <c r="I83" s="45">
        <v>57555980</v>
      </c>
      <c r="J83" s="46">
        <f>IFERROR(ROUNDDOWN(I83/H83,3),"-")</f>
        <v>0.95899999999999996</v>
      </c>
      <c r="K83" s="28" t="s">
        <v>56</v>
      </c>
    </row>
    <row r="84" spans="1:11" s="20" customFormat="1" ht="58" customHeight="1" x14ac:dyDescent="0.2">
      <c r="A84" s="43">
        <v>81</v>
      </c>
      <c r="B84" s="28" t="s">
        <v>204</v>
      </c>
      <c r="C84" s="28" t="s">
        <v>2134</v>
      </c>
      <c r="D84" s="23">
        <v>45748</v>
      </c>
      <c r="E84" s="28" t="s">
        <v>2147</v>
      </c>
      <c r="F84" s="30">
        <v>2120001168475</v>
      </c>
      <c r="G84" s="25" t="s">
        <v>3797</v>
      </c>
      <c r="H84" s="44">
        <v>2010220</v>
      </c>
      <c r="I84" s="45">
        <v>1648900</v>
      </c>
      <c r="J84" s="46">
        <f>IFERROR(ROUNDDOWN(I84/H84,3),"-")</f>
        <v>0.82</v>
      </c>
      <c r="K84" s="28"/>
    </row>
    <row r="85" spans="1:11" s="20" customFormat="1" ht="58" customHeight="1" x14ac:dyDescent="0.2">
      <c r="A85" s="43">
        <v>82</v>
      </c>
      <c r="B85" s="28" t="s">
        <v>205</v>
      </c>
      <c r="C85" s="28" t="s">
        <v>2134</v>
      </c>
      <c r="D85" s="23">
        <v>45748</v>
      </c>
      <c r="E85" s="28" t="s">
        <v>2148</v>
      </c>
      <c r="F85" s="30">
        <v>5140001030804</v>
      </c>
      <c r="G85" s="25" t="s">
        <v>3797</v>
      </c>
      <c r="H85" s="44">
        <v>43422225</v>
      </c>
      <c r="I85" s="45">
        <v>31798800</v>
      </c>
      <c r="J85" s="46">
        <f>IFERROR(ROUNDDOWN(I85/H85,3),"-")</f>
        <v>0.73199999999999998</v>
      </c>
      <c r="K85" s="28"/>
    </row>
    <row r="86" spans="1:11" s="20" customFormat="1" ht="58" customHeight="1" x14ac:dyDescent="0.2">
      <c r="A86" s="43">
        <v>83</v>
      </c>
      <c r="B86" s="28" t="s">
        <v>206</v>
      </c>
      <c r="C86" s="28" t="s">
        <v>2134</v>
      </c>
      <c r="D86" s="23">
        <v>45748</v>
      </c>
      <c r="E86" s="28" t="s">
        <v>2149</v>
      </c>
      <c r="F86" s="30">
        <v>3011001018770</v>
      </c>
      <c r="G86" s="25" t="s">
        <v>101</v>
      </c>
      <c r="H86" s="44">
        <v>170163730</v>
      </c>
      <c r="I86" s="45">
        <v>127202526</v>
      </c>
      <c r="J86" s="46">
        <f>IFERROR(ROUNDDOWN(I86/H86,3),"-")</f>
        <v>0.747</v>
      </c>
      <c r="K86" s="28" t="s">
        <v>55</v>
      </c>
    </row>
    <row r="87" spans="1:11" s="20" customFormat="1" ht="58" customHeight="1" x14ac:dyDescent="0.2">
      <c r="A87" s="43">
        <v>84</v>
      </c>
      <c r="B87" s="28" t="s">
        <v>207</v>
      </c>
      <c r="C87" s="28" t="s">
        <v>2134</v>
      </c>
      <c r="D87" s="23">
        <v>45748</v>
      </c>
      <c r="E87" s="28" t="s">
        <v>2150</v>
      </c>
      <c r="F87" s="30">
        <v>9260002007620</v>
      </c>
      <c r="G87" s="25" t="s">
        <v>3797</v>
      </c>
      <c r="H87" s="44">
        <v>13870763</v>
      </c>
      <c r="I87" s="45">
        <v>11550000</v>
      </c>
      <c r="J87" s="46">
        <f>IFERROR(ROUNDDOWN(I87/H87,3),"-")</f>
        <v>0.83199999999999996</v>
      </c>
      <c r="K87" s="28"/>
    </row>
    <row r="88" spans="1:11" s="20" customFormat="1" ht="58" customHeight="1" x14ac:dyDescent="0.2">
      <c r="A88" s="43">
        <v>85</v>
      </c>
      <c r="B88" s="28" t="s">
        <v>199</v>
      </c>
      <c r="C88" s="28" t="s">
        <v>2151</v>
      </c>
      <c r="D88" s="23">
        <v>45748</v>
      </c>
      <c r="E88" s="28" t="s">
        <v>2096</v>
      </c>
      <c r="F88" s="30">
        <v>1120001089458</v>
      </c>
      <c r="G88" s="25" t="s">
        <v>3797</v>
      </c>
      <c r="H88" s="44">
        <v>19632470</v>
      </c>
      <c r="I88" s="45">
        <v>11256113</v>
      </c>
      <c r="J88" s="46">
        <f>IFERROR(ROUNDDOWN(I88/H88,3),"-")</f>
        <v>0.57299999999999995</v>
      </c>
      <c r="K88" s="28" t="s">
        <v>56</v>
      </c>
    </row>
    <row r="89" spans="1:11" s="20" customFormat="1" ht="58" customHeight="1" x14ac:dyDescent="0.2">
      <c r="A89" s="43">
        <v>86</v>
      </c>
      <c r="B89" s="28" t="s">
        <v>208</v>
      </c>
      <c r="C89" s="28" t="s">
        <v>2151</v>
      </c>
      <c r="D89" s="23">
        <v>45748</v>
      </c>
      <c r="E89" s="28" t="s">
        <v>2152</v>
      </c>
      <c r="F89" s="30">
        <v>8011801012126</v>
      </c>
      <c r="G89" s="25" t="s">
        <v>3797</v>
      </c>
      <c r="H89" s="44">
        <v>72838700</v>
      </c>
      <c r="I89" s="45">
        <v>72149000</v>
      </c>
      <c r="J89" s="46">
        <f>IFERROR(ROUNDDOWN(I89/H89,3),"-")</f>
        <v>0.99</v>
      </c>
      <c r="K89" s="28" t="s">
        <v>56</v>
      </c>
    </row>
    <row r="90" spans="1:11" s="20" customFormat="1" ht="58" customHeight="1" x14ac:dyDescent="0.2">
      <c r="A90" s="43">
        <v>87</v>
      </c>
      <c r="B90" s="28" t="s">
        <v>209</v>
      </c>
      <c r="C90" s="28" t="s">
        <v>2151</v>
      </c>
      <c r="D90" s="23">
        <v>45748</v>
      </c>
      <c r="E90" s="28" t="s">
        <v>2153</v>
      </c>
      <c r="F90" s="30">
        <v>6180001043594</v>
      </c>
      <c r="G90" s="25" t="s">
        <v>3797</v>
      </c>
      <c r="H90" s="44">
        <v>2679380</v>
      </c>
      <c r="I90" s="45">
        <v>2166010</v>
      </c>
      <c r="J90" s="46">
        <f>IFERROR(ROUNDDOWN(I90/H90,3),"-")</f>
        <v>0.80800000000000005</v>
      </c>
      <c r="K90" s="28" t="s">
        <v>56</v>
      </c>
    </row>
    <row r="91" spans="1:11" s="20" customFormat="1" ht="58" customHeight="1" x14ac:dyDescent="0.2">
      <c r="A91" s="43">
        <v>88</v>
      </c>
      <c r="B91" s="28" t="s">
        <v>210</v>
      </c>
      <c r="C91" s="28" t="s">
        <v>2151</v>
      </c>
      <c r="D91" s="23">
        <v>45748</v>
      </c>
      <c r="E91" s="28" t="s">
        <v>2154</v>
      </c>
      <c r="F91" s="30">
        <v>4180001097758</v>
      </c>
      <c r="G91" s="25" t="s">
        <v>3797</v>
      </c>
      <c r="H91" s="44">
        <v>5283945</v>
      </c>
      <c r="I91" s="45">
        <v>5272850</v>
      </c>
      <c r="J91" s="46">
        <f>IFERROR(ROUNDDOWN(I91/H91,3),"-")</f>
        <v>0.997</v>
      </c>
      <c r="K91" s="28" t="s">
        <v>56</v>
      </c>
    </row>
    <row r="92" spans="1:11" s="20" customFormat="1" ht="58" customHeight="1" x14ac:dyDescent="0.2">
      <c r="A92" s="43">
        <v>89</v>
      </c>
      <c r="B92" s="28" t="s">
        <v>211</v>
      </c>
      <c r="C92" s="28" t="s">
        <v>2151</v>
      </c>
      <c r="D92" s="23">
        <v>45748</v>
      </c>
      <c r="E92" s="28" t="s">
        <v>2155</v>
      </c>
      <c r="F92" s="30">
        <v>3180001036915</v>
      </c>
      <c r="G92" s="25" t="s">
        <v>3797</v>
      </c>
      <c r="H92" s="44">
        <v>2868360</v>
      </c>
      <c r="I92" s="45">
        <v>2625810</v>
      </c>
      <c r="J92" s="46">
        <f>IFERROR(ROUNDDOWN(I92/H92,3),"-")</f>
        <v>0.91500000000000004</v>
      </c>
      <c r="K92" s="28" t="s">
        <v>56</v>
      </c>
    </row>
    <row r="93" spans="1:11" s="20" customFormat="1" ht="58" customHeight="1" x14ac:dyDescent="0.2">
      <c r="A93" s="43">
        <v>90</v>
      </c>
      <c r="B93" s="28" t="s">
        <v>212</v>
      </c>
      <c r="C93" s="28" t="s">
        <v>2151</v>
      </c>
      <c r="D93" s="23">
        <v>45748</v>
      </c>
      <c r="E93" s="28" t="s">
        <v>2156</v>
      </c>
      <c r="F93" s="30">
        <v>8130001000053</v>
      </c>
      <c r="G93" s="25" t="s">
        <v>3797</v>
      </c>
      <c r="H93" s="44">
        <v>5182617</v>
      </c>
      <c r="I93" s="45">
        <v>5182617</v>
      </c>
      <c r="J93" s="46">
        <f>IFERROR(ROUNDDOWN(I93/H93,3),"-")</f>
        <v>1</v>
      </c>
      <c r="K93" s="28" t="s">
        <v>56</v>
      </c>
    </row>
    <row r="94" spans="1:11" s="20" customFormat="1" ht="58" customHeight="1" x14ac:dyDescent="0.2">
      <c r="A94" s="43">
        <v>91</v>
      </c>
      <c r="B94" s="28" t="s">
        <v>213</v>
      </c>
      <c r="C94" s="28" t="s">
        <v>2151</v>
      </c>
      <c r="D94" s="23">
        <v>45748</v>
      </c>
      <c r="E94" s="28" t="s">
        <v>2157</v>
      </c>
      <c r="F94" s="30">
        <v>7180001115442</v>
      </c>
      <c r="G94" s="25" t="s">
        <v>3797</v>
      </c>
      <c r="H94" s="44">
        <v>2040866</v>
      </c>
      <c r="I94" s="45">
        <v>1594538</v>
      </c>
      <c r="J94" s="46">
        <f>IFERROR(ROUNDDOWN(I94/H94,3),"-")</f>
        <v>0.78100000000000003</v>
      </c>
      <c r="K94" s="28"/>
    </row>
    <row r="95" spans="1:11" s="20" customFormat="1" ht="86.5" customHeight="1" x14ac:dyDescent="0.2">
      <c r="A95" s="43">
        <v>92</v>
      </c>
      <c r="B95" s="28" t="s">
        <v>214</v>
      </c>
      <c r="C95" s="28" t="s">
        <v>2151</v>
      </c>
      <c r="D95" s="23">
        <v>45748</v>
      </c>
      <c r="E95" s="28" t="s">
        <v>2086</v>
      </c>
      <c r="F95" s="30">
        <v>1010601006344</v>
      </c>
      <c r="G95" s="25" t="s">
        <v>3797</v>
      </c>
      <c r="H95" s="44">
        <v>6418864</v>
      </c>
      <c r="I95" s="45">
        <v>5779914</v>
      </c>
      <c r="J95" s="46">
        <f>IFERROR(ROUNDDOWN(I95/H95,3),"-")</f>
        <v>0.9</v>
      </c>
      <c r="K95" s="28" t="s">
        <v>56</v>
      </c>
    </row>
    <row r="96" spans="1:11" s="20" customFormat="1" ht="86.5" customHeight="1" x14ac:dyDescent="0.2">
      <c r="A96" s="43">
        <v>93</v>
      </c>
      <c r="B96" s="28" t="s">
        <v>215</v>
      </c>
      <c r="C96" s="28" t="s">
        <v>2151</v>
      </c>
      <c r="D96" s="23">
        <v>45748</v>
      </c>
      <c r="E96" s="28" t="s">
        <v>2158</v>
      </c>
      <c r="F96" s="30">
        <v>9140001069797</v>
      </c>
      <c r="G96" s="25" t="s">
        <v>3797</v>
      </c>
      <c r="H96" s="44">
        <v>137560540</v>
      </c>
      <c r="I96" s="45">
        <v>102300000</v>
      </c>
      <c r="J96" s="46">
        <f>IFERROR(ROUNDDOWN(I96/H96,3),"-")</f>
        <v>0.74299999999999999</v>
      </c>
      <c r="K96" s="28"/>
    </row>
    <row r="97" spans="1:11" s="20" customFormat="1" ht="96" customHeight="1" x14ac:dyDescent="0.2">
      <c r="A97" s="43">
        <v>94</v>
      </c>
      <c r="B97" s="28" t="s">
        <v>115</v>
      </c>
      <c r="C97" s="28" t="s">
        <v>2151</v>
      </c>
      <c r="D97" s="23">
        <v>45748</v>
      </c>
      <c r="E97" s="28" t="s">
        <v>2159</v>
      </c>
      <c r="F97" s="30">
        <v>1240001047429</v>
      </c>
      <c r="G97" s="25" t="s">
        <v>3797</v>
      </c>
      <c r="H97" s="44">
        <v>11138682</v>
      </c>
      <c r="I97" s="45">
        <v>7370000</v>
      </c>
      <c r="J97" s="46">
        <f>IFERROR(ROUNDDOWN(I97/H97,3),"-")</f>
        <v>0.66100000000000003</v>
      </c>
      <c r="K97" s="28"/>
    </row>
    <row r="98" spans="1:11" s="20" customFormat="1" ht="58" customHeight="1" x14ac:dyDescent="0.2">
      <c r="A98" s="43">
        <v>95</v>
      </c>
      <c r="B98" s="28" t="s">
        <v>216</v>
      </c>
      <c r="C98" s="28" t="s">
        <v>2151</v>
      </c>
      <c r="D98" s="23">
        <v>45748</v>
      </c>
      <c r="E98" s="28" t="s">
        <v>2160</v>
      </c>
      <c r="F98" s="30">
        <v>7180005002686</v>
      </c>
      <c r="G98" s="25" t="s">
        <v>3797</v>
      </c>
      <c r="H98" s="44">
        <v>7749445</v>
      </c>
      <c r="I98" s="45">
        <v>7035600</v>
      </c>
      <c r="J98" s="46">
        <f>IFERROR(ROUNDDOWN(I98/H98,3),"-")</f>
        <v>0.90700000000000003</v>
      </c>
      <c r="K98" s="28" t="s">
        <v>56</v>
      </c>
    </row>
    <row r="99" spans="1:11" s="20" customFormat="1" ht="77.150000000000006" customHeight="1" x14ac:dyDescent="0.2">
      <c r="A99" s="43">
        <v>96</v>
      </c>
      <c r="B99" s="28" t="s">
        <v>217</v>
      </c>
      <c r="C99" s="28" t="s">
        <v>2151</v>
      </c>
      <c r="D99" s="23">
        <v>45748</v>
      </c>
      <c r="E99" s="28" t="s">
        <v>2161</v>
      </c>
      <c r="F99" s="30">
        <v>6010701025710</v>
      </c>
      <c r="G99" s="25" t="s">
        <v>3797</v>
      </c>
      <c r="H99" s="44">
        <v>13597001</v>
      </c>
      <c r="I99" s="45">
        <v>12550879</v>
      </c>
      <c r="J99" s="46">
        <f>IFERROR(ROUNDDOWN(I99/H99,3),"-")</f>
        <v>0.92300000000000004</v>
      </c>
      <c r="K99" s="28" t="s">
        <v>56</v>
      </c>
    </row>
    <row r="100" spans="1:11" s="20" customFormat="1" ht="77.150000000000006" customHeight="1" x14ac:dyDescent="0.2">
      <c r="A100" s="43">
        <v>97</v>
      </c>
      <c r="B100" s="28" t="s">
        <v>202</v>
      </c>
      <c r="C100" s="28" t="s">
        <v>2151</v>
      </c>
      <c r="D100" s="23">
        <v>45748</v>
      </c>
      <c r="E100" s="28" t="s">
        <v>2162</v>
      </c>
      <c r="F100" s="30">
        <v>5130001025094</v>
      </c>
      <c r="G100" s="25" t="s">
        <v>3797</v>
      </c>
      <c r="H100" s="44">
        <v>4187024</v>
      </c>
      <c r="I100" s="45">
        <v>4182140</v>
      </c>
      <c r="J100" s="46">
        <f>IFERROR(ROUNDDOWN(I100/H100,3),"-")</f>
        <v>0.998</v>
      </c>
      <c r="K100" s="28" t="s">
        <v>56</v>
      </c>
    </row>
    <row r="101" spans="1:11" s="20" customFormat="1" ht="67.5" customHeight="1" x14ac:dyDescent="0.2">
      <c r="A101" s="43">
        <v>98</v>
      </c>
      <c r="B101" s="28" t="s">
        <v>111</v>
      </c>
      <c r="C101" s="28" t="s">
        <v>2151</v>
      </c>
      <c r="D101" s="23">
        <v>45748</v>
      </c>
      <c r="E101" s="28" t="s">
        <v>2163</v>
      </c>
      <c r="F101" s="30">
        <v>1011101015050</v>
      </c>
      <c r="G101" s="25" t="s">
        <v>3797</v>
      </c>
      <c r="H101" s="44">
        <v>8871720</v>
      </c>
      <c r="I101" s="45">
        <v>7591848</v>
      </c>
      <c r="J101" s="46">
        <f>IFERROR(ROUNDDOWN(I101/H101,3),"-")</f>
        <v>0.85499999999999998</v>
      </c>
      <c r="K101" s="28" t="s">
        <v>56</v>
      </c>
    </row>
    <row r="102" spans="1:11" s="20" customFormat="1" ht="58" customHeight="1" x14ac:dyDescent="0.2">
      <c r="A102" s="43">
        <v>99</v>
      </c>
      <c r="B102" s="28" t="s">
        <v>218</v>
      </c>
      <c r="C102" s="28" t="s">
        <v>2151</v>
      </c>
      <c r="D102" s="23">
        <v>45748</v>
      </c>
      <c r="E102" s="28" t="s">
        <v>2164</v>
      </c>
      <c r="F102" s="30">
        <v>5180005004040</v>
      </c>
      <c r="G102" s="25" t="s">
        <v>3797</v>
      </c>
      <c r="H102" s="44">
        <v>86152355</v>
      </c>
      <c r="I102" s="45">
        <v>78251184</v>
      </c>
      <c r="J102" s="46">
        <f>IFERROR(ROUNDDOWN(I102/H102,3),"-")</f>
        <v>0.90800000000000003</v>
      </c>
      <c r="K102" s="28"/>
    </row>
    <row r="103" spans="1:11" s="20" customFormat="1" ht="67.5" customHeight="1" x14ac:dyDescent="0.2">
      <c r="A103" s="43">
        <v>100</v>
      </c>
      <c r="B103" s="28" t="s">
        <v>219</v>
      </c>
      <c r="C103" s="28" t="s">
        <v>2151</v>
      </c>
      <c r="D103" s="23">
        <v>45748</v>
      </c>
      <c r="E103" s="28" t="s">
        <v>2165</v>
      </c>
      <c r="F103" s="30">
        <v>4010001050700</v>
      </c>
      <c r="G103" s="25" t="s">
        <v>3798</v>
      </c>
      <c r="H103" s="44">
        <v>34962620</v>
      </c>
      <c r="I103" s="45">
        <v>23768800</v>
      </c>
      <c r="J103" s="46">
        <f>IFERROR(ROUNDDOWN(I103/H103,3),"-")</f>
        <v>0.67900000000000005</v>
      </c>
      <c r="K103" s="28" t="s">
        <v>56</v>
      </c>
    </row>
    <row r="104" spans="1:11" s="20" customFormat="1" ht="77.150000000000006" customHeight="1" x14ac:dyDescent="0.2">
      <c r="A104" s="43">
        <v>101</v>
      </c>
      <c r="B104" s="28" t="s">
        <v>220</v>
      </c>
      <c r="C104" s="28" t="s">
        <v>2151</v>
      </c>
      <c r="D104" s="23">
        <v>45748</v>
      </c>
      <c r="E104" s="28" t="s">
        <v>2166</v>
      </c>
      <c r="F104" s="30">
        <v>6010605000116</v>
      </c>
      <c r="G104" s="25" t="s">
        <v>3797</v>
      </c>
      <c r="H104" s="44">
        <v>3352470</v>
      </c>
      <c r="I104" s="45">
        <v>2267650</v>
      </c>
      <c r="J104" s="46">
        <f>IFERROR(ROUNDDOWN(I104/H104,3),"-")</f>
        <v>0.67600000000000005</v>
      </c>
      <c r="K104" s="28" t="s">
        <v>56</v>
      </c>
    </row>
    <row r="105" spans="1:11" s="20" customFormat="1" ht="77.150000000000006" customHeight="1" x14ac:dyDescent="0.2">
      <c r="A105" s="43">
        <v>102</v>
      </c>
      <c r="B105" s="28" t="s">
        <v>221</v>
      </c>
      <c r="C105" s="28" t="s">
        <v>2151</v>
      </c>
      <c r="D105" s="23">
        <v>45748</v>
      </c>
      <c r="E105" s="28" t="s">
        <v>2167</v>
      </c>
      <c r="F105" s="30">
        <v>8180001037314</v>
      </c>
      <c r="G105" s="25" t="s">
        <v>3797</v>
      </c>
      <c r="H105" s="44">
        <v>2687520</v>
      </c>
      <c r="I105" s="45">
        <v>2233220</v>
      </c>
      <c r="J105" s="46">
        <f>IFERROR(ROUNDDOWN(I105/H105,3),"-")</f>
        <v>0.83</v>
      </c>
      <c r="K105" s="28" t="s">
        <v>56</v>
      </c>
    </row>
    <row r="106" spans="1:11" s="20" customFormat="1" ht="58" customHeight="1" x14ac:dyDescent="0.2">
      <c r="A106" s="43">
        <v>103</v>
      </c>
      <c r="B106" s="28" t="s">
        <v>222</v>
      </c>
      <c r="C106" s="28" t="s">
        <v>2151</v>
      </c>
      <c r="D106" s="23">
        <v>45748</v>
      </c>
      <c r="E106" s="28" t="s">
        <v>2168</v>
      </c>
      <c r="F106" s="30">
        <v>1010701041869</v>
      </c>
      <c r="G106" s="25" t="s">
        <v>3797</v>
      </c>
      <c r="H106" s="44">
        <v>53600797</v>
      </c>
      <c r="I106" s="45">
        <v>46825984</v>
      </c>
      <c r="J106" s="46">
        <f>IFERROR(ROUNDDOWN(I106/H106,3),"-")</f>
        <v>0.873</v>
      </c>
      <c r="K106" s="28" t="s">
        <v>110</v>
      </c>
    </row>
    <row r="107" spans="1:11" s="20" customFormat="1" ht="58" customHeight="1" x14ac:dyDescent="0.2">
      <c r="A107" s="43">
        <v>104</v>
      </c>
      <c r="B107" s="28" t="s">
        <v>223</v>
      </c>
      <c r="C107" s="28" t="s">
        <v>2169</v>
      </c>
      <c r="D107" s="23">
        <v>45748</v>
      </c>
      <c r="E107" s="28" t="s">
        <v>2170</v>
      </c>
      <c r="F107" s="30">
        <v>1240001010163</v>
      </c>
      <c r="G107" s="25" t="s">
        <v>3797</v>
      </c>
      <c r="H107" s="44">
        <v>7964378</v>
      </c>
      <c r="I107" s="45">
        <v>7771215</v>
      </c>
      <c r="J107" s="46">
        <f>IFERROR(ROUNDDOWN(I107/H107,3),"-")</f>
        <v>0.97499999999999998</v>
      </c>
      <c r="K107" s="28" t="s">
        <v>3812</v>
      </c>
    </row>
    <row r="108" spans="1:11" s="20" customFormat="1" ht="58" customHeight="1" x14ac:dyDescent="0.2">
      <c r="A108" s="43">
        <v>105</v>
      </c>
      <c r="B108" s="28" t="s">
        <v>224</v>
      </c>
      <c r="C108" s="28" t="s">
        <v>2171</v>
      </c>
      <c r="D108" s="23">
        <v>45748</v>
      </c>
      <c r="E108" s="28" t="s">
        <v>2089</v>
      </c>
      <c r="F108" s="30">
        <v>3010005003886</v>
      </c>
      <c r="G108" s="25" t="s">
        <v>3797</v>
      </c>
      <c r="H108" s="44">
        <v>5349193</v>
      </c>
      <c r="I108" s="45">
        <v>3828000</v>
      </c>
      <c r="J108" s="46">
        <f>IFERROR(ROUNDDOWN(I108/H108,3),"-")</f>
        <v>0.71499999999999997</v>
      </c>
      <c r="K108" s="28"/>
    </row>
    <row r="109" spans="1:11" s="20" customFormat="1" ht="58" customHeight="1" x14ac:dyDescent="0.2">
      <c r="A109" s="43">
        <v>106</v>
      </c>
      <c r="B109" s="28" t="s">
        <v>225</v>
      </c>
      <c r="C109" s="28" t="s">
        <v>2172</v>
      </c>
      <c r="D109" s="23">
        <v>45748</v>
      </c>
      <c r="E109" s="28" t="s">
        <v>2173</v>
      </c>
      <c r="F109" s="30">
        <v>1240001032736</v>
      </c>
      <c r="G109" s="25" t="s">
        <v>3797</v>
      </c>
      <c r="H109" s="44">
        <v>3718935</v>
      </c>
      <c r="I109" s="45">
        <v>2539174</v>
      </c>
      <c r="J109" s="46">
        <f>IFERROR(ROUNDDOWN(I109/H109,3),"-")</f>
        <v>0.68200000000000005</v>
      </c>
      <c r="K109" s="28" t="s">
        <v>110</v>
      </c>
    </row>
    <row r="110" spans="1:11" s="20" customFormat="1" ht="58" customHeight="1" x14ac:dyDescent="0.2">
      <c r="A110" s="43">
        <v>107</v>
      </c>
      <c r="B110" s="28" t="s">
        <v>199</v>
      </c>
      <c r="C110" s="28" t="s">
        <v>2174</v>
      </c>
      <c r="D110" s="23">
        <v>45748</v>
      </c>
      <c r="E110" s="28" t="s">
        <v>2096</v>
      </c>
      <c r="F110" s="30">
        <v>1120001089458</v>
      </c>
      <c r="G110" s="25" t="s">
        <v>3797</v>
      </c>
      <c r="H110" s="44">
        <v>4212150</v>
      </c>
      <c r="I110" s="45">
        <v>1832072</v>
      </c>
      <c r="J110" s="46">
        <f>IFERROR(ROUNDDOWN(I110/H110,3),"-")</f>
        <v>0.434</v>
      </c>
      <c r="K110" s="28" t="s">
        <v>56</v>
      </c>
    </row>
    <row r="111" spans="1:11" s="20" customFormat="1" ht="58" customHeight="1" x14ac:dyDescent="0.2">
      <c r="A111" s="43">
        <v>108</v>
      </c>
      <c r="B111" s="28" t="s">
        <v>226</v>
      </c>
      <c r="C111" s="28" t="s">
        <v>2175</v>
      </c>
      <c r="D111" s="23">
        <v>45748</v>
      </c>
      <c r="E111" s="28" t="s">
        <v>2176</v>
      </c>
      <c r="F111" s="30">
        <v>5240001009986</v>
      </c>
      <c r="G111" s="25" t="s">
        <v>3797</v>
      </c>
      <c r="H111" s="44">
        <v>14024282</v>
      </c>
      <c r="I111" s="45">
        <v>13154215</v>
      </c>
      <c r="J111" s="46">
        <f>IFERROR(ROUNDDOWN(I111/H111,3),"-")</f>
        <v>0.93700000000000006</v>
      </c>
      <c r="K111" s="28" t="s">
        <v>3813</v>
      </c>
    </row>
    <row r="112" spans="1:11" s="20" customFormat="1" ht="58" customHeight="1" x14ac:dyDescent="0.2">
      <c r="A112" s="43">
        <v>109</v>
      </c>
      <c r="B112" s="28" t="s">
        <v>227</v>
      </c>
      <c r="C112" s="28" t="s">
        <v>2177</v>
      </c>
      <c r="D112" s="23">
        <v>45748</v>
      </c>
      <c r="E112" s="28" t="s">
        <v>2178</v>
      </c>
      <c r="F112" s="30">
        <v>9290001106478</v>
      </c>
      <c r="G112" s="25" t="s">
        <v>3797</v>
      </c>
      <c r="H112" s="44">
        <v>15371004</v>
      </c>
      <c r="I112" s="45">
        <v>14351782</v>
      </c>
      <c r="J112" s="46">
        <f>IFERROR(ROUNDDOWN(I112/H112,3),"-")</f>
        <v>0.93300000000000005</v>
      </c>
      <c r="K112" s="28" t="s">
        <v>56</v>
      </c>
    </row>
    <row r="113" spans="1:11" s="20" customFormat="1" ht="58" customHeight="1" x14ac:dyDescent="0.2">
      <c r="A113" s="43">
        <v>110</v>
      </c>
      <c r="B113" s="28" t="s">
        <v>228</v>
      </c>
      <c r="C113" s="28" t="s">
        <v>2177</v>
      </c>
      <c r="D113" s="23">
        <v>45748</v>
      </c>
      <c r="E113" s="28" t="s">
        <v>2179</v>
      </c>
      <c r="F113" s="30">
        <v>9290005013340</v>
      </c>
      <c r="G113" s="25" t="s">
        <v>3797</v>
      </c>
      <c r="H113" s="44">
        <v>5659722</v>
      </c>
      <c r="I113" s="45">
        <v>2748790</v>
      </c>
      <c r="J113" s="46">
        <f>IFERROR(ROUNDDOWN(I113/H113,3),"-")</f>
        <v>0.48499999999999999</v>
      </c>
      <c r="K113" s="28" t="s">
        <v>56</v>
      </c>
    </row>
    <row r="114" spans="1:11" s="20" customFormat="1" ht="77.150000000000006" customHeight="1" x14ac:dyDescent="0.2">
      <c r="A114" s="43">
        <v>111</v>
      </c>
      <c r="B114" s="28" t="s">
        <v>229</v>
      </c>
      <c r="C114" s="28" t="s">
        <v>2177</v>
      </c>
      <c r="D114" s="23">
        <v>45748</v>
      </c>
      <c r="E114" s="28" t="s">
        <v>2180</v>
      </c>
      <c r="F114" s="30">
        <v>9290801003255</v>
      </c>
      <c r="G114" s="25" t="s">
        <v>3797</v>
      </c>
      <c r="H114" s="44">
        <v>4333525</v>
      </c>
      <c r="I114" s="45">
        <v>3818782</v>
      </c>
      <c r="J114" s="46">
        <f>IFERROR(ROUNDDOWN(I114/H114,3),"-")</f>
        <v>0.88100000000000001</v>
      </c>
      <c r="K114" s="28" t="s">
        <v>56</v>
      </c>
    </row>
    <row r="115" spans="1:11" s="20" customFormat="1" ht="58" customHeight="1" x14ac:dyDescent="0.2">
      <c r="A115" s="43">
        <v>112</v>
      </c>
      <c r="B115" s="28" t="s">
        <v>230</v>
      </c>
      <c r="C115" s="28" t="s">
        <v>2177</v>
      </c>
      <c r="D115" s="23">
        <v>45748</v>
      </c>
      <c r="E115" s="28" t="s">
        <v>2181</v>
      </c>
      <c r="F115" s="30">
        <v>3290801000712</v>
      </c>
      <c r="G115" s="25" t="s">
        <v>3797</v>
      </c>
      <c r="H115" s="44">
        <v>6455342</v>
      </c>
      <c r="I115" s="45">
        <v>3788378</v>
      </c>
      <c r="J115" s="46">
        <f>IFERROR(ROUNDDOWN(I115/H115,3),"-")</f>
        <v>0.58599999999999997</v>
      </c>
      <c r="K115" s="28" t="s">
        <v>3814</v>
      </c>
    </row>
    <row r="116" spans="1:11" s="20" customFormat="1" ht="86.5" customHeight="1" x14ac:dyDescent="0.2">
      <c r="A116" s="43">
        <v>113</v>
      </c>
      <c r="B116" s="28" t="s">
        <v>231</v>
      </c>
      <c r="C116" s="28" t="s">
        <v>2177</v>
      </c>
      <c r="D116" s="23">
        <v>45748</v>
      </c>
      <c r="E116" s="28" t="s">
        <v>2157</v>
      </c>
      <c r="F116" s="30">
        <v>7180001115442</v>
      </c>
      <c r="G116" s="25" t="s">
        <v>3797</v>
      </c>
      <c r="H116" s="44">
        <v>2243320</v>
      </c>
      <c r="I116" s="45">
        <v>1299056</v>
      </c>
      <c r="J116" s="46">
        <f>IFERROR(ROUNDDOWN(I116/H116,3),"-")</f>
        <v>0.57899999999999996</v>
      </c>
      <c r="K116" s="28" t="s">
        <v>56</v>
      </c>
    </row>
    <row r="117" spans="1:11" s="20" customFormat="1" ht="58" customHeight="1" x14ac:dyDescent="0.2">
      <c r="A117" s="43">
        <v>114</v>
      </c>
      <c r="B117" s="28" t="s">
        <v>232</v>
      </c>
      <c r="C117" s="28" t="s">
        <v>2177</v>
      </c>
      <c r="D117" s="23">
        <v>45748</v>
      </c>
      <c r="E117" s="28" t="s">
        <v>2096</v>
      </c>
      <c r="F117" s="30">
        <v>1120001089458</v>
      </c>
      <c r="G117" s="25" t="s">
        <v>3797</v>
      </c>
      <c r="H117" s="44">
        <v>4053995</v>
      </c>
      <c r="I117" s="45">
        <v>2578686</v>
      </c>
      <c r="J117" s="46">
        <f>IFERROR(ROUNDDOWN(I117/H117,3),"-")</f>
        <v>0.63600000000000001</v>
      </c>
      <c r="K117" s="28" t="s">
        <v>56</v>
      </c>
    </row>
    <row r="118" spans="1:11" s="20" customFormat="1" ht="58" customHeight="1" x14ac:dyDescent="0.2">
      <c r="A118" s="43">
        <v>115</v>
      </c>
      <c r="B118" s="28" t="s">
        <v>233</v>
      </c>
      <c r="C118" s="28" t="s">
        <v>2177</v>
      </c>
      <c r="D118" s="23">
        <v>45748</v>
      </c>
      <c r="E118" s="28" t="s">
        <v>2120</v>
      </c>
      <c r="F118" s="30">
        <v>6370001021309</v>
      </c>
      <c r="G118" s="25" t="s">
        <v>3798</v>
      </c>
      <c r="H118" s="44">
        <v>106064255</v>
      </c>
      <c r="I118" s="45">
        <v>79035275</v>
      </c>
      <c r="J118" s="46">
        <f>IFERROR(ROUNDDOWN(I118/H118,3),"-")</f>
        <v>0.745</v>
      </c>
      <c r="K118" s="28" t="s">
        <v>56</v>
      </c>
    </row>
    <row r="119" spans="1:11" s="20" customFormat="1" ht="58" customHeight="1" x14ac:dyDescent="0.2">
      <c r="A119" s="43">
        <v>116</v>
      </c>
      <c r="B119" s="28" t="s">
        <v>234</v>
      </c>
      <c r="C119" s="28" t="s">
        <v>2177</v>
      </c>
      <c r="D119" s="23">
        <v>45748</v>
      </c>
      <c r="E119" s="28" t="s">
        <v>2182</v>
      </c>
      <c r="F119" s="30">
        <v>8290001015003</v>
      </c>
      <c r="G119" s="25" t="s">
        <v>3797</v>
      </c>
      <c r="H119" s="44">
        <v>13921475</v>
      </c>
      <c r="I119" s="45">
        <v>11581160</v>
      </c>
      <c r="J119" s="46">
        <f>IFERROR(ROUNDDOWN(I119/H119,3),"-")</f>
        <v>0.83099999999999996</v>
      </c>
      <c r="K119" s="28"/>
    </row>
    <row r="120" spans="1:11" s="20" customFormat="1" ht="96" customHeight="1" x14ac:dyDescent="0.2">
      <c r="A120" s="43">
        <v>117</v>
      </c>
      <c r="B120" s="28" t="s">
        <v>235</v>
      </c>
      <c r="C120" s="28" t="s">
        <v>2177</v>
      </c>
      <c r="D120" s="23">
        <v>45748</v>
      </c>
      <c r="E120" s="28" t="s">
        <v>2091</v>
      </c>
      <c r="F120" s="30">
        <v>5200001001939</v>
      </c>
      <c r="G120" s="25" t="s">
        <v>3797</v>
      </c>
      <c r="H120" s="44">
        <v>2532018</v>
      </c>
      <c r="I120" s="45">
        <v>2133917</v>
      </c>
      <c r="J120" s="46">
        <f>IFERROR(ROUNDDOWN(I120/H120,3),"-")</f>
        <v>0.84199999999999997</v>
      </c>
      <c r="K120" s="28" t="s">
        <v>56</v>
      </c>
    </row>
    <row r="121" spans="1:11" s="20" customFormat="1" ht="86.5" customHeight="1" x14ac:dyDescent="0.2">
      <c r="A121" s="43">
        <v>118</v>
      </c>
      <c r="B121" s="28" t="s">
        <v>200</v>
      </c>
      <c r="C121" s="28" t="s">
        <v>2177</v>
      </c>
      <c r="D121" s="23">
        <v>45748</v>
      </c>
      <c r="E121" s="28" t="s">
        <v>2183</v>
      </c>
      <c r="F121" s="30">
        <v>4290801001081</v>
      </c>
      <c r="G121" s="25" t="s">
        <v>3797</v>
      </c>
      <c r="H121" s="44">
        <v>4429838</v>
      </c>
      <c r="I121" s="45">
        <v>2982595</v>
      </c>
      <c r="J121" s="46">
        <f>IFERROR(ROUNDDOWN(I121/H121,3),"-")</f>
        <v>0.67300000000000004</v>
      </c>
      <c r="K121" s="28" t="s">
        <v>65</v>
      </c>
    </row>
    <row r="122" spans="1:11" s="20" customFormat="1" ht="58" customHeight="1" x14ac:dyDescent="0.2">
      <c r="A122" s="43">
        <v>119</v>
      </c>
      <c r="B122" s="28" t="s">
        <v>236</v>
      </c>
      <c r="C122" s="28" t="s">
        <v>2177</v>
      </c>
      <c r="D122" s="23">
        <v>45748</v>
      </c>
      <c r="E122" s="28" t="s">
        <v>2184</v>
      </c>
      <c r="F122" s="30">
        <v>4350001001330</v>
      </c>
      <c r="G122" s="25" t="s">
        <v>3797</v>
      </c>
      <c r="H122" s="44">
        <v>2132900</v>
      </c>
      <c r="I122" s="45">
        <v>1659240</v>
      </c>
      <c r="J122" s="46">
        <f>IFERROR(ROUNDDOWN(I122/H122,3),"-")</f>
        <v>0.77700000000000002</v>
      </c>
      <c r="K122" s="28" t="s">
        <v>65</v>
      </c>
    </row>
    <row r="123" spans="1:11" s="20" customFormat="1" ht="58" customHeight="1" x14ac:dyDescent="0.2">
      <c r="A123" s="43">
        <v>120</v>
      </c>
      <c r="B123" s="28" t="s">
        <v>237</v>
      </c>
      <c r="C123" s="28" t="s">
        <v>2177</v>
      </c>
      <c r="D123" s="23">
        <v>45748</v>
      </c>
      <c r="E123" s="28" t="s">
        <v>2182</v>
      </c>
      <c r="F123" s="30">
        <v>8290001015003</v>
      </c>
      <c r="G123" s="25" t="s">
        <v>3797</v>
      </c>
      <c r="H123" s="44">
        <v>27520416</v>
      </c>
      <c r="I123" s="45">
        <v>23473296</v>
      </c>
      <c r="J123" s="46">
        <f>IFERROR(ROUNDDOWN(I123/H123,3),"-")</f>
        <v>0.85199999999999998</v>
      </c>
      <c r="K123" s="28" t="s">
        <v>65</v>
      </c>
    </row>
    <row r="124" spans="1:11" s="20" customFormat="1" ht="86.5" customHeight="1" x14ac:dyDescent="0.2">
      <c r="A124" s="43">
        <v>121</v>
      </c>
      <c r="B124" s="28" t="s">
        <v>238</v>
      </c>
      <c r="C124" s="28" t="s">
        <v>2177</v>
      </c>
      <c r="D124" s="23">
        <v>45748</v>
      </c>
      <c r="E124" s="28" t="s">
        <v>2185</v>
      </c>
      <c r="F124" s="30">
        <v>8360001009195</v>
      </c>
      <c r="G124" s="25" t="s">
        <v>3797</v>
      </c>
      <c r="H124" s="44">
        <v>4506328</v>
      </c>
      <c r="I124" s="45">
        <v>3423013</v>
      </c>
      <c r="J124" s="46">
        <f>IFERROR(ROUNDDOWN(I124/H124,3),"-")</f>
        <v>0.75900000000000001</v>
      </c>
      <c r="K124" s="28" t="s">
        <v>65</v>
      </c>
    </row>
    <row r="125" spans="1:11" s="20" customFormat="1" ht="58" customHeight="1" x14ac:dyDescent="0.2">
      <c r="A125" s="43">
        <v>122</v>
      </c>
      <c r="B125" s="28" t="s">
        <v>239</v>
      </c>
      <c r="C125" s="28" t="s">
        <v>2177</v>
      </c>
      <c r="D125" s="23">
        <v>45748</v>
      </c>
      <c r="E125" s="28" t="s">
        <v>2186</v>
      </c>
      <c r="F125" s="30">
        <v>1360005001816</v>
      </c>
      <c r="G125" s="25" t="s">
        <v>3797</v>
      </c>
      <c r="H125" s="44">
        <v>2100835</v>
      </c>
      <c r="I125" s="45">
        <v>1878250</v>
      </c>
      <c r="J125" s="46">
        <f>IFERROR(ROUNDDOWN(I125/H125,3),"-")</f>
        <v>0.89400000000000002</v>
      </c>
      <c r="K125" s="28" t="s">
        <v>65</v>
      </c>
    </row>
    <row r="126" spans="1:11" s="20" customFormat="1" ht="77.150000000000006" customHeight="1" x14ac:dyDescent="0.2">
      <c r="A126" s="43">
        <v>123</v>
      </c>
      <c r="B126" s="28" t="s">
        <v>240</v>
      </c>
      <c r="C126" s="28" t="s">
        <v>2177</v>
      </c>
      <c r="D126" s="23">
        <v>45748</v>
      </c>
      <c r="E126" s="28" t="s">
        <v>2187</v>
      </c>
      <c r="F126" s="30">
        <v>4340001004160</v>
      </c>
      <c r="G126" s="25" t="s">
        <v>3797</v>
      </c>
      <c r="H126" s="44">
        <v>9589842</v>
      </c>
      <c r="I126" s="45">
        <v>8560860</v>
      </c>
      <c r="J126" s="46">
        <f>IFERROR(ROUNDDOWN(I126/H126,3),"-")</f>
        <v>0.89200000000000002</v>
      </c>
      <c r="K126" s="28" t="s">
        <v>65</v>
      </c>
    </row>
    <row r="127" spans="1:11" s="20" customFormat="1" ht="86.5" customHeight="1" x14ac:dyDescent="0.2">
      <c r="A127" s="43">
        <v>124</v>
      </c>
      <c r="B127" s="28" t="s">
        <v>241</v>
      </c>
      <c r="C127" s="28" t="s">
        <v>2188</v>
      </c>
      <c r="D127" s="23">
        <v>45748</v>
      </c>
      <c r="E127" s="28" t="s">
        <v>2189</v>
      </c>
      <c r="F127" s="30">
        <v>5370001003704</v>
      </c>
      <c r="G127" s="25" t="s">
        <v>3797</v>
      </c>
      <c r="H127" s="44">
        <v>1747724</v>
      </c>
      <c r="I127" s="45">
        <v>1334625</v>
      </c>
      <c r="J127" s="46">
        <f>IFERROR(ROUNDDOWN(I127/H127,3),"-")</f>
        <v>0.76300000000000001</v>
      </c>
      <c r="K127" s="28" t="s">
        <v>3815</v>
      </c>
    </row>
    <row r="128" spans="1:11" s="20" customFormat="1" ht="58" customHeight="1" x14ac:dyDescent="0.2">
      <c r="A128" s="43">
        <v>125</v>
      </c>
      <c r="B128" s="28" t="s">
        <v>242</v>
      </c>
      <c r="C128" s="28" t="s">
        <v>2188</v>
      </c>
      <c r="D128" s="23">
        <v>45748</v>
      </c>
      <c r="E128" s="28" t="s">
        <v>2190</v>
      </c>
      <c r="F128" s="30">
        <v>2370001006107</v>
      </c>
      <c r="G128" s="25" t="s">
        <v>3797</v>
      </c>
      <c r="H128" s="44">
        <v>2319602</v>
      </c>
      <c r="I128" s="45">
        <v>1986226</v>
      </c>
      <c r="J128" s="46">
        <f>IFERROR(ROUNDDOWN(I128/H128,3),"-")</f>
        <v>0.85599999999999998</v>
      </c>
      <c r="K128" s="28" t="s">
        <v>3816</v>
      </c>
    </row>
    <row r="129" spans="1:11" s="20" customFormat="1" ht="58" customHeight="1" x14ac:dyDescent="0.2">
      <c r="A129" s="43">
        <v>126</v>
      </c>
      <c r="B129" s="28" t="s">
        <v>115</v>
      </c>
      <c r="C129" s="28" t="s">
        <v>2188</v>
      </c>
      <c r="D129" s="23">
        <v>45748</v>
      </c>
      <c r="E129" s="28" t="s">
        <v>2191</v>
      </c>
      <c r="F129" s="30">
        <v>4370601000589</v>
      </c>
      <c r="G129" s="25" t="s">
        <v>3797</v>
      </c>
      <c r="H129" s="44">
        <v>2326031</v>
      </c>
      <c r="I129" s="45">
        <v>1917564</v>
      </c>
      <c r="J129" s="46">
        <f>IFERROR(ROUNDDOWN(I129/H129,3),"-")</f>
        <v>0.82399999999999995</v>
      </c>
      <c r="K129" s="28" t="s">
        <v>3817</v>
      </c>
    </row>
    <row r="130" spans="1:11" s="20" customFormat="1" ht="58" customHeight="1" x14ac:dyDescent="0.2">
      <c r="A130" s="43">
        <v>127</v>
      </c>
      <c r="B130" s="28" t="s">
        <v>243</v>
      </c>
      <c r="C130" s="28" t="s">
        <v>2188</v>
      </c>
      <c r="D130" s="23">
        <v>45748</v>
      </c>
      <c r="E130" s="28" t="s">
        <v>2192</v>
      </c>
      <c r="F130" s="30">
        <v>1010001092605</v>
      </c>
      <c r="G130" s="25" t="s">
        <v>3797</v>
      </c>
      <c r="H130" s="44">
        <v>3900838</v>
      </c>
      <c r="I130" s="45">
        <v>3370710</v>
      </c>
      <c r="J130" s="46">
        <f>IFERROR(ROUNDDOWN(I130/H130,3),"-")</f>
        <v>0.86399999999999999</v>
      </c>
      <c r="K130" s="28" t="s">
        <v>3818</v>
      </c>
    </row>
    <row r="131" spans="1:11" s="20" customFormat="1" ht="58" customHeight="1" x14ac:dyDescent="0.2">
      <c r="A131" s="43">
        <v>128</v>
      </c>
      <c r="B131" s="28" t="s">
        <v>244</v>
      </c>
      <c r="C131" s="28" t="s">
        <v>2188</v>
      </c>
      <c r="D131" s="23">
        <v>45748</v>
      </c>
      <c r="E131" s="28" t="s">
        <v>2193</v>
      </c>
      <c r="F131" s="30">
        <v>6370002010987</v>
      </c>
      <c r="G131" s="25" t="s">
        <v>3797</v>
      </c>
      <c r="H131" s="44">
        <v>5949455</v>
      </c>
      <c r="I131" s="45">
        <v>5352707</v>
      </c>
      <c r="J131" s="46">
        <f>IFERROR(ROUNDDOWN(I131/H131,3),"-")</f>
        <v>0.89900000000000002</v>
      </c>
      <c r="K131" s="28" t="s">
        <v>3819</v>
      </c>
    </row>
    <row r="132" spans="1:11" s="20" customFormat="1" ht="77.150000000000006" customHeight="1" x14ac:dyDescent="0.2">
      <c r="A132" s="43">
        <v>129</v>
      </c>
      <c r="B132" s="28" t="s">
        <v>245</v>
      </c>
      <c r="C132" s="28" t="s">
        <v>2188</v>
      </c>
      <c r="D132" s="23">
        <v>45748</v>
      </c>
      <c r="E132" s="28" t="s">
        <v>2194</v>
      </c>
      <c r="F132" s="30">
        <v>3380001000405</v>
      </c>
      <c r="G132" s="25" t="s">
        <v>3797</v>
      </c>
      <c r="H132" s="44">
        <v>6657852</v>
      </c>
      <c r="I132" s="45">
        <v>5883764</v>
      </c>
      <c r="J132" s="46">
        <f>IFERROR(ROUNDDOWN(I132/H132,3),"-")</f>
        <v>0.88300000000000001</v>
      </c>
      <c r="K132" s="28" t="s">
        <v>3820</v>
      </c>
    </row>
    <row r="133" spans="1:11" s="20" customFormat="1" ht="58" customHeight="1" x14ac:dyDescent="0.2">
      <c r="A133" s="43">
        <v>130</v>
      </c>
      <c r="B133" s="28" t="s">
        <v>246</v>
      </c>
      <c r="C133" s="28" t="s">
        <v>2188</v>
      </c>
      <c r="D133" s="23">
        <v>45748</v>
      </c>
      <c r="E133" s="28" t="s">
        <v>2195</v>
      </c>
      <c r="F133" s="30">
        <v>3010005003886</v>
      </c>
      <c r="G133" s="25" t="s">
        <v>3797</v>
      </c>
      <c r="H133" s="44">
        <v>6545283</v>
      </c>
      <c r="I133" s="45">
        <v>5544000</v>
      </c>
      <c r="J133" s="46">
        <f>IFERROR(ROUNDDOWN(I133/H133,3),"-")</f>
        <v>0.84699999999999998</v>
      </c>
      <c r="K133" s="28"/>
    </row>
    <row r="134" spans="1:11" s="20" customFormat="1" ht="77.150000000000006" customHeight="1" x14ac:dyDescent="0.2">
      <c r="A134" s="43">
        <v>131</v>
      </c>
      <c r="B134" s="28" t="s">
        <v>247</v>
      </c>
      <c r="C134" s="28" t="s">
        <v>2188</v>
      </c>
      <c r="D134" s="23">
        <v>45748</v>
      </c>
      <c r="E134" s="28" t="s">
        <v>2196</v>
      </c>
      <c r="F134" s="30">
        <v>6370005000333</v>
      </c>
      <c r="G134" s="25" t="s">
        <v>3797</v>
      </c>
      <c r="H134" s="44">
        <v>2074358</v>
      </c>
      <c r="I134" s="45">
        <v>1745390</v>
      </c>
      <c r="J134" s="46">
        <f>IFERROR(ROUNDDOWN(I134/H134,3),"-")</f>
        <v>0.84099999999999997</v>
      </c>
      <c r="K134" s="28" t="s">
        <v>3821</v>
      </c>
    </row>
    <row r="135" spans="1:11" s="20" customFormat="1" ht="58" customHeight="1" x14ac:dyDescent="0.2">
      <c r="A135" s="43">
        <v>132</v>
      </c>
      <c r="B135" s="28" t="s">
        <v>248</v>
      </c>
      <c r="C135" s="28" t="s">
        <v>2188</v>
      </c>
      <c r="D135" s="23">
        <v>45748</v>
      </c>
      <c r="E135" s="28" t="s">
        <v>2197</v>
      </c>
      <c r="F135" s="30">
        <v>5370002015806</v>
      </c>
      <c r="G135" s="25" t="s">
        <v>3797</v>
      </c>
      <c r="H135" s="44">
        <v>2027300</v>
      </c>
      <c r="I135" s="45">
        <v>1953699</v>
      </c>
      <c r="J135" s="46">
        <f>IFERROR(ROUNDDOWN(I135/H135,3),"-")</f>
        <v>0.96299999999999997</v>
      </c>
      <c r="K135" s="28" t="s">
        <v>56</v>
      </c>
    </row>
    <row r="136" spans="1:11" s="20" customFormat="1" ht="67.5" customHeight="1" x14ac:dyDescent="0.2">
      <c r="A136" s="43">
        <v>133</v>
      </c>
      <c r="B136" s="28" t="s">
        <v>249</v>
      </c>
      <c r="C136" s="28" t="s">
        <v>2188</v>
      </c>
      <c r="D136" s="23">
        <v>45748</v>
      </c>
      <c r="E136" s="28" t="s">
        <v>2198</v>
      </c>
      <c r="F136" s="30">
        <v>4040001013464</v>
      </c>
      <c r="G136" s="25" t="s">
        <v>3797</v>
      </c>
      <c r="H136" s="44">
        <v>801488</v>
      </c>
      <c r="I136" s="45">
        <v>678245</v>
      </c>
      <c r="J136" s="46">
        <f>IFERROR(ROUNDDOWN(I136/H136,3),"-")</f>
        <v>0.84599999999999997</v>
      </c>
      <c r="K136" s="28" t="s">
        <v>3822</v>
      </c>
    </row>
    <row r="137" spans="1:11" s="20" customFormat="1" ht="67.5" customHeight="1" x14ac:dyDescent="0.2">
      <c r="A137" s="43">
        <v>134</v>
      </c>
      <c r="B137" s="28" t="s">
        <v>250</v>
      </c>
      <c r="C137" s="28" t="s">
        <v>2188</v>
      </c>
      <c r="D137" s="23">
        <v>45748</v>
      </c>
      <c r="E137" s="28" t="s">
        <v>2199</v>
      </c>
      <c r="F137" s="30">
        <v>3013301039380</v>
      </c>
      <c r="G137" s="25" t="s">
        <v>3797</v>
      </c>
      <c r="H137" s="44">
        <v>6615996</v>
      </c>
      <c r="I137" s="45">
        <v>6555073</v>
      </c>
      <c r="J137" s="46">
        <f>IFERROR(ROUNDDOWN(I137/H137,3),"-")</f>
        <v>0.99</v>
      </c>
      <c r="K137" s="28" t="s">
        <v>3823</v>
      </c>
    </row>
    <row r="138" spans="1:11" s="20" customFormat="1" ht="58" customHeight="1" x14ac:dyDescent="0.2">
      <c r="A138" s="43">
        <v>135</v>
      </c>
      <c r="B138" s="28" t="s">
        <v>251</v>
      </c>
      <c r="C138" s="28" t="s">
        <v>2188</v>
      </c>
      <c r="D138" s="23">
        <v>45748</v>
      </c>
      <c r="E138" s="28" t="s">
        <v>2200</v>
      </c>
      <c r="F138" s="30">
        <v>9120001138331</v>
      </c>
      <c r="G138" s="25" t="s">
        <v>3797</v>
      </c>
      <c r="H138" s="44">
        <v>8196320</v>
      </c>
      <c r="I138" s="45">
        <v>7321229</v>
      </c>
      <c r="J138" s="46">
        <f>IFERROR(ROUNDDOWN(I138/H138,3),"-")</f>
        <v>0.89300000000000002</v>
      </c>
      <c r="K138" s="28" t="s">
        <v>56</v>
      </c>
    </row>
    <row r="139" spans="1:11" s="20" customFormat="1" ht="58" customHeight="1" x14ac:dyDescent="0.2">
      <c r="A139" s="43">
        <v>136</v>
      </c>
      <c r="B139" s="28" t="s">
        <v>252</v>
      </c>
      <c r="C139" s="28" t="s">
        <v>2188</v>
      </c>
      <c r="D139" s="23">
        <v>45748</v>
      </c>
      <c r="E139" s="28" t="s">
        <v>2200</v>
      </c>
      <c r="F139" s="30">
        <v>9120001138331</v>
      </c>
      <c r="G139" s="25" t="s">
        <v>3797</v>
      </c>
      <c r="H139" s="44">
        <v>3892655</v>
      </c>
      <c r="I139" s="45">
        <v>3516088</v>
      </c>
      <c r="J139" s="46">
        <f>IFERROR(ROUNDDOWN(I139/H139,3),"-")</f>
        <v>0.90300000000000002</v>
      </c>
      <c r="K139" s="28" t="s">
        <v>56</v>
      </c>
    </row>
    <row r="140" spans="1:11" s="20" customFormat="1" ht="58" customHeight="1" x14ac:dyDescent="0.2">
      <c r="A140" s="43">
        <v>137</v>
      </c>
      <c r="B140" s="28" t="s">
        <v>253</v>
      </c>
      <c r="C140" s="28" t="s">
        <v>2201</v>
      </c>
      <c r="D140" s="23">
        <v>45748</v>
      </c>
      <c r="E140" s="28" t="s">
        <v>2165</v>
      </c>
      <c r="F140" s="30">
        <v>4010001050700</v>
      </c>
      <c r="G140" s="25" t="s">
        <v>3798</v>
      </c>
      <c r="H140" s="44">
        <v>27750698</v>
      </c>
      <c r="I140" s="45">
        <v>26399808</v>
      </c>
      <c r="J140" s="46">
        <f>IFERROR(ROUNDDOWN(I140/H140,3),"-")</f>
        <v>0.95099999999999996</v>
      </c>
      <c r="K140" s="28" t="s">
        <v>55</v>
      </c>
    </row>
    <row r="141" spans="1:11" s="20" customFormat="1" ht="58" customHeight="1" x14ac:dyDescent="0.2">
      <c r="A141" s="43">
        <v>138</v>
      </c>
      <c r="B141" s="28" t="s">
        <v>254</v>
      </c>
      <c r="C141" s="28" t="s">
        <v>2201</v>
      </c>
      <c r="D141" s="23">
        <v>45748</v>
      </c>
      <c r="E141" s="28" t="s">
        <v>2089</v>
      </c>
      <c r="F141" s="30">
        <v>3010005003886</v>
      </c>
      <c r="G141" s="25" t="s">
        <v>3797</v>
      </c>
      <c r="H141" s="44">
        <v>4449691</v>
      </c>
      <c r="I141" s="45">
        <v>3564000</v>
      </c>
      <c r="J141" s="46">
        <f>IFERROR(ROUNDDOWN(I141/H141,3),"-")</f>
        <v>0.8</v>
      </c>
      <c r="K141" s="28"/>
    </row>
    <row r="142" spans="1:11" s="20" customFormat="1" ht="58" customHeight="1" x14ac:dyDescent="0.2">
      <c r="A142" s="43">
        <v>139</v>
      </c>
      <c r="B142" s="28" t="s">
        <v>236</v>
      </c>
      <c r="C142" s="28" t="s">
        <v>2201</v>
      </c>
      <c r="D142" s="23">
        <v>45748</v>
      </c>
      <c r="E142" s="28" t="s">
        <v>2202</v>
      </c>
      <c r="F142" s="30">
        <v>4040001013464</v>
      </c>
      <c r="G142" s="25" t="s">
        <v>3797</v>
      </c>
      <c r="H142" s="44">
        <v>2227005</v>
      </c>
      <c r="I142" s="45">
        <v>1939190</v>
      </c>
      <c r="J142" s="46">
        <f>IFERROR(ROUNDDOWN(I142/H142,3),"-")</f>
        <v>0.87</v>
      </c>
      <c r="K142" s="28" t="s">
        <v>55</v>
      </c>
    </row>
    <row r="143" spans="1:11" s="20" customFormat="1" ht="58" customHeight="1" x14ac:dyDescent="0.2">
      <c r="A143" s="43">
        <v>140</v>
      </c>
      <c r="B143" s="28" t="s">
        <v>255</v>
      </c>
      <c r="C143" s="28" t="s">
        <v>2201</v>
      </c>
      <c r="D143" s="23">
        <v>45748</v>
      </c>
      <c r="E143" s="28" t="s">
        <v>2203</v>
      </c>
      <c r="F143" s="30">
        <v>1010001092605</v>
      </c>
      <c r="G143" s="25" t="s">
        <v>3797</v>
      </c>
      <c r="H143" s="44">
        <v>5464397</v>
      </c>
      <c r="I143" s="45">
        <v>2968130</v>
      </c>
      <c r="J143" s="46">
        <f>IFERROR(ROUNDDOWN(I143/H143,3),"-")</f>
        <v>0.54300000000000004</v>
      </c>
      <c r="K143" s="28" t="s">
        <v>55</v>
      </c>
    </row>
    <row r="144" spans="1:11" s="20" customFormat="1" ht="58" customHeight="1" x14ac:dyDescent="0.2">
      <c r="A144" s="43">
        <v>141</v>
      </c>
      <c r="B144" s="28" t="s">
        <v>256</v>
      </c>
      <c r="C144" s="28" t="s">
        <v>2204</v>
      </c>
      <c r="D144" s="23">
        <v>45748</v>
      </c>
      <c r="E144" s="28" t="s">
        <v>2150</v>
      </c>
      <c r="F144" s="30">
        <v>9260002007620</v>
      </c>
      <c r="G144" s="25" t="s">
        <v>3797</v>
      </c>
      <c r="H144" s="44">
        <v>4290640</v>
      </c>
      <c r="I144" s="45">
        <v>2485560</v>
      </c>
      <c r="J144" s="46">
        <f>IFERROR(ROUNDDOWN(I144/H144,3),"-")</f>
        <v>0.57899999999999996</v>
      </c>
      <c r="K144" s="28"/>
    </row>
    <row r="145" spans="1:11" s="20" customFormat="1" ht="58" customHeight="1" x14ac:dyDescent="0.2">
      <c r="A145" s="43">
        <v>142</v>
      </c>
      <c r="B145" s="28" t="s">
        <v>257</v>
      </c>
      <c r="C145" s="28" t="s">
        <v>2204</v>
      </c>
      <c r="D145" s="23">
        <v>45748</v>
      </c>
      <c r="E145" s="28" t="s">
        <v>2205</v>
      </c>
      <c r="F145" s="30">
        <v>4480001000617</v>
      </c>
      <c r="G145" s="25" t="s">
        <v>3797</v>
      </c>
      <c r="H145" s="44">
        <v>4304916</v>
      </c>
      <c r="I145" s="45">
        <v>3519120</v>
      </c>
      <c r="J145" s="46">
        <f>IFERROR(ROUNDDOWN(I145/H145,3),"-")</f>
        <v>0.81699999999999995</v>
      </c>
      <c r="K145" s="28"/>
    </row>
    <row r="146" spans="1:11" s="20" customFormat="1" ht="58" customHeight="1" x14ac:dyDescent="0.2">
      <c r="A146" s="43">
        <v>143</v>
      </c>
      <c r="B146" s="28" t="s">
        <v>258</v>
      </c>
      <c r="C146" s="28" t="s">
        <v>2206</v>
      </c>
      <c r="D146" s="23">
        <v>45748</v>
      </c>
      <c r="E146" s="28" t="s">
        <v>2207</v>
      </c>
      <c r="F146" s="30">
        <v>3180001042277</v>
      </c>
      <c r="G146" s="25" t="s">
        <v>3798</v>
      </c>
      <c r="H146" s="44">
        <v>51070482</v>
      </c>
      <c r="I146" s="45">
        <v>49995000</v>
      </c>
      <c r="J146" s="46">
        <f>IFERROR(ROUNDDOWN(I146/H146,3),"-")</f>
        <v>0.97799999999999998</v>
      </c>
      <c r="K146" s="28"/>
    </row>
    <row r="147" spans="1:11" s="20" customFormat="1" ht="58" customHeight="1" x14ac:dyDescent="0.2">
      <c r="A147" s="43">
        <v>144</v>
      </c>
      <c r="B147" s="28" t="s">
        <v>259</v>
      </c>
      <c r="C147" s="28" t="s">
        <v>2206</v>
      </c>
      <c r="D147" s="23">
        <v>45748</v>
      </c>
      <c r="E147" s="28" t="s">
        <v>2208</v>
      </c>
      <c r="F147" s="30">
        <v>6010001093805</v>
      </c>
      <c r="G147" s="25" t="s">
        <v>3797</v>
      </c>
      <c r="H147" s="44">
        <v>26567376</v>
      </c>
      <c r="I147" s="45">
        <v>26363040</v>
      </c>
      <c r="J147" s="46">
        <f>IFERROR(ROUNDDOWN(I147/H147,3),"-")</f>
        <v>0.99199999999999999</v>
      </c>
      <c r="K147" s="28"/>
    </row>
    <row r="148" spans="1:11" s="20" customFormat="1" ht="58" customHeight="1" x14ac:dyDescent="0.2">
      <c r="A148" s="43">
        <v>145</v>
      </c>
      <c r="B148" s="28" t="s">
        <v>260</v>
      </c>
      <c r="C148" s="28" t="s">
        <v>2206</v>
      </c>
      <c r="D148" s="23">
        <v>45748</v>
      </c>
      <c r="E148" s="28" t="s">
        <v>2209</v>
      </c>
      <c r="F148" s="30">
        <v>4010401050341</v>
      </c>
      <c r="G148" s="25" t="s">
        <v>3797</v>
      </c>
      <c r="H148" s="44">
        <v>109499060</v>
      </c>
      <c r="I148" s="45">
        <v>104371124</v>
      </c>
      <c r="J148" s="46">
        <f>IFERROR(ROUNDDOWN(I148/H148,3),"-")</f>
        <v>0.95299999999999996</v>
      </c>
      <c r="K148" s="28"/>
    </row>
    <row r="149" spans="1:11" s="20" customFormat="1" ht="86.5" customHeight="1" x14ac:dyDescent="0.2">
      <c r="A149" s="43">
        <v>146</v>
      </c>
      <c r="B149" s="28" t="s">
        <v>261</v>
      </c>
      <c r="C149" s="28" t="s">
        <v>2206</v>
      </c>
      <c r="D149" s="23">
        <v>45748</v>
      </c>
      <c r="E149" s="28" t="s">
        <v>2210</v>
      </c>
      <c r="F149" s="30">
        <v>7430001019295</v>
      </c>
      <c r="G149" s="25" t="s">
        <v>3797</v>
      </c>
      <c r="H149" s="44">
        <v>27886328</v>
      </c>
      <c r="I149" s="45">
        <v>21259810</v>
      </c>
      <c r="J149" s="46">
        <f>IFERROR(ROUNDDOWN(I149/H149,3),"-")</f>
        <v>0.76200000000000001</v>
      </c>
      <c r="K149" s="28"/>
    </row>
    <row r="150" spans="1:11" s="20" customFormat="1" ht="58" customHeight="1" x14ac:dyDescent="0.2">
      <c r="A150" s="43">
        <v>147</v>
      </c>
      <c r="B150" s="28" t="s">
        <v>262</v>
      </c>
      <c r="C150" s="28" t="s">
        <v>2206</v>
      </c>
      <c r="D150" s="23">
        <v>45748</v>
      </c>
      <c r="E150" s="28" t="s">
        <v>2211</v>
      </c>
      <c r="F150" s="30">
        <v>1120001129008</v>
      </c>
      <c r="G150" s="25" t="s">
        <v>3797</v>
      </c>
      <c r="H150" s="44">
        <v>8578713</v>
      </c>
      <c r="I150" s="45">
        <v>8464500</v>
      </c>
      <c r="J150" s="46">
        <f>IFERROR(ROUNDDOWN(I150/H150,3),"-")</f>
        <v>0.98599999999999999</v>
      </c>
      <c r="K150" s="28"/>
    </row>
    <row r="151" spans="1:11" s="20" customFormat="1" ht="58" customHeight="1" x14ac:dyDescent="0.2">
      <c r="A151" s="43">
        <v>148</v>
      </c>
      <c r="B151" s="28" t="s">
        <v>263</v>
      </c>
      <c r="C151" s="28" t="s">
        <v>2206</v>
      </c>
      <c r="D151" s="23">
        <v>45748</v>
      </c>
      <c r="E151" s="28" t="s">
        <v>2212</v>
      </c>
      <c r="F151" s="30" t="s">
        <v>112</v>
      </c>
      <c r="G151" s="25" t="s">
        <v>3797</v>
      </c>
      <c r="H151" s="44">
        <v>22096800</v>
      </c>
      <c r="I151" s="45">
        <v>18754659</v>
      </c>
      <c r="J151" s="46">
        <f>IFERROR(ROUNDDOWN(I151/H151,3),"-")</f>
        <v>0.84799999999999998</v>
      </c>
      <c r="K151" s="28"/>
    </row>
    <row r="152" spans="1:11" s="20" customFormat="1" ht="77.150000000000006" customHeight="1" x14ac:dyDescent="0.2">
      <c r="A152" s="43">
        <v>149</v>
      </c>
      <c r="B152" s="28" t="s">
        <v>264</v>
      </c>
      <c r="C152" s="28" t="s">
        <v>2206</v>
      </c>
      <c r="D152" s="23">
        <v>45748</v>
      </c>
      <c r="E152" s="28" t="s">
        <v>2213</v>
      </c>
      <c r="F152" s="30">
        <v>8010701019462</v>
      </c>
      <c r="G152" s="25" t="s">
        <v>3797</v>
      </c>
      <c r="H152" s="44">
        <v>3102660</v>
      </c>
      <c r="I152" s="45">
        <v>2831400</v>
      </c>
      <c r="J152" s="46">
        <f>IFERROR(ROUNDDOWN(I152/H152,3),"-")</f>
        <v>0.91200000000000003</v>
      </c>
      <c r="K152" s="28"/>
    </row>
    <row r="153" spans="1:11" s="20" customFormat="1" ht="58" customHeight="1" x14ac:dyDescent="0.2">
      <c r="A153" s="43">
        <v>150</v>
      </c>
      <c r="B153" s="28" t="s">
        <v>265</v>
      </c>
      <c r="C153" s="28" t="s">
        <v>2206</v>
      </c>
      <c r="D153" s="23">
        <v>45748</v>
      </c>
      <c r="E153" s="28" t="s">
        <v>2214</v>
      </c>
      <c r="F153" s="30">
        <v>2013301032080</v>
      </c>
      <c r="G153" s="25" t="s">
        <v>3797</v>
      </c>
      <c r="H153" s="44">
        <v>5036097</v>
      </c>
      <c r="I153" s="45">
        <v>2838000</v>
      </c>
      <c r="J153" s="46">
        <f>IFERROR(ROUNDDOWN(I153/H153,3),"-")</f>
        <v>0.56299999999999994</v>
      </c>
      <c r="K153" s="28"/>
    </row>
    <row r="154" spans="1:11" s="20" customFormat="1" ht="58" customHeight="1" x14ac:dyDescent="0.2">
      <c r="A154" s="43">
        <v>151</v>
      </c>
      <c r="B154" s="28" t="s">
        <v>266</v>
      </c>
      <c r="C154" s="28" t="s">
        <v>2206</v>
      </c>
      <c r="D154" s="23">
        <v>45748</v>
      </c>
      <c r="E154" s="28" t="s">
        <v>2215</v>
      </c>
      <c r="F154" s="30">
        <v>6010405001009</v>
      </c>
      <c r="G154" s="25" t="s">
        <v>3797</v>
      </c>
      <c r="H154" s="44">
        <v>3937329</v>
      </c>
      <c r="I154" s="45">
        <v>3851507</v>
      </c>
      <c r="J154" s="46">
        <f>IFERROR(ROUNDDOWN(I154/H154,3),"-")</f>
        <v>0.97799999999999998</v>
      </c>
      <c r="K154" s="28"/>
    </row>
    <row r="155" spans="1:11" s="20" customFormat="1" ht="58" customHeight="1" x14ac:dyDescent="0.2">
      <c r="A155" s="43">
        <v>152</v>
      </c>
      <c r="B155" s="28" t="s">
        <v>267</v>
      </c>
      <c r="C155" s="28" t="s">
        <v>2206</v>
      </c>
      <c r="D155" s="23">
        <v>45748</v>
      </c>
      <c r="E155" s="28" t="s">
        <v>2216</v>
      </c>
      <c r="F155" s="30">
        <v>7370001002729</v>
      </c>
      <c r="G155" s="25" t="s">
        <v>3797</v>
      </c>
      <c r="H155" s="44">
        <v>2581581</v>
      </c>
      <c r="I155" s="45">
        <v>2420233</v>
      </c>
      <c r="J155" s="46">
        <f>IFERROR(ROUNDDOWN(I155/H155,3),"-")</f>
        <v>0.93700000000000006</v>
      </c>
      <c r="K155" s="28" t="s">
        <v>3824</v>
      </c>
    </row>
    <row r="156" spans="1:11" s="20" customFormat="1" ht="58" customHeight="1" x14ac:dyDescent="0.2">
      <c r="A156" s="43">
        <v>153</v>
      </c>
      <c r="B156" s="28" t="s">
        <v>268</v>
      </c>
      <c r="C156" s="28" t="s">
        <v>2206</v>
      </c>
      <c r="D156" s="23">
        <v>45748</v>
      </c>
      <c r="E156" s="28" t="s">
        <v>2212</v>
      </c>
      <c r="F156" s="30" t="s">
        <v>112</v>
      </c>
      <c r="G156" s="25" t="s">
        <v>3797</v>
      </c>
      <c r="H156" s="44">
        <v>8088080</v>
      </c>
      <c r="I156" s="45">
        <v>7978740</v>
      </c>
      <c r="J156" s="46">
        <f>IFERROR(ROUNDDOWN(I156/H156,3),"-")</f>
        <v>0.98599999999999999</v>
      </c>
      <c r="K156" s="28" t="s">
        <v>56</v>
      </c>
    </row>
    <row r="157" spans="1:11" s="20" customFormat="1" ht="58" customHeight="1" x14ac:dyDescent="0.2">
      <c r="A157" s="43">
        <v>154</v>
      </c>
      <c r="B157" s="28" t="s">
        <v>269</v>
      </c>
      <c r="C157" s="28" t="s">
        <v>2206</v>
      </c>
      <c r="D157" s="23">
        <v>45748</v>
      </c>
      <c r="E157" s="28" t="s">
        <v>2106</v>
      </c>
      <c r="F157" s="30">
        <v>5011101058228</v>
      </c>
      <c r="G157" s="25" t="s">
        <v>3797</v>
      </c>
      <c r="H157" s="44">
        <v>11266534</v>
      </c>
      <c r="I157" s="45">
        <v>7576800</v>
      </c>
      <c r="J157" s="46">
        <f>IFERROR(ROUNDDOWN(I157/H157,3),"-")</f>
        <v>0.67200000000000004</v>
      </c>
      <c r="K157" s="28"/>
    </row>
    <row r="158" spans="1:11" s="20" customFormat="1" ht="58" customHeight="1" x14ac:dyDescent="0.2">
      <c r="A158" s="43">
        <v>155</v>
      </c>
      <c r="B158" s="28" t="s">
        <v>270</v>
      </c>
      <c r="C158" s="28" t="s">
        <v>2206</v>
      </c>
      <c r="D158" s="23">
        <v>45748</v>
      </c>
      <c r="E158" s="28" t="s">
        <v>2217</v>
      </c>
      <c r="F158" s="30">
        <v>4030001002410</v>
      </c>
      <c r="G158" s="25" t="s">
        <v>3797</v>
      </c>
      <c r="H158" s="44">
        <v>28982129</v>
      </c>
      <c r="I158" s="45">
        <v>20460000</v>
      </c>
      <c r="J158" s="46">
        <f>IFERROR(ROUNDDOWN(I158/H158,3),"-")</f>
        <v>0.70499999999999996</v>
      </c>
      <c r="K158" s="28"/>
    </row>
    <row r="159" spans="1:11" s="20" customFormat="1" ht="58" customHeight="1" x14ac:dyDescent="0.2">
      <c r="A159" s="43">
        <v>156</v>
      </c>
      <c r="B159" s="28" t="s">
        <v>271</v>
      </c>
      <c r="C159" s="28" t="s">
        <v>2206</v>
      </c>
      <c r="D159" s="23">
        <v>45748</v>
      </c>
      <c r="E159" s="28" t="s">
        <v>2218</v>
      </c>
      <c r="F159" s="30">
        <v>1010001217186</v>
      </c>
      <c r="G159" s="25" t="s">
        <v>3797</v>
      </c>
      <c r="H159" s="44">
        <v>3277500</v>
      </c>
      <c r="I159" s="45">
        <v>2750000</v>
      </c>
      <c r="J159" s="46">
        <f>IFERROR(ROUNDDOWN(I159/H159,3),"-")</f>
        <v>0.83899999999999997</v>
      </c>
      <c r="K159" s="28"/>
    </row>
    <row r="160" spans="1:11" s="20" customFormat="1" ht="58" customHeight="1" x14ac:dyDescent="0.2">
      <c r="A160" s="43">
        <v>157</v>
      </c>
      <c r="B160" s="28" t="s">
        <v>272</v>
      </c>
      <c r="C160" s="28" t="s">
        <v>2206</v>
      </c>
      <c r="D160" s="23">
        <v>45748</v>
      </c>
      <c r="E160" s="28" t="s">
        <v>2219</v>
      </c>
      <c r="F160" s="30">
        <v>5010405001703</v>
      </c>
      <c r="G160" s="25" t="s">
        <v>3797</v>
      </c>
      <c r="H160" s="44">
        <v>28805453</v>
      </c>
      <c r="I160" s="45">
        <v>18700000</v>
      </c>
      <c r="J160" s="46">
        <f>IFERROR(ROUNDDOWN(I160/H160,3),"-")</f>
        <v>0.64900000000000002</v>
      </c>
      <c r="K160" s="28"/>
    </row>
    <row r="161" spans="1:11" s="20" customFormat="1" ht="58" customHeight="1" x14ac:dyDescent="0.2">
      <c r="A161" s="43">
        <v>158</v>
      </c>
      <c r="B161" s="28" t="s">
        <v>273</v>
      </c>
      <c r="C161" s="28" t="s">
        <v>2206</v>
      </c>
      <c r="D161" s="23">
        <v>45748</v>
      </c>
      <c r="E161" s="28" t="s">
        <v>2220</v>
      </c>
      <c r="F161" s="30">
        <v>6010601062093</v>
      </c>
      <c r="G161" s="25" t="s">
        <v>3798</v>
      </c>
      <c r="H161" s="44">
        <v>192265920</v>
      </c>
      <c r="I161" s="45">
        <v>169470576</v>
      </c>
      <c r="J161" s="46">
        <f>IFERROR(ROUNDDOWN(I161/H161,3),"-")</f>
        <v>0.88100000000000001</v>
      </c>
      <c r="K161" s="28"/>
    </row>
    <row r="162" spans="1:11" s="20" customFormat="1" ht="58" customHeight="1" x14ac:dyDescent="0.2">
      <c r="A162" s="43">
        <v>159</v>
      </c>
      <c r="B162" s="28" t="s">
        <v>274</v>
      </c>
      <c r="C162" s="28" t="s">
        <v>2206</v>
      </c>
      <c r="D162" s="23">
        <v>45748</v>
      </c>
      <c r="E162" s="28" t="s">
        <v>2221</v>
      </c>
      <c r="F162" s="30">
        <v>7010401022916</v>
      </c>
      <c r="G162" s="25" t="s">
        <v>3798</v>
      </c>
      <c r="H162" s="44">
        <v>391307981</v>
      </c>
      <c r="I162" s="45">
        <v>391129200</v>
      </c>
      <c r="J162" s="46">
        <f>IFERROR(ROUNDDOWN(I162/H162,3),"-")</f>
        <v>0.999</v>
      </c>
      <c r="K162" s="28"/>
    </row>
    <row r="163" spans="1:11" s="20" customFormat="1" ht="86.5" customHeight="1" x14ac:dyDescent="0.2">
      <c r="A163" s="43">
        <v>160</v>
      </c>
      <c r="B163" s="28" t="s">
        <v>275</v>
      </c>
      <c r="C163" s="28" t="s">
        <v>2206</v>
      </c>
      <c r="D163" s="23">
        <v>45748</v>
      </c>
      <c r="E163" s="28" t="s">
        <v>2222</v>
      </c>
      <c r="F163" s="30">
        <v>7010001008844</v>
      </c>
      <c r="G163" s="25" t="s">
        <v>3798</v>
      </c>
      <c r="H163" s="44">
        <v>1456045272</v>
      </c>
      <c r="I163" s="45">
        <v>1455696000</v>
      </c>
      <c r="J163" s="46">
        <f>IFERROR(ROUNDDOWN(I163/H163,3),"-")</f>
        <v>0.999</v>
      </c>
      <c r="K163" s="28"/>
    </row>
    <row r="164" spans="1:11" s="20" customFormat="1" ht="77.150000000000006" customHeight="1" x14ac:dyDescent="0.2">
      <c r="A164" s="43">
        <v>161</v>
      </c>
      <c r="B164" s="28" t="s">
        <v>276</v>
      </c>
      <c r="C164" s="28" t="s">
        <v>2206</v>
      </c>
      <c r="D164" s="23">
        <v>45748</v>
      </c>
      <c r="E164" s="28" t="s">
        <v>2221</v>
      </c>
      <c r="F164" s="30">
        <v>7010401022916</v>
      </c>
      <c r="G164" s="25" t="s">
        <v>3798</v>
      </c>
      <c r="H164" s="44">
        <v>201931950</v>
      </c>
      <c r="I164" s="45">
        <v>100960200</v>
      </c>
      <c r="J164" s="46">
        <f>IFERROR(ROUNDDOWN(I164/H164,3),"-")</f>
        <v>0.499</v>
      </c>
      <c r="K164" s="28" t="s">
        <v>3825</v>
      </c>
    </row>
    <row r="165" spans="1:11" s="20" customFormat="1" ht="58" customHeight="1" x14ac:dyDescent="0.2">
      <c r="A165" s="43">
        <v>162</v>
      </c>
      <c r="B165" s="28" t="s">
        <v>277</v>
      </c>
      <c r="C165" s="28" t="s">
        <v>2206</v>
      </c>
      <c r="D165" s="23">
        <v>45748</v>
      </c>
      <c r="E165" s="28" t="s">
        <v>2220</v>
      </c>
      <c r="F165" s="30">
        <v>6010601062093</v>
      </c>
      <c r="G165" s="25" t="s">
        <v>3797</v>
      </c>
      <c r="H165" s="44">
        <v>42810768</v>
      </c>
      <c r="I165" s="44">
        <v>42810768</v>
      </c>
      <c r="J165" s="46">
        <f>IFERROR(ROUNDDOWN(I165/H165,3),"-")</f>
        <v>1</v>
      </c>
      <c r="K165" s="28"/>
    </row>
    <row r="166" spans="1:11" s="20" customFormat="1" ht="58" customHeight="1" x14ac:dyDescent="0.2">
      <c r="A166" s="43">
        <v>163</v>
      </c>
      <c r="B166" s="28" t="s">
        <v>278</v>
      </c>
      <c r="C166" s="28" t="s">
        <v>2206</v>
      </c>
      <c r="D166" s="23">
        <v>45748</v>
      </c>
      <c r="E166" s="28" t="s">
        <v>2223</v>
      </c>
      <c r="F166" s="30">
        <v>3010001129215</v>
      </c>
      <c r="G166" s="25" t="s">
        <v>3797</v>
      </c>
      <c r="H166" s="44">
        <v>64296445</v>
      </c>
      <c r="I166" s="45">
        <v>64295000</v>
      </c>
      <c r="J166" s="46">
        <f>IFERROR(ROUNDDOWN(I166/H166,3),"-")</f>
        <v>0.999</v>
      </c>
      <c r="K166" s="28"/>
    </row>
    <row r="167" spans="1:11" s="20" customFormat="1" ht="77.150000000000006" customHeight="1" x14ac:dyDescent="0.2">
      <c r="A167" s="43">
        <v>164</v>
      </c>
      <c r="B167" s="28" t="s">
        <v>279</v>
      </c>
      <c r="C167" s="28" t="s">
        <v>2206</v>
      </c>
      <c r="D167" s="23">
        <v>45748</v>
      </c>
      <c r="E167" s="28" t="s">
        <v>2220</v>
      </c>
      <c r="F167" s="30">
        <v>6010601062093</v>
      </c>
      <c r="G167" s="25" t="s">
        <v>3797</v>
      </c>
      <c r="H167" s="44">
        <v>65876068</v>
      </c>
      <c r="I167" s="45">
        <v>65828400</v>
      </c>
      <c r="J167" s="46">
        <f>IFERROR(ROUNDDOWN(I167/H167,3),"-")</f>
        <v>0.999</v>
      </c>
      <c r="K167" s="28"/>
    </row>
    <row r="168" spans="1:11" s="20" customFormat="1" ht="77.150000000000006" customHeight="1" x14ac:dyDescent="0.2">
      <c r="A168" s="43">
        <v>165</v>
      </c>
      <c r="B168" s="28" t="s">
        <v>280</v>
      </c>
      <c r="C168" s="28" t="s">
        <v>2206</v>
      </c>
      <c r="D168" s="23">
        <v>45748</v>
      </c>
      <c r="E168" s="28" t="s">
        <v>2093</v>
      </c>
      <c r="F168" s="30">
        <v>6010701025710</v>
      </c>
      <c r="G168" s="25" t="s">
        <v>3797</v>
      </c>
      <c r="H168" s="44">
        <v>113036244</v>
      </c>
      <c r="I168" s="45">
        <v>112478520</v>
      </c>
      <c r="J168" s="46">
        <f>IFERROR(ROUNDDOWN(I168/H168,3),"-")</f>
        <v>0.995</v>
      </c>
      <c r="K168" s="28"/>
    </row>
    <row r="169" spans="1:11" s="20" customFormat="1" ht="58" customHeight="1" x14ac:dyDescent="0.2">
      <c r="A169" s="43">
        <v>166</v>
      </c>
      <c r="B169" s="28" t="s">
        <v>281</v>
      </c>
      <c r="C169" s="28" t="s">
        <v>2206</v>
      </c>
      <c r="D169" s="23">
        <v>45748</v>
      </c>
      <c r="E169" s="28" t="s">
        <v>2224</v>
      </c>
      <c r="F169" s="30">
        <v>7010401006126</v>
      </c>
      <c r="G169" s="25" t="s">
        <v>3797</v>
      </c>
      <c r="H169" s="44">
        <v>20008798</v>
      </c>
      <c r="I169" s="45">
        <v>19940580</v>
      </c>
      <c r="J169" s="46">
        <f>IFERROR(ROUNDDOWN(I169/H169,3),"-")</f>
        <v>0.996</v>
      </c>
      <c r="K169" s="28"/>
    </row>
    <row r="170" spans="1:11" s="20" customFormat="1" ht="58" customHeight="1" x14ac:dyDescent="0.2">
      <c r="A170" s="43">
        <v>167</v>
      </c>
      <c r="B170" s="28" t="s">
        <v>282</v>
      </c>
      <c r="C170" s="28" t="s">
        <v>2206</v>
      </c>
      <c r="D170" s="23">
        <v>45748</v>
      </c>
      <c r="E170" s="28" t="s">
        <v>2225</v>
      </c>
      <c r="F170" s="30">
        <v>7010401052137</v>
      </c>
      <c r="G170" s="25" t="s">
        <v>3797</v>
      </c>
      <c r="H170" s="44">
        <v>16827782</v>
      </c>
      <c r="I170" s="45">
        <v>16533000</v>
      </c>
      <c r="J170" s="46">
        <f>IFERROR(ROUNDDOWN(I170/H170,3),"-")</f>
        <v>0.98199999999999998</v>
      </c>
      <c r="K170" s="28"/>
    </row>
    <row r="171" spans="1:11" s="20" customFormat="1" ht="58" customHeight="1" x14ac:dyDescent="0.2">
      <c r="A171" s="43">
        <v>168</v>
      </c>
      <c r="B171" s="28" t="s">
        <v>283</v>
      </c>
      <c r="C171" s="28" t="s">
        <v>2206</v>
      </c>
      <c r="D171" s="23">
        <v>45748</v>
      </c>
      <c r="E171" s="28" t="s">
        <v>2226</v>
      </c>
      <c r="F171" s="30">
        <v>8010401056384</v>
      </c>
      <c r="G171" s="25" t="s">
        <v>3797</v>
      </c>
      <c r="H171" s="44">
        <v>2062104</v>
      </c>
      <c r="I171" s="45">
        <v>2024000</v>
      </c>
      <c r="J171" s="46">
        <f>IFERROR(ROUNDDOWN(I171/H171,3),"-")</f>
        <v>0.98099999999999998</v>
      </c>
      <c r="K171" s="28"/>
    </row>
    <row r="172" spans="1:11" s="20" customFormat="1" ht="58" customHeight="1" x14ac:dyDescent="0.2">
      <c r="A172" s="43">
        <v>169</v>
      </c>
      <c r="B172" s="28" t="s">
        <v>284</v>
      </c>
      <c r="C172" s="28" t="s">
        <v>2227</v>
      </c>
      <c r="D172" s="23">
        <v>45748</v>
      </c>
      <c r="E172" s="28" t="s">
        <v>2228</v>
      </c>
      <c r="F172" s="30" t="s">
        <v>2229</v>
      </c>
      <c r="G172" s="25" t="s">
        <v>3797</v>
      </c>
      <c r="H172" s="44">
        <v>44981750</v>
      </c>
      <c r="I172" s="45">
        <v>41170250</v>
      </c>
      <c r="J172" s="46">
        <f>IFERROR(ROUNDDOWN(I172/H172,3),"-")</f>
        <v>0.91500000000000004</v>
      </c>
      <c r="K172" s="28" t="s">
        <v>3826</v>
      </c>
    </row>
    <row r="173" spans="1:11" s="20" customFormat="1" ht="58" customHeight="1" x14ac:dyDescent="0.2">
      <c r="A173" s="43">
        <v>170</v>
      </c>
      <c r="B173" s="28" t="s">
        <v>285</v>
      </c>
      <c r="C173" s="28" t="s">
        <v>2227</v>
      </c>
      <c r="D173" s="23">
        <v>45748</v>
      </c>
      <c r="E173" s="28" t="s">
        <v>2230</v>
      </c>
      <c r="F173" s="30">
        <v>7010101010238</v>
      </c>
      <c r="G173" s="25" t="s">
        <v>3797</v>
      </c>
      <c r="H173" s="44">
        <v>13977508</v>
      </c>
      <c r="I173" s="45">
        <v>10952040</v>
      </c>
      <c r="J173" s="46">
        <f>IFERROR(ROUNDDOWN(I173/H173,3),"-")</f>
        <v>0.78300000000000003</v>
      </c>
      <c r="K173" s="28"/>
    </row>
    <row r="174" spans="1:11" s="20" customFormat="1" ht="58" customHeight="1" x14ac:dyDescent="0.2">
      <c r="A174" s="43">
        <v>171</v>
      </c>
      <c r="B174" s="28" t="s">
        <v>286</v>
      </c>
      <c r="C174" s="28" t="s">
        <v>2227</v>
      </c>
      <c r="D174" s="23">
        <v>45748</v>
      </c>
      <c r="E174" s="28" t="s">
        <v>2230</v>
      </c>
      <c r="F174" s="30">
        <v>7010101010238</v>
      </c>
      <c r="G174" s="25" t="s">
        <v>3797</v>
      </c>
      <c r="H174" s="44">
        <v>9984480</v>
      </c>
      <c r="I174" s="45">
        <v>6531360</v>
      </c>
      <c r="J174" s="46">
        <f>IFERROR(ROUNDDOWN(I174/H174,3),"-")</f>
        <v>0.65400000000000003</v>
      </c>
      <c r="K174" s="28"/>
    </row>
    <row r="175" spans="1:11" s="20" customFormat="1" ht="67.5" customHeight="1" x14ac:dyDescent="0.2">
      <c r="A175" s="43">
        <v>172</v>
      </c>
      <c r="B175" s="28" t="s">
        <v>287</v>
      </c>
      <c r="C175" s="28" t="s">
        <v>2227</v>
      </c>
      <c r="D175" s="23">
        <v>45748</v>
      </c>
      <c r="E175" s="28" t="s">
        <v>2231</v>
      </c>
      <c r="F175" s="30">
        <v>6010401015821</v>
      </c>
      <c r="G175" s="25" t="s">
        <v>3797</v>
      </c>
      <c r="H175" s="44">
        <v>6559753</v>
      </c>
      <c r="I175" s="45">
        <v>5563800</v>
      </c>
      <c r="J175" s="46">
        <f>IFERROR(ROUNDDOWN(I175/H175,3),"-")</f>
        <v>0.84799999999999998</v>
      </c>
      <c r="K175" s="28"/>
    </row>
    <row r="176" spans="1:11" s="20" customFormat="1" ht="58" customHeight="1" x14ac:dyDescent="0.2">
      <c r="A176" s="43">
        <v>173</v>
      </c>
      <c r="B176" s="28" t="s">
        <v>288</v>
      </c>
      <c r="C176" s="28" t="s">
        <v>2227</v>
      </c>
      <c r="D176" s="23">
        <v>45748</v>
      </c>
      <c r="E176" s="28" t="s">
        <v>2232</v>
      </c>
      <c r="F176" s="30">
        <v>9011101031552</v>
      </c>
      <c r="G176" s="25" t="s">
        <v>3797</v>
      </c>
      <c r="H176" s="44">
        <v>2879580</v>
      </c>
      <c r="I176" s="45">
        <v>1381380</v>
      </c>
      <c r="J176" s="46">
        <f>IFERROR(ROUNDDOWN(I176/H176,3),"-")</f>
        <v>0.47899999999999998</v>
      </c>
      <c r="K176" s="28" t="s">
        <v>3827</v>
      </c>
    </row>
    <row r="177" spans="1:11" s="20" customFormat="1" ht="58" customHeight="1" x14ac:dyDescent="0.2">
      <c r="A177" s="43">
        <v>174</v>
      </c>
      <c r="B177" s="28" t="s">
        <v>289</v>
      </c>
      <c r="C177" s="28" t="s">
        <v>2227</v>
      </c>
      <c r="D177" s="23">
        <v>45748</v>
      </c>
      <c r="E177" s="28" t="s">
        <v>2233</v>
      </c>
      <c r="F177" s="30">
        <v>7010001008844</v>
      </c>
      <c r="G177" s="25" t="s">
        <v>3798</v>
      </c>
      <c r="H177" s="44">
        <v>12260171385</v>
      </c>
      <c r="I177" s="45">
        <v>12255012000</v>
      </c>
      <c r="J177" s="46">
        <f>IFERROR(ROUNDDOWN(I177/H177,3),"-")</f>
        <v>0.999</v>
      </c>
      <c r="K177" s="28" t="s">
        <v>103</v>
      </c>
    </row>
    <row r="178" spans="1:11" s="20" customFormat="1" ht="58" customHeight="1" x14ac:dyDescent="0.2">
      <c r="A178" s="43">
        <v>175</v>
      </c>
      <c r="B178" s="28" t="s">
        <v>290</v>
      </c>
      <c r="C178" s="28" t="s">
        <v>2227</v>
      </c>
      <c r="D178" s="23">
        <v>45748</v>
      </c>
      <c r="E178" s="28" t="s">
        <v>2225</v>
      </c>
      <c r="F178" s="30">
        <v>7010401052137</v>
      </c>
      <c r="G178" s="25" t="s">
        <v>3798</v>
      </c>
      <c r="H178" s="44">
        <v>1329092230</v>
      </c>
      <c r="I178" s="45">
        <v>1249036800</v>
      </c>
      <c r="J178" s="46">
        <f>IFERROR(ROUNDDOWN(I178/H178,3),"-")</f>
        <v>0.93899999999999995</v>
      </c>
      <c r="K178" s="28" t="s">
        <v>103</v>
      </c>
    </row>
    <row r="179" spans="1:11" s="20" customFormat="1" ht="58" customHeight="1" x14ac:dyDescent="0.2">
      <c r="A179" s="43">
        <v>176</v>
      </c>
      <c r="B179" s="28" t="s">
        <v>291</v>
      </c>
      <c r="C179" s="28" t="s">
        <v>2227</v>
      </c>
      <c r="D179" s="23">
        <v>45748</v>
      </c>
      <c r="E179" s="28" t="s">
        <v>2234</v>
      </c>
      <c r="F179" s="30">
        <v>6010001030403</v>
      </c>
      <c r="G179" s="25" t="s">
        <v>3798</v>
      </c>
      <c r="H179" s="44">
        <v>1023337590</v>
      </c>
      <c r="I179" s="45">
        <v>947638824</v>
      </c>
      <c r="J179" s="46">
        <f>IFERROR(ROUNDDOWN(I179/H179,3),"-")</f>
        <v>0.92600000000000005</v>
      </c>
      <c r="K179" s="28" t="s">
        <v>103</v>
      </c>
    </row>
    <row r="180" spans="1:11" s="20" customFormat="1" ht="77.150000000000006" customHeight="1" x14ac:dyDescent="0.2">
      <c r="A180" s="43">
        <v>177</v>
      </c>
      <c r="B180" s="28" t="s">
        <v>292</v>
      </c>
      <c r="C180" s="28" t="s">
        <v>2227</v>
      </c>
      <c r="D180" s="23">
        <v>45748</v>
      </c>
      <c r="E180" s="28" t="s">
        <v>2224</v>
      </c>
      <c r="F180" s="30">
        <v>7010401006126</v>
      </c>
      <c r="G180" s="25" t="s">
        <v>3798</v>
      </c>
      <c r="H180" s="44">
        <v>128461624</v>
      </c>
      <c r="I180" s="45">
        <v>127600000</v>
      </c>
      <c r="J180" s="46">
        <f>IFERROR(ROUNDDOWN(I180/H180,3),"-")</f>
        <v>0.99299999999999999</v>
      </c>
      <c r="K180" s="28"/>
    </row>
    <row r="181" spans="1:11" s="20" customFormat="1" ht="67.5" customHeight="1" x14ac:dyDescent="0.2">
      <c r="A181" s="43">
        <v>178</v>
      </c>
      <c r="B181" s="28" t="s">
        <v>293</v>
      </c>
      <c r="C181" s="28" t="s">
        <v>2227</v>
      </c>
      <c r="D181" s="23">
        <v>45748</v>
      </c>
      <c r="E181" s="28" t="s">
        <v>2235</v>
      </c>
      <c r="F181" s="30">
        <v>4010402035069</v>
      </c>
      <c r="G181" s="25" t="s">
        <v>3797</v>
      </c>
      <c r="H181" s="44">
        <v>138975452</v>
      </c>
      <c r="I181" s="45">
        <v>94050000</v>
      </c>
      <c r="J181" s="46">
        <f>IFERROR(ROUNDDOWN(I181/H181,3),"-")</f>
        <v>0.67600000000000005</v>
      </c>
      <c r="K181" s="28" t="s">
        <v>3826</v>
      </c>
    </row>
    <row r="182" spans="1:11" s="20" customFormat="1" ht="58" customHeight="1" x14ac:dyDescent="0.2">
      <c r="A182" s="43">
        <v>179</v>
      </c>
      <c r="B182" s="28" t="s">
        <v>294</v>
      </c>
      <c r="C182" s="28" t="s">
        <v>2227</v>
      </c>
      <c r="D182" s="23">
        <v>45748</v>
      </c>
      <c r="E182" s="28" t="s">
        <v>2236</v>
      </c>
      <c r="F182" s="30">
        <v>1010001128061</v>
      </c>
      <c r="G182" s="25" t="s">
        <v>3798</v>
      </c>
      <c r="H182" s="44">
        <v>63216454</v>
      </c>
      <c r="I182" s="45">
        <v>58278000</v>
      </c>
      <c r="J182" s="46">
        <f>IFERROR(ROUNDDOWN(I182/H182,3),"-")</f>
        <v>0.92100000000000004</v>
      </c>
      <c r="K182" s="28"/>
    </row>
    <row r="183" spans="1:11" s="20" customFormat="1" ht="58" customHeight="1" x14ac:dyDescent="0.2">
      <c r="A183" s="43">
        <v>180</v>
      </c>
      <c r="B183" s="28" t="s">
        <v>295</v>
      </c>
      <c r="C183" s="28" t="s">
        <v>2227</v>
      </c>
      <c r="D183" s="23">
        <v>45748</v>
      </c>
      <c r="E183" s="28" t="s">
        <v>2237</v>
      </c>
      <c r="F183" s="30">
        <v>3011101034313</v>
      </c>
      <c r="G183" s="25" t="s">
        <v>3797</v>
      </c>
      <c r="H183" s="44">
        <v>52364492</v>
      </c>
      <c r="I183" s="45">
        <v>51480000</v>
      </c>
      <c r="J183" s="46">
        <f>IFERROR(ROUNDDOWN(I183/H183,3),"-")</f>
        <v>0.98299999999999998</v>
      </c>
      <c r="K183" s="28"/>
    </row>
    <row r="184" spans="1:11" s="20" customFormat="1" ht="58" customHeight="1" x14ac:dyDescent="0.2">
      <c r="A184" s="43">
        <v>181</v>
      </c>
      <c r="B184" s="28" t="s">
        <v>296</v>
      </c>
      <c r="C184" s="28" t="s">
        <v>2227</v>
      </c>
      <c r="D184" s="23">
        <v>45748</v>
      </c>
      <c r="E184" s="28" t="s">
        <v>2238</v>
      </c>
      <c r="F184" s="30">
        <v>4230001002844</v>
      </c>
      <c r="G184" s="25" t="s">
        <v>3797</v>
      </c>
      <c r="H184" s="44">
        <v>31735000</v>
      </c>
      <c r="I184" s="45">
        <v>24200000</v>
      </c>
      <c r="J184" s="46">
        <f>IFERROR(ROUNDDOWN(I184/H184,3),"-")</f>
        <v>0.76200000000000001</v>
      </c>
      <c r="K184" s="28"/>
    </row>
    <row r="185" spans="1:11" s="20" customFormat="1" ht="58" customHeight="1" x14ac:dyDescent="0.2">
      <c r="A185" s="43">
        <v>182</v>
      </c>
      <c r="B185" s="28" t="s">
        <v>297</v>
      </c>
      <c r="C185" s="28" t="s">
        <v>2227</v>
      </c>
      <c r="D185" s="23">
        <v>45748</v>
      </c>
      <c r="E185" s="28" t="s">
        <v>2239</v>
      </c>
      <c r="F185" s="30">
        <v>8013301009172</v>
      </c>
      <c r="G185" s="25" t="s">
        <v>3798</v>
      </c>
      <c r="H185" s="44">
        <v>15851264</v>
      </c>
      <c r="I185" s="45">
        <v>15730000</v>
      </c>
      <c r="J185" s="46">
        <f>IFERROR(ROUNDDOWN(I185/H185,3),"-")</f>
        <v>0.99199999999999999</v>
      </c>
      <c r="K185" s="28"/>
    </row>
    <row r="186" spans="1:11" s="20" customFormat="1" ht="58" customHeight="1" x14ac:dyDescent="0.2">
      <c r="A186" s="43">
        <v>183</v>
      </c>
      <c r="B186" s="28" t="s">
        <v>298</v>
      </c>
      <c r="C186" s="28" t="s">
        <v>2227</v>
      </c>
      <c r="D186" s="23">
        <v>45748</v>
      </c>
      <c r="E186" s="28" t="s">
        <v>2240</v>
      </c>
      <c r="F186" s="30">
        <v>6011401007346</v>
      </c>
      <c r="G186" s="25" t="s">
        <v>3797</v>
      </c>
      <c r="H186" s="44">
        <v>18711150</v>
      </c>
      <c r="I186" s="45">
        <v>13970000</v>
      </c>
      <c r="J186" s="46">
        <f>IFERROR(ROUNDDOWN(I186/H186,3),"-")</f>
        <v>0.746</v>
      </c>
      <c r="K186" s="28"/>
    </row>
    <row r="187" spans="1:11" s="20" customFormat="1" ht="58" customHeight="1" x14ac:dyDescent="0.2">
      <c r="A187" s="43">
        <v>184</v>
      </c>
      <c r="B187" s="28" t="s">
        <v>299</v>
      </c>
      <c r="C187" s="28" t="s">
        <v>2227</v>
      </c>
      <c r="D187" s="23">
        <v>45748</v>
      </c>
      <c r="E187" s="28" t="s">
        <v>2241</v>
      </c>
      <c r="F187" s="30">
        <v>3120001072817</v>
      </c>
      <c r="G187" s="25" t="s">
        <v>3797</v>
      </c>
      <c r="H187" s="44">
        <v>13891046</v>
      </c>
      <c r="I187" s="45">
        <v>13860000</v>
      </c>
      <c r="J187" s="46">
        <f>IFERROR(ROUNDDOWN(I187/H187,3),"-")</f>
        <v>0.997</v>
      </c>
      <c r="K187" s="28"/>
    </row>
    <row r="188" spans="1:11" s="20" customFormat="1" ht="58" customHeight="1" x14ac:dyDescent="0.2">
      <c r="A188" s="43">
        <v>185</v>
      </c>
      <c r="B188" s="28" t="s">
        <v>300</v>
      </c>
      <c r="C188" s="28" t="s">
        <v>2227</v>
      </c>
      <c r="D188" s="23">
        <v>45748</v>
      </c>
      <c r="E188" s="28" t="s">
        <v>2240</v>
      </c>
      <c r="F188" s="30">
        <v>6011401007346</v>
      </c>
      <c r="G188" s="25" t="s">
        <v>3797</v>
      </c>
      <c r="H188" s="44">
        <v>17339260</v>
      </c>
      <c r="I188" s="45">
        <v>9873600</v>
      </c>
      <c r="J188" s="46">
        <f>IFERROR(ROUNDDOWN(I188/H188,3),"-")</f>
        <v>0.56899999999999995</v>
      </c>
      <c r="K188" s="28" t="s">
        <v>119</v>
      </c>
    </row>
    <row r="189" spans="1:11" s="20" customFormat="1" ht="58" customHeight="1" x14ac:dyDescent="0.2">
      <c r="A189" s="43">
        <v>186</v>
      </c>
      <c r="B189" s="28" t="s">
        <v>301</v>
      </c>
      <c r="C189" s="28" t="s">
        <v>2227</v>
      </c>
      <c r="D189" s="23">
        <v>45748</v>
      </c>
      <c r="E189" s="28" t="s">
        <v>2242</v>
      </c>
      <c r="F189" s="30">
        <v>5120001137543</v>
      </c>
      <c r="G189" s="25" t="s">
        <v>3797</v>
      </c>
      <c r="H189" s="44">
        <v>8979643</v>
      </c>
      <c r="I189" s="45">
        <v>7634000</v>
      </c>
      <c r="J189" s="46">
        <f>IFERROR(ROUNDDOWN(I189/H189,3),"-")</f>
        <v>0.85</v>
      </c>
      <c r="K189" s="28"/>
    </row>
    <row r="190" spans="1:11" s="20" customFormat="1" ht="96" customHeight="1" x14ac:dyDescent="0.2">
      <c r="A190" s="43">
        <v>187</v>
      </c>
      <c r="B190" s="28" t="s">
        <v>302</v>
      </c>
      <c r="C190" s="28" t="s">
        <v>2227</v>
      </c>
      <c r="D190" s="23">
        <v>45748</v>
      </c>
      <c r="E190" s="28" t="s">
        <v>2233</v>
      </c>
      <c r="F190" s="30">
        <v>7010001008844</v>
      </c>
      <c r="G190" s="25" t="s">
        <v>3797</v>
      </c>
      <c r="H190" s="44">
        <v>3600608</v>
      </c>
      <c r="I190" s="45">
        <v>3590400</v>
      </c>
      <c r="J190" s="46">
        <f>IFERROR(ROUNDDOWN(I190/H190,3),"-")</f>
        <v>0.997</v>
      </c>
      <c r="K190" s="28"/>
    </row>
    <row r="191" spans="1:11" s="20" customFormat="1" ht="58" customHeight="1" x14ac:dyDescent="0.2">
      <c r="A191" s="43">
        <v>188</v>
      </c>
      <c r="B191" s="28" t="s">
        <v>303</v>
      </c>
      <c r="C191" s="28" t="s">
        <v>2227</v>
      </c>
      <c r="D191" s="23">
        <v>45748</v>
      </c>
      <c r="E191" s="28" t="s">
        <v>2243</v>
      </c>
      <c r="F191" s="30">
        <v>2030001012551</v>
      </c>
      <c r="G191" s="25" t="s">
        <v>3797</v>
      </c>
      <c r="H191" s="44">
        <v>694380605</v>
      </c>
      <c r="I191" s="45">
        <v>693000000</v>
      </c>
      <c r="J191" s="46">
        <f>IFERROR(ROUNDDOWN(I191/H191,3),"-")</f>
        <v>0.998</v>
      </c>
      <c r="K191" s="28" t="s">
        <v>3828</v>
      </c>
    </row>
    <row r="192" spans="1:11" s="20" customFormat="1" ht="58" customHeight="1" x14ac:dyDescent="0.2">
      <c r="A192" s="43">
        <v>189</v>
      </c>
      <c r="B192" s="28" t="s">
        <v>304</v>
      </c>
      <c r="C192" s="28" t="s">
        <v>2227</v>
      </c>
      <c r="D192" s="23">
        <v>45748</v>
      </c>
      <c r="E192" s="28" t="s">
        <v>2244</v>
      </c>
      <c r="F192" s="30">
        <v>1040001089656</v>
      </c>
      <c r="G192" s="25" t="s">
        <v>3797</v>
      </c>
      <c r="H192" s="44">
        <v>445844174</v>
      </c>
      <c r="I192" s="45">
        <v>364415650</v>
      </c>
      <c r="J192" s="46">
        <f>IFERROR(ROUNDDOWN(I192/H192,3),"-")</f>
        <v>0.81699999999999995</v>
      </c>
      <c r="K192" s="28" t="s">
        <v>3829</v>
      </c>
    </row>
    <row r="193" spans="1:11" s="20" customFormat="1" ht="58" customHeight="1" x14ac:dyDescent="0.2">
      <c r="A193" s="43">
        <v>190</v>
      </c>
      <c r="B193" s="28" t="s">
        <v>305</v>
      </c>
      <c r="C193" s="28" t="s">
        <v>2227</v>
      </c>
      <c r="D193" s="23">
        <v>45748</v>
      </c>
      <c r="E193" s="28" t="s">
        <v>2244</v>
      </c>
      <c r="F193" s="30">
        <v>1040001089656</v>
      </c>
      <c r="G193" s="25" t="s">
        <v>3797</v>
      </c>
      <c r="H193" s="44">
        <v>102834920</v>
      </c>
      <c r="I193" s="45">
        <v>100572068</v>
      </c>
      <c r="J193" s="46">
        <f>IFERROR(ROUNDDOWN(I193/H193,3),"-")</f>
        <v>0.97699999999999998</v>
      </c>
      <c r="K193" s="28" t="s">
        <v>56</v>
      </c>
    </row>
    <row r="194" spans="1:11" s="20" customFormat="1" ht="38" x14ac:dyDescent="0.2">
      <c r="A194" s="43">
        <v>191</v>
      </c>
      <c r="B194" s="28" t="s">
        <v>306</v>
      </c>
      <c r="C194" s="28" t="s">
        <v>2227</v>
      </c>
      <c r="D194" s="23">
        <v>45748</v>
      </c>
      <c r="E194" s="28" t="s">
        <v>2245</v>
      </c>
      <c r="F194" s="30">
        <v>8011101081929</v>
      </c>
      <c r="G194" s="25" t="s">
        <v>3797</v>
      </c>
      <c r="H194" s="44">
        <v>114266493</v>
      </c>
      <c r="I194" s="45">
        <v>96800000</v>
      </c>
      <c r="J194" s="46">
        <f>IFERROR(ROUNDDOWN(I194/H194,3),"-")</f>
        <v>0.84699999999999998</v>
      </c>
      <c r="K194" s="28" t="s">
        <v>57</v>
      </c>
    </row>
    <row r="195" spans="1:11" s="20" customFormat="1" ht="58" customHeight="1" x14ac:dyDescent="0.2">
      <c r="A195" s="43">
        <v>192</v>
      </c>
      <c r="B195" s="28" t="s">
        <v>307</v>
      </c>
      <c r="C195" s="28" t="s">
        <v>2227</v>
      </c>
      <c r="D195" s="23">
        <v>45748</v>
      </c>
      <c r="E195" s="28" t="s">
        <v>2246</v>
      </c>
      <c r="F195" s="30">
        <v>6010401020516</v>
      </c>
      <c r="G195" s="25" t="s">
        <v>3797</v>
      </c>
      <c r="H195" s="44">
        <v>71625865</v>
      </c>
      <c r="I195" s="45">
        <v>57914200</v>
      </c>
      <c r="J195" s="46">
        <f>IFERROR(ROUNDDOWN(I195/H195,3),"-")</f>
        <v>0.80800000000000005</v>
      </c>
      <c r="K195" s="28" t="s">
        <v>3830</v>
      </c>
    </row>
    <row r="196" spans="1:11" s="20" customFormat="1" ht="58" customHeight="1" x14ac:dyDescent="0.2">
      <c r="A196" s="43">
        <v>193</v>
      </c>
      <c r="B196" s="28" t="s">
        <v>308</v>
      </c>
      <c r="C196" s="28" t="s">
        <v>2227</v>
      </c>
      <c r="D196" s="23">
        <v>45748</v>
      </c>
      <c r="E196" s="28" t="s">
        <v>2247</v>
      </c>
      <c r="F196" s="30">
        <v>7010001067262</v>
      </c>
      <c r="G196" s="25" t="s">
        <v>3798</v>
      </c>
      <c r="H196" s="44">
        <v>23968156</v>
      </c>
      <c r="I196" s="45">
        <v>23914000</v>
      </c>
      <c r="J196" s="46">
        <f>IFERROR(ROUNDDOWN(I196/H196,3),"-")</f>
        <v>0.997</v>
      </c>
      <c r="K196" s="28"/>
    </row>
    <row r="197" spans="1:11" s="20" customFormat="1" ht="38" x14ac:dyDescent="0.2">
      <c r="A197" s="43">
        <v>194</v>
      </c>
      <c r="B197" s="28" t="s">
        <v>309</v>
      </c>
      <c r="C197" s="28" t="s">
        <v>2227</v>
      </c>
      <c r="D197" s="23">
        <v>45748</v>
      </c>
      <c r="E197" s="28" t="s">
        <v>2248</v>
      </c>
      <c r="F197" s="30">
        <v>7010401020291</v>
      </c>
      <c r="G197" s="25" t="s">
        <v>3797</v>
      </c>
      <c r="H197" s="44">
        <v>13764517</v>
      </c>
      <c r="I197" s="45">
        <v>12672000</v>
      </c>
      <c r="J197" s="46">
        <f>IFERROR(ROUNDDOWN(I197/H197,3),"-")</f>
        <v>0.92</v>
      </c>
      <c r="K197" s="28" t="s">
        <v>3831</v>
      </c>
    </row>
    <row r="198" spans="1:11" s="20" customFormat="1" ht="58" customHeight="1" x14ac:dyDescent="0.2">
      <c r="A198" s="43">
        <v>195</v>
      </c>
      <c r="B198" s="28" t="s">
        <v>310</v>
      </c>
      <c r="C198" s="28" t="s">
        <v>2227</v>
      </c>
      <c r="D198" s="23">
        <v>45748</v>
      </c>
      <c r="E198" s="28" t="s">
        <v>2249</v>
      </c>
      <c r="F198" s="30">
        <v>6010001023019</v>
      </c>
      <c r="G198" s="25" t="s">
        <v>3797</v>
      </c>
      <c r="H198" s="44">
        <v>12266100</v>
      </c>
      <c r="I198" s="45">
        <v>10865800</v>
      </c>
      <c r="J198" s="46">
        <f>IFERROR(ROUNDDOWN(I198/H198,3),"-")</f>
        <v>0.88500000000000001</v>
      </c>
      <c r="K198" s="28"/>
    </row>
    <row r="199" spans="1:11" s="20" customFormat="1" ht="58" customHeight="1" x14ac:dyDescent="0.2">
      <c r="A199" s="43">
        <v>196</v>
      </c>
      <c r="B199" s="28" t="s">
        <v>311</v>
      </c>
      <c r="C199" s="28" t="s">
        <v>2227</v>
      </c>
      <c r="D199" s="23">
        <v>45748</v>
      </c>
      <c r="E199" s="28" t="s">
        <v>2250</v>
      </c>
      <c r="F199" s="30">
        <v>3011101004398</v>
      </c>
      <c r="G199" s="25" t="s">
        <v>3797</v>
      </c>
      <c r="H199" s="44">
        <v>7355920</v>
      </c>
      <c r="I199" s="45">
        <v>7204032</v>
      </c>
      <c r="J199" s="46">
        <f>IFERROR(ROUNDDOWN(I199/H199,3),"-")</f>
        <v>0.97899999999999998</v>
      </c>
      <c r="K199" s="28"/>
    </row>
    <row r="200" spans="1:11" s="20" customFormat="1" ht="58" customHeight="1" x14ac:dyDescent="0.2">
      <c r="A200" s="43">
        <v>197</v>
      </c>
      <c r="B200" s="28" t="s">
        <v>312</v>
      </c>
      <c r="C200" s="28" t="s">
        <v>2227</v>
      </c>
      <c r="D200" s="23">
        <v>45748</v>
      </c>
      <c r="E200" s="28" t="s">
        <v>2251</v>
      </c>
      <c r="F200" s="30">
        <v>3010901005416</v>
      </c>
      <c r="G200" s="25" t="s">
        <v>3797</v>
      </c>
      <c r="H200" s="44">
        <v>6776000</v>
      </c>
      <c r="I200" s="45">
        <v>6534000</v>
      </c>
      <c r="J200" s="46">
        <f>IFERROR(ROUNDDOWN(I200/H200,3),"-")</f>
        <v>0.96399999999999997</v>
      </c>
      <c r="K200" s="28"/>
    </row>
    <row r="201" spans="1:11" s="20" customFormat="1" ht="58" customHeight="1" x14ac:dyDescent="0.2">
      <c r="A201" s="43">
        <v>198</v>
      </c>
      <c r="B201" s="28" t="s">
        <v>313</v>
      </c>
      <c r="C201" s="28" t="s">
        <v>2227</v>
      </c>
      <c r="D201" s="23">
        <v>45748</v>
      </c>
      <c r="E201" s="28" t="s">
        <v>2252</v>
      </c>
      <c r="F201" s="30">
        <v>9120001107906</v>
      </c>
      <c r="G201" s="25" t="s">
        <v>3797</v>
      </c>
      <c r="H201" s="44">
        <v>5085542</v>
      </c>
      <c r="I201" s="45">
        <v>4928000</v>
      </c>
      <c r="J201" s="46">
        <f>IFERROR(ROUNDDOWN(I201/H201,3),"-")</f>
        <v>0.96899999999999997</v>
      </c>
      <c r="K201" s="28"/>
    </row>
    <row r="202" spans="1:11" s="20" customFormat="1" ht="58" customHeight="1" x14ac:dyDescent="0.2">
      <c r="A202" s="43">
        <v>199</v>
      </c>
      <c r="B202" s="28" t="s">
        <v>314</v>
      </c>
      <c r="C202" s="28" t="s">
        <v>2227</v>
      </c>
      <c r="D202" s="23">
        <v>45748</v>
      </c>
      <c r="E202" s="28" t="s">
        <v>2253</v>
      </c>
      <c r="F202" s="30">
        <v>7011201020201</v>
      </c>
      <c r="G202" s="25" t="s">
        <v>3797</v>
      </c>
      <c r="H202" s="44">
        <v>4843238</v>
      </c>
      <c r="I202" s="45">
        <v>4530240</v>
      </c>
      <c r="J202" s="46">
        <f>IFERROR(ROUNDDOWN(I202/H202,3),"-")</f>
        <v>0.93500000000000005</v>
      </c>
      <c r="K202" s="28" t="s">
        <v>56</v>
      </c>
    </row>
    <row r="203" spans="1:11" s="20" customFormat="1" ht="58" customHeight="1" x14ac:dyDescent="0.2">
      <c r="A203" s="43">
        <v>200</v>
      </c>
      <c r="B203" s="28" t="s">
        <v>315</v>
      </c>
      <c r="C203" s="28" t="s">
        <v>2227</v>
      </c>
      <c r="D203" s="23">
        <v>45748</v>
      </c>
      <c r="E203" s="28" t="s">
        <v>2254</v>
      </c>
      <c r="F203" s="30">
        <v>7011801002912</v>
      </c>
      <c r="G203" s="25" t="s">
        <v>3797</v>
      </c>
      <c r="H203" s="44">
        <v>5382027</v>
      </c>
      <c r="I203" s="45">
        <v>3623873</v>
      </c>
      <c r="J203" s="46">
        <f>IFERROR(ROUNDDOWN(I203/H203,3),"-")</f>
        <v>0.67300000000000004</v>
      </c>
      <c r="K203" s="28" t="s">
        <v>3832</v>
      </c>
    </row>
    <row r="204" spans="1:11" s="20" customFormat="1" ht="58" customHeight="1" x14ac:dyDescent="0.2">
      <c r="A204" s="43">
        <v>201</v>
      </c>
      <c r="B204" s="28" t="s">
        <v>316</v>
      </c>
      <c r="C204" s="28" t="s">
        <v>2227</v>
      </c>
      <c r="D204" s="23">
        <v>45748</v>
      </c>
      <c r="E204" s="28" t="s">
        <v>2255</v>
      </c>
      <c r="F204" s="30">
        <v>8040001026108</v>
      </c>
      <c r="G204" s="25" t="s">
        <v>3797</v>
      </c>
      <c r="H204" s="44">
        <v>3615323</v>
      </c>
      <c r="I204" s="45">
        <v>3280323</v>
      </c>
      <c r="J204" s="46">
        <f>IFERROR(ROUNDDOWN(I204/H204,3),"-")</f>
        <v>0.90700000000000003</v>
      </c>
      <c r="K204" s="28" t="s">
        <v>56</v>
      </c>
    </row>
    <row r="205" spans="1:11" s="20" customFormat="1" ht="58" customHeight="1" x14ac:dyDescent="0.2">
      <c r="A205" s="43">
        <v>202</v>
      </c>
      <c r="B205" s="28" t="s">
        <v>317</v>
      </c>
      <c r="C205" s="28" t="s">
        <v>2227</v>
      </c>
      <c r="D205" s="23">
        <v>45748</v>
      </c>
      <c r="E205" s="28" t="s">
        <v>2256</v>
      </c>
      <c r="F205" s="30">
        <v>5010001141993</v>
      </c>
      <c r="G205" s="25" t="s">
        <v>3797</v>
      </c>
      <c r="H205" s="44">
        <v>4037721</v>
      </c>
      <c r="I205" s="45">
        <v>3162456</v>
      </c>
      <c r="J205" s="46">
        <f>IFERROR(ROUNDDOWN(I205/H205,3),"-")</f>
        <v>0.78300000000000003</v>
      </c>
      <c r="K205" s="28" t="s">
        <v>3827</v>
      </c>
    </row>
    <row r="206" spans="1:11" s="20" customFormat="1" ht="66.5" x14ac:dyDescent="0.2">
      <c r="A206" s="43">
        <v>203</v>
      </c>
      <c r="B206" s="28" t="s">
        <v>318</v>
      </c>
      <c r="C206" s="28" t="s">
        <v>2227</v>
      </c>
      <c r="D206" s="23">
        <v>45748</v>
      </c>
      <c r="E206" s="28" t="s">
        <v>2257</v>
      </c>
      <c r="F206" s="30">
        <v>2011401007738</v>
      </c>
      <c r="G206" s="25" t="s">
        <v>3797</v>
      </c>
      <c r="H206" s="44">
        <v>1968266</v>
      </c>
      <c r="I206" s="45">
        <v>1805632</v>
      </c>
      <c r="J206" s="46">
        <f>IFERROR(ROUNDDOWN(I206/H206,3),"-")</f>
        <v>0.91700000000000004</v>
      </c>
      <c r="K206" s="28" t="s">
        <v>3833</v>
      </c>
    </row>
    <row r="207" spans="1:11" s="20" customFormat="1" ht="57" x14ac:dyDescent="0.2">
      <c r="A207" s="43">
        <v>204</v>
      </c>
      <c r="B207" s="28" t="s">
        <v>319</v>
      </c>
      <c r="C207" s="28" t="s">
        <v>2227</v>
      </c>
      <c r="D207" s="23">
        <v>45748</v>
      </c>
      <c r="E207" s="28" t="s">
        <v>2258</v>
      </c>
      <c r="F207" s="30">
        <v>1030002021651</v>
      </c>
      <c r="G207" s="25" t="s">
        <v>3797</v>
      </c>
      <c r="H207" s="44">
        <v>1648629</v>
      </c>
      <c r="I207" s="45">
        <v>1386406</v>
      </c>
      <c r="J207" s="46">
        <f>IFERROR(ROUNDDOWN(I207/H207,3),"-")</f>
        <v>0.84</v>
      </c>
      <c r="K207" s="28" t="s">
        <v>3834</v>
      </c>
    </row>
    <row r="208" spans="1:11" s="20" customFormat="1" ht="38" x14ac:dyDescent="0.2">
      <c r="A208" s="43">
        <v>205</v>
      </c>
      <c r="B208" s="28" t="s">
        <v>320</v>
      </c>
      <c r="C208" s="28" t="s">
        <v>2227</v>
      </c>
      <c r="D208" s="23">
        <v>45748</v>
      </c>
      <c r="E208" s="28" t="s">
        <v>2259</v>
      </c>
      <c r="F208" s="30">
        <v>1020001071491</v>
      </c>
      <c r="G208" s="25" t="s">
        <v>3798</v>
      </c>
      <c r="H208" s="44">
        <v>928928695</v>
      </c>
      <c r="I208" s="45">
        <v>770000000</v>
      </c>
      <c r="J208" s="46">
        <f>IFERROR(ROUNDDOWN(I208/H208,3),"-")</f>
        <v>0.82799999999999996</v>
      </c>
      <c r="K208" s="28" t="s">
        <v>104</v>
      </c>
    </row>
    <row r="209" spans="1:11" s="20" customFormat="1" ht="38" x14ac:dyDescent="0.2">
      <c r="A209" s="43">
        <v>206</v>
      </c>
      <c r="B209" s="28" t="s">
        <v>321</v>
      </c>
      <c r="C209" s="28" t="s">
        <v>2227</v>
      </c>
      <c r="D209" s="23">
        <v>45748</v>
      </c>
      <c r="E209" s="28" t="s">
        <v>2260</v>
      </c>
      <c r="F209" s="30">
        <v>5010401008297</v>
      </c>
      <c r="G209" s="25" t="s">
        <v>3797</v>
      </c>
      <c r="H209" s="44">
        <v>230081445</v>
      </c>
      <c r="I209" s="45">
        <v>221124090</v>
      </c>
      <c r="J209" s="46">
        <f>IFERROR(ROUNDDOWN(I209/H209,3),"-")</f>
        <v>0.96099999999999997</v>
      </c>
      <c r="K209" s="28" t="s">
        <v>58</v>
      </c>
    </row>
    <row r="210" spans="1:11" s="20" customFormat="1" ht="38" x14ac:dyDescent="0.2">
      <c r="A210" s="43">
        <v>207</v>
      </c>
      <c r="B210" s="28" t="s">
        <v>322</v>
      </c>
      <c r="C210" s="28" t="s">
        <v>2227</v>
      </c>
      <c r="D210" s="23">
        <v>45748</v>
      </c>
      <c r="E210" s="28" t="s">
        <v>2261</v>
      </c>
      <c r="F210" s="30">
        <v>1010001110829</v>
      </c>
      <c r="G210" s="25" t="s">
        <v>3797</v>
      </c>
      <c r="H210" s="44">
        <v>207538925</v>
      </c>
      <c r="I210" s="45">
        <v>176317240</v>
      </c>
      <c r="J210" s="46">
        <f>IFERROR(ROUNDDOWN(I210/H210,3),"-")</f>
        <v>0.84899999999999998</v>
      </c>
      <c r="K210" s="28" t="s">
        <v>58</v>
      </c>
    </row>
    <row r="211" spans="1:11" s="20" customFormat="1" ht="58" customHeight="1" x14ac:dyDescent="0.2">
      <c r="A211" s="43">
        <v>208</v>
      </c>
      <c r="B211" s="28" t="s">
        <v>323</v>
      </c>
      <c r="C211" s="28" t="s">
        <v>2227</v>
      </c>
      <c r="D211" s="23">
        <v>45748</v>
      </c>
      <c r="E211" s="28" t="s">
        <v>2262</v>
      </c>
      <c r="F211" s="30">
        <v>5180001087444</v>
      </c>
      <c r="G211" s="25" t="s">
        <v>3797</v>
      </c>
      <c r="H211" s="44">
        <v>112569072</v>
      </c>
      <c r="I211" s="45">
        <v>83050000</v>
      </c>
      <c r="J211" s="46">
        <f>IFERROR(ROUNDDOWN(I211/H211,3),"-")</f>
        <v>0.73699999999999999</v>
      </c>
      <c r="K211" s="28"/>
    </row>
    <row r="212" spans="1:11" s="20" customFormat="1" ht="58" customHeight="1" x14ac:dyDescent="0.2">
      <c r="A212" s="43">
        <v>209</v>
      </c>
      <c r="B212" s="28" t="s">
        <v>324</v>
      </c>
      <c r="C212" s="28" t="s">
        <v>2227</v>
      </c>
      <c r="D212" s="23">
        <v>45748</v>
      </c>
      <c r="E212" s="28" t="s">
        <v>2263</v>
      </c>
      <c r="F212" s="30">
        <v>1011101015050</v>
      </c>
      <c r="G212" s="25" t="s">
        <v>3797</v>
      </c>
      <c r="H212" s="44">
        <v>72215897</v>
      </c>
      <c r="I212" s="45">
        <v>67702404</v>
      </c>
      <c r="J212" s="46">
        <f>IFERROR(ROUNDDOWN(I212/H212,3),"-")</f>
        <v>0.93700000000000006</v>
      </c>
      <c r="K212" s="28" t="s">
        <v>58</v>
      </c>
    </row>
    <row r="213" spans="1:11" s="20" customFormat="1" ht="58" customHeight="1" x14ac:dyDescent="0.2">
      <c r="A213" s="43">
        <v>210</v>
      </c>
      <c r="B213" s="28" t="s">
        <v>325</v>
      </c>
      <c r="C213" s="28" t="s">
        <v>2227</v>
      </c>
      <c r="D213" s="23">
        <v>45748</v>
      </c>
      <c r="E213" s="28" t="s">
        <v>2264</v>
      </c>
      <c r="F213" s="30">
        <v>4120001086023</v>
      </c>
      <c r="G213" s="25" t="s">
        <v>3797</v>
      </c>
      <c r="H213" s="44">
        <v>75088218</v>
      </c>
      <c r="I213" s="45">
        <v>59909017</v>
      </c>
      <c r="J213" s="46">
        <f>IFERROR(ROUNDDOWN(I213/H213,3),"-")</f>
        <v>0.79700000000000004</v>
      </c>
      <c r="K213" s="28" t="s">
        <v>3835</v>
      </c>
    </row>
    <row r="214" spans="1:11" s="20" customFormat="1" ht="58" customHeight="1" x14ac:dyDescent="0.2">
      <c r="A214" s="43">
        <v>211</v>
      </c>
      <c r="B214" s="28" t="s">
        <v>326</v>
      </c>
      <c r="C214" s="28" t="s">
        <v>2227</v>
      </c>
      <c r="D214" s="23">
        <v>45748</v>
      </c>
      <c r="E214" s="28" t="s">
        <v>2265</v>
      </c>
      <c r="F214" s="30">
        <v>5010401017488</v>
      </c>
      <c r="G214" s="25" t="s">
        <v>3797</v>
      </c>
      <c r="H214" s="44">
        <v>47137855</v>
      </c>
      <c r="I214" s="45">
        <v>38130634</v>
      </c>
      <c r="J214" s="46">
        <f>IFERROR(ROUNDDOWN(I214/H214,3),"-")</f>
        <v>0.80800000000000005</v>
      </c>
      <c r="K214" s="28" t="s">
        <v>3836</v>
      </c>
    </row>
    <row r="215" spans="1:11" s="20" customFormat="1" ht="58" customHeight="1" x14ac:dyDescent="0.2">
      <c r="A215" s="43">
        <v>212</v>
      </c>
      <c r="B215" s="28" t="s">
        <v>327</v>
      </c>
      <c r="C215" s="28" t="s">
        <v>2227</v>
      </c>
      <c r="D215" s="23">
        <v>45748</v>
      </c>
      <c r="E215" s="28" t="s">
        <v>2237</v>
      </c>
      <c r="F215" s="30">
        <v>3011101034313</v>
      </c>
      <c r="G215" s="25" t="s">
        <v>3797</v>
      </c>
      <c r="H215" s="44">
        <v>32509441</v>
      </c>
      <c r="I215" s="45">
        <v>30888000</v>
      </c>
      <c r="J215" s="46">
        <f>IFERROR(ROUNDDOWN(I215/H215,3),"-")</f>
        <v>0.95</v>
      </c>
      <c r="K215" s="28"/>
    </row>
    <row r="216" spans="1:11" s="20" customFormat="1" ht="67.5" customHeight="1" x14ac:dyDescent="0.2">
      <c r="A216" s="43">
        <v>213</v>
      </c>
      <c r="B216" s="28" t="s">
        <v>328</v>
      </c>
      <c r="C216" s="28" t="s">
        <v>2227</v>
      </c>
      <c r="D216" s="23">
        <v>45748</v>
      </c>
      <c r="E216" s="28" t="s">
        <v>2240</v>
      </c>
      <c r="F216" s="30">
        <v>6011401007346</v>
      </c>
      <c r="G216" s="25" t="s">
        <v>3797</v>
      </c>
      <c r="H216" s="44">
        <v>26646754</v>
      </c>
      <c r="I216" s="45">
        <v>24200000</v>
      </c>
      <c r="J216" s="46">
        <f>IFERROR(ROUNDDOWN(I216/H216,3),"-")</f>
        <v>0.90800000000000003</v>
      </c>
      <c r="K216" s="28"/>
    </row>
    <row r="217" spans="1:11" s="20" customFormat="1" ht="58" customHeight="1" x14ac:dyDescent="0.2">
      <c r="A217" s="43">
        <v>214</v>
      </c>
      <c r="B217" s="28" t="s">
        <v>329</v>
      </c>
      <c r="C217" s="28" t="s">
        <v>2227</v>
      </c>
      <c r="D217" s="23">
        <v>45748</v>
      </c>
      <c r="E217" s="28" t="s">
        <v>2266</v>
      </c>
      <c r="F217" s="30">
        <v>8120001036965</v>
      </c>
      <c r="G217" s="25" t="s">
        <v>3797</v>
      </c>
      <c r="H217" s="44">
        <v>25468731</v>
      </c>
      <c r="I217" s="45">
        <v>21577985</v>
      </c>
      <c r="J217" s="46">
        <f>IFERROR(ROUNDDOWN(I217/H217,3),"-")</f>
        <v>0.84699999999999998</v>
      </c>
      <c r="K217" s="28" t="s">
        <v>3837</v>
      </c>
    </row>
    <row r="218" spans="1:11" s="20" customFormat="1" ht="58" customHeight="1" x14ac:dyDescent="0.2">
      <c r="A218" s="43">
        <v>215</v>
      </c>
      <c r="B218" s="28" t="s">
        <v>330</v>
      </c>
      <c r="C218" s="28" t="s">
        <v>2227</v>
      </c>
      <c r="D218" s="23">
        <v>45748</v>
      </c>
      <c r="E218" s="28" t="s">
        <v>2267</v>
      </c>
      <c r="F218" s="30">
        <v>8010501050089</v>
      </c>
      <c r="G218" s="25" t="s">
        <v>3797</v>
      </c>
      <c r="H218" s="44">
        <v>26903279</v>
      </c>
      <c r="I218" s="45">
        <v>20252905</v>
      </c>
      <c r="J218" s="46">
        <f>IFERROR(ROUNDDOWN(I218/H218,3),"-")</f>
        <v>0.752</v>
      </c>
      <c r="K218" s="28" t="s">
        <v>58</v>
      </c>
    </row>
    <row r="219" spans="1:11" s="20" customFormat="1" ht="58" customHeight="1" x14ac:dyDescent="0.2">
      <c r="A219" s="43">
        <v>216</v>
      </c>
      <c r="B219" s="28" t="s">
        <v>331</v>
      </c>
      <c r="C219" s="28" t="s">
        <v>2227</v>
      </c>
      <c r="D219" s="23">
        <v>45748</v>
      </c>
      <c r="E219" s="28" t="s">
        <v>2268</v>
      </c>
      <c r="F219" s="30">
        <v>4012801003936</v>
      </c>
      <c r="G219" s="25" t="s">
        <v>3797</v>
      </c>
      <c r="H219" s="44">
        <v>45888444</v>
      </c>
      <c r="I219" s="45">
        <v>18939662</v>
      </c>
      <c r="J219" s="46">
        <f>IFERROR(ROUNDDOWN(I219/H219,3),"-")</f>
        <v>0.41199999999999998</v>
      </c>
      <c r="K219" s="28" t="s">
        <v>3838</v>
      </c>
    </row>
    <row r="220" spans="1:11" s="20" customFormat="1" ht="58" customHeight="1" x14ac:dyDescent="0.2">
      <c r="A220" s="43">
        <v>217</v>
      </c>
      <c r="B220" s="28" t="s">
        <v>332</v>
      </c>
      <c r="C220" s="28" t="s">
        <v>2227</v>
      </c>
      <c r="D220" s="23">
        <v>45748</v>
      </c>
      <c r="E220" s="28" t="s">
        <v>2269</v>
      </c>
      <c r="F220" s="30">
        <v>5010701009482</v>
      </c>
      <c r="G220" s="25" t="s">
        <v>3797</v>
      </c>
      <c r="H220" s="44">
        <v>15974565</v>
      </c>
      <c r="I220" s="45">
        <v>11671434</v>
      </c>
      <c r="J220" s="46">
        <f>IFERROR(ROUNDDOWN(I220/H220,3),"-")</f>
        <v>0.73</v>
      </c>
      <c r="K220" s="28" t="s">
        <v>3839</v>
      </c>
    </row>
    <row r="221" spans="1:11" s="20" customFormat="1" ht="86.5" customHeight="1" x14ac:dyDescent="0.2">
      <c r="A221" s="43">
        <v>218</v>
      </c>
      <c r="B221" s="28" t="s">
        <v>333</v>
      </c>
      <c r="C221" s="28" t="s">
        <v>2227</v>
      </c>
      <c r="D221" s="23">
        <v>45748</v>
      </c>
      <c r="E221" s="28" t="s">
        <v>2270</v>
      </c>
      <c r="F221" s="30">
        <v>6011101018180</v>
      </c>
      <c r="G221" s="25" t="s">
        <v>3797</v>
      </c>
      <c r="H221" s="44">
        <v>10858925</v>
      </c>
      <c r="I221" s="45">
        <v>9830150</v>
      </c>
      <c r="J221" s="46">
        <f>IFERROR(ROUNDDOWN(I221/H221,3),"-")</f>
        <v>0.90500000000000003</v>
      </c>
      <c r="K221" s="28"/>
    </row>
    <row r="222" spans="1:11" s="20" customFormat="1" ht="58" customHeight="1" x14ac:dyDescent="0.2">
      <c r="A222" s="43">
        <v>219</v>
      </c>
      <c r="B222" s="28" t="s">
        <v>334</v>
      </c>
      <c r="C222" s="28" t="s">
        <v>2227</v>
      </c>
      <c r="D222" s="23">
        <v>45748</v>
      </c>
      <c r="E222" s="28" t="s">
        <v>2271</v>
      </c>
      <c r="F222" s="30">
        <v>1011101031601</v>
      </c>
      <c r="G222" s="25" t="s">
        <v>3797</v>
      </c>
      <c r="H222" s="44">
        <v>8527464</v>
      </c>
      <c r="I222" s="45">
        <v>7326000</v>
      </c>
      <c r="J222" s="46">
        <f>IFERROR(ROUNDDOWN(I222/H222,3),"-")</f>
        <v>0.85899999999999999</v>
      </c>
      <c r="K222" s="28"/>
    </row>
    <row r="223" spans="1:11" s="20" customFormat="1" ht="67.5" customHeight="1" x14ac:dyDescent="0.2">
      <c r="A223" s="43">
        <v>220</v>
      </c>
      <c r="B223" s="28" t="s">
        <v>335</v>
      </c>
      <c r="C223" s="28" t="s">
        <v>2227</v>
      </c>
      <c r="D223" s="23">
        <v>45748</v>
      </c>
      <c r="E223" s="28" t="s">
        <v>2272</v>
      </c>
      <c r="F223" s="30">
        <v>6130001012562</v>
      </c>
      <c r="G223" s="25" t="s">
        <v>3797</v>
      </c>
      <c r="H223" s="44">
        <v>5298379</v>
      </c>
      <c r="I223" s="45">
        <v>5233932</v>
      </c>
      <c r="J223" s="46">
        <f>IFERROR(ROUNDDOWN(I223/H223,3),"-")</f>
        <v>0.98699999999999999</v>
      </c>
      <c r="K223" s="28"/>
    </row>
    <row r="224" spans="1:11" s="20" customFormat="1" ht="58" customHeight="1" x14ac:dyDescent="0.2">
      <c r="A224" s="43">
        <v>221</v>
      </c>
      <c r="B224" s="28" t="s">
        <v>336</v>
      </c>
      <c r="C224" s="28" t="s">
        <v>2227</v>
      </c>
      <c r="D224" s="23">
        <v>45748</v>
      </c>
      <c r="E224" s="28" t="s">
        <v>2273</v>
      </c>
      <c r="F224" s="30">
        <v>1010801004073</v>
      </c>
      <c r="G224" s="25" t="s">
        <v>3797</v>
      </c>
      <c r="H224" s="44">
        <v>5183200</v>
      </c>
      <c r="I224" s="45">
        <v>5016000</v>
      </c>
      <c r="J224" s="46">
        <f>IFERROR(ROUNDDOWN(I224/H224,3),"-")</f>
        <v>0.96699999999999997</v>
      </c>
      <c r="K224" s="28"/>
    </row>
    <row r="225" spans="1:11" s="20" customFormat="1" ht="58" customHeight="1" x14ac:dyDescent="0.2">
      <c r="A225" s="43">
        <v>222</v>
      </c>
      <c r="B225" s="28" t="s">
        <v>337</v>
      </c>
      <c r="C225" s="28" t="s">
        <v>2227</v>
      </c>
      <c r="D225" s="23">
        <v>45748</v>
      </c>
      <c r="E225" s="28" t="s">
        <v>2274</v>
      </c>
      <c r="F225" s="30">
        <v>2010001058225</v>
      </c>
      <c r="G225" s="25" t="s">
        <v>3797</v>
      </c>
      <c r="H225" s="44">
        <v>4372500</v>
      </c>
      <c r="I225" s="45">
        <v>3547500</v>
      </c>
      <c r="J225" s="46">
        <f>IFERROR(ROUNDDOWN(I225/H225,3),"-")</f>
        <v>0.81100000000000005</v>
      </c>
      <c r="K225" s="28"/>
    </row>
    <row r="226" spans="1:11" s="20" customFormat="1" ht="58" customHeight="1" x14ac:dyDescent="0.2">
      <c r="A226" s="43">
        <v>223</v>
      </c>
      <c r="B226" s="28" t="s">
        <v>338</v>
      </c>
      <c r="C226" s="28" t="s">
        <v>2227</v>
      </c>
      <c r="D226" s="23">
        <v>45748</v>
      </c>
      <c r="E226" s="28" t="s">
        <v>2275</v>
      </c>
      <c r="F226" s="30">
        <v>7010001016830</v>
      </c>
      <c r="G226" s="25" t="s">
        <v>3797</v>
      </c>
      <c r="H226" s="44">
        <v>6434569</v>
      </c>
      <c r="I226" s="45">
        <v>6174368</v>
      </c>
      <c r="J226" s="46">
        <f>IFERROR(ROUNDDOWN(I226/H226,3),"-")</f>
        <v>0.95899999999999996</v>
      </c>
      <c r="K226" s="28" t="s">
        <v>3840</v>
      </c>
    </row>
    <row r="227" spans="1:11" s="20" customFormat="1" ht="58" customHeight="1" x14ac:dyDescent="0.2">
      <c r="A227" s="43">
        <v>224</v>
      </c>
      <c r="B227" s="28" t="s">
        <v>339</v>
      </c>
      <c r="C227" s="28" t="s">
        <v>2227</v>
      </c>
      <c r="D227" s="23">
        <v>45748</v>
      </c>
      <c r="E227" s="28" t="s">
        <v>2276</v>
      </c>
      <c r="F227" s="30">
        <v>4010005000180</v>
      </c>
      <c r="G227" s="25" t="s">
        <v>3797</v>
      </c>
      <c r="H227" s="44">
        <v>3212220</v>
      </c>
      <c r="I227" s="45">
        <v>3212220</v>
      </c>
      <c r="J227" s="46">
        <f>IFERROR(ROUNDDOWN(I227/H227,3),"-")</f>
        <v>1</v>
      </c>
      <c r="K227" s="28"/>
    </row>
    <row r="228" spans="1:11" s="20" customFormat="1" ht="58" customHeight="1" x14ac:dyDescent="0.2">
      <c r="A228" s="43">
        <v>225</v>
      </c>
      <c r="B228" s="28" t="s">
        <v>340</v>
      </c>
      <c r="C228" s="28" t="s">
        <v>2227</v>
      </c>
      <c r="D228" s="23">
        <v>45748</v>
      </c>
      <c r="E228" s="28" t="s">
        <v>2277</v>
      </c>
      <c r="F228" s="30">
        <v>8010701012863</v>
      </c>
      <c r="G228" s="25" t="s">
        <v>3798</v>
      </c>
      <c r="H228" s="44">
        <v>413995120</v>
      </c>
      <c r="I228" s="45">
        <v>262900000</v>
      </c>
      <c r="J228" s="46">
        <f>IFERROR(ROUNDDOWN(I228/H228,3),"-")</f>
        <v>0.63500000000000001</v>
      </c>
      <c r="K228" s="28" t="s">
        <v>3828</v>
      </c>
    </row>
    <row r="229" spans="1:11" s="20" customFormat="1" ht="58" customHeight="1" x14ac:dyDescent="0.2">
      <c r="A229" s="43">
        <v>226</v>
      </c>
      <c r="B229" s="28" t="s">
        <v>341</v>
      </c>
      <c r="C229" s="28" t="s">
        <v>2227</v>
      </c>
      <c r="D229" s="23">
        <v>45748</v>
      </c>
      <c r="E229" s="28" t="s">
        <v>2278</v>
      </c>
      <c r="F229" s="30">
        <v>7011201020201</v>
      </c>
      <c r="G229" s="25" t="s">
        <v>3797</v>
      </c>
      <c r="H229" s="44">
        <v>154535488</v>
      </c>
      <c r="I229" s="45">
        <v>152053440</v>
      </c>
      <c r="J229" s="46">
        <f>IFERROR(ROUNDDOWN(I229/H229,3),"-")</f>
        <v>0.98299999999999998</v>
      </c>
      <c r="K229" s="28" t="s">
        <v>56</v>
      </c>
    </row>
    <row r="230" spans="1:11" s="20" customFormat="1" ht="58" customHeight="1" x14ac:dyDescent="0.2">
      <c r="A230" s="43">
        <v>227</v>
      </c>
      <c r="B230" s="28" t="s">
        <v>342</v>
      </c>
      <c r="C230" s="28" t="s">
        <v>2227</v>
      </c>
      <c r="D230" s="23">
        <v>45748</v>
      </c>
      <c r="E230" s="28" t="s">
        <v>2279</v>
      </c>
      <c r="F230" s="30">
        <v>9011505000632</v>
      </c>
      <c r="G230" s="25" t="s">
        <v>3797</v>
      </c>
      <c r="H230" s="44">
        <v>67560502</v>
      </c>
      <c r="I230" s="45">
        <v>66839210</v>
      </c>
      <c r="J230" s="46">
        <f>IFERROR(ROUNDDOWN(I230/H230,3),"-")</f>
        <v>0.98899999999999999</v>
      </c>
      <c r="K230" s="28"/>
    </row>
    <row r="231" spans="1:11" s="20" customFormat="1" ht="58" customHeight="1" x14ac:dyDescent="0.2">
      <c r="A231" s="43">
        <v>228</v>
      </c>
      <c r="B231" s="28" t="s">
        <v>343</v>
      </c>
      <c r="C231" s="28" t="s">
        <v>2227</v>
      </c>
      <c r="D231" s="23">
        <v>45748</v>
      </c>
      <c r="E231" s="28" t="s">
        <v>2280</v>
      </c>
      <c r="F231" s="30">
        <v>7010701028571</v>
      </c>
      <c r="G231" s="25" t="s">
        <v>3797</v>
      </c>
      <c r="H231" s="44">
        <v>52968080</v>
      </c>
      <c r="I231" s="47">
        <v>52910000</v>
      </c>
      <c r="J231" s="46">
        <f>IFERROR(ROUNDDOWN(I231/H231,3),"-")</f>
        <v>0.998</v>
      </c>
      <c r="K231" s="28"/>
    </row>
    <row r="232" spans="1:11" s="20" customFormat="1" ht="58" customHeight="1" x14ac:dyDescent="0.2">
      <c r="A232" s="43">
        <v>229</v>
      </c>
      <c r="B232" s="28" t="s">
        <v>344</v>
      </c>
      <c r="C232" s="28" t="s">
        <v>2227</v>
      </c>
      <c r="D232" s="23">
        <v>45748</v>
      </c>
      <c r="E232" s="28" t="s">
        <v>2281</v>
      </c>
      <c r="F232" s="30">
        <v>7010501010507</v>
      </c>
      <c r="G232" s="25" t="s">
        <v>3797</v>
      </c>
      <c r="H232" s="44">
        <v>52186230</v>
      </c>
      <c r="I232" s="45">
        <v>49170000</v>
      </c>
      <c r="J232" s="46">
        <f>IFERROR(ROUNDDOWN(I232/H232,3),"-")</f>
        <v>0.94199999999999995</v>
      </c>
      <c r="K232" s="28"/>
    </row>
    <row r="233" spans="1:11" s="20" customFormat="1" ht="58" customHeight="1" x14ac:dyDescent="0.2">
      <c r="A233" s="43">
        <v>230</v>
      </c>
      <c r="B233" s="28" t="s">
        <v>345</v>
      </c>
      <c r="C233" s="28" t="s">
        <v>2227</v>
      </c>
      <c r="D233" s="23">
        <v>45748</v>
      </c>
      <c r="E233" s="28" t="s">
        <v>2282</v>
      </c>
      <c r="F233" s="30">
        <v>4010001029042</v>
      </c>
      <c r="G233" s="25" t="s">
        <v>3797</v>
      </c>
      <c r="H233" s="44">
        <v>42280700</v>
      </c>
      <c r="I233" s="45">
        <v>41250000</v>
      </c>
      <c r="J233" s="46">
        <f>IFERROR(ROUNDDOWN(I233/H233,3),"-")</f>
        <v>0.97499999999999998</v>
      </c>
      <c r="K233" s="28"/>
    </row>
    <row r="234" spans="1:11" s="20" customFormat="1" ht="67.5" customHeight="1" x14ac:dyDescent="0.2">
      <c r="A234" s="43">
        <v>231</v>
      </c>
      <c r="B234" s="28" t="s">
        <v>346</v>
      </c>
      <c r="C234" s="28" t="s">
        <v>2227</v>
      </c>
      <c r="D234" s="23">
        <v>45748</v>
      </c>
      <c r="E234" s="28" t="s">
        <v>2283</v>
      </c>
      <c r="F234" s="30">
        <v>8012401019180</v>
      </c>
      <c r="G234" s="25" t="s">
        <v>3797</v>
      </c>
      <c r="H234" s="44">
        <v>28228200</v>
      </c>
      <c r="I234" s="45">
        <v>25948890</v>
      </c>
      <c r="J234" s="46">
        <f>IFERROR(ROUNDDOWN(I234/H234,3),"-")</f>
        <v>0.91900000000000004</v>
      </c>
      <c r="K234" s="28" t="s">
        <v>3841</v>
      </c>
    </row>
    <row r="235" spans="1:11" s="20" customFormat="1" ht="77.150000000000006" customHeight="1" x14ac:dyDescent="0.2">
      <c r="A235" s="43">
        <v>232</v>
      </c>
      <c r="B235" s="28" t="s">
        <v>347</v>
      </c>
      <c r="C235" s="28" t="s">
        <v>2227</v>
      </c>
      <c r="D235" s="23">
        <v>45748</v>
      </c>
      <c r="E235" s="28" t="s">
        <v>2284</v>
      </c>
      <c r="F235" s="30">
        <v>3010001071061</v>
      </c>
      <c r="G235" s="25" t="s">
        <v>3797</v>
      </c>
      <c r="H235" s="44">
        <v>20257600</v>
      </c>
      <c r="I235" s="45">
        <v>19998000</v>
      </c>
      <c r="J235" s="46">
        <f>IFERROR(ROUNDDOWN(I235/H235,3),"-")</f>
        <v>0.98699999999999999</v>
      </c>
      <c r="K235" s="28"/>
    </row>
    <row r="236" spans="1:11" s="20" customFormat="1" ht="58" customHeight="1" x14ac:dyDescent="0.2">
      <c r="A236" s="43">
        <v>233</v>
      </c>
      <c r="B236" s="28" t="s">
        <v>348</v>
      </c>
      <c r="C236" s="28" t="s">
        <v>2227</v>
      </c>
      <c r="D236" s="23">
        <v>45748</v>
      </c>
      <c r="E236" s="28" t="s">
        <v>2285</v>
      </c>
      <c r="F236" s="30">
        <v>9011101110199</v>
      </c>
      <c r="G236" s="25" t="s">
        <v>3797</v>
      </c>
      <c r="H236" s="44">
        <v>9623895</v>
      </c>
      <c r="I236" s="45">
        <v>9588084</v>
      </c>
      <c r="J236" s="46">
        <f>IFERROR(ROUNDDOWN(I236/H236,3),"-")</f>
        <v>0.996</v>
      </c>
      <c r="K236" s="28" t="s">
        <v>3842</v>
      </c>
    </row>
    <row r="237" spans="1:11" s="20" customFormat="1" ht="58" customHeight="1" x14ac:dyDescent="0.2">
      <c r="A237" s="43">
        <v>234</v>
      </c>
      <c r="B237" s="28" t="s">
        <v>349</v>
      </c>
      <c r="C237" s="28" t="s">
        <v>2227</v>
      </c>
      <c r="D237" s="23">
        <v>45748</v>
      </c>
      <c r="E237" s="28" t="s">
        <v>2286</v>
      </c>
      <c r="F237" s="30">
        <v>5010001082973</v>
      </c>
      <c r="G237" s="25" t="s">
        <v>3797</v>
      </c>
      <c r="H237" s="44">
        <v>7717050</v>
      </c>
      <c r="I237" s="45">
        <v>7694500</v>
      </c>
      <c r="J237" s="46">
        <f>IFERROR(ROUNDDOWN(I237/H237,3),"-")</f>
        <v>0.997</v>
      </c>
      <c r="K237" s="28"/>
    </row>
    <row r="238" spans="1:11" s="20" customFormat="1" ht="58" customHeight="1" x14ac:dyDescent="0.2">
      <c r="A238" s="43">
        <v>235</v>
      </c>
      <c r="B238" s="28" t="s">
        <v>350</v>
      </c>
      <c r="C238" s="28" t="s">
        <v>2227</v>
      </c>
      <c r="D238" s="23">
        <v>45748</v>
      </c>
      <c r="E238" s="28" t="s">
        <v>2287</v>
      </c>
      <c r="F238" s="30">
        <v>5010401042032</v>
      </c>
      <c r="G238" s="25" t="s">
        <v>3797</v>
      </c>
      <c r="H238" s="44">
        <v>4401755</v>
      </c>
      <c r="I238" s="45">
        <v>4194960</v>
      </c>
      <c r="J238" s="46">
        <f>IFERROR(ROUNDDOWN(I238/H238,3),"-")</f>
        <v>0.95299999999999996</v>
      </c>
      <c r="K238" s="28" t="s">
        <v>3843</v>
      </c>
    </row>
    <row r="239" spans="1:11" s="20" customFormat="1" ht="58" customHeight="1" x14ac:dyDescent="0.2">
      <c r="A239" s="43">
        <v>236</v>
      </c>
      <c r="B239" s="28" t="s">
        <v>351</v>
      </c>
      <c r="C239" s="28" t="s">
        <v>2227</v>
      </c>
      <c r="D239" s="23">
        <v>45748</v>
      </c>
      <c r="E239" s="28" t="s">
        <v>2288</v>
      </c>
      <c r="F239" s="30">
        <v>6010001008795</v>
      </c>
      <c r="G239" s="25" t="s">
        <v>3797</v>
      </c>
      <c r="H239" s="44">
        <v>4055260</v>
      </c>
      <c r="I239" s="45">
        <v>4055260</v>
      </c>
      <c r="J239" s="46">
        <f>IFERROR(ROUNDDOWN(I239/H239,3),"-")</f>
        <v>1</v>
      </c>
      <c r="K239" s="28" t="s">
        <v>70</v>
      </c>
    </row>
    <row r="240" spans="1:11" s="20" customFormat="1" ht="58" customHeight="1" x14ac:dyDescent="0.2">
      <c r="A240" s="43">
        <v>237</v>
      </c>
      <c r="B240" s="28" t="s">
        <v>352</v>
      </c>
      <c r="C240" s="28" t="s">
        <v>2227</v>
      </c>
      <c r="D240" s="23">
        <v>45748</v>
      </c>
      <c r="E240" s="28" t="s">
        <v>2289</v>
      </c>
      <c r="F240" s="30">
        <v>2010001098502</v>
      </c>
      <c r="G240" s="25" t="s">
        <v>3797</v>
      </c>
      <c r="H240" s="44">
        <v>4951320</v>
      </c>
      <c r="I240" s="45">
        <v>3682543</v>
      </c>
      <c r="J240" s="46">
        <f>IFERROR(ROUNDDOWN(I240/H240,3),"-")</f>
        <v>0.74299999999999999</v>
      </c>
      <c r="K240" s="28" t="s">
        <v>56</v>
      </c>
    </row>
    <row r="241" spans="1:11" s="20" customFormat="1" ht="77.150000000000006" customHeight="1" x14ac:dyDescent="0.2">
      <c r="A241" s="43">
        <v>238</v>
      </c>
      <c r="B241" s="28" t="s">
        <v>353</v>
      </c>
      <c r="C241" s="28" t="s">
        <v>2227</v>
      </c>
      <c r="D241" s="23">
        <v>45748</v>
      </c>
      <c r="E241" s="28" t="s">
        <v>2290</v>
      </c>
      <c r="F241" s="30">
        <v>3021002041151</v>
      </c>
      <c r="G241" s="25" t="s">
        <v>3797</v>
      </c>
      <c r="H241" s="44">
        <v>2238816</v>
      </c>
      <c r="I241" s="45">
        <v>2077308</v>
      </c>
      <c r="J241" s="46">
        <f>IFERROR(ROUNDDOWN(I241/H241,3),"-")</f>
        <v>0.92700000000000005</v>
      </c>
      <c r="K241" s="28" t="s">
        <v>3844</v>
      </c>
    </row>
    <row r="242" spans="1:11" s="20" customFormat="1" ht="58" customHeight="1" x14ac:dyDescent="0.2">
      <c r="A242" s="43">
        <v>239</v>
      </c>
      <c r="B242" s="28" t="s">
        <v>354</v>
      </c>
      <c r="C242" s="28" t="s">
        <v>2227</v>
      </c>
      <c r="D242" s="23">
        <v>45748</v>
      </c>
      <c r="E242" s="28" t="s">
        <v>2291</v>
      </c>
      <c r="F242" s="30">
        <v>2011701009335</v>
      </c>
      <c r="G242" s="25" t="s">
        <v>3797</v>
      </c>
      <c r="H242" s="44">
        <v>37760208</v>
      </c>
      <c r="I242" s="45">
        <v>37742444</v>
      </c>
      <c r="J242" s="46">
        <f>IFERROR(ROUNDDOWN(I242/H242,3),"-")</f>
        <v>0.999</v>
      </c>
      <c r="K242" s="28"/>
    </row>
    <row r="243" spans="1:11" s="20" customFormat="1" ht="58" customHeight="1" x14ac:dyDescent="0.2">
      <c r="A243" s="43">
        <v>240</v>
      </c>
      <c r="B243" s="28" t="s">
        <v>355</v>
      </c>
      <c r="C243" s="28" t="s">
        <v>2227</v>
      </c>
      <c r="D243" s="23">
        <v>45748</v>
      </c>
      <c r="E243" s="28" t="s">
        <v>2292</v>
      </c>
      <c r="F243" s="30">
        <v>6010001050987</v>
      </c>
      <c r="G243" s="25" t="s">
        <v>3797</v>
      </c>
      <c r="H243" s="44">
        <v>4042856</v>
      </c>
      <c r="I243" s="45">
        <v>3553056</v>
      </c>
      <c r="J243" s="46">
        <f>IFERROR(ROUNDDOWN(I243/H243,3),"-")</f>
        <v>0.878</v>
      </c>
      <c r="K243" s="28" t="s">
        <v>110</v>
      </c>
    </row>
    <row r="244" spans="1:11" s="20" customFormat="1" ht="58" customHeight="1" x14ac:dyDescent="0.2">
      <c r="A244" s="43">
        <v>241</v>
      </c>
      <c r="B244" s="28" t="s">
        <v>356</v>
      </c>
      <c r="C244" s="28" t="s">
        <v>2227</v>
      </c>
      <c r="D244" s="23">
        <v>45748</v>
      </c>
      <c r="E244" s="28" t="s">
        <v>2293</v>
      </c>
      <c r="F244" s="30">
        <v>9010601040880</v>
      </c>
      <c r="G244" s="25" t="s">
        <v>3797</v>
      </c>
      <c r="H244" s="44">
        <v>51606869</v>
      </c>
      <c r="I244" s="45">
        <v>45041436</v>
      </c>
      <c r="J244" s="46">
        <f>IFERROR(ROUNDDOWN(I244/H244,3),"-")</f>
        <v>0.872</v>
      </c>
      <c r="K244" s="28" t="s">
        <v>3845</v>
      </c>
    </row>
    <row r="245" spans="1:11" s="20" customFormat="1" ht="77.150000000000006" customHeight="1" x14ac:dyDescent="0.2">
      <c r="A245" s="43">
        <v>242</v>
      </c>
      <c r="B245" s="28" t="s">
        <v>357</v>
      </c>
      <c r="C245" s="28" t="s">
        <v>2227</v>
      </c>
      <c r="D245" s="23">
        <v>45748</v>
      </c>
      <c r="E245" s="28" t="s">
        <v>2294</v>
      </c>
      <c r="F245" s="30">
        <v>6011101004370</v>
      </c>
      <c r="G245" s="25" t="s">
        <v>3797</v>
      </c>
      <c r="H245" s="44">
        <v>12658659.75</v>
      </c>
      <c r="I245" s="45">
        <v>12474000</v>
      </c>
      <c r="J245" s="46">
        <f>IFERROR(ROUNDDOWN(I245/H245,3),"-")</f>
        <v>0.98499999999999999</v>
      </c>
      <c r="K245" s="28" t="s">
        <v>3846</v>
      </c>
    </row>
    <row r="246" spans="1:11" s="20" customFormat="1" ht="77.150000000000006" customHeight="1" x14ac:dyDescent="0.2">
      <c r="A246" s="43">
        <v>243</v>
      </c>
      <c r="B246" s="28" t="s">
        <v>358</v>
      </c>
      <c r="C246" s="28" t="s">
        <v>2227</v>
      </c>
      <c r="D246" s="23">
        <v>45748</v>
      </c>
      <c r="E246" s="28" t="s">
        <v>2295</v>
      </c>
      <c r="F246" s="30">
        <v>4010401022860</v>
      </c>
      <c r="G246" s="25" t="s">
        <v>3797</v>
      </c>
      <c r="H246" s="44">
        <v>12635150</v>
      </c>
      <c r="I246" s="45">
        <v>12100000</v>
      </c>
      <c r="J246" s="46">
        <f>IFERROR(ROUNDDOWN(I246/H246,3),"-")</f>
        <v>0.95699999999999996</v>
      </c>
      <c r="K246" s="28"/>
    </row>
    <row r="247" spans="1:11" s="20" customFormat="1" ht="58" customHeight="1" x14ac:dyDescent="0.2">
      <c r="A247" s="43">
        <v>244</v>
      </c>
      <c r="B247" s="28" t="s">
        <v>359</v>
      </c>
      <c r="C247" s="28" t="s">
        <v>2227</v>
      </c>
      <c r="D247" s="23">
        <v>45748</v>
      </c>
      <c r="E247" s="28" t="s">
        <v>2156</v>
      </c>
      <c r="F247" s="30">
        <v>8130001000053</v>
      </c>
      <c r="G247" s="25" t="s">
        <v>3797</v>
      </c>
      <c r="H247" s="44">
        <v>10537408.42</v>
      </c>
      <c r="I247" s="45">
        <v>6007711</v>
      </c>
      <c r="J247" s="46">
        <f>IFERROR(ROUNDDOWN(I247/H247,3),"-")</f>
        <v>0.56999999999999995</v>
      </c>
      <c r="K247" s="28" t="s">
        <v>3847</v>
      </c>
    </row>
    <row r="248" spans="1:11" s="20" customFormat="1" ht="67.5" customHeight="1" x14ac:dyDescent="0.2">
      <c r="A248" s="43">
        <v>245</v>
      </c>
      <c r="B248" s="28" t="s">
        <v>360</v>
      </c>
      <c r="C248" s="28" t="s">
        <v>2227</v>
      </c>
      <c r="D248" s="23">
        <v>45748</v>
      </c>
      <c r="E248" s="28" t="s">
        <v>2296</v>
      </c>
      <c r="F248" s="30">
        <v>8010001040549</v>
      </c>
      <c r="G248" s="25" t="s">
        <v>3797</v>
      </c>
      <c r="H248" s="44">
        <v>4100441</v>
      </c>
      <c r="I248" s="45">
        <v>3701415</v>
      </c>
      <c r="J248" s="46">
        <f>IFERROR(ROUNDDOWN(I248/H248,3),"-")</f>
        <v>0.90200000000000002</v>
      </c>
      <c r="K248" s="28" t="s">
        <v>3840</v>
      </c>
    </row>
    <row r="249" spans="1:11" s="20" customFormat="1" ht="58" customHeight="1" x14ac:dyDescent="0.2">
      <c r="A249" s="43">
        <v>246</v>
      </c>
      <c r="B249" s="28" t="s">
        <v>361</v>
      </c>
      <c r="C249" s="28" t="s">
        <v>2227</v>
      </c>
      <c r="D249" s="23">
        <v>45748</v>
      </c>
      <c r="E249" s="28" t="s">
        <v>2156</v>
      </c>
      <c r="F249" s="30">
        <v>8130001000053</v>
      </c>
      <c r="G249" s="25" t="s">
        <v>3797</v>
      </c>
      <c r="H249" s="44">
        <v>7960253</v>
      </c>
      <c r="I249" s="45">
        <v>3512894</v>
      </c>
      <c r="J249" s="46">
        <f>IFERROR(ROUNDDOWN(I249/H249,3),"-")</f>
        <v>0.441</v>
      </c>
      <c r="K249" s="28" t="s">
        <v>3848</v>
      </c>
    </row>
    <row r="250" spans="1:11" s="20" customFormat="1" ht="58" customHeight="1" x14ac:dyDescent="0.2">
      <c r="A250" s="43">
        <v>247</v>
      </c>
      <c r="B250" s="28" t="s">
        <v>362</v>
      </c>
      <c r="C250" s="28" t="s">
        <v>2227</v>
      </c>
      <c r="D250" s="23">
        <v>45748</v>
      </c>
      <c r="E250" s="28" t="s">
        <v>2297</v>
      </c>
      <c r="F250" s="30">
        <v>7040001066105</v>
      </c>
      <c r="G250" s="25" t="s">
        <v>3797</v>
      </c>
      <c r="H250" s="44">
        <v>3289858</v>
      </c>
      <c r="I250" s="45">
        <v>3233725</v>
      </c>
      <c r="J250" s="46">
        <f>IFERROR(ROUNDDOWN(I250/H250,3),"-")</f>
        <v>0.98199999999999998</v>
      </c>
      <c r="K250" s="28" t="s">
        <v>3840</v>
      </c>
    </row>
    <row r="251" spans="1:11" s="20" customFormat="1" ht="58" customHeight="1" x14ac:dyDescent="0.2">
      <c r="A251" s="43">
        <v>248</v>
      </c>
      <c r="B251" s="28" t="s">
        <v>363</v>
      </c>
      <c r="C251" s="28" t="s">
        <v>2227</v>
      </c>
      <c r="D251" s="23">
        <v>45748</v>
      </c>
      <c r="E251" s="28" t="s">
        <v>2106</v>
      </c>
      <c r="F251" s="30">
        <v>5011101058228</v>
      </c>
      <c r="G251" s="25" t="s">
        <v>3797</v>
      </c>
      <c r="H251" s="44">
        <v>3774276</v>
      </c>
      <c r="I251" s="45">
        <v>3016200</v>
      </c>
      <c r="J251" s="46">
        <f>IFERROR(ROUNDDOWN(I251/H251,3),"-")</f>
        <v>0.79900000000000004</v>
      </c>
      <c r="K251" s="28" t="s">
        <v>3827</v>
      </c>
    </row>
    <row r="252" spans="1:11" s="20" customFormat="1" ht="96" customHeight="1" x14ac:dyDescent="0.2">
      <c r="A252" s="43">
        <v>249</v>
      </c>
      <c r="B252" s="28" t="s">
        <v>364</v>
      </c>
      <c r="C252" s="28" t="s">
        <v>2227</v>
      </c>
      <c r="D252" s="23">
        <v>45748</v>
      </c>
      <c r="E252" s="28" t="s">
        <v>2296</v>
      </c>
      <c r="F252" s="30">
        <v>8010001040549</v>
      </c>
      <c r="G252" s="25" t="s">
        <v>3797</v>
      </c>
      <c r="H252" s="44">
        <v>2215367</v>
      </c>
      <c r="I252" s="45">
        <v>2109530</v>
      </c>
      <c r="J252" s="46">
        <f>IFERROR(ROUNDDOWN(I252/H252,3),"-")</f>
        <v>0.95199999999999996</v>
      </c>
      <c r="K252" s="28" t="s">
        <v>3827</v>
      </c>
    </row>
    <row r="253" spans="1:11" s="20" customFormat="1" ht="58" customHeight="1" x14ac:dyDescent="0.2">
      <c r="A253" s="43">
        <v>250</v>
      </c>
      <c r="B253" s="28" t="s">
        <v>365</v>
      </c>
      <c r="C253" s="28" t="s">
        <v>2227</v>
      </c>
      <c r="D253" s="23">
        <v>45748</v>
      </c>
      <c r="E253" s="28" t="s">
        <v>2264</v>
      </c>
      <c r="F253" s="30">
        <v>4120001086023</v>
      </c>
      <c r="G253" s="25" t="s">
        <v>3797</v>
      </c>
      <c r="H253" s="44">
        <v>1729355.77</v>
      </c>
      <c r="I253" s="45">
        <v>1713250</v>
      </c>
      <c r="J253" s="46">
        <f>IFERROR(ROUNDDOWN(I253/H253,3),"-")</f>
        <v>0.99</v>
      </c>
      <c r="K253" s="28" t="s">
        <v>3849</v>
      </c>
    </row>
    <row r="254" spans="1:11" s="20" customFormat="1" ht="86.5" customHeight="1" x14ac:dyDescent="0.2">
      <c r="A254" s="43">
        <v>251</v>
      </c>
      <c r="B254" s="28" t="s">
        <v>366</v>
      </c>
      <c r="C254" s="28" t="s">
        <v>2298</v>
      </c>
      <c r="D254" s="23">
        <v>45748</v>
      </c>
      <c r="E254" s="28" t="s">
        <v>2299</v>
      </c>
      <c r="F254" s="30">
        <v>2020001035660</v>
      </c>
      <c r="G254" s="25" t="s">
        <v>3797</v>
      </c>
      <c r="H254" s="44">
        <v>3507867</v>
      </c>
      <c r="I254" s="45">
        <v>3457575</v>
      </c>
      <c r="J254" s="46">
        <f>IFERROR(ROUNDDOWN(I254/H254,3),"-")</f>
        <v>0.98499999999999999</v>
      </c>
      <c r="K254" s="28" t="s">
        <v>55</v>
      </c>
    </row>
    <row r="255" spans="1:11" s="20" customFormat="1" ht="58" customHeight="1" x14ac:dyDescent="0.2">
      <c r="A255" s="43">
        <v>252</v>
      </c>
      <c r="B255" s="28" t="s">
        <v>367</v>
      </c>
      <c r="C255" s="28" t="s">
        <v>2300</v>
      </c>
      <c r="D255" s="23">
        <v>45748</v>
      </c>
      <c r="E255" s="28" t="s">
        <v>2301</v>
      </c>
      <c r="F255" s="30">
        <v>7120005004044</v>
      </c>
      <c r="G255" s="25" t="s">
        <v>3797</v>
      </c>
      <c r="H255" s="44">
        <v>2165350</v>
      </c>
      <c r="I255" s="45">
        <v>2125420</v>
      </c>
      <c r="J255" s="46">
        <f>IFERROR(ROUNDDOWN(I255/H255,3),"-")</f>
        <v>0.98099999999999998</v>
      </c>
      <c r="K255" s="28" t="s">
        <v>55</v>
      </c>
    </row>
    <row r="256" spans="1:11" s="20" customFormat="1" ht="58" customHeight="1" x14ac:dyDescent="0.2">
      <c r="A256" s="43">
        <v>253</v>
      </c>
      <c r="B256" s="28" t="s">
        <v>368</v>
      </c>
      <c r="C256" s="28" t="s">
        <v>2302</v>
      </c>
      <c r="D256" s="48">
        <v>45748</v>
      </c>
      <c r="E256" s="34" t="s">
        <v>2303</v>
      </c>
      <c r="F256" s="30">
        <v>8290001008642</v>
      </c>
      <c r="G256" s="25" t="s">
        <v>3797</v>
      </c>
      <c r="H256" s="49">
        <v>3165970</v>
      </c>
      <c r="I256" s="44">
        <v>2407648</v>
      </c>
      <c r="J256" s="46">
        <f>IFERROR(ROUNDDOWN(I256/H256,3),"-")</f>
        <v>0.76</v>
      </c>
      <c r="K256" s="50" t="s">
        <v>76</v>
      </c>
    </row>
    <row r="257" spans="1:11" s="20" customFormat="1" ht="58" customHeight="1" x14ac:dyDescent="0.2">
      <c r="A257" s="43">
        <v>254</v>
      </c>
      <c r="B257" s="28" t="s">
        <v>369</v>
      </c>
      <c r="C257" s="28" t="s">
        <v>2304</v>
      </c>
      <c r="D257" s="23">
        <v>45748</v>
      </c>
      <c r="E257" s="28" t="s">
        <v>2305</v>
      </c>
      <c r="F257" s="30">
        <v>7430001026837</v>
      </c>
      <c r="G257" s="25" t="s">
        <v>3797</v>
      </c>
      <c r="H257" s="44">
        <v>9021034</v>
      </c>
      <c r="I257" s="45">
        <v>8539733</v>
      </c>
      <c r="J257" s="46">
        <f>IFERROR(ROUNDDOWN(I257/H257,3),"-")</f>
        <v>0.94599999999999995</v>
      </c>
      <c r="K257" s="28" t="s">
        <v>3850</v>
      </c>
    </row>
    <row r="258" spans="1:11" s="20" customFormat="1" ht="58" customHeight="1" x14ac:dyDescent="0.2">
      <c r="A258" s="43">
        <v>255</v>
      </c>
      <c r="B258" s="28" t="s">
        <v>370</v>
      </c>
      <c r="C258" s="28" t="s">
        <v>2306</v>
      </c>
      <c r="D258" s="23">
        <v>45748</v>
      </c>
      <c r="E258" s="28" t="s">
        <v>2307</v>
      </c>
      <c r="F258" s="30">
        <v>8010003028170</v>
      </c>
      <c r="G258" s="25" t="s">
        <v>3797</v>
      </c>
      <c r="H258" s="44">
        <v>396267496</v>
      </c>
      <c r="I258" s="45">
        <v>300830917</v>
      </c>
      <c r="J258" s="46">
        <f>IFERROR(ROUNDDOWN(I258/H258,3),"-")</f>
        <v>0.75900000000000001</v>
      </c>
      <c r="K258" s="28" t="s">
        <v>3851</v>
      </c>
    </row>
    <row r="259" spans="1:11" s="20" customFormat="1" ht="58" customHeight="1" x14ac:dyDescent="0.2">
      <c r="A259" s="43">
        <v>256</v>
      </c>
      <c r="B259" s="28" t="s">
        <v>371</v>
      </c>
      <c r="C259" s="28" t="s">
        <v>2306</v>
      </c>
      <c r="D259" s="23">
        <v>45748</v>
      </c>
      <c r="E259" s="28" t="s">
        <v>2308</v>
      </c>
      <c r="F259" s="30">
        <v>6140001032907</v>
      </c>
      <c r="G259" s="25" t="s">
        <v>3797</v>
      </c>
      <c r="H259" s="44">
        <v>15059214</v>
      </c>
      <c r="I259" s="45">
        <v>13677125</v>
      </c>
      <c r="J259" s="46">
        <f>IFERROR(ROUNDDOWN(I259/H259,3),"-")</f>
        <v>0.90800000000000003</v>
      </c>
      <c r="K259" s="28" t="s">
        <v>3852</v>
      </c>
    </row>
    <row r="260" spans="1:11" s="20" customFormat="1" ht="58" customHeight="1" x14ac:dyDescent="0.2">
      <c r="A260" s="43">
        <v>257</v>
      </c>
      <c r="B260" s="28" t="s">
        <v>372</v>
      </c>
      <c r="C260" s="28" t="s">
        <v>2309</v>
      </c>
      <c r="D260" s="23">
        <v>45748</v>
      </c>
      <c r="E260" s="28" t="s">
        <v>2310</v>
      </c>
      <c r="F260" s="30">
        <v>6010001237378</v>
      </c>
      <c r="G260" s="25" t="s">
        <v>3797</v>
      </c>
      <c r="H260" s="44">
        <v>3475360</v>
      </c>
      <c r="I260" s="45">
        <v>3313027</v>
      </c>
      <c r="J260" s="46">
        <f>IFERROR(ROUNDDOWN(I260/H260,3),"-")</f>
        <v>0.95299999999999996</v>
      </c>
      <c r="K260" s="28" t="s">
        <v>106</v>
      </c>
    </row>
    <row r="261" spans="1:11" s="20" customFormat="1" ht="58" customHeight="1" x14ac:dyDescent="0.2">
      <c r="A261" s="43">
        <v>258</v>
      </c>
      <c r="B261" s="28" t="s">
        <v>373</v>
      </c>
      <c r="C261" s="28" t="s">
        <v>2309</v>
      </c>
      <c r="D261" s="23">
        <v>45748</v>
      </c>
      <c r="E261" s="28" t="s">
        <v>2168</v>
      </c>
      <c r="F261" s="30">
        <v>1010701041869</v>
      </c>
      <c r="G261" s="25" t="s">
        <v>3797</v>
      </c>
      <c r="H261" s="44" t="s">
        <v>112</v>
      </c>
      <c r="I261" s="45">
        <v>2601350</v>
      </c>
      <c r="J261" s="46" t="str">
        <f>IFERROR(ROUNDDOWN(I261/H261,3),"-")</f>
        <v>-</v>
      </c>
      <c r="K261" s="28" t="s">
        <v>3853</v>
      </c>
    </row>
    <row r="262" spans="1:11" s="20" customFormat="1" ht="58" customHeight="1" x14ac:dyDescent="0.2">
      <c r="A262" s="43">
        <v>259</v>
      </c>
      <c r="B262" s="28" t="s">
        <v>374</v>
      </c>
      <c r="C262" s="28" t="s">
        <v>2309</v>
      </c>
      <c r="D262" s="23">
        <v>45748</v>
      </c>
      <c r="E262" s="28" t="s">
        <v>2248</v>
      </c>
      <c r="F262" s="30">
        <v>7010401020291</v>
      </c>
      <c r="G262" s="25" t="s">
        <v>3797</v>
      </c>
      <c r="H262" s="44">
        <v>2055504</v>
      </c>
      <c r="I262" s="45">
        <v>1914000</v>
      </c>
      <c r="J262" s="46">
        <f>IFERROR(ROUNDDOWN(I262/H262,3),"-")</f>
        <v>0.93100000000000005</v>
      </c>
      <c r="K262" s="28"/>
    </row>
    <row r="263" spans="1:11" s="20" customFormat="1" ht="58" customHeight="1" x14ac:dyDescent="0.2">
      <c r="A263" s="43">
        <v>260</v>
      </c>
      <c r="B263" s="28" t="s">
        <v>375</v>
      </c>
      <c r="C263" s="28" t="s">
        <v>2309</v>
      </c>
      <c r="D263" s="23">
        <v>45748</v>
      </c>
      <c r="E263" s="28" t="s">
        <v>2275</v>
      </c>
      <c r="F263" s="30">
        <v>7010001016830</v>
      </c>
      <c r="G263" s="25" t="s">
        <v>3797</v>
      </c>
      <c r="H263" s="44">
        <v>3390186</v>
      </c>
      <c r="I263" s="45">
        <v>3218713</v>
      </c>
      <c r="J263" s="46">
        <f>IFERROR(ROUNDDOWN(I263/H263,3),"-")</f>
        <v>0.94899999999999995</v>
      </c>
      <c r="K263" s="28" t="s">
        <v>3854</v>
      </c>
    </row>
    <row r="264" spans="1:11" s="20" customFormat="1" ht="86.5" customHeight="1" x14ac:dyDescent="0.2">
      <c r="A264" s="43">
        <v>261</v>
      </c>
      <c r="B264" s="28" t="s">
        <v>376</v>
      </c>
      <c r="C264" s="28" t="s">
        <v>2309</v>
      </c>
      <c r="D264" s="23">
        <v>45748</v>
      </c>
      <c r="E264" s="28" t="s">
        <v>2311</v>
      </c>
      <c r="F264" s="30">
        <v>6120001159768</v>
      </c>
      <c r="G264" s="25" t="s">
        <v>3797</v>
      </c>
      <c r="H264" s="44">
        <v>7757855</v>
      </c>
      <c r="I264" s="45">
        <v>5387932</v>
      </c>
      <c r="J264" s="46">
        <f>IFERROR(ROUNDDOWN(I264/H264,3),"-")</f>
        <v>0.69399999999999995</v>
      </c>
      <c r="K264" s="28"/>
    </row>
    <row r="265" spans="1:11" s="20" customFormat="1" ht="58" customHeight="1" x14ac:dyDescent="0.2">
      <c r="A265" s="43">
        <v>262</v>
      </c>
      <c r="B265" s="28" t="s">
        <v>377</v>
      </c>
      <c r="C265" s="28" t="s">
        <v>2309</v>
      </c>
      <c r="D265" s="23">
        <v>45748</v>
      </c>
      <c r="E265" s="28" t="s">
        <v>2312</v>
      </c>
      <c r="F265" s="30">
        <v>2011101012138</v>
      </c>
      <c r="G265" s="25" t="s">
        <v>3797</v>
      </c>
      <c r="H265" s="44">
        <v>76821993</v>
      </c>
      <c r="I265" s="45">
        <v>56192244</v>
      </c>
      <c r="J265" s="46">
        <f>IFERROR(ROUNDDOWN(I265/H265,3),"-")</f>
        <v>0.73099999999999998</v>
      </c>
      <c r="K265" s="28" t="s">
        <v>3855</v>
      </c>
    </row>
    <row r="266" spans="1:11" s="20" customFormat="1" ht="58" customHeight="1" x14ac:dyDescent="0.2">
      <c r="A266" s="43">
        <v>263</v>
      </c>
      <c r="B266" s="28" t="s">
        <v>378</v>
      </c>
      <c r="C266" s="28" t="s">
        <v>2309</v>
      </c>
      <c r="D266" s="23">
        <v>45748</v>
      </c>
      <c r="E266" s="28" t="s">
        <v>2313</v>
      </c>
      <c r="F266" s="30">
        <v>3011801011339</v>
      </c>
      <c r="G266" s="25" t="s">
        <v>3797</v>
      </c>
      <c r="H266" s="44">
        <v>16583426</v>
      </c>
      <c r="I266" s="45">
        <v>11433460</v>
      </c>
      <c r="J266" s="46">
        <f>IFERROR(ROUNDDOWN(I266/H266,3),"-")</f>
        <v>0.68899999999999995</v>
      </c>
      <c r="K266" s="28" t="s">
        <v>3856</v>
      </c>
    </row>
    <row r="267" spans="1:11" s="20" customFormat="1" ht="58" customHeight="1" x14ac:dyDescent="0.2">
      <c r="A267" s="43">
        <v>264</v>
      </c>
      <c r="B267" s="28" t="s">
        <v>379</v>
      </c>
      <c r="C267" s="28" t="s">
        <v>2309</v>
      </c>
      <c r="D267" s="23">
        <v>45748</v>
      </c>
      <c r="E267" s="28" t="s">
        <v>2115</v>
      </c>
      <c r="F267" s="30">
        <v>1010405002003</v>
      </c>
      <c r="G267" s="25" t="s">
        <v>3797</v>
      </c>
      <c r="H267" s="44">
        <v>50261504</v>
      </c>
      <c r="I267" s="45">
        <v>46876552</v>
      </c>
      <c r="J267" s="46">
        <f>IFERROR(ROUNDDOWN(I267/H267,3),"-")</f>
        <v>0.93200000000000005</v>
      </c>
      <c r="K267" s="28" t="s">
        <v>3857</v>
      </c>
    </row>
    <row r="268" spans="1:11" s="20" customFormat="1" ht="58" customHeight="1" x14ac:dyDescent="0.2">
      <c r="A268" s="43">
        <v>265</v>
      </c>
      <c r="B268" s="28" t="s">
        <v>380</v>
      </c>
      <c r="C268" s="28" t="s">
        <v>2309</v>
      </c>
      <c r="D268" s="23">
        <v>45748</v>
      </c>
      <c r="E268" s="28" t="s">
        <v>2314</v>
      </c>
      <c r="F268" s="30">
        <v>6013301007186</v>
      </c>
      <c r="G268" s="25" t="s">
        <v>3797</v>
      </c>
      <c r="H268" s="44">
        <v>1007726</v>
      </c>
      <c r="I268" s="45">
        <v>558125</v>
      </c>
      <c r="J268" s="46">
        <f>IFERROR(ROUNDDOWN(I268/H268,3),"-")</f>
        <v>0.55300000000000005</v>
      </c>
      <c r="K268" s="28" t="s">
        <v>3858</v>
      </c>
    </row>
    <row r="269" spans="1:11" s="20" customFormat="1" ht="58" customHeight="1" x14ac:dyDescent="0.2">
      <c r="A269" s="43">
        <v>266</v>
      </c>
      <c r="B269" s="28" t="s">
        <v>381</v>
      </c>
      <c r="C269" s="28" t="s">
        <v>2309</v>
      </c>
      <c r="D269" s="23">
        <v>45748</v>
      </c>
      <c r="E269" s="28" t="s">
        <v>2116</v>
      </c>
      <c r="F269" s="30">
        <v>8010001016251</v>
      </c>
      <c r="G269" s="25" t="s">
        <v>3797</v>
      </c>
      <c r="H269" s="44">
        <v>634781</v>
      </c>
      <c r="I269" s="45">
        <v>466228</v>
      </c>
      <c r="J269" s="46">
        <f>IFERROR(ROUNDDOWN(I269/H269,3),"-")</f>
        <v>0.73399999999999999</v>
      </c>
      <c r="K269" s="28" t="s">
        <v>3859</v>
      </c>
    </row>
    <row r="270" spans="1:11" s="20" customFormat="1" ht="58" customHeight="1" x14ac:dyDescent="0.2">
      <c r="A270" s="43">
        <v>267</v>
      </c>
      <c r="B270" s="28" t="s">
        <v>382</v>
      </c>
      <c r="C270" s="28" t="s">
        <v>2309</v>
      </c>
      <c r="D270" s="23">
        <v>45748</v>
      </c>
      <c r="E270" s="28" t="s">
        <v>2115</v>
      </c>
      <c r="F270" s="30">
        <v>1010405002003</v>
      </c>
      <c r="G270" s="25" t="s">
        <v>3797</v>
      </c>
      <c r="H270" s="44">
        <v>35789865</v>
      </c>
      <c r="I270" s="45">
        <v>31614000</v>
      </c>
      <c r="J270" s="46">
        <f>IFERROR(ROUNDDOWN(I270/H270,3),"-")</f>
        <v>0.88300000000000001</v>
      </c>
      <c r="K270" s="28" t="s">
        <v>3860</v>
      </c>
    </row>
    <row r="271" spans="1:11" s="20" customFormat="1" ht="58" customHeight="1" x14ac:dyDescent="0.2">
      <c r="A271" s="43">
        <v>268</v>
      </c>
      <c r="B271" s="28" t="s">
        <v>383</v>
      </c>
      <c r="C271" s="28" t="s">
        <v>2309</v>
      </c>
      <c r="D271" s="23">
        <v>45748</v>
      </c>
      <c r="E271" s="28" t="s">
        <v>2315</v>
      </c>
      <c r="F271" s="30">
        <v>4030001002410</v>
      </c>
      <c r="G271" s="25" t="s">
        <v>3797</v>
      </c>
      <c r="H271" s="44">
        <v>11418000</v>
      </c>
      <c r="I271" s="45">
        <v>9009000</v>
      </c>
      <c r="J271" s="46">
        <f>IFERROR(ROUNDDOWN(I271/H271,3),"-")</f>
        <v>0.78900000000000003</v>
      </c>
      <c r="K271" s="28" t="s">
        <v>3860</v>
      </c>
    </row>
    <row r="272" spans="1:11" s="20" customFormat="1" ht="86.5" customHeight="1" x14ac:dyDescent="0.2">
      <c r="A272" s="43">
        <v>269</v>
      </c>
      <c r="B272" s="28" t="s">
        <v>384</v>
      </c>
      <c r="C272" s="28" t="s">
        <v>2309</v>
      </c>
      <c r="D272" s="23">
        <v>45748</v>
      </c>
      <c r="E272" s="28" t="s">
        <v>2316</v>
      </c>
      <c r="F272" s="30">
        <v>2010101012775</v>
      </c>
      <c r="G272" s="25" t="s">
        <v>3797</v>
      </c>
      <c r="H272" s="44">
        <v>2180432</v>
      </c>
      <c r="I272" s="45">
        <v>1639000</v>
      </c>
      <c r="J272" s="46">
        <f>IFERROR(ROUNDDOWN(I272/H272,3),"-")</f>
        <v>0.751</v>
      </c>
      <c r="K272" s="28" t="s">
        <v>3860</v>
      </c>
    </row>
    <row r="273" spans="1:11" s="20" customFormat="1" ht="58" customHeight="1" x14ac:dyDescent="0.2">
      <c r="A273" s="43">
        <v>270</v>
      </c>
      <c r="B273" s="28" t="s">
        <v>385</v>
      </c>
      <c r="C273" s="28" t="s">
        <v>2309</v>
      </c>
      <c r="D273" s="23">
        <v>45748</v>
      </c>
      <c r="E273" s="28" t="s">
        <v>2317</v>
      </c>
      <c r="F273" s="30">
        <v>5010001111690</v>
      </c>
      <c r="G273" s="25" t="s">
        <v>3797</v>
      </c>
      <c r="H273" s="44">
        <v>40746889</v>
      </c>
      <c r="I273" s="45">
        <v>35455200</v>
      </c>
      <c r="J273" s="46">
        <f>IFERROR(ROUNDDOWN(I273/H273,3),"-")</f>
        <v>0.87</v>
      </c>
      <c r="K273" s="28" t="s">
        <v>3860</v>
      </c>
    </row>
    <row r="274" spans="1:11" s="20" customFormat="1" ht="58" customHeight="1" x14ac:dyDescent="0.2">
      <c r="A274" s="43">
        <v>271</v>
      </c>
      <c r="B274" s="28" t="s">
        <v>386</v>
      </c>
      <c r="C274" s="28" t="s">
        <v>2309</v>
      </c>
      <c r="D274" s="23">
        <v>45748</v>
      </c>
      <c r="E274" s="28" t="s">
        <v>2318</v>
      </c>
      <c r="F274" s="30">
        <v>6011001035920</v>
      </c>
      <c r="G274" s="25" t="s">
        <v>3797</v>
      </c>
      <c r="H274" s="44">
        <v>636466</v>
      </c>
      <c r="I274" s="45">
        <v>636466</v>
      </c>
      <c r="J274" s="46">
        <f>IFERROR(ROUNDDOWN(I274/H274,3),"-")</f>
        <v>1</v>
      </c>
      <c r="K274" s="28" t="s">
        <v>3861</v>
      </c>
    </row>
    <row r="275" spans="1:11" s="20" customFormat="1" ht="58" customHeight="1" x14ac:dyDescent="0.2">
      <c r="A275" s="43">
        <v>272</v>
      </c>
      <c r="B275" s="28" t="s">
        <v>387</v>
      </c>
      <c r="C275" s="28" t="s">
        <v>2309</v>
      </c>
      <c r="D275" s="23">
        <v>45748</v>
      </c>
      <c r="E275" s="28" t="s">
        <v>2319</v>
      </c>
      <c r="F275" s="30">
        <v>4011001048313</v>
      </c>
      <c r="G275" s="25" t="s">
        <v>3797</v>
      </c>
      <c r="H275" s="44" t="s">
        <v>112</v>
      </c>
      <c r="I275" s="45">
        <v>4645429</v>
      </c>
      <c r="J275" s="46" t="str">
        <f>IFERROR(ROUNDDOWN(I275/H275,3),"-")</f>
        <v>-</v>
      </c>
      <c r="K275" s="28" t="s">
        <v>3862</v>
      </c>
    </row>
    <row r="276" spans="1:11" s="20" customFormat="1" ht="58" customHeight="1" x14ac:dyDescent="0.2">
      <c r="A276" s="43">
        <v>273</v>
      </c>
      <c r="B276" s="28" t="s">
        <v>388</v>
      </c>
      <c r="C276" s="28" t="s">
        <v>2309</v>
      </c>
      <c r="D276" s="23">
        <v>45748</v>
      </c>
      <c r="E276" s="28" t="s">
        <v>2320</v>
      </c>
      <c r="F276" s="30">
        <v>5010001019182</v>
      </c>
      <c r="G276" s="25" t="s">
        <v>3797</v>
      </c>
      <c r="H276" s="44" t="s">
        <v>112</v>
      </c>
      <c r="I276" s="45">
        <v>331050</v>
      </c>
      <c r="J276" s="46" t="str">
        <f>IFERROR(ROUNDDOWN(I276/H276,3),"-")</f>
        <v>-</v>
      </c>
      <c r="K276" s="28" t="s">
        <v>3863</v>
      </c>
    </row>
    <row r="277" spans="1:11" s="20" customFormat="1" ht="58" customHeight="1" x14ac:dyDescent="0.2">
      <c r="A277" s="43">
        <v>274</v>
      </c>
      <c r="B277" s="28" t="s">
        <v>389</v>
      </c>
      <c r="C277" s="28" t="s">
        <v>2309</v>
      </c>
      <c r="D277" s="23">
        <v>45748</v>
      </c>
      <c r="E277" s="28" t="s">
        <v>2321</v>
      </c>
      <c r="F277" s="30">
        <v>4020001045609</v>
      </c>
      <c r="G277" s="25" t="s">
        <v>3797</v>
      </c>
      <c r="H277" s="44" t="s">
        <v>112</v>
      </c>
      <c r="I277" s="45">
        <v>89540</v>
      </c>
      <c r="J277" s="46" t="str">
        <f>IFERROR(ROUNDDOWN(I277/H277,3),"-")</f>
        <v>-</v>
      </c>
      <c r="K277" s="28" t="s">
        <v>3864</v>
      </c>
    </row>
    <row r="278" spans="1:11" s="20" customFormat="1" ht="77.150000000000006" customHeight="1" x14ac:dyDescent="0.2">
      <c r="A278" s="43">
        <v>275</v>
      </c>
      <c r="B278" s="28" t="s">
        <v>390</v>
      </c>
      <c r="C278" s="28" t="s">
        <v>2309</v>
      </c>
      <c r="D278" s="23">
        <v>45748</v>
      </c>
      <c r="E278" s="28" t="s">
        <v>2322</v>
      </c>
      <c r="F278" s="30">
        <v>8120001065650</v>
      </c>
      <c r="G278" s="25" t="s">
        <v>3797</v>
      </c>
      <c r="H278" s="44" t="s">
        <v>112</v>
      </c>
      <c r="I278" s="45">
        <v>1742400</v>
      </c>
      <c r="J278" s="46" t="str">
        <f>IFERROR(ROUNDDOWN(I278/H278,3),"-")</f>
        <v>-</v>
      </c>
      <c r="K278" s="28" t="s">
        <v>3865</v>
      </c>
    </row>
    <row r="279" spans="1:11" s="20" customFormat="1" ht="58" customHeight="1" x14ac:dyDescent="0.2">
      <c r="A279" s="43">
        <v>276</v>
      </c>
      <c r="B279" s="28" t="s">
        <v>391</v>
      </c>
      <c r="C279" s="28" t="s">
        <v>2309</v>
      </c>
      <c r="D279" s="23">
        <v>45748</v>
      </c>
      <c r="E279" s="28" t="s">
        <v>2323</v>
      </c>
      <c r="F279" s="30">
        <v>6020001007061</v>
      </c>
      <c r="G279" s="25" t="s">
        <v>3797</v>
      </c>
      <c r="H279" s="44" t="s">
        <v>112</v>
      </c>
      <c r="I279" s="45">
        <v>163350</v>
      </c>
      <c r="J279" s="46" t="str">
        <f>IFERROR(ROUNDDOWN(I279/H279,3),"-")</f>
        <v>-</v>
      </c>
      <c r="K279" s="28" t="s">
        <v>3866</v>
      </c>
    </row>
    <row r="280" spans="1:11" s="20" customFormat="1" ht="58" customHeight="1" x14ac:dyDescent="0.2">
      <c r="A280" s="43">
        <v>277</v>
      </c>
      <c r="B280" s="28" t="s">
        <v>392</v>
      </c>
      <c r="C280" s="28" t="s">
        <v>2324</v>
      </c>
      <c r="D280" s="23">
        <v>45748</v>
      </c>
      <c r="E280" s="28" t="s">
        <v>2325</v>
      </c>
      <c r="F280" s="30">
        <v>9370001024102</v>
      </c>
      <c r="G280" s="25" t="s">
        <v>3797</v>
      </c>
      <c r="H280" s="44">
        <v>4418944</v>
      </c>
      <c r="I280" s="45">
        <v>4075852</v>
      </c>
      <c r="J280" s="46">
        <f>IFERROR(ROUNDDOWN(I280/H280,3),"-")</f>
        <v>0.92200000000000004</v>
      </c>
      <c r="K280" s="28" t="s">
        <v>110</v>
      </c>
    </row>
    <row r="281" spans="1:11" s="20" customFormat="1" ht="58" customHeight="1" x14ac:dyDescent="0.2">
      <c r="A281" s="43">
        <v>278</v>
      </c>
      <c r="B281" s="28" t="s">
        <v>393</v>
      </c>
      <c r="C281" s="28" t="s">
        <v>2324</v>
      </c>
      <c r="D281" s="23">
        <v>45748</v>
      </c>
      <c r="E281" s="28" t="s">
        <v>2156</v>
      </c>
      <c r="F281" s="30">
        <v>8130001000053</v>
      </c>
      <c r="G281" s="25" t="s">
        <v>3797</v>
      </c>
      <c r="H281" s="44">
        <v>5226711</v>
      </c>
      <c r="I281" s="45">
        <v>3809762</v>
      </c>
      <c r="J281" s="46">
        <f>IFERROR(ROUNDDOWN(I281/H281,3),"-")</f>
        <v>0.72799999999999998</v>
      </c>
      <c r="K281" s="28" t="s">
        <v>55</v>
      </c>
    </row>
    <row r="282" spans="1:11" s="20" customFormat="1" ht="67.5" customHeight="1" x14ac:dyDescent="0.2">
      <c r="A282" s="43">
        <v>279</v>
      </c>
      <c r="B282" s="28" t="s">
        <v>394</v>
      </c>
      <c r="C282" s="28" t="s">
        <v>2324</v>
      </c>
      <c r="D282" s="23">
        <v>45748</v>
      </c>
      <c r="E282" s="28" t="s">
        <v>2326</v>
      </c>
      <c r="F282" s="30">
        <v>9021001037153</v>
      </c>
      <c r="G282" s="25" t="s">
        <v>3797</v>
      </c>
      <c r="H282" s="44">
        <v>3190202</v>
      </c>
      <c r="I282" s="45">
        <v>2640000</v>
      </c>
      <c r="J282" s="46">
        <f>IFERROR(ROUNDDOWN(I282/H282,3),"-")</f>
        <v>0.82699999999999996</v>
      </c>
      <c r="K282" s="28"/>
    </row>
    <row r="283" spans="1:11" s="20" customFormat="1" ht="58" customHeight="1" x14ac:dyDescent="0.2">
      <c r="A283" s="43">
        <v>280</v>
      </c>
      <c r="B283" s="28" t="s">
        <v>395</v>
      </c>
      <c r="C283" s="28" t="s">
        <v>2324</v>
      </c>
      <c r="D283" s="23">
        <v>45748</v>
      </c>
      <c r="E283" s="28" t="s">
        <v>2327</v>
      </c>
      <c r="F283" s="30">
        <v>5020001128924</v>
      </c>
      <c r="G283" s="25" t="s">
        <v>3797</v>
      </c>
      <c r="H283" s="44">
        <v>6556935</v>
      </c>
      <c r="I283" s="45">
        <v>5945940</v>
      </c>
      <c r="J283" s="46">
        <f>IFERROR(ROUNDDOWN(I283/H283,3),"-")</f>
        <v>0.90600000000000003</v>
      </c>
      <c r="K283" s="28" t="s">
        <v>60</v>
      </c>
    </row>
    <row r="284" spans="1:11" s="20" customFormat="1" ht="77.150000000000006" customHeight="1" x14ac:dyDescent="0.2">
      <c r="A284" s="43">
        <v>281</v>
      </c>
      <c r="B284" s="28" t="s">
        <v>396</v>
      </c>
      <c r="C284" s="28" t="s">
        <v>2324</v>
      </c>
      <c r="D284" s="23">
        <v>45748</v>
      </c>
      <c r="E284" s="28" t="s">
        <v>2328</v>
      </c>
      <c r="F284" s="30">
        <v>6020005001762</v>
      </c>
      <c r="G284" s="25" t="s">
        <v>3797</v>
      </c>
      <c r="H284" s="44">
        <v>5864998</v>
      </c>
      <c r="I284" s="45">
        <v>5372400</v>
      </c>
      <c r="J284" s="46">
        <f>IFERROR(ROUNDDOWN(I284/H284,3),"-")</f>
        <v>0.91600000000000004</v>
      </c>
      <c r="K284" s="28" t="s">
        <v>3867</v>
      </c>
    </row>
    <row r="285" spans="1:11" s="20" customFormat="1" ht="58" customHeight="1" x14ac:dyDescent="0.2">
      <c r="A285" s="43">
        <v>282</v>
      </c>
      <c r="B285" s="28" t="s">
        <v>397</v>
      </c>
      <c r="C285" s="28" t="s">
        <v>2324</v>
      </c>
      <c r="D285" s="23">
        <v>45748</v>
      </c>
      <c r="E285" s="28" t="s">
        <v>2329</v>
      </c>
      <c r="F285" s="30">
        <v>9020001028229</v>
      </c>
      <c r="G285" s="25" t="s">
        <v>3797</v>
      </c>
      <c r="H285" s="44">
        <v>8299516</v>
      </c>
      <c r="I285" s="45">
        <v>7708211</v>
      </c>
      <c r="J285" s="46">
        <f>IFERROR(ROUNDDOWN(I285/H285,3),"-")</f>
        <v>0.92800000000000005</v>
      </c>
      <c r="K285" s="28" t="s">
        <v>55</v>
      </c>
    </row>
    <row r="286" spans="1:11" s="20" customFormat="1" ht="58" customHeight="1" x14ac:dyDescent="0.2">
      <c r="A286" s="43">
        <v>283</v>
      </c>
      <c r="B286" s="28" t="s">
        <v>398</v>
      </c>
      <c r="C286" s="28" t="s">
        <v>2324</v>
      </c>
      <c r="D286" s="23">
        <v>45748</v>
      </c>
      <c r="E286" s="28" t="s">
        <v>2330</v>
      </c>
      <c r="F286" s="30">
        <v>7010005014491</v>
      </c>
      <c r="G286" s="25" t="s">
        <v>3797</v>
      </c>
      <c r="H286" s="44">
        <v>39155480</v>
      </c>
      <c r="I286" s="45">
        <v>35640000</v>
      </c>
      <c r="J286" s="46">
        <f>IFERROR(ROUNDDOWN(I286/H286,3),"-")</f>
        <v>0.91</v>
      </c>
      <c r="K286" s="28" t="s">
        <v>64</v>
      </c>
    </row>
    <row r="287" spans="1:11" s="20" customFormat="1" ht="58" customHeight="1" x14ac:dyDescent="0.2">
      <c r="A287" s="43">
        <v>284</v>
      </c>
      <c r="B287" s="28" t="s">
        <v>399</v>
      </c>
      <c r="C287" s="28" t="s">
        <v>2324</v>
      </c>
      <c r="D287" s="23">
        <v>45748</v>
      </c>
      <c r="E287" s="28" t="s">
        <v>2331</v>
      </c>
      <c r="F287" s="30">
        <v>2030001007106</v>
      </c>
      <c r="G287" s="25" t="s">
        <v>3797</v>
      </c>
      <c r="H287" s="44">
        <v>61669136</v>
      </c>
      <c r="I287" s="45">
        <v>55440000</v>
      </c>
      <c r="J287" s="46">
        <f>IFERROR(ROUNDDOWN(I287/H287,3),"-")</f>
        <v>0.89800000000000002</v>
      </c>
      <c r="K287" s="28" t="s">
        <v>64</v>
      </c>
    </row>
    <row r="288" spans="1:11" s="20" customFormat="1" ht="58" customHeight="1" x14ac:dyDescent="0.2">
      <c r="A288" s="43">
        <v>285</v>
      </c>
      <c r="B288" s="28" t="s">
        <v>400</v>
      </c>
      <c r="C288" s="28" t="s">
        <v>2324</v>
      </c>
      <c r="D288" s="23">
        <v>45748</v>
      </c>
      <c r="E288" s="28" t="s">
        <v>2119</v>
      </c>
      <c r="F288" s="30">
        <v>6110001033395</v>
      </c>
      <c r="G288" s="25" t="s">
        <v>3797</v>
      </c>
      <c r="H288" s="44">
        <v>15275909</v>
      </c>
      <c r="I288" s="45">
        <v>11297000</v>
      </c>
      <c r="J288" s="46">
        <f>IFERROR(ROUNDDOWN(I288/H288,3),"-")</f>
        <v>0.73899999999999999</v>
      </c>
      <c r="K288" s="28" t="s">
        <v>98</v>
      </c>
    </row>
    <row r="289" spans="1:11" s="20" customFormat="1" ht="58" customHeight="1" x14ac:dyDescent="0.2">
      <c r="A289" s="43">
        <v>286</v>
      </c>
      <c r="B289" s="28" t="s">
        <v>401</v>
      </c>
      <c r="C289" s="28" t="s">
        <v>2324</v>
      </c>
      <c r="D289" s="23">
        <v>45748</v>
      </c>
      <c r="E289" s="28" t="s">
        <v>2332</v>
      </c>
      <c r="F289" s="30">
        <v>9020001025762</v>
      </c>
      <c r="G289" s="25" t="s">
        <v>3797</v>
      </c>
      <c r="H289" s="44">
        <v>10654160</v>
      </c>
      <c r="I289" s="45">
        <v>10560000</v>
      </c>
      <c r="J289" s="46">
        <f>IFERROR(ROUNDDOWN(I289/H289,3),"-")</f>
        <v>0.99099999999999999</v>
      </c>
      <c r="K289" s="28"/>
    </row>
    <row r="290" spans="1:11" s="20" customFormat="1" ht="67.5" customHeight="1" x14ac:dyDescent="0.2">
      <c r="A290" s="43">
        <v>287</v>
      </c>
      <c r="B290" s="28" t="s">
        <v>402</v>
      </c>
      <c r="C290" s="28" t="s">
        <v>2333</v>
      </c>
      <c r="D290" s="23">
        <v>45748</v>
      </c>
      <c r="E290" s="28" t="s">
        <v>2334</v>
      </c>
      <c r="F290" s="30">
        <v>6050001005764</v>
      </c>
      <c r="G290" s="25" t="s">
        <v>3797</v>
      </c>
      <c r="H290" s="44">
        <v>24684</v>
      </c>
      <c r="I290" s="45">
        <v>24684</v>
      </c>
      <c r="J290" s="46">
        <f>IFERROR(ROUNDDOWN(I290/H290,3),"-")</f>
        <v>1</v>
      </c>
      <c r="K290" s="28" t="s">
        <v>3868</v>
      </c>
    </row>
    <row r="291" spans="1:11" s="20" customFormat="1" ht="58" customHeight="1" x14ac:dyDescent="0.2">
      <c r="A291" s="43">
        <v>288</v>
      </c>
      <c r="B291" s="28" t="s">
        <v>403</v>
      </c>
      <c r="C291" s="28" t="s">
        <v>2333</v>
      </c>
      <c r="D291" s="23">
        <v>45748</v>
      </c>
      <c r="E291" s="28" t="s">
        <v>2318</v>
      </c>
      <c r="F291" s="30">
        <v>6011001035920</v>
      </c>
      <c r="G291" s="25" t="s">
        <v>3797</v>
      </c>
      <c r="H291" s="44">
        <v>30360</v>
      </c>
      <c r="I291" s="45">
        <v>30360</v>
      </c>
      <c r="J291" s="46">
        <f>IFERROR(ROUNDDOWN(I291/H291,3),"-")</f>
        <v>1</v>
      </c>
      <c r="K291" s="28" t="s">
        <v>3869</v>
      </c>
    </row>
    <row r="292" spans="1:11" s="20" customFormat="1" ht="96" customHeight="1" x14ac:dyDescent="0.2">
      <c r="A292" s="43">
        <v>289</v>
      </c>
      <c r="B292" s="28" t="s">
        <v>404</v>
      </c>
      <c r="C292" s="28" t="s">
        <v>2333</v>
      </c>
      <c r="D292" s="23">
        <v>45748</v>
      </c>
      <c r="E292" s="28" t="s">
        <v>2335</v>
      </c>
      <c r="F292" s="30">
        <v>6030001061396</v>
      </c>
      <c r="G292" s="25" t="s">
        <v>3797</v>
      </c>
      <c r="H292" s="44">
        <v>278502</v>
      </c>
      <c r="I292" s="45">
        <v>278502</v>
      </c>
      <c r="J292" s="46">
        <f>IFERROR(ROUNDDOWN(I292/H292,3),"-")</f>
        <v>1</v>
      </c>
      <c r="K292" s="28" t="s">
        <v>3870</v>
      </c>
    </row>
    <row r="293" spans="1:11" s="20" customFormat="1" ht="58" customHeight="1" x14ac:dyDescent="0.2">
      <c r="A293" s="43">
        <v>290</v>
      </c>
      <c r="B293" s="28" t="s">
        <v>405</v>
      </c>
      <c r="C293" s="28" t="s">
        <v>2333</v>
      </c>
      <c r="D293" s="23">
        <v>45748</v>
      </c>
      <c r="E293" s="28" t="s">
        <v>2336</v>
      </c>
      <c r="F293" s="30">
        <v>9070001035575</v>
      </c>
      <c r="G293" s="25" t="s">
        <v>3797</v>
      </c>
      <c r="H293" s="44">
        <v>102080</v>
      </c>
      <c r="I293" s="45">
        <v>102080</v>
      </c>
      <c r="J293" s="46">
        <f>IFERROR(ROUNDDOWN(I293/H293,3),"-")</f>
        <v>1</v>
      </c>
      <c r="K293" s="28" t="s">
        <v>3871</v>
      </c>
    </row>
    <row r="294" spans="1:11" s="20" customFormat="1" ht="58" customHeight="1" x14ac:dyDescent="0.2">
      <c r="A294" s="43">
        <v>291</v>
      </c>
      <c r="B294" s="28" t="s">
        <v>406</v>
      </c>
      <c r="C294" s="28" t="s">
        <v>2333</v>
      </c>
      <c r="D294" s="23">
        <v>45748</v>
      </c>
      <c r="E294" s="28" t="s">
        <v>2337</v>
      </c>
      <c r="F294" s="30">
        <v>4030001004547</v>
      </c>
      <c r="G294" s="25" t="s">
        <v>3797</v>
      </c>
      <c r="H294" s="44">
        <v>11353606</v>
      </c>
      <c r="I294" s="45">
        <v>10450000</v>
      </c>
      <c r="J294" s="46">
        <f>IFERROR(ROUNDDOWN(I294/H294,3),"-")</f>
        <v>0.92</v>
      </c>
      <c r="K294" s="28" t="s">
        <v>88</v>
      </c>
    </row>
    <row r="295" spans="1:11" s="20" customFormat="1" ht="58" customHeight="1" x14ac:dyDescent="0.2">
      <c r="A295" s="43">
        <v>292</v>
      </c>
      <c r="B295" s="28" t="s">
        <v>407</v>
      </c>
      <c r="C295" s="28" t="s">
        <v>2333</v>
      </c>
      <c r="D295" s="23">
        <v>45748</v>
      </c>
      <c r="E295" s="28" t="s">
        <v>2338</v>
      </c>
      <c r="F295" s="30">
        <v>5010001223230</v>
      </c>
      <c r="G295" s="25" t="s">
        <v>3797</v>
      </c>
      <c r="H295" s="44">
        <v>9052619</v>
      </c>
      <c r="I295" s="45">
        <v>7847400</v>
      </c>
      <c r="J295" s="46">
        <f>IFERROR(ROUNDDOWN(I295/H295,3),"-")</f>
        <v>0.86599999999999999</v>
      </c>
      <c r="K295" s="28"/>
    </row>
    <row r="296" spans="1:11" s="20" customFormat="1" ht="58" customHeight="1" x14ac:dyDescent="0.2">
      <c r="A296" s="43">
        <v>293</v>
      </c>
      <c r="B296" s="28" t="s">
        <v>408</v>
      </c>
      <c r="C296" s="28" t="s">
        <v>2333</v>
      </c>
      <c r="D296" s="23">
        <v>45748</v>
      </c>
      <c r="E296" s="28" t="s">
        <v>2339</v>
      </c>
      <c r="F296" s="30">
        <v>1030001031131</v>
      </c>
      <c r="G296" s="25" t="s">
        <v>3797</v>
      </c>
      <c r="H296" s="44">
        <v>6416320</v>
      </c>
      <c r="I296" s="45">
        <v>6355800</v>
      </c>
      <c r="J296" s="46">
        <f>IFERROR(ROUNDDOWN(I296/H296,3),"-")</f>
        <v>0.99</v>
      </c>
      <c r="K296" s="28" t="s">
        <v>3872</v>
      </c>
    </row>
    <row r="297" spans="1:11" s="20" customFormat="1" ht="77.150000000000006" customHeight="1" x14ac:dyDescent="0.2">
      <c r="A297" s="43">
        <v>294</v>
      </c>
      <c r="B297" s="28" t="s">
        <v>409</v>
      </c>
      <c r="C297" s="28" t="s">
        <v>2333</v>
      </c>
      <c r="D297" s="23">
        <v>45748</v>
      </c>
      <c r="E297" s="28" t="s">
        <v>2340</v>
      </c>
      <c r="F297" s="30">
        <v>1010001092605</v>
      </c>
      <c r="G297" s="25" t="s">
        <v>3797</v>
      </c>
      <c r="H297" s="44">
        <v>6678728</v>
      </c>
      <c r="I297" s="45">
        <v>4366626</v>
      </c>
      <c r="J297" s="46">
        <f>IFERROR(ROUNDDOWN(I297/H297,3),"-")</f>
        <v>0.65300000000000002</v>
      </c>
      <c r="K297" s="28" t="s">
        <v>55</v>
      </c>
    </row>
    <row r="298" spans="1:11" s="20" customFormat="1" ht="96" customHeight="1" x14ac:dyDescent="0.2">
      <c r="A298" s="43">
        <v>295</v>
      </c>
      <c r="B298" s="28" t="s">
        <v>410</v>
      </c>
      <c r="C298" s="28" t="s">
        <v>2333</v>
      </c>
      <c r="D298" s="23">
        <v>45748</v>
      </c>
      <c r="E298" s="28" t="s">
        <v>2341</v>
      </c>
      <c r="F298" s="30">
        <v>6030001023157</v>
      </c>
      <c r="G298" s="25" t="s">
        <v>3797</v>
      </c>
      <c r="H298" s="44">
        <v>16104000</v>
      </c>
      <c r="I298" s="45">
        <v>12540000</v>
      </c>
      <c r="J298" s="46">
        <f>IFERROR(ROUNDDOWN(I298/H298,3),"-")</f>
        <v>0.77800000000000002</v>
      </c>
      <c r="K298" s="28" t="s">
        <v>3872</v>
      </c>
    </row>
    <row r="299" spans="1:11" s="20" customFormat="1" ht="58" customHeight="1" x14ac:dyDescent="0.2">
      <c r="A299" s="43">
        <v>296</v>
      </c>
      <c r="B299" s="28" t="s">
        <v>411</v>
      </c>
      <c r="C299" s="28" t="s">
        <v>2333</v>
      </c>
      <c r="D299" s="23">
        <v>45748</v>
      </c>
      <c r="E299" s="28" t="s">
        <v>2342</v>
      </c>
      <c r="F299" s="30">
        <v>2030001008715</v>
      </c>
      <c r="G299" s="25" t="s">
        <v>3797</v>
      </c>
      <c r="H299" s="44">
        <v>18464848</v>
      </c>
      <c r="I299" s="45">
        <v>17182737</v>
      </c>
      <c r="J299" s="46">
        <f>IFERROR(ROUNDDOWN(I299/H299,3),"-")</f>
        <v>0.93</v>
      </c>
      <c r="K299" s="28" t="s">
        <v>3873</v>
      </c>
    </row>
    <row r="300" spans="1:11" s="20" customFormat="1" ht="58" customHeight="1" x14ac:dyDescent="0.2">
      <c r="A300" s="43">
        <v>297</v>
      </c>
      <c r="B300" s="28" t="s">
        <v>412</v>
      </c>
      <c r="C300" s="28" t="s">
        <v>2333</v>
      </c>
      <c r="D300" s="23">
        <v>45748</v>
      </c>
      <c r="E300" s="28" t="s">
        <v>2343</v>
      </c>
      <c r="F300" s="30">
        <v>8010001196093</v>
      </c>
      <c r="G300" s="25" t="s">
        <v>3797</v>
      </c>
      <c r="H300" s="44">
        <v>3375292</v>
      </c>
      <c r="I300" s="45">
        <v>3375292</v>
      </c>
      <c r="J300" s="46">
        <f>IFERROR(ROUNDDOWN(I300/H300,3),"-")</f>
        <v>1</v>
      </c>
      <c r="K300" s="28" t="s">
        <v>3874</v>
      </c>
    </row>
    <row r="301" spans="1:11" s="20" customFormat="1" ht="58" customHeight="1" x14ac:dyDescent="0.2">
      <c r="A301" s="43">
        <v>298</v>
      </c>
      <c r="B301" s="28" t="s">
        <v>413</v>
      </c>
      <c r="C301" s="28" t="s">
        <v>2344</v>
      </c>
      <c r="D301" s="23">
        <v>45748</v>
      </c>
      <c r="E301" s="28" t="s">
        <v>2345</v>
      </c>
      <c r="F301" s="30">
        <v>9040001064668</v>
      </c>
      <c r="G301" s="25" t="s">
        <v>3797</v>
      </c>
      <c r="H301" s="44">
        <v>2468927</v>
      </c>
      <c r="I301" s="45">
        <v>1571751</v>
      </c>
      <c r="J301" s="46">
        <f>IFERROR(ROUNDDOWN(I301/H301,3),"-")</f>
        <v>0.63600000000000001</v>
      </c>
      <c r="K301" s="28" t="s">
        <v>3875</v>
      </c>
    </row>
    <row r="302" spans="1:11" s="20" customFormat="1" ht="58" customHeight="1" x14ac:dyDescent="0.2">
      <c r="A302" s="43">
        <v>299</v>
      </c>
      <c r="B302" s="28" t="s">
        <v>414</v>
      </c>
      <c r="C302" s="28" t="s">
        <v>2344</v>
      </c>
      <c r="D302" s="23">
        <v>45748</v>
      </c>
      <c r="E302" s="28" t="s">
        <v>2346</v>
      </c>
      <c r="F302" s="30">
        <v>1011803003047</v>
      </c>
      <c r="G302" s="25" t="s">
        <v>3797</v>
      </c>
      <c r="H302" s="44">
        <v>1809598</v>
      </c>
      <c r="I302" s="45">
        <v>665942</v>
      </c>
      <c r="J302" s="46">
        <f>IFERROR(ROUNDDOWN(I302/H302,3),"-")</f>
        <v>0.36799999999999999</v>
      </c>
      <c r="K302" s="28" t="s">
        <v>4318</v>
      </c>
    </row>
    <row r="303" spans="1:11" s="20" customFormat="1" ht="58" customHeight="1" x14ac:dyDescent="0.2">
      <c r="A303" s="43">
        <v>300</v>
      </c>
      <c r="B303" s="28" t="s">
        <v>415</v>
      </c>
      <c r="C303" s="28" t="s">
        <v>2344</v>
      </c>
      <c r="D303" s="23">
        <v>45748</v>
      </c>
      <c r="E303" s="28" t="s">
        <v>2347</v>
      </c>
      <c r="F303" s="30">
        <v>5011101014726</v>
      </c>
      <c r="G303" s="25" t="s">
        <v>3797</v>
      </c>
      <c r="H303" s="44">
        <v>3302696</v>
      </c>
      <c r="I303" s="45">
        <v>2104211</v>
      </c>
      <c r="J303" s="46">
        <f>IFERROR(ROUNDDOWN(I303/H303,3),"-")</f>
        <v>0.63700000000000001</v>
      </c>
      <c r="K303" s="28" t="s">
        <v>3876</v>
      </c>
    </row>
    <row r="304" spans="1:11" s="20" customFormat="1" ht="58" customHeight="1" x14ac:dyDescent="0.2">
      <c r="A304" s="43">
        <v>301</v>
      </c>
      <c r="B304" s="28" t="s">
        <v>416</v>
      </c>
      <c r="C304" s="28" t="s">
        <v>2344</v>
      </c>
      <c r="D304" s="23">
        <v>45748</v>
      </c>
      <c r="E304" s="28" t="s">
        <v>2348</v>
      </c>
      <c r="F304" s="30">
        <v>8070001027012</v>
      </c>
      <c r="G304" s="25" t="s">
        <v>3797</v>
      </c>
      <c r="H304" s="44">
        <v>1713734</v>
      </c>
      <c r="I304" s="45">
        <v>908279</v>
      </c>
      <c r="J304" s="46">
        <f>IFERROR(ROUNDDOWN(I304/H304,3),"-")</f>
        <v>0.52900000000000003</v>
      </c>
      <c r="K304" s="28" t="s">
        <v>3877</v>
      </c>
    </row>
    <row r="305" spans="1:11" s="20" customFormat="1" ht="58" customHeight="1" x14ac:dyDescent="0.2">
      <c r="A305" s="43">
        <v>302</v>
      </c>
      <c r="B305" s="28" t="s">
        <v>417</v>
      </c>
      <c r="C305" s="28" t="s">
        <v>2344</v>
      </c>
      <c r="D305" s="23">
        <v>45748</v>
      </c>
      <c r="E305" s="28" t="s">
        <v>2349</v>
      </c>
      <c r="F305" s="30">
        <v>7040001003223</v>
      </c>
      <c r="G305" s="25" t="s">
        <v>3797</v>
      </c>
      <c r="H305" s="44">
        <v>2598311</v>
      </c>
      <c r="I305" s="45">
        <v>1469283</v>
      </c>
      <c r="J305" s="46">
        <f>IFERROR(ROUNDDOWN(I305/H305,3),"-")</f>
        <v>0.56499999999999995</v>
      </c>
      <c r="K305" s="28" t="s">
        <v>3878</v>
      </c>
    </row>
    <row r="306" spans="1:11" s="20" customFormat="1" ht="58" customHeight="1" x14ac:dyDescent="0.2">
      <c r="A306" s="43">
        <v>303</v>
      </c>
      <c r="B306" s="28" t="s">
        <v>418</v>
      </c>
      <c r="C306" s="28" t="s">
        <v>2344</v>
      </c>
      <c r="D306" s="23">
        <v>45748</v>
      </c>
      <c r="E306" s="28" t="s">
        <v>2350</v>
      </c>
      <c r="F306" s="30">
        <v>9040001007486</v>
      </c>
      <c r="G306" s="25" t="s">
        <v>3797</v>
      </c>
      <c r="H306" s="44">
        <v>8317255</v>
      </c>
      <c r="I306" s="45">
        <v>5782863</v>
      </c>
      <c r="J306" s="46">
        <f>IFERROR(ROUNDDOWN(I306/H306,3),"-")</f>
        <v>0.69499999999999995</v>
      </c>
      <c r="K306" s="28" t="s">
        <v>3879</v>
      </c>
    </row>
    <row r="307" spans="1:11" s="20" customFormat="1" ht="58" customHeight="1" x14ac:dyDescent="0.2">
      <c r="A307" s="43">
        <v>304</v>
      </c>
      <c r="B307" s="28" t="s">
        <v>419</v>
      </c>
      <c r="C307" s="28" t="s">
        <v>2344</v>
      </c>
      <c r="D307" s="23">
        <v>45748</v>
      </c>
      <c r="E307" s="28" t="s">
        <v>2351</v>
      </c>
      <c r="F307" s="30">
        <v>2040001001181</v>
      </c>
      <c r="G307" s="25" t="s">
        <v>3797</v>
      </c>
      <c r="H307" s="44">
        <v>781533</v>
      </c>
      <c r="I307" s="45">
        <v>707283</v>
      </c>
      <c r="J307" s="46">
        <f>IFERROR(ROUNDDOWN(I307/H307,3),"-")</f>
        <v>0.90400000000000003</v>
      </c>
      <c r="K307" s="28" t="s">
        <v>3880</v>
      </c>
    </row>
    <row r="308" spans="1:11" s="20" customFormat="1" ht="58" customHeight="1" x14ac:dyDescent="0.2">
      <c r="A308" s="43">
        <v>305</v>
      </c>
      <c r="B308" s="28" t="s">
        <v>420</v>
      </c>
      <c r="C308" s="28" t="s">
        <v>2344</v>
      </c>
      <c r="D308" s="23">
        <v>45748</v>
      </c>
      <c r="E308" s="28" t="s">
        <v>2352</v>
      </c>
      <c r="F308" s="30">
        <v>4030001002410</v>
      </c>
      <c r="G308" s="25" t="s">
        <v>3797</v>
      </c>
      <c r="H308" s="44">
        <v>2081342</v>
      </c>
      <c r="I308" s="45">
        <v>1486270</v>
      </c>
      <c r="J308" s="46">
        <f>IFERROR(ROUNDDOWN(I308/H308,3),"-")</f>
        <v>0.71399999999999997</v>
      </c>
      <c r="K308" s="28" t="s">
        <v>3881</v>
      </c>
    </row>
    <row r="309" spans="1:11" s="20" customFormat="1" ht="58" customHeight="1" x14ac:dyDescent="0.2">
      <c r="A309" s="43">
        <v>306</v>
      </c>
      <c r="B309" s="28" t="s">
        <v>421</v>
      </c>
      <c r="C309" s="28" t="s">
        <v>2344</v>
      </c>
      <c r="D309" s="23">
        <v>45748</v>
      </c>
      <c r="E309" s="28" t="s">
        <v>2353</v>
      </c>
      <c r="F309" s="30">
        <v>3010401016070</v>
      </c>
      <c r="G309" s="25" t="s">
        <v>3797</v>
      </c>
      <c r="H309" s="44">
        <v>4394900</v>
      </c>
      <c r="I309" s="45">
        <v>3895320</v>
      </c>
      <c r="J309" s="46">
        <f>IFERROR(ROUNDDOWN(I309/H309,3),"-")</f>
        <v>0.88600000000000001</v>
      </c>
      <c r="K309" s="28"/>
    </row>
    <row r="310" spans="1:11" s="20" customFormat="1" ht="58" customHeight="1" x14ac:dyDescent="0.2">
      <c r="A310" s="43">
        <v>307</v>
      </c>
      <c r="B310" s="28" t="s">
        <v>422</v>
      </c>
      <c r="C310" s="28" t="s">
        <v>2344</v>
      </c>
      <c r="D310" s="23">
        <v>45748</v>
      </c>
      <c r="E310" s="28" t="s">
        <v>2354</v>
      </c>
      <c r="F310" s="30">
        <v>8130001000053</v>
      </c>
      <c r="G310" s="25" t="s">
        <v>3797</v>
      </c>
      <c r="H310" s="44">
        <v>5768023</v>
      </c>
      <c r="I310" s="45">
        <v>3679181</v>
      </c>
      <c r="J310" s="46">
        <f>IFERROR(ROUNDDOWN(I310/H310,3),"-")</f>
        <v>0.63700000000000001</v>
      </c>
      <c r="K310" s="28" t="s">
        <v>56</v>
      </c>
    </row>
    <row r="311" spans="1:11" s="20" customFormat="1" ht="67.5" customHeight="1" x14ac:dyDescent="0.2">
      <c r="A311" s="43">
        <v>308</v>
      </c>
      <c r="B311" s="28" t="s">
        <v>423</v>
      </c>
      <c r="C311" s="28" t="s">
        <v>2344</v>
      </c>
      <c r="D311" s="23">
        <v>45748</v>
      </c>
      <c r="E311" s="28" t="s">
        <v>2250</v>
      </c>
      <c r="F311" s="30">
        <v>3011101004398</v>
      </c>
      <c r="G311" s="25" t="s">
        <v>3797</v>
      </c>
      <c r="H311" s="44">
        <v>10218612</v>
      </c>
      <c r="I311" s="45">
        <v>9862474</v>
      </c>
      <c r="J311" s="46">
        <f>IFERROR(ROUNDDOWN(I311/H311,3),"-")</f>
        <v>0.96499999999999997</v>
      </c>
      <c r="K311" s="28" t="s">
        <v>3882</v>
      </c>
    </row>
    <row r="312" spans="1:11" s="20" customFormat="1" ht="58" customHeight="1" x14ac:dyDescent="0.2">
      <c r="A312" s="43">
        <v>309</v>
      </c>
      <c r="B312" s="28" t="s">
        <v>424</v>
      </c>
      <c r="C312" s="28" t="s">
        <v>2344</v>
      </c>
      <c r="D312" s="23">
        <v>45748</v>
      </c>
      <c r="E312" s="28" t="s">
        <v>2355</v>
      </c>
      <c r="F312" s="30">
        <v>1040002096420</v>
      </c>
      <c r="G312" s="25" t="s">
        <v>3797</v>
      </c>
      <c r="H312" s="44">
        <v>11475518</v>
      </c>
      <c r="I312" s="45">
        <v>8980455</v>
      </c>
      <c r="J312" s="46">
        <f>IFERROR(ROUNDDOWN(I312/H312,3),"-")</f>
        <v>0.78200000000000003</v>
      </c>
      <c r="K312" s="28" t="s">
        <v>3883</v>
      </c>
    </row>
    <row r="313" spans="1:11" s="20" customFormat="1" ht="77.150000000000006" customHeight="1" x14ac:dyDescent="0.2">
      <c r="A313" s="43">
        <v>310</v>
      </c>
      <c r="B313" s="28" t="s">
        <v>425</v>
      </c>
      <c r="C313" s="28" t="s">
        <v>2344</v>
      </c>
      <c r="D313" s="23">
        <v>45748</v>
      </c>
      <c r="E313" s="28" t="s">
        <v>2356</v>
      </c>
      <c r="F313" s="30">
        <v>3040001059574</v>
      </c>
      <c r="G313" s="25" t="s">
        <v>3797</v>
      </c>
      <c r="H313" s="44">
        <v>25186557</v>
      </c>
      <c r="I313" s="45">
        <v>21654957</v>
      </c>
      <c r="J313" s="46">
        <f>IFERROR(ROUNDDOWN(I313/H313,3),"-")</f>
        <v>0.85899999999999999</v>
      </c>
      <c r="K313" s="28" t="s">
        <v>3884</v>
      </c>
    </row>
    <row r="314" spans="1:11" s="20" customFormat="1" ht="58" customHeight="1" x14ac:dyDescent="0.2">
      <c r="A314" s="43">
        <v>311</v>
      </c>
      <c r="B314" s="28" t="s">
        <v>426</v>
      </c>
      <c r="C314" s="28" t="s">
        <v>2357</v>
      </c>
      <c r="D314" s="23">
        <v>45748</v>
      </c>
      <c r="E314" s="28" t="s">
        <v>2358</v>
      </c>
      <c r="F314" s="30">
        <v>3010001051798</v>
      </c>
      <c r="G314" s="25" t="s">
        <v>3797</v>
      </c>
      <c r="H314" s="44">
        <v>7334672</v>
      </c>
      <c r="I314" s="45">
        <v>6483907</v>
      </c>
      <c r="J314" s="46">
        <f>IFERROR(ROUNDDOWN(I314/H314,3),"-")</f>
        <v>0.88400000000000001</v>
      </c>
      <c r="K314" s="28" t="s">
        <v>3885</v>
      </c>
    </row>
    <row r="315" spans="1:11" s="20" customFormat="1" ht="58" customHeight="1" x14ac:dyDescent="0.2">
      <c r="A315" s="43">
        <v>312</v>
      </c>
      <c r="B315" s="28" t="s">
        <v>427</v>
      </c>
      <c r="C315" s="28" t="s">
        <v>2357</v>
      </c>
      <c r="D315" s="23">
        <v>45748</v>
      </c>
      <c r="E315" s="28" t="s">
        <v>2120</v>
      </c>
      <c r="F315" s="30">
        <v>6370001021309</v>
      </c>
      <c r="G315" s="25" t="s">
        <v>3797</v>
      </c>
      <c r="H315" s="44">
        <v>72632120</v>
      </c>
      <c r="I315" s="45">
        <v>72336000</v>
      </c>
      <c r="J315" s="46">
        <f>IFERROR(ROUNDDOWN(I315/H315,3),"-")</f>
        <v>0.995</v>
      </c>
      <c r="K315" s="28" t="s">
        <v>3886</v>
      </c>
    </row>
    <row r="316" spans="1:11" s="20" customFormat="1" ht="58" customHeight="1" x14ac:dyDescent="0.2">
      <c r="A316" s="43">
        <v>313</v>
      </c>
      <c r="B316" s="28" t="s">
        <v>428</v>
      </c>
      <c r="C316" s="28" t="s">
        <v>2357</v>
      </c>
      <c r="D316" s="23">
        <v>45748</v>
      </c>
      <c r="E316" s="28" t="s">
        <v>2359</v>
      </c>
      <c r="F316" s="30">
        <v>8050001000037</v>
      </c>
      <c r="G316" s="25" t="s">
        <v>3797</v>
      </c>
      <c r="H316" s="44">
        <v>14740000</v>
      </c>
      <c r="I316" s="45">
        <v>11566500</v>
      </c>
      <c r="J316" s="46">
        <f>IFERROR(ROUNDDOWN(I316/H316,3),"-")</f>
        <v>0.78400000000000003</v>
      </c>
      <c r="K316" s="28" t="s">
        <v>3887</v>
      </c>
    </row>
    <row r="317" spans="1:11" s="20" customFormat="1" ht="58" customHeight="1" x14ac:dyDescent="0.2">
      <c r="A317" s="43">
        <v>314</v>
      </c>
      <c r="B317" s="28" t="s">
        <v>429</v>
      </c>
      <c r="C317" s="28" t="s">
        <v>2357</v>
      </c>
      <c r="D317" s="23">
        <v>45748</v>
      </c>
      <c r="E317" s="28" t="s">
        <v>2360</v>
      </c>
      <c r="F317" s="30">
        <v>5010001223230</v>
      </c>
      <c r="G317" s="25" t="s">
        <v>3797</v>
      </c>
      <c r="H317" s="44">
        <v>4039511</v>
      </c>
      <c r="I317" s="45">
        <v>2508000</v>
      </c>
      <c r="J317" s="46">
        <f>IFERROR(ROUNDDOWN(I317/H317,3),"-")</f>
        <v>0.62</v>
      </c>
      <c r="K317" s="28" t="s">
        <v>3888</v>
      </c>
    </row>
    <row r="318" spans="1:11" s="20" customFormat="1" ht="77.150000000000006" customHeight="1" x14ac:dyDescent="0.2">
      <c r="A318" s="43">
        <v>315</v>
      </c>
      <c r="B318" s="28" t="s">
        <v>430</v>
      </c>
      <c r="C318" s="28" t="s">
        <v>2357</v>
      </c>
      <c r="D318" s="23">
        <v>45748</v>
      </c>
      <c r="E318" s="28" t="s">
        <v>2361</v>
      </c>
      <c r="F318" s="30">
        <v>1050001002502</v>
      </c>
      <c r="G318" s="25" t="s">
        <v>3797</v>
      </c>
      <c r="H318" s="44">
        <v>14457300</v>
      </c>
      <c r="I318" s="45">
        <v>10956000</v>
      </c>
      <c r="J318" s="46">
        <f>IFERROR(ROUNDDOWN(I318/H318,3),"-")</f>
        <v>0.75700000000000001</v>
      </c>
      <c r="K318" s="28" t="s">
        <v>3886</v>
      </c>
    </row>
    <row r="319" spans="1:11" s="20" customFormat="1" ht="77.150000000000006" customHeight="1" x14ac:dyDescent="0.2">
      <c r="A319" s="43">
        <v>316</v>
      </c>
      <c r="B319" s="28" t="s">
        <v>431</v>
      </c>
      <c r="C319" s="28" t="s">
        <v>2357</v>
      </c>
      <c r="D319" s="23">
        <v>45748</v>
      </c>
      <c r="E319" s="28" t="s">
        <v>2362</v>
      </c>
      <c r="F319" s="30">
        <v>3050001003300</v>
      </c>
      <c r="G319" s="25" t="s">
        <v>3797</v>
      </c>
      <c r="H319" s="44">
        <v>4551000</v>
      </c>
      <c r="I319" s="45">
        <v>2860000</v>
      </c>
      <c r="J319" s="46">
        <f>IFERROR(ROUNDDOWN(I319/H319,3),"-")</f>
        <v>0.628</v>
      </c>
      <c r="K319" s="28"/>
    </row>
    <row r="320" spans="1:11" s="20" customFormat="1" ht="58" customHeight="1" x14ac:dyDescent="0.2">
      <c r="A320" s="43">
        <v>317</v>
      </c>
      <c r="B320" s="28" t="s">
        <v>432</v>
      </c>
      <c r="C320" s="28" t="s">
        <v>2357</v>
      </c>
      <c r="D320" s="23">
        <v>45748</v>
      </c>
      <c r="E320" s="28" t="s">
        <v>2363</v>
      </c>
      <c r="F320" s="30">
        <v>4050001000156</v>
      </c>
      <c r="G320" s="25" t="s">
        <v>3797</v>
      </c>
      <c r="H320" s="44">
        <v>5038000</v>
      </c>
      <c r="I320" s="45">
        <v>4400000</v>
      </c>
      <c r="J320" s="46">
        <f>IFERROR(ROUNDDOWN(I320/H320,3),"-")</f>
        <v>0.873</v>
      </c>
      <c r="K320" s="28" t="s">
        <v>3887</v>
      </c>
    </row>
    <row r="321" spans="1:11" s="20" customFormat="1" ht="58" customHeight="1" x14ac:dyDescent="0.2">
      <c r="A321" s="43">
        <v>318</v>
      </c>
      <c r="B321" s="28" t="s">
        <v>433</v>
      </c>
      <c r="C321" s="28" t="s">
        <v>2364</v>
      </c>
      <c r="D321" s="23">
        <v>45748</v>
      </c>
      <c r="E321" s="28" t="s">
        <v>2365</v>
      </c>
      <c r="F321" s="30">
        <v>9010501005298</v>
      </c>
      <c r="G321" s="25" t="s">
        <v>3797</v>
      </c>
      <c r="H321" s="44">
        <v>80936323</v>
      </c>
      <c r="I321" s="45">
        <v>78540000</v>
      </c>
      <c r="J321" s="46">
        <f>IFERROR(ROUNDDOWN(I321/H321,3),"-")</f>
        <v>0.97</v>
      </c>
      <c r="K321" s="28" t="s">
        <v>117</v>
      </c>
    </row>
    <row r="322" spans="1:11" s="20" customFormat="1" ht="58" customHeight="1" x14ac:dyDescent="0.2">
      <c r="A322" s="43">
        <v>319</v>
      </c>
      <c r="B322" s="28" t="s">
        <v>434</v>
      </c>
      <c r="C322" s="28" t="s">
        <v>2364</v>
      </c>
      <c r="D322" s="23">
        <v>45748</v>
      </c>
      <c r="E322" s="28" t="s">
        <v>2366</v>
      </c>
      <c r="F322" s="30">
        <v>7070001020793</v>
      </c>
      <c r="G322" s="25" t="s">
        <v>3797</v>
      </c>
      <c r="H322" s="44">
        <v>4585270</v>
      </c>
      <c r="I322" s="45">
        <v>3718514</v>
      </c>
      <c r="J322" s="46">
        <f>IFERROR(ROUNDDOWN(I322/H322,3),"-")</f>
        <v>0.81</v>
      </c>
      <c r="K322" s="28" t="s">
        <v>117</v>
      </c>
    </row>
    <row r="323" spans="1:11" s="20" customFormat="1" ht="58" customHeight="1" x14ac:dyDescent="0.2">
      <c r="A323" s="43">
        <v>320</v>
      </c>
      <c r="B323" s="28" t="s">
        <v>435</v>
      </c>
      <c r="C323" s="28" t="s">
        <v>2364</v>
      </c>
      <c r="D323" s="23">
        <v>45748</v>
      </c>
      <c r="E323" s="28" t="s">
        <v>2367</v>
      </c>
      <c r="F323" s="30">
        <v>9060001014860</v>
      </c>
      <c r="G323" s="25" t="s">
        <v>3797</v>
      </c>
      <c r="H323" s="44">
        <v>22294200</v>
      </c>
      <c r="I323" s="45">
        <v>12760000</v>
      </c>
      <c r="J323" s="46">
        <f>IFERROR(ROUNDDOWN(I323/H323,3),"-")</f>
        <v>0.57199999999999995</v>
      </c>
      <c r="K323" s="28" t="s">
        <v>3889</v>
      </c>
    </row>
    <row r="324" spans="1:11" s="20" customFormat="1" ht="58" customHeight="1" x14ac:dyDescent="0.2">
      <c r="A324" s="43">
        <v>321</v>
      </c>
      <c r="B324" s="28" t="s">
        <v>436</v>
      </c>
      <c r="C324" s="28" t="s">
        <v>2368</v>
      </c>
      <c r="D324" s="23">
        <v>45748</v>
      </c>
      <c r="E324" s="28" t="s">
        <v>2369</v>
      </c>
      <c r="F324" s="30">
        <v>4070001002233</v>
      </c>
      <c r="G324" s="25" t="s">
        <v>3797</v>
      </c>
      <c r="H324" s="44">
        <v>9118560</v>
      </c>
      <c r="I324" s="45">
        <v>8712000</v>
      </c>
      <c r="J324" s="46">
        <f>IFERROR(ROUNDDOWN(I324/H324,3),"-")</f>
        <v>0.95499999999999996</v>
      </c>
      <c r="K324" s="28" t="s">
        <v>67</v>
      </c>
    </row>
    <row r="325" spans="1:11" s="20" customFormat="1" ht="58" customHeight="1" x14ac:dyDescent="0.2">
      <c r="A325" s="43">
        <v>322</v>
      </c>
      <c r="B325" s="28" t="s">
        <v>437</v>
      </c>
      <c r="C325" s="28" t="s">
        <v>2368</v>
      </c>
      <c r="D325" s="23">
        <v>45748</v>
      </c>
      <c r="E325" s="28" t="s">
        <v>2370</v>
      </c>
      <c r="F325" s="30">
        <v>9070001001148</v>
      </c>
      <c r="G325" s="25" t="s">
        <v>3797</v>
      </c>
      <c r="H325" s="44">
        <v>6004152</v>
      </c>
      <c r="I325" s="45">
        <v>5926800</v>
      </c>
      <c r="J325" s="46">
        <f>IFERROR(ROUNDDOWN(I325/H325,3),"-")</f>
        <v>0.98699999999999999</v>
      </c>
      <c r="K325" s="28" t="s">
        <v>67</v>
      </c>
    </row>
    <row r="326" spans="1:11" s="20" customFormat="1" ht="58" customHeight="1" x14ac:dyDescent="0.2">
      <c r="A326" s="43">
        <v>323</v>
      </c>
      <c r="B326" s="28" t="s">
        <v>438</v>
      </c>
      <c r="C326" s="28" t="s">
        <v>2368</v>
      </c>
      <c r="D326" s="23">
        <v>45748</v>
      </c>
      <c r="E326" s="28" t="s">
        <v>2355</v>
      </c>
      <c r="F326" s="30">
        <v>1040002096420</v>
      </c>
      <c r="G326" s="25" t="s">
        <v>3797</v>
      </c>
      <c r="H326" s="44">
        <v>7668144</v>
      </c>
      <c r="I326" s="45">
        <v>6732000</v>
      </c>
      <c r="J326" s="46">
        <f>IFERROR(ROUNDDOWN(I326/H326,3),"-")</f>
        <v>0.877</v>
      </c>
      <c r="K326" s="28" t="s">
        <v>3890</v>
      </c>
    </row>
    <row r="327" spans="1:11" s="20" customFormat="1" ht="58" customHeight="1" x14ac:dyDescent="0.2">
      <c r="A327" s="43">
        <v>324</v>
      </c>
      <c r="B327" s="28" t="s">
        <v>439</v>
      </c>
      <c r="C327" s="28" t="s">
        <v>2368</v>
      </c>
      <c r="D327" s="23">
        <v>45748</v>
      </c>
      <c r="E327" s="28" t="s">
        <v>2371</v>
      </c>
      <c r="F327" s="30">
        <v>8011001046081</v>
      </c>
      <c r="G327" s="25" t="s">
        <v>3797</v>
      </c>
      <c r="H327" s="44">
        <v>3824150</v>
      </c>
      <c r="I327" s="45">
        <v>3392400</v>
      </c>
      <c r="J327" s="46">
        <f>IFERROR(ROUNDDOWN(I327/H327,3),"-")</f>
        <v>0.88700000000000001</v>
      </c>
      <c r="K327" s="28" t="s">
        <v>3891</v>
      </c>
    </row>
    <row r="328" spans="1:11" s="20" customFormat="1" ht="58" customHeight="1" x14ac:dyDescent="0.2">
      <c r="A328" s="43">
        <v>325</v>
      </c>
      <c r="B328" s="28" t="s">
        <v>440</v>
      </c>
      <c r="C328" s="28" t="s">
        <v>2368</v>
      </c>
      <c r="D328" s="23">
        <v>45748</v>
      </c>
      <c r="E328" s="28" t="s">
        <v>2372</v>
      </c>
      <c r="F328" s="30">
        <v>1050001033299</v>
      </c>
      <c r="G328" s="25" t="s">
        <v>3797</v>
      </c>
      <c r="H328" s="44">
        <v>11292463</v>
      </c>
      <c r="I328" s="45">
        <v>5808000</v>
      </c>
      <c r="J328" s="46">
        <f>IFERROR(ROUNDDOWN(I328/H328,3),"-")</f>
        <v>0.51400000000000001</v>
      </c>
      <c r="K328" s="28" t="s">
        <v>3890</v>
      </c>
    </row>
    <row r="329" spans="1:11" s="20" customFormat="1" ht="58" customHeight="1" x14ac:dyDescent="0.2">
      <c r="A329" s="43">
        <v>326</v>
      </c>
      <c r="B329" s="28" t="s">
        <v>441</v>
      </c>
      <c r="C329" s="28" t="s">
        <v>2373</v>
      </c>
      <c r="D329" s="23">
        <v>45748</v>
      </c>
      <c r="E329" s="28" t="s">
        <v>2374</v>
      </c>
      <c r="F329" s="30">
        <v>8130001000053</v>
      </c>
      <c r="G329" s="25" t="s">
        <v>3797</v>
      </c>
      <c r="H329" s="44">
        <v>2174460</v>
      </c>
      <c r="I329" s="45">
        <v>1363440</v>
      </c>
      <c r="J329" s="46">
        <f>IFERROR(ROUNDDOWN(I329/H329,3),"-")</f>
        <v>0.627</v>
      </c>
      <c r="K329" s="28" t="s">
        <v>55</v>
      </c>
    </row>
    <row r="330" spans="1:11" s="20" customFormat="1" ht="77.150000000000006" customHeight="1" x14ac:dyDescent="0.2">
      <c r="A330" s="43">
        <v>327</v>
      </c>
      <c r="B330" s="28" t="s">
        <v>442</v>
      </c>
      <c r="C330" s="28" t="s">
        <v>2373</v>
      </c>
      <c r="D330" s="23">
        <v>45748</v>
      </c>
      <c r="E330" s="28" t="s">
        <v>2375</v>
      </c>
      <c r="F330" s="30">
        <v>4080101004616</v>
      </c>
      <c r="G330" s="25" t="s">
        <v>3797</v>
      </c>
      <c r="H330" s="44">
        <v>15804575</v>
      </c>
      <c r="I330" s="45">
        <v>11000000</v>
      </c>
      <c r="J330" s="46">
        <f>IFERROR(ROUNDDOWN(I330/H330,3),"-")</f>
        <v>0.69599999999999995</v>
      </c>
      <c r="K330" s="28" t="s">
        <v>88</v>
      </c>
    </row>
    <row r="331" spans="1:11" s="20" customFormat="1" ht="58" customHeight="1" x14ac:dyDescent="0.2">
      <c r="A331" s="43">
        <v>328</v>
      </c>
      <c r="B331" s="28" t="s">
        <v>443</v>
      </c>
      <c r="C331" s="28" t="s">
        <v>2373</v>
      </c>
      <c r="D331" s="23">
        <v>45748</v>
      </c>
      <c r="E331" s="28" t="s">
        <v>2376</v>
      </c>
      <c r="F331" s="30">
        <v>4080001010945</v>
      </c>
      <c r="G331" s="25" t="s">
        <v>3797</v>
      </c>
      <c r="H331" s="44">
        <v>10229038</v>
      </c>
      <c r="I331" s="45">
        <v>5280000</v>
      </c>
      <c r="J331" s="46">
        <f>IFERROR(ROUNDDOWN(I331/H331,3),"-")</f>
        <v>0.51600000000000001</v>
      </c>
      <c r="K331" s="28" t="s">
        <v>3892</v>
      </c>
    </row>
    <row r="332" spans="1:11" s="20" customFormat="1" ht="58" customHeight="1" x14ac:dyDescent="0.2">
      <c r="A332" s="43">
        <v>329</v>
      </c>
      <c r="B332" s="28" t="s">
        <v>444</v>
      </c>
      <c r="C332" s="28" t="s">
        <v>2373</v>
      </c>
      <c r="D332" s="23">
        <v>45748</v>
      </c>
      <c r="E332" s="28" t="s">
        <v>2377</v>
      </c>
      <c r="F332" s="30">
        <v>9010001041323</v>
      </c>
      <c r="G332" s="25" t="s">
        <v>3797</v>
      </c>
      <c r="H332" s="44">
        <v>5360715</v>
      </c>
      <c r="I332" s="45">
        <v>2125200</v>
      </c>
      <c r="J332" s="46">
        <f>IFERROR(ROUNDDOWN(I332/H332,3),"-")</f>
        <v>0.39600000000000002</v>
      </c>
      <c r="K332" s="28" t="s">
        <v>3893</v>
      </c>
    </row>
    <row r="333" spans="1:11" s="20" customFormat="1" ht="58" customHeight="1" x14ac:dyDescent="0.2">
      <c r="A333" s="43">
        <v>330</v>
      </c>
      <c r="B333" s="22" t="s">
        <v>445</v>
      </c>
      <c r="C333" s="28" t="s">
        <v>2373</v>
      </c>
      <c r="D333" s="23">
        <v>45748</v>
      </c>
      <c r="E333" s="28" t="s">
        <v>2378</v>
      </c>
      <c r="F333" s="30">
        <v>9080001007854</v>
      </c>
      <c r="G333" s="25" t="s">
        <v>3797</v>
      </c>
      <c r="H333" s="44">
        <v>10190171</v>
      </c>
      <c r="I333" s="45">
        <v>7433423</v>
      </c>
      <c r="J333" s="46">
        <f>IFERROR(ROUNDDOWN(I333/H333,3),"-")</f>
        <v>0.72899999999999998</v>
      </c>
      <c r="K333" s="28" t="s">
        <v>3894</v>
      </c>
    </row>
    <row r="334" spans="1:11" s="20" customFormat="1" ht="58" customHeight="1" x14ac:dyDescent="0.2">
      <c r="A334" s="43">
        <v>331</v>
      </c>
      <c r="B334" s="28" t="s">
        <v>446</v>
      </c>
      <c r="C334" s="28" t="s">
        <v>2373</v>
      </c>
      <c r="D334" s="23">
        <v>45748</v>
      </c>
      <c r="E334" s="28" t="s">
        <v>2379</v>
      </c>
      <c r="F334" s="30">
        <v>9020001109160</v>
      </c>
      <c r="G334" s="25" t="s">
        <v>3797</v>
      </c>
      <c r="H334" s="44">
        <v>2468072</v>
      </c>
      <c r="I334" s="45">
        <v>1742400</v>
      </c>
      <c r="J334" s="46">
        <f>IFERROR(ROUNDDOWN(I334/H334,3),"-")</f>
        <v>0.70499999999999996</v>
      </c>
      <c r="K334" s="28" t="s">
        <v>3895</v>
      </c>
    </row>
    <row r="335" spans="1:11" s="20" customFormat="1" ht="58" customHeight="1" x14ac:dyDescent="0.2">
      <c r="A335" s="43">
        <v>332</v>
      </c>
      <c r="B335" s="28" t="s">
        <v>447</v>
      </c>
      <c r="C335" s="28" t="s">
        <v>2380</v>
      </c>
      <c r="D335" s="23">
        <v>45748</v>
      </c>
      <c r="E335" s="28" t="s">
        <v>2381</v>
      </c>
      <c r="F335" s="30">
        <v>4040001002525</v>
      </c>
      <c r="G335" s="25" t="s">
        <v>3797</v>
      </c>
      <c r="H335" s="44">
        <v>9068527</v>
      </c>
      <c r="I335" s="45">
        <v>8360000</v>
      </c>
      <c r="J335" s="46">
        <f>IFERROR(ROUNDDOWN(I335/H335,3),"-")</f>
        <v>0.92100000000000004</v>
      </c>
      <c r="K335" s="28" t="s">
        <v>67</v>
      </c>
    </row>
    <row r="336" spans="1:11" s="20" customFormat="1" ht="58" customHeight="1" x14ac:dyDescent="0.2">
      <c r="A336" s="43">
        <v>333</v>
      </c>
      <c r="B336" s="28" t="s">
        <v>448</v>
      </c>
      <c r="C336" s="28" t="s">
        <v>2380</v>
      </c>
      <c r="D336" s="23">
        <v>45748</v>
      </c>
      <c r="E336" s="28" t="s">
        <v>2382</v>
      </c>
      <c r="F336" s="30">
        <v>9011101072159</v>
      </c>
      <c r="G336" s="25" t="s">
        <v>3797</v>
      </c>
      <c r="H336" s="44">
        <v>3835926</v>
      </c>
      <c r="I336" s="45">
        <v>2085600</v>
      </c>
      <c r="J336" s="46">
        <f>IFERROR(ROUNDDOWN(I336/H336,3),"-")</f>
        <v>0.54300000000000004</v>
      </c>
      <c r="K336" s="28" t="s">
        <v>67</v>
      </c>
    </row>
    <row r="337" spans="1:11" s="20" customFormat="1" ht="58" customHeight="1" x14ac:dyDescent="0.2">
      <c r="A337" s="43">
        <v>334</v>
      </c>
      <c r="B337" s="28" t="s">
        <v>449</v>
      </c>
      <c r="C337" s="28" t="s">
        <v>2380</v>
      </c>
      <c r="D337" s="23">
        <v>45748</v>
      </c>
      <c r="E337" s="28" t="s">
        <v>2383</v>
      </c>
      <c r="F337" s="30">
        <v>2011101012138</v>
      </c>
      <c r="G337" s="25" t="s">
        <v>3797</v>
      </c>
      <c r="H337" s="44">
        <v>5869250</v>
      </c>
      <c r="I337" s="45">
        <v>4532000</v>
      </c>
      <c r="J337" s="46">
        <f>IFERROR(ROUNDDOWN(I337/H337,3),"-")</f>
        <v>0.77200000000000002</v>
      </c>
      <c r="K337" s="28" t="s">
        <v>67</v>
      </c>
    </row>
    <row r="338" spans="1:11" s="20" customFormat="1" ht="77.150000000000006" customHeight="1" x14ac:dyDescent="0.2">
      <c r="A338" s="43">
        <v>335</v>
      </c>
      <c r="B338" s="28" t="s">
        <v>450</v>
      </c>
      <c r="C338" s="28" t="s">
        <v>2380</v>
      </c>
      <c r="D338" s="23">
        <v>45748</v>
      </c>
      <c r="E338" s="28" t="s">
        <v>2384</v>
      </c>
      <c r="F338" s="30">
        <v>8090001000685</v>
      </c>
      <c r="G338" s="25" t="s">
        <v>3797</v>
      </c>
      <c r="H338" s="44">
        <v>17899677</v>
      </c>
      <c r="I338" s="45">
        <v>13145000</v>
      </c>
      <c r="J338" s="46">
        <f>IFERROR(ROUNDDOWN(I338/H338,3),"-")</f>
        <v>0.73399999999999999</v>
      </c>
      <c r="K338" s="28" t="s">
        <v>67</v>
      </c>
    </row>
    <row r="339" spans="1:11" s="20" customFormat="1" ht="58" customHeight="1" x14ac:dyDescent="0.2">
      <c r="A339" s="43">
        <v>336</v>
      </c>
      <c r="B339" s="28" t="s">
        <v>451</v>
      </c>
      <c r="C339" s="28" t="s">
        <v>2385</v>
      </c>
      <c r="D339" s="23">
        <v>45748</v>
      </c>
      <c r="E339" s="28" t="s">
        <v>2386</v>
      </c>
      <c r="F339" s="30">
        <v>2180001135973</v>
      </c>
      <c r="G339" s="25" t="s">
        <v>3797</v>
      </c>
      <c r="H339" s="44">
        <v>16186117</v>
      </c>
      <c r="I339" s="45">
        <v>11736132</v>
      </c>
      <c r="J339" s="46">
        <f>IFERROR(ROUNDDOWN(I339/H339,3),"-")</f>
        <v>0.72499999999999998</v>
      </c>
      <c r="K339" s="28" t="s">
        <v>3896</v>
      </c>
    </row>
    <row r="340" spans="1:11" s="20" customFormat="1" ht="58" customHeight="1" x14ac:dyDescent="0.2">
      <c r="A340" s="43">
        <v>337</v>
      </c>
      <c r="B340" s="28" t="s">
        <v>452</v>
      </c>
      <c r="C340" s="28" t="s">
        <v>2385</v>
      </c>
      <c r="D340" s="23">
        <v>45748</v>
      </c>
      <c r="E340" s="28" t="s">
        <v>2387</v>
      </c>
      <c r="F340" s="30">
        <v>7370001011498</v>
      </c>
      <c r="G340" s="25" t="s">
        <v>3797</v>
      </c>
      <c r="H340" s="44">
        <v>11344331</v>
      </c>
      <c r="I340" s="45">
        <v>9438000</v>
      </c>
      <c r="J340" s="46">
        <f>IFERROR(ROUNDDOWN(I340/H340,3),"-")</f>
        <v>0.83099999999999996</v>
      </c>
      <c r="K340" s="28" t="s">
        <v>3897</v>
      </c>
    </row>
    <row r="341" spans="1:11" s="20" customFormat="1" ht="58" customHeight="1" x14ac:dyDescent="0.2">
      <c r="A341" s="43">
        <v>338</v>
      </c>
      <c r="B341" s="28" t="s">
        <v>453</v>
      </c>
      <c r="C341" s="28" t="s">
        <v>2385</v>
      </c>
      <c r="D341" s="23">
        <v>45748</v>
      </c>
      <c r="E341" s="28" t="s">
        <v>2388</v>
      </c>
      <c r="F341" s="30">
        <v>4100001005158</v>
      </c>
      <c r="G341" s="25" t="s">
        <v>3797</v>
      </c>
      <c r="H341" s="44">
        <v>6429404</v>
      </c>
      <c r="I341" s="45">
        <v>4377918</v>
      </c>
      <c r="J341" s="46">
        <f>IFERROR(ROUNDDOWN(I341/H341,3),"-")</f>
        <v>0.68</v>
      </c>
      <c r="K341" s="28" t="s">
        <v>3898</v>
      </c>
    </row>
    <row r="342" spans="1:11" s="20" customFormat="1" ht="58" customHeight="1" x14ac:dyDescent="0.2">
      <c r="A342" s="43">
        <v>339</v>
      </c>
      <c r="B342" s="28" t="s">
        <v>454</v>
      </c>
      <c r="C342" s="28" t="s">
        <v>2385</v>
      </c>
      <c r="D342" s="23">
        <v>45748</v>
      </c>
      <c r="E342" s="28" t="s">
        <v>2389</v>
      </c>
      <c r="F342" s="30">
        <v>5100001020800</v>
      </c>
      <c r="G342" s="25" t="s">
        <v>3797</v>
      </c>
      <c r="H342" s="44">
        <v>1028984</v>
      </c>
      <c r="I342" s="45">
        <v>827772</v>
      </c>
      <c r="J342" s="46">
        <f>IFERROR(ROUNDDOWN(I342/H342,3),"-")</f>
        <v>0.80400000000000005</v>
      </c>
      <c r="K342" s="28" t="s">
        <v>3899</v>
      </c>
    </row>
    <row r="343" spans="1:11" s="20" customFormat="1" ht="58" customHeight="1" x14ac:dyDescent="0.2">
      <c r="A343" s="43">
        <v>340</v>
      </c>
      <c r="B343" s="28" t="s">
        <v>455</v>
      </c>
      <c r="C343" s="28" t="s">
        <v>2385</v>
      </c>
      <c r="D343" s="23">
        <v>45748</v>
      </c>
      <c r="E343" s="28" t="s">
        <v>2390</v>
      </c>
      <c r="F343" s="30">
        <v>2180005014521</v>
      </c>
      <c r="G343" s="25" t="s">
        <v>3797</v>
      </c>
      <c r="H343" s="44">
        <v>1112416</v>
      </c>
      <c r="I343" s="45">
        <v>1091244</v>
      </c>
      <c r="J343" s="46">
        <f>IFERROR(ROUNDDOWN(I343/H343,3),"-")</f>
        <v>0.98</v>
      </c>
      <c r="K343" s="28" t="s">
        <v>3900</v>
      </c>
    </row>
    <row r="344" spans="1:11" s="20" customFormat="1" ht="58" customHeight="1" x14ac:dyDescent="0.2">
      <c r="A344" s="43">
        <v>341</v>
      </c>
      <c r="B344" s="28" t="s">
        <v>456</v>
      </c>
      <c r="C344" s="28" t="s">
        <v>2385</v>
      </c>
      <c r="D344" s="23">
        <v>45748</v>
      </c>
      <c r="E344" s="28" t="s">
        <v>2388</v>
      </c>
      <c r="F344" s="30">
        <v>4100001005158</v>
      </c>
      <c r="G344" s="25" t="s">
        <v>3797</v>
      </c>
      <c r="H344" s="44">
        <v>5066600</v>
      </c>
      <c r="I344" s="45">
        <v>4125000</v>
      </c>
      <c r="J344" s="46">
        <f>IFERROR(ROUNDDOWN(I344/H344,3),"-")</f>
        <v>0.81399999999999995</v>
      </c>
      <c r="K344" s="28" t="s">
        <v>3901</v>
      </c>
    </row>
    <row r="345" spans="1:11" s="20" customFormat="1" ht="58" customHeight="1" x14ac:dyDescent="0.2">
      <c r="A345" s="43">
        <v>342</v>
      </c>
      <c r="B345" s="28" t="s">
        <v>457</v>
      </c>
      <c r="C345" s="28" t="s">
        <v>2385</v>
      </c>
      <c r="D345" s="23">
        <v>45748</v>
      </c>
      <c r="E345" s="28" t="s">
        <v>2382</v>
      </c>
      <c r="F345" s="30">
        <v>9011101072159</v>
      </c>
      <c r="G345" s="25" t="s">
        <v>3797</v>
      </c>
      <c r="H345" s="44">
        <v>2666400</v>
      </c>
      <c r="I345" s="45">
        <v>607200</v>
      </c>
      <c r="J345" s="46">
        <f>IFERROR(ROUNDDOWN(I345/H345,3),"-")</f>
        <v>0.22700000000000001</v>
      </c>
      <c r="K345" s="28" t="s">
        <v>3897</v>
      </c>
    </row>
    <row r="346" spans="1:11" s="20" customFormat="1" ht="58" customHeight="1" x14ac:dyDescent="0.2">
      <c r="A346" s="43">
        <v>343</v>
      </c>
      <c r="B346" s="28" t="s">
        <v>458</v>
      </c>
      <c r="C346" s="28" t="s">
        <v>2391</v>
      </c>
      <c r="D346" s="23">
        <v>45748</v>
      </c>
      <c r="E346" s="28" t="s">
        <v>2120</v>
      </c>
      <c r="F346" s="30">
        <v>6370001021309</v>
      </c>
      <c r="G346" s="25" t="s">
        <v>3797</v>
      </c>
      <c r="H346" s="44">
        <v>4961055</v>
      </c>
      <c r="I346" s="45">
        <v>4039200</v>
      </c>
      <c r="J346" s="46">
        <f>IFERROR(ROUNDDOWN(I346/H346,3),"-")</f>
        <v>0.81399999999999995</v>
      </c>
      <c r="K346" s="28" t="s">
        <v>84</v>
      </c>
    </row>
    <row r="347" spans="1:11" s="20" customFormat="1" ht="58" customHeight="1" x14ac:dyDescent="0.2">
      <c r="A347" s="43">
        <v>344</v>
      </c>
      <c r="B347" s="28" t="s">
        <v>459</v>
      </c>
      <c r="C347" s="28" t="s">
        <v>2391</v>
      </c>
      <c r="D347" s="23">
        <v>45748</v>
      </c>
      <c r="E347" s="28" t="s">
        <v>2388</v>
      </c>
      <c r="F347" s="30">
        <v>4100001005158</v>
      </c>
      <c r="G347" s="25" t="s">
        <v>3797</v>
      </c>
      <c r="H347" s="44">
        <v>2210890</v>
      </c>
      <c r="I347" s="45">
        <v>1689600</v>
      </c>
      <c r="J347" s="46">
        <f>IFERROR(ROUNDDOWN(I347/H347,3),"-")</f>
        <v>0.76400000000000001</v>
      </c>
      <c r="K347" s="28" t="s">
        <v>69</v>
      </c>
    </row>
    <row r="348" spans="1:11" s="20" customFormat="1" ht="58" customHeight="1" x14ac:dyDescent="0.2">
      <c r="A348" s="43">
        <v>345</v>
      </c>
      <c r="B348" s="28" t="s">
        <v>460</v>
      </c>
      <c r="C348" s="28" t="s">
        <v>2391</v>
      </c>
      <c r="D348" s="23">
        <v>45748</v>
      </c>
      <c r="E348" s="28" t="s">
        <v>2392</v>
      </c>
      <c r="F348" s="30">
        <v>9110001008469</v>
      </c>
      <c r="G348" s="25" t="s">
        <v>3797</v>
      </c>
      <c r="H348" s="44">
        <v>10500600</v>
      </c>
      <c r="I348" s="45">
        <v>9880013</v>
      </c>
      <c r="J348" s="46">
        <f>IFERROR(ROUNDDOWN(I348/H348,3),"-")</f>
        <v>0.94</v>
      </c>
      <c r="K348" s="28" t="s">
        <v>84</v>
      </c>
    </row>
    <row r="349" spans="1:11" s="20" customFormat="1" ht="58" customHeight="1" x14ac:dyDescent="0.2">
      <c r="A349" s="43">
        <v>346</v>
      </c>
      <c r="B349" s="28" t="s">
        <v>461</v>
      </c>
      <c r="C349" s="28" t="s">
        <v>2391</v>
      </c>
      <c r="D349" s="23">
        <v>45748</v>
      </c>
      <c r="E349" s="28" t="s">
        <v>2393</v>
      </c>
      <c r="F349" s="30">
        <v>6110001005246</v>
      </c>
      <c r="G349" s="25" t="s">
        <v>3797</v>
      </c>
      <c r="H349" s="44">
        <v>4012318</v>
      </c>
      <c r="I349" s="45">
        <v>3736480</v>
      </c>
      <c r="J349" s="46">
        <f>IFERROR(ROUNDDOWN(I349/H349,3),"-")</f>
        <v>0.93100000000000005</v>
      </c>
      <c r="K349" s="28" t="s">
        <v>77</v>
      </c>
    </row>
    <row r="350" spans="1:11" s="20" customFormat="1" ht="58" customHeight="1" x14ac:dyDescent="0.2">
      <c r="A350" s="43">
        <v>347</v>
      </c>
      <c r="B350" s="28" t="s">
        <v>462</v>
      </c>
      <c r="C350" s="28" t="s">
        <v>2391</v>
      </c>
      <c r="D350" s="23">
        <v>45748</v>
      </c>
      <c r="E350" s="28" t="s">
        <v>2394</v>
      </c>
      <c r="F350" s="30">
        <v>5110002001872</v>
      </c>
      <c r="G350" s="25" t="s">
        <v>3797</v>
      </c>
      <c r="H350" s="44">
        <v>6040505</v>
      </c>
      <c r="I350" s="45">
        <v>5570541</v>
      </c>
      <c r="J350" s="46">
        <f>IFERROR(ROUNDDOWN(I350/H350,3),"-")</f>
        <v>0.92200000000000004</v>
      </c>
      <c r="K350" s="28" t="s">
        <v>77</v>
      </c>
    </row>
    <row r="351" spans="1:11" s="20" customFormat="1" ht="58" customHeight="1" x14ac:dyDescent="0.2">
      <c r="A351" s="43">
        <v>348</v>
      </c>
      <c r="B351" s="28" t="s">
        <v>463</v>
      </c>
      <c r="C351" s="28" t="s">
        <v>2391</v>
      </c>
      <c r="D351" s="23">
        <v>45748</v>
      </c>
      <c r="E351" s="28" t="s">
        <v>2395</v>
      </c>
      <c r="F351" s="30">
        <v>4110005000022</v>
      </c>
      <c r="G351" s="25" t="s">
        <v>3797</v>
      </c>
      <c r="H351" s="44">
        <v>4423485</v>
      </c>
      <c r="I351" s="45">
        <v>3691380</v>
      </c>
      <c r="J351" s="46">
        <f>IFERROR(ROUNDDOWN(I351/H351,3),"-")</f>
        <v>0.83399999999999996</v>
      </c>
      <c r="K351" s="28" t="s">
        <v>3902</v>
      </c>
    </row>
    <row r="352" spans="1:11" s="20" customFormat="1" ht="58" customHeight="1" x14ac:dyDescent="0.2">
      <c r="A352" s="43">
        <v>349</v>
      </c>
      <c r="B352" s="28" t="s">
        <v>464</v>
      </c>
      <c r="C352" s="28" t="s">
        <v>2396</v>
      </c>
      <c r="D352" s="23">
        <v>45748</v>
      </c>
      <c r="E352" s="28" t="s">
        <v>2397</v>
      </c>
      <c r="F352" s="30">
        <v>3120001077601</v>
      </c>
      <c r="G352" s="25" t="s">
        <v>3797</v>
      </c>
      <c r="H352" s="44">
        <v>17599252</v>
      </c>
      <c r="I352" s="45">
        <v>15061577</v>
      </c>
      <c r="J352" s="46">
        <f>IFERROR(ROUNDDOWN(I352/H352,3),"-")</f>
        <v>0.85499999999999998</v>
      </c>
      <c r="K352" s="28" t="s">
        <v>3903</v>
      </c>
    </row>
    <row r="353" spans="1:11" s="20" customFormat="1" ht="58" customHeight="1" x14ac:dyDescent="0.2">
      <c r="A353" s="43">
        <v>350</v>
      </c>
      <c r="B353" s="28" t="s">
        <v>465</v>
      </c>
      <c r="C353" s="28" t="s">
        <v>2396</v>
      </c>
      <c r="D353" s="23">
        <v>45748</v>
      </c>
      <c r="E353" s="28" t="s">
        <v>2386</v>
      </c>
      <c r="F353" s="30">
        <v>3180001017428</v>
      </c>
      <c r="G353" s="25" t="s">
        <v>3797</v>
      </c>
      <c r="H353" s="44">
        <v>187708938</v>
      </c>
      <c r="I353" s="45">
        <v>121465894</v>
      </c>
      <c r="J353" s="46">
        <f>IFERROR(ROUNDDOWN(I353/H353,3),"-")</f>
        <v>0.64700000000000002</v>
      </c>
      <c r="K353" s="28" t="s">
        <v>3904</v>
      </c>
    </row>
    <row r="354" spans="1:11" s="20" customFormat="1" ht="58" customHeight="1" x14ac:dyDescent="0.2">
      <c r="A354" s="43">
        <v>351</v>
      </c>
      <c r="B354" s="28" t="s">
        <v>466</v>
      </c>
      <c r="C354" s="28" t="s">
        <v>2396</v>
      </c>
      <c r="D354" s="23">
        <v>45748</v>
      </c>
      <c r="E354" s="28" t="s">
        <v>2398</v>
      </c>
      <c r="F354" s="30">
        <v>5010001223230</v>
      </c>
      <c r="G354" s="25" t="s">
        <v>3797</v>
      </c>
      <c r="H354" s="44">
        <v>8778000</v>
      </c>
      <c r="I354" s="45">
        <v>7920000</v>
      </c>
      <c r="J354" s="46">
        <f>IFERROR(ROUNDDOWN(I354/H354,3),"-")</f>
        <v>0.90200000000000002</v>
      </c>
      <c r="K354" s="28" t="s">
        <v>116</v>
      </c>
    </row>
    <row r="355" spans="1:11" s="20" customFormat="1" ht="58" customHeight="1" x14ac:dyDescent="0.2">
      <c r="A355" s="43">
        <v>352</v>
      </c>
      <c r="B355" s="28" t="s">
        <v>467</v>
      </c>
      <c r="C355" s="28" t="s">
        <v>2396</v>
      </c>
      <c r="D355" s="23">
        <v>45748</v>
      </c>
      <c r="E355" s="28" t="s">
        <v>2399</v>
      </c>
      <c r="F355" s="30">
        <v>1260001002712</v>
      </c>
      <c r="G355" s="25" t="s">
        <v>3797</v>
      </c>
      <c r="H355" s="44">
        <v>3562837</v>
      </c>
      <c r="I355" s="45">
        <v>2611290</v>
      </c>
      <c r="J355" s="46">
        <f>IFERROR(ROUNDDOWN(I355/H355,3),"-")</f>
        <v>0.73199999999999998</v>
      </c>
      <c r="K355" s="28"/>
    </row>
    <row r="356" spans="1:11" s="20" customFormat="1" ht="67.5" customHeight="1" x14ac:dyDescent="0.2">
      <c r="A356" s="43">
        <v>353</v>
      </c>
      <c r="B356" s="28" t="s">
        <v>468</v>
      </c>
      <c r="C356" s="28" t="s">
        <v>2396</v>
      </c>
      <c r="D356" s="23">
        <v>45748</v>
      </c>
      <c r="E356" s="28" t="s">
        <v>2158</v>
      </c>
      <c r="F356" s="30">
        <v>9140001069797</v>
      </c>
      <c r="G356" s="25" t="s">
        <v>3797</v>
      </c>
      <c r="H356" s="44">
        <v>7524000</v>
      </c>
      <c r="I356" s="45">
        <v>6377800</v>
      </c>
      <c r="J356" s="46">
        <f>IFERROR(ROUNDDOWN(I356/H356,3),"-")</f>
        <v>0.84699999999999998</v>
      </c>
      <c r="K356" s="28"/>
    </row>
    <row r="357" spans="1:11" s="20" customFormat="1" ht="58" customHeight="1" x14ac:dyDescent="0.2">
      <c r="A357" s="43">
        <v>354</v>
      </c>
      <c r="B357" s="28" t="s">
        <v>469</v>
      </c>
      <c r="C357" s="28" t="s">
        <v>2396</v>
      </c>
      <c r="D357" s="23">
        <v>45748</v>
      </c>
      <c r="E357" s="28" t="s">
        <v>2400</v>
      </c>
      <c r="F357" s="30">
        <v>7010001064648</v>
      </c>
      <c r="G357" s="25" t="s">
        <v>3797</v>
      </c>
      <c r="H357" s="44">
        <v>13240700</v>
      </c>
      <c r="I357" s="45">
        <v>10956000</v>
      </c>
      <c r="J357" s="46">
        <f>IFERROR(ROUNDDOWN(I357/H357,3),"-")</f>
        <v>0.82699999999999996</v>
      </c>
      <c r="K357" s="28"/>
    </row>
    <row r="358" spans="1:11" s="20" customFormat="1" ht="77.150000000000006" customHeight="1" x14ac:dyDescent="0.2">
      <c r="A358" s="43">
        <v>355</v>
      </c>
      <c r="B358" s="28" t="s">
        <v>470</v>
      </c>
      <c r="C358" s="28" t="s">
        <v>2396</v>
      </c>
      <c r="D358" s="23">
        <v>45748</v>
      </c>
      <c r="E358" s="28" t="s">
        <v>2401</v>
      </c>
      <c r="F358" s="30">
        <v>9010001096367</v>
      </c>
      <c r="G358" s="25" t="s">
        <v>3797</v>
      </c>
      <c r="H358" s="44">
        <v>1154346999</v>
      </c>
      <c r="I358" s="45">
        <v>1125929343</v>
      </c>
      <c r="J358" s="46">
        <f>IFERROR(ROUNDDOWN(I358/H358,3),"-")</f>
        <v>0.97499999999999998</v>
      </c>
      <c r="K358" s="28" t="s">
        <v>3905</v>
      </c>
    </row>
    <row r="359" spans="1:11" s="20" customFormat="1" ht="58" customHeight="1" x14ac:dyDescent="0.2">
      <c r="A359" s="43">
        <v>356</v>
      </c>
      <c r="B359" s="28" t="s">
        <v>471</v>
      </c>
      <c r="C359" s="28" t="s">
        <v>2396</v>
      </c>
      <c r="D359" s="23">
        <v>45748</v>
      </c>
      <c r="E359" s="28" t="s">
        <v>2402</v>
      </c>
      <c r="F359" s="30">
        <v>4011001024314</v>
      </c>
      <c r="G359" s="25" t="s">
        <v>3797</v>
      </c>
      <c r="H359" s="44">
        <v>380534370</v>
      </c>
      <c r="I359" s="45">
        <v>358874670</v>
      </c>
      <c r="J359" s="46">
        <f>IFERROR(ROUNDDOWN(I359/H359,3),"-")</f>
        <v>0.94299999999999995</v>
      </c>
      <c r="K359" s="28" t="s">
        <v>3906</v>
      </c>
    </row>
    <row r="360" spans="1:11" s="20" customFormat="1" ht="58" customHeight="1" x14ac:dyDescent="0.2">
      <c r="A360" s="43">
        <v>357</v>
      </c>
      <c r="B360" s="28" t="s">
        <v>472</v>
      </c>
      <c r="C360" s="28" t="s">
        <v>2396</v>
      </c>
      <c r="D360" s="23">
        <v>45748</v>
      </c>
      <c r="E360" s="28" t="s">
        <v>2352</v>
      </c>
      <c r="F360" s="30">
        <v>4030001002410</v>
      </c>
      <c r="G360" s="25" t="s">
        <v>3797</v>
      </c>
      <c r="H360" s="44">
        <v>91271124</v>
      </c>
      <c r="I360" s="45">
        <v>78909831</v>
      </c>
      <c r="J360" s="46">
        <f>IFERROR(ROUNDDOWN(I360/H360,3),"-")</f>
        <v>0.86399999999999999</v>
      </c>
      <c r="K360" s="28" t="s">
        <v>3907</v>
      </c>
    </row>
    <row r="361" spans="1:11" s="20" customFormat="1" ht="67.5" customHeight="1" x14ac:dyDescent="0.2">
      <c r="A361" s="43">
        <v>358</v>
      </c>
      <c r="B361" s="28" t="s">
        <v>473</v>
      </c>
      <c r="C361" s="28" t="s">
        <v>2396</v>
      </c>
      <c r="D361" s="23">
        <v>45748</v>
      </c>
      <c r="E361" s="28" t="s">
        <v>2403</v>
      </c>
      <c r="F361" s="30">
        <v>1350001006489</v>
      </c>
      <c r="G361" s="25" t="s">
        <v>3797</v>
      </c>
      <c r="H361" s="44">
        <v>1294867</v>
      </c>
      <c r="I361" s="45">
        <v>514673</v>
      </c>
      <c r="J361" s="46">
        <f>IFERROR(ROUNDDOWN(I361/H361,3),"-")</f>
        <v>0.39700000000000002</v>
      </c>
      <c r="K361" s="28" t="s">
        <v>3908</v>
      </c>
    </row>
    <row r="362" spans="1:11" s="20" customFormat="1" ht="58" customHeight="1" x14ac:dyDescent="0.2">
      <c r="A362" s="43">
        <v>359</v>
      </c>
      <c r="B362" s="28" t="s">
        <v>474</v>
      </c>
      <c r="C362" s="28" t="s">
        <v>2404</v>
      </c>
      <c r="D362" s="23">
        <v>45748</v>
      </c>
      <c r="E362" s="28" t="s">
        <v>2405</v>
      </c>
      <c r="F362" s="30">
        <v>2120901029776</v>
      </c>
      <c r="G362" s="25" t="s">
        <v>3797</v>
      </c>
      <c r="H362" s="44">
        <v>4459814</v>
      </c>
      <c r="I362" s="45">
        <v>4351663</v>
      </c>
      <c r="J362" s="46">
        <f>IFERROR(ROUNDDOWN(I362/H362,3),"-")</f>
        <v>0.97499999999999998</v>
      </c>
      <c r="K362" s="28" t="s">
        <v>78</v>
      </c>
    </row>
    <row r="363" spans="1:11" s="20" customFormat="1" ht="58" customHeight="1" x14ac:dyDescent="0.2">
      <c r="A363" s="43">
        <v>360</v>
      </c>
      <c r="B363" s="28" t="s">
        <v>475</v>
      </c>
      <c r="C363" s="28" t="s">
        <v>2404</v>
      </c>
      <c r="D363" s="23">
        <v>45748</v>
      </c>
      <c r="E363" s="28" t="s">
        <v>2406</v>
      </c>
      <c r="F363" s="30">
        <v>7120001044515</v>
      </c>
      <c r="G363" s="25" t="s">
        <v>3797</v>
      </c>
      <c r="H363" s="44">
        <v>6582840</v>
      </c>
      <c r="I363" s="45">
        <v>5610000</v>
      </c>
      <c r="J363" s="46">
        <f>IFERROR(ROUNDDOWN(I363/H363,3),"-")</f>
        <v>0.85199999999999998</v>
      </c>
      <c r="K363" s="28" t="s">
        <v>3909</v>
      </c>
    </row>
    <row r="364" spans="1:11" s="20" customFormat="1" ht="58" customHeight="1" x14ac:dyDescent="0.2">
      <c r="A364" s="43">
        <v>361</v>
      </c>
      <c r="B364" s="28" t="s">
        <v>476</v>
      </c>
      <c r="C364" s="28" t="s">
        <v>2404</v>
      </c>
      <c r="D364" s="23">
        <v>45748</v>
      </c>
      <c r="E364" s="28" t="s">
        <v>2407</v>
      </c>
      <c r="F364" s="30">
        <v>1010001112577</v>
      </c>
      <c r="G364" s="25" t="s">
        <v>3797</v>
      </c>
      <c r="H364" s="44">
        <v>6604974</v>
      </c>
      <c r="I364" s="45">
        <v>5035690</v>
      </c>
      <c r="J364" s="46">
        <f>IFERROR(ROUNDDOWN(I364/H364,3),"-")</f>
        <v>0.76200000000000001</v>
      </c>
      <c r="K364" s="28" t="s">
        <v>78</v>
      </c>
    </row>
    <row r="365" spans="1:11" s="20" customFormat="1" ht="58" customHeight="1" x14ac:dyDescent="0.2">
      <c r="A365" s="43">
        <v>362</v>
      </c>
      <c r="B365" s="28" t="s">
        <v>477</v>
      </c>
      <c r="C365" s="28" t="s">
        <v>2404</v>
      </c>
      <c r="D365" s="23">
        <v>45748</v>
      </c>
      <c r="E365" s="28" t="s">
        <v>2408</v>
      </c>
      <c r="F365" s="30">
        <v>9013401005070</v>
      </c>
      <c r="G365" s="25" t="s">
        <v>3797</v>
      </c>
      <c r="H365" s="44">
        <v>11261800</v>
      </c>
      <c r="I365" s="45">
        <v>8098200</v>
      </c>
      <c r="J365" s="46">
        <f>IFERROR(ROUNDDOWN(I365/H365,3),"-")</f>
        <v>0.71899999999999997</v>
      </c>
      <c r="K365" s="28" t="s">
        <v>3909</v>
      </c>
    </row>
    <row r="366" spans="1:11" s="20" customFormat="1" ht="58" customHeight="1" x14ac:dyDescent="0.2">
      <c r="A366" s="43">
        <v>363</v>
      </c>
      <c r="B366" s="28" t="s">
        <v>478</v>
      </c>
      <c r="C366" s="28" t="s">
        <v>2404</v>
      </c>
      <c r="D366" s="23">
        <v>45748</v>
      </c>
      <c r="E366" s="28" t="s">
        <v>2409</v>
      </c>
      <c r="F366" s="30">
        <v>6120001165246</v>
      </c>
      <c r="G366" s="25" t="s">
        <v>3797</v>
      </c>
      <c r="H366" s="44">
        <v>3308360</v>
      </c>
      <c r="I366" s="45">
        <v>2072950</v>
      </c>
      <c r="J366" s="46">
        <f>IFERROR(ROUNDDOWN(I366/H366,3),"-")</f>
        <v>0.626</v>
      </c>
      <c r="K366" s="28" t="s">
        <v>78</v>
      </c>
    </row>
    <row r="367" spans="1:11" s="20" customFormat="1" ht="58" customHeight="1" x14ac:dyDescent="0.2">
      <c r="A367" s="43">
        <v>364</v>
      </c>
      <c r="B367" s="28" t="s">
        <v>479</v>
      </c>
      <c r="C367" s="28" t="s">
        <v>2404</v>
      </c>
      <c r="D367" s="23">
        <v>45748</v>
      </c>
      <c r="E367" s="28" t="s">
        <v>2194</v>
      </c>
      <c r="F367" s="30">
        <v>3380001000405</v>
      </c>
      <c r="G367" s="25" t="s">
        <v>3797</v>
      </c>
      <c r="H367" s="44">
        <v>16587120</v>
      </c>
      <c r="I367" s="45">
        <v>11111100</v>
      </c>
      <c r="J367" s="46">
        <f>IFERROR(ROUNDDOWN(I367/H367,3),"-")</f>
        <v>0.66900000000000004</v>
      </c>
      <c r="K367" s="28"/>
    </row>
    <row r="368" spans="1:11" s="20" customFormat="1" ht="58" customHeight="1" x14ac:dyDescent="0.2">
      <c r="A368" s="43">
        <v>365</v>
      </c>
      <c r="B368" s="28" t="s">
        <v>480</v>
      </c>
      <c r="C368" s="28" t="s">
        <v>2404</v>
      </c>
      <c r="D368" s="23">
        <v>45748</v>
      </c>
      <c r="E368" s="28" t="s">
        <v>2410</v>
      </c>
      <c r="F368" s="30">
        <v>1120001095555</v>
      </c>
      <c r="G368" s="25" t="s">
        <v>3797</v>
      </c>
      <c r="H368" s="44">
        <v>9736320</v>
      </c>
      <c r="I368" s="45">
        <v>7142520</v>
      </c>
      <c r="J368" s="46">
        <f>IFERROR(ROUNDDOWN(I368/H368,3),"-")</f>
        <v>0.73299999999999998</v>
      </c>
      <c r="K368" s="28" t="s">
        <v>3910</v>
      </c>
    </row>
    <row r="369" spans="1:11" s="20" customFormat="1" ht="67.5" customHeight="1" x14ac:dyDescent="0.2">
      <c r="A369" s="43">
        <v>366</v>
      </c>
      <c r="B369" s="28" t="s">
        <v>481</v>
      </c>
      <c r="C369" s="28" t="s">
        <v>2404</v>
      </c>
      <c r="D369" s="23">
        <v>45748</v>
      </c>
      <c r="E369" s="28" t="s">
        <v>2411</v>
      </c>
      <c r="F369" s="30">
        <v>9011401005058</v>
      </c>
      <c r="G369" s="25" t="s">
        <v>3797</v>
      </c>
      <c r="H369" s="44" t="s">
        <v>112</v>
      </c>
      <c r="I369" s="45">
        <v>71871759</v>
      </c>
      <c r="J369" s="46" t="str">
        <f>IFERROR(ROUNDDOWN(I369/H369,3),"-")</f>
        <v>-</v>
      </c>
      <c r="K369" s="28" t="s">
        <v>3911</v>
      </c>
    </row>
    <row r="370" spans="1:11" s="20" customFormat="1" ht="58" customHeight="1" x14ac:dyDescent="0.2">
      <c r="A370" s="43">
        <v>367</v>
      </c>
      <c r="B370" s="28" t="s">
        <v>482</v>
      </c>
      <c r="C370" s="28" t="s">
        <v>2412</v>
      </c>
      <c r="D370" s="23">
        <v>45748</v>
      </c>
      <c r="E370" s="28" t="s">
        <v>2413</v>
      </c>
      <c r="F370" s="30">
        <v>5010001223230</v>
      </c>
      <c r="G370" s="25" t="s">
        <v>3797</v>
      </c>
      <c r="H370" s="44">
        <v>2640000</v>
      </c>
      <c r="I370" s="45">
        <v>2508000</v>
      </c>
      <c r="J370" s="46">
        <f>IFERROR(ROUNDDOWN(I370/H370,3),"-")</f>
        <v>0.95</v>
      </c>
      <c r="K370" s="28"/>
    </row>
    <row r="371" spans="1:11" s="20" customFormat="1" ht="58" customHeight="1" x14ac:dyDescent="0.2">
      <c r="A371" s="43">
        <v>368</v>
      </c>
      <c r="B371" s="28" t="s">
        <v>483</v>
      </c>
      <c r="C371" s="28" t="s">
        <v>2412</v>
      </c>
      <c r="D371" s="23">
        <v>45748</v>
      </c>
      <c r="E371" s="28" t="s">
        <v>2414</v>
      </c>
      <c r="F371" s="30">
        <v>9120001145922</v>
      </c>
      <c r="G371" s="25" t="s">
        <v>3797</v>
      </c>
      <c r="H371" s="44">
        <v>14666048</v>
      </c>
      <c r="I371" s="45">
        <v>11679360</v>
      </c>
      <c r="J371" s="46">
        <f>IFERROR(ROUNDDOWN(I371/H371,3),"-")</f>
        <v>0.79600000000000004</v>
      </c>
      <c r="K371" s="28" t="s">
        <v>3912</v>
      </c>
    </row>
    <row r="372" spans="1:11" s="20" customFormat="1" ht="58" customHeight="1" x14ac:dyDescent="0.2">
      <c r="A372" s="43">
        <v>369</v>
      </c>
      <c r="B372" s="28" t="s">
        <v>484</v>
      </c>
      <c r="C372" s="28" t="s">
        <v>2412</v>
      </c>
      <c r="D372" s="23">
        <v>45748</v>
      </c>
      <c r="E372" s="28" t="s">
        <v>2415</v>
      </c>
      <c r="F372" s="30">
        <v>8130001070328</v>
      </c>
      <c r="G372" s="25" t="s">
        <v>3797</v>
      </c>
      <c r="H372" s="44">
        <v>4382620</v>
      </c>
      <c r="I372" s="45">
        <v>3430680</v>
      </c>
      <c r="J372" s="46">
        <f>IFERROR(ROUNDDOWN(I372/H372,3),"-")</f>
        <v>0.78200000000000003</v>
      </c>
      <c r="K372" s="28"/>
    </row>
    <row r="373" spans="1:11" s="20" customFormat="1" ht="58" customHeight="1" x14ac:dyDescent="0.2">
      <c r="A373" s="43">
        <v>370</v>
      </c>
      <c r="B373" s="28" t="s">
        <v>485</v>
      </c>
      <c r="C373" s="28" t="s">
        <v>2412</v>
      </c>
      <c r="D373" s="23">
        <v>45748</v>
      </c>
      <c r="E373" s="28" t="s">
        <v>2414</v>
      </c>
      <c r="F373" s="30">
        <v>9120001145922</v>
      </c>
      <c r="G373" s="25" t="s">
        <v>3797</v>
      </c>
      <c r="H373" s="44">
        <v>6471300</v>
      </c>
      <c r="I373" s="45">
        <v>5808000</v>
      </c>
      <c r="J373" s="46">
        <f>IFERROR(ROUNDDOWN(I373/H373,3),"-")</f>
        <v>0.89700000000000002</v>
      </c>
      <c r="K373" s="28" t="s">
        <v>3912</v>
      </c>
    </row>
    <row r="374" spans="1:11" s="20" customFormat="1" ht="58" customHeight="1" x14ac:dyDescent="0.2">
      <c r="A374" s="43">
        <v>371</v>
      </c>
      <c r="B374" s="28" t="s">
        <v>486</v>
      </c>
      <c r="C374" s="28" t="s">
        <v>2412</v>
      </c>
      <c r="D374" s="23">
        <v>45748</v>
      </c>
      <c r="E374" s="28" t="s">
        <v>2194</v>
      </c>
      <c r="F374" s="30">
        <v>3380001000405</v>
      </c>
      <c r="G374" s="25" t="s">
        <v>3797</v>
      </c>
      <c r="H374" s="44">
        <v>14630000</v>
      </c>
      <c r="I374" s="45">
        <v>11606100</v>
      </c>
      <c r="J374" s="46">
        <f>IFERROR(ROUNDDOWN(I374/H374,3),"-")</f>
        <v>0.79300000000000004</v>
      </c>
      <c r="K374" s="28" t="s">
        <v>3913</v>
      </c>
    </row>
    <row r="375" spans="1:11" s="20" customFormat="1" ht="58" customHeight="1" x14ac:dyDescent="0.2">
      <c r="A375" s="43">
        <v>372</v>
      </c>
      <c r="B375" s="28" t="s">
        <v>487</v>
      </c>
      <c r="C375" s="28" t="s">
        <v>2416</v>
      </c>
      <c r="D375" s="23">
        <v>45748</v>
      </c>
      <c r="E375" s="28" t="s">
        <v>2417</v>
      </c>
      <c r="F375" s="30">
        <v>1140001006205</v>
      </c>
      <c r="G375" s="25" t="s">
        <v>3797</v>
      </c>
      <c r="H375" s="44">
        <v>6256622</v>
      </c>
      <c r="I375" s="45">
        <v>5867543</v>
      </c>
      <c r="J375" s="46">
        <f>IFERROR(ROUNDDOWN(I375/H375,3),"-")</f>
        <v>0.93700000000000006</v>
      </c>
      <c r="K375" s="28" t="s">
        <v>55</v>
      </c>
    </row>
    <row r="376" spans="1:11" s="20" customFormat="1" ht="58" customHeight="1" x14ac:dyDescent="0.2">
      <c r="A376" s="43">
        <v>373</v>
      </c>
      <c r="B376" s="28" t="s">
        <v>488</v>
      </c>
      <c r="C376" s="28" t="s">
        <v>2416</v>
      </c>
      <c r="D376" s="23">
        <v>45748</v>
      </c>
      <c r="E376" s="28" t="s">
        <v>2418</v>
      </c>
      <c r="F376" s="30">
        <v>5140001008404</v>
      </c>
      <c r="G376" s="25" t="s">
        <v>3797</v>
      </c>
      <c r="H376" s="44">
        <v>23659020</v>
      </c>
      <c r="I376" s="45">
        <v>19287477</v>
      </c>
      <c r="J376" s="46">
        <f>IFERROR(ROUNDDOWN(I376/H376,3),"-")</f>
        <v>0.81499999999999995</v>
      </c>
      <c r="K376" s="28" t="s">
        <v>3914</v>
      </c>
    </row>
    <row r="377" spans="1:11" s="20" customFormat="1" ht="58" customHeight="1" x14ac:dyDescent="0.2">
      <c r="A377" s="43">
        <v>374</v>
      </c>
      <c r="B377" s="28" t="s">
        <v>489</v>
      </c>
      <c r="C377" s="28" t="s">
        <v>2416</v>
      </c>
      <c r="D377" s="23">
        <v>45748</v>
      </c>
      <c r="E377" s="28" t="s">
        <v>2419</v>
      </c>
      <c r="F377" s="30">
        <v>7140001014078</v>
      </c>
      <c r="G377" s="25" t="s">
        <v>3797</v>
      </c>
      <c r="H377" s="44">
        <v>3064270</v>
      </c>
      <c r="I377" s="45">
        <v>2804890</v>
      </c>
      <c r="J377" s="46">
        <f>IFERROR(ROUNDDOWN(I377/H377,3),"-")</f>
        <v>0.91500000000000004</v>
      </c>
      <c r="K377" s="28" t="s">
        <v>3915</v>
      </c>
    </row>
    <row r="378" spans="1:11" s="20" customFormat="1" ht="96" customHeight="1" x14ac:dyDescent="0.2">
      <c r="A378" s="43">
        <v>375</v>
      </c>
      <c r="B378" s="28" t="s">
        <v>490</v>
      </c>
      <c r="C378" s="28" t="s">
        <v>2416</v>
      </c>
      <c r="D378" s="23">
        <v>45748</v>
      </c>
      <c r="E378" s="28" t="s">
        <v>2420</v>
      </c>
      <c r="F378" s="30">
        <v>4140001016738</v>
      </c>
      <c r="G378" s="25" t="s">
        <v>3797</v>
      </c>
      <c r="H378" s="44">
        <v>7765004</v>
      </c>
      <c r="I378" s="45">
        <v>7757932</v>
      </c>
      <c r="J378" s="46">
        <f>IFERROR(ROUNDDOWN(I378/H378,3),"-")</f>
        <v>0.999</v>
      </c>
      <c r="K378" s="28" t="s">
        <v>3915</v>
      </c>
    </row>
    <row r="379" spans="1:11" s="20" customFormat="1" ht="67.5" customHeight="1" x14ac:dyDescent="0.2">
      <c r="A379" s="43">
        <v>376</v>
      </c>
      <c r="B379" s="28" t="s">
        <v>491</v>
      </c>
      <c r="C379" s="28" t="s">
        <v>2416</v>
      </c>
      <c r="D379" s="23">
        <v>45748</v>
      </c>
      <c r="E379" s="28" t="s">
        <v>2421</v>
      </c>
      <c r="F379" s="30">
        <v>6120101005806</v>
      </c>
      <c r="G379" s="25" t="s">
        <v>3797</v>
      </c>
      <c r="H379" s="44">
        <v>14660921</v>
      </c>
      <c r="I379" s="45">
        <v>12896546</v>
      </c>
      <c r="J379" s="46">
        <f>IFERROR(ROUNDDOWN(I379/H379,3),"-")</f>
        <v>0.879</v>
      </c>
      <c r="K379" s="28" t="s">
        <v>3916</v>
      </c>
    </row>
    <row r="380" spans="1:11" s="20" customFormat="1" ht="58" customHeight="1" x14ac:dyDescent="0.2">
      <c r="A380" s="43">
        <v>377</v>
      </c>
      <c r="B380" s="28" t="s">
        <v>492</v>
      </c>
      <c r="C380" s="28" t="s">
        <v>2416</v>
      </c>
      <c r="D380" s="23">
        <v>45748</v>
      </c>
      <c r="E380" s="28" t="s">
        <v>2422</v>
      </c>
      <c r="F380" s="30">
        <v>5290001036332</v>
      </c>
      <c r="G380" s="25" t="s">
        <v>3797</v>
      </c>
      <c r="H380" s="44">
        <v>8397611</v>
      </c>
      <c r="I380" s="45">
        <v>8022454</v>
      </c>
      <c r="J380" s="46">
        <f>IFERROR(ROUNDDOWN(I380/H380,3),"-")</f>
        <v>0.95499999999999996</v>
      </c>
      <c r="K380" s="28" t="s">
        <v>3917</v>
      </c>
    </row>
    <row r="381" spans="1:11" s="20" customFormat="1" ht="58" customHeight="1" x14ac:dyDescent="0.2">
      <c r="A381" s="43">
        <v>378</v>
      </c>
      <c r="B381" s="28" t="s">
        <v>493</v>
      </c>
      <c r="C381" s="28" t="s">
        <v>2416</v>
      </c>
      <c r="D381" s="23">
        <v>45748</v>
      </c>
      <c r="E381" s="28" t="s">
        <v>2422</v>
      </c>
      <c r="F381" s="30">
        <v>5290001036332</v>
      </c>
      <c r="G381" s="25" t="s">
        <v>3797</v>
      </c>
      <c r="H381" s="44">
        <v>7632194</v>
      </c>
      <c r="I381" s="45">
        <v>7274984</v>
      </c>
      <c r="J381" s="46">
        <f>IFERROR(ROUNDDOWN(I381/H381,3),"-")</f>
        <v>0.95299999999999996</v>
      </c>
      <c r="K381" s="28" t="s">
        <v>3918</v>
      </c>
    </row>
    <row r="382" spans="1:11" s="20" customFormat="1" ht="58" customHeight="1" x14ac:dyDescent="0.2">
      <c r="A382" s="43">
        <v>379</v>
      </c>
      <c r="B382" s="28" t="s">
        <v>494</v>
      </c>
      <c r="C382" s="28" t="s">
        <v>2416</v>
      </c>
      <c r="D382" s="23">
        <v>45748</v>
      </c>
      <c r="E382" s="28" t="s">
        <v>2156</v>
      </c>
      <c r="F382" s="30">
        <v>8130001000053</v>
      </c>
      <c r="G382" s="25" t="s">
        <v>3797</v>
      </c>
      <c r="H382" s="44">
        <v>5384940</v>
      </c>
      <c r="I382" s="45">
        <v>2334882</v>
      </c>
      <c r="J382" s="46">
        <f>IFERROR(ROUNDDOWN(I382/H382,3),"-")</f>
        <v>0.433</v>
      </c>
      <c r="K382" s="28" t="s">
        <v>55</v>
      </c>
    </row>
    <row r="383" spans="1:11" s="20" customFormat="1" ht="58" customHeight="1" x14ac:dyDescent="0.2">
      <c r="A383" s="43">
        <v>380</v>
      </c>
      <c r="B383" s="28" t="s">
        <v>495</v>
      </c>
      <c r="C383" s="28" t="s">
        <v>2416</v>
      </c>
      <c r="D383" s="23">
        <v>45748</v>
      </c>
      <c r="E383" s="28" t="s">
        <v>2423</v>
      </c>
      <c r="F383" s="30">
        <v>7140005001881</v>
      </c>
      <c r="G383" s="25" t="s">
        <v>3797</v>
      </c>
      <c r="H383" s="44">
        <v>6941474</v>
      </c>
      <c r="I383" s="45">
        <v>6637180</v>
      </c>
      <c r="J383" s="46">
        <f>IFERROR(ROUNDDOWN(I383/H383,3),"-")</f>
        <v>0.95599999999999996</v>
      </c>
      <c r="K383" s="28" t="s">
        <v>110</v>
      </c>
    </row>
    <row r="384" spans="1:11" s="20" customFormat="1" ht="58" customHeight="1" x14ac:dyDescent="0.2">
      <c r="A384" s="43">
        <v>381</v>
      </c>
      <c r="B384" s="28" t="s">
        <v>496</v>
      </c>
      <c r="C384" s="28" t="s">
        <v>2424</v>
      </c>
      <c r="D384" s="23">
        <v>45748</v>
      </c>
      <c r="E384" s="28" t="s">
        <v>2425</v>
      </c>
      <c r="F384" s="30">
        <v>6110001033395</v>
      </c>
      <c r="G384" s="25" t="s">
        <v>3797</v>
      </c>
      <c r="H384" s="44">
        <v>7267260</v>
      </c>
      <c r="I384" s="45">
        <v>6127000</v>
      </c>
      <c r="J384" s="46">
        <f>IFERROR(ROUNDDOWN(I384/H384,3),"-")</f>
        <v>0.84299999999999997</v>
      </c>
      <c r="K384" s="28" t="s">
        <v>3919</v>
      </c>
    </row>
    <row r="385" spans="1:11" s="20" customFormat="1" ht="77.150000000000006" customHeight="1" x14ac:dyDescent="0.2">
      <c r="A385" s="43">
        <v>382</v>
      </c>
      <c r="B385" s="28" t="s">
        <v>497</v>
      </c>
      <c r="C385" s="28" t="s">
        <v>2424</v>
      </c>
      <c r="D385" s="23">
        <v>45748</v>
      </c>
      <c r="E385" s="28" t="s">
        <v>2425</v>
      </c>
      <c r="F385" s="30">
        <v>6110001033395</v>
      </c>
      <c r="G385" s="25" t="s">
        <v>3797</v>
      </c>
      <c r="H385" s="44">
        <v>4397393</v>
      </c>
      <c r="I385" s="45">
        <v>3729000</v>
      </c>
      <c r="J385" s="46">
        <f>IFERROR(ROUNDDOWN(I385/H385,3),"-")</f>
        <v>0.84799999999999998</v>
      </c>
      <c r="K385" s="28" t="s">
        <v>3919</v>
      </c>
    </row>
    <row r="386" spans="1:11" s="20" customFormat="1" ht="58" customHeight="1" x14ac:dyDescent="0.2">
      <c r="A386" s="43">
        <v>383</v>
      </c>
      <c r="B386" s="28" t="s">
        <v>498</v>
      </c>
      <c r="C386" s="28" t="s">
        <v>2426</v>
      </c>
      <c r="D386" s="23">
        <v>45748</v>
      </c>
      <c r="E386" s="28" t="s">
        <v>2427</v>
      </c>
      <c r="F386" s="30">
        <v>1120901017138</v>
      </c>
      <c r="G386" s="25" t="s">
        <v>3797</v>
      </c>
      <c r="H386" s="44">
        <v>10986649</v>
      </c>
      <c r="I386" s="45">
        <v>9782850</v>
      </c>
      <c r="J386" s="46">
        <f>IFERROR(ROUNDDOWN(I386/H386,3),"-")</f>
        <v>0.89</v>
      </c>
      <c r="K386" s="28"/>
    </row>
    <row r="387" spans="1:11" s="20" customFormat="1" ht="58" customHeight="1" x14ac:dyDescent="0.2">
      <c r="A387" s="43">
        <v>384</v>
      </c>
      <c r="B387" s="28" t="s">
        <v>499</v>
      </c>
      <c r="C387" s="28" t="s">
        <v>2426</v>
      </c>
      <c r="D387" s="23">
        <v>45748</v>
      </c>
      <c r="E387" s="28" t="s">
        <v>2428</v>
      </c>
      <c r="F387" s="30">
        <v>4010901008681</v>
      </c>
      <c r="G387" s="25" t="s">
        <v>3797</v>
      </c>
      <c r="H387" s="44" t="s">
        <v>112</v>
      </c>
      <c r="I387" s="45">
        <v>65375587</v>
      </c>
      <c r="J387" s="46" t="str">
        <f>IFERROR(ROUNDDOWN(I387/H387,3),"-")</f>
        <v>-</v>
      </c>
      <c r="K387" s="28" t="s">
        <v>3920</v>
      </c>
    </row>
    <row r="388" spans="1:11" s="20" customFormat="1" ht="58" customHeight="1" x14ac:dyDescent="0.2">
      <c r="A388" s="43">
        <v>385</v>
      </c>
      <c r="B388" s="28" t="s">
        <v>500</v>
      </c>
      <c r="C388" s="28" t="s">
        <v>2429</v>
      </c>
      <c r="D388" s="23">
        <v>45748</v>
      </c>
      <c r="E388" s="28" t="s">
        <v>2386</v>
      </c>
      <c r="F388" s="30">
        <v>2180001135973</v>
      </c>
      <c r="G388" s="25" t="s">
        <v>3797</v>
      </c>
      <c r="H388" s="44">
        <v>11353574</v>
      </c>
      <c r="I388" s="45">
        <v>11018369</v>
      </c>
      <c r="J388" s="46">
        <f>IFERROR(ROUNDDOWN(I388/H388,3),"-")</f>
        <v>0.97</v>
      </c>
      <c r="K388" s="28" t="s">
        <v>3921</v>
      </c>
    </row>
    <row r="389" spans="1:11" s="20" customFormat="1" ht="58" customHeight="1" x14ac:dyDescent="0.2">
      <c r="A389" s="43">
        <v>386</v>
      </c>
      <c r="B389" s="28" t="s">
        <v>501</v>
      </c>
      <c r="C389" s="28" t="s">
        <v>2429</v>
      </c>
      <c r="D389" s="23">
        <v>45748</v>
      </c>
      <c r="E389" s="28" t="s">
        <v>2430</v>
      </c>
      <c r="F389" s="30">
        <v>1180005004903</v>
      </c>
      <c r="G389" s="25" t="s">
        <v>3797</v>
      </c>
      <c r="H389" s="44">
        <v>8874580</v>
      </c>
      <c r="I389" s="45">
        <v>6194540</v>
      </c>
      <c r="J389" s="46">
        <f>IFERROR(ROUNDDOWN(I389/H389,3),"-")</f>
        <v>0.69799999999999995</v>
      </c>
      <c r="K389" s="28" t="s">
        <v>3922</v>
      </c>
    </row>
    <row r="390" spans="1:11" s="20" customFormat="1" ht="58" customHeight="1" x14ac:dyDescent="0.2">
      <c r="A390" s="43">
        <v>387</v>
      </c>
      <c r="B390" s="28" t="s">
        <v>502</v>
      </c>
      <c r="C390" s="28" t="s">
        <v>2429</v>
      </c>
      <c r="D390" s="23">
        <v>45748</v>
      </c>
      <c r="E390" s="28" t="s">
        <v>2431</v>
      </c>
      <c r="F390" s="30">
        <v>6010701001991</v>
      </c>
      <c r="G390" s="25" t="s">
        <v>3797</v>
      </c>
      <c r="H390" s="44">
        <v>2215224</v>
      </c>
      <c r="I390" s="45">
        <v>2215224</v>
      </c>
      <c r="J390" s="46">
        <f>IFERROR(ROUNDDOWN(I390/H390,3),"-")</f>
        <v>1</v>
      </c>
      <c r="K390" s="28"/>
    </row>
    <row r="391" spans="1:11" s="20" customFormat="1" ht="58" customHeight="1" x14ac:dyDescent="0.2">
      <c r="A391" s="43">
        <v>388</v>
      </c>
      <c r="B391" s="28" t="s">
        <v>503</v>
      </c>
      <c r="C391" s="28" t="s">
        <v>2429</v>
      </c>
      <c r="D391" s="23">
        <v>45748</v>
      </c>
      <c r="E391" s="28" t="s">
        <v>2432</v>
      </c>
      <c r="F391" s="30">
        <v>1010701041869</v>
      </c>
      <c r="G391" s="25" t="s">
        <v>3797</v>
      </c>
      <c r="H391" s="44">
        <v>74196505</v>
      </c>
      <c r="I391" s="45">
        <v>59870778</v>
      </c>
      <c r="J391" s="46">
        <f>IFERROR(ROUNDDOWN(I391/H391,3),"-")</f>
        <v>0.80600000000000005</v>
      </c>
      <c r="K391" s="28" t="s">
        <v>3923</v>
      </c>
    </row>
    <row r="392" spans="1:11" s="20" customFormat="1" ht="58" customHeight="1" x14ac:dyDescent="0.2">
      <c r="A392" s="43">
        <v>389</v>
      </c>
      <c r="B392" s="28" t="s">
        <v>504</v>
      </c>
      <c r="C392" s="28" t="s">
        <v>2429</v>
      </c>
      <c r="D392" s="23">
        <v>45748</v>
      </c>
      <c r="E392" s="28" t="s">
        <v>2433</v>
      </c>
      <c r="F392" s="30">
        <v>1010405002003</v>
      </c>
      <c r="G392" s="25" t="s">
        <v>3797</v>
      </c>
      <c r="H392" s="44">
        <v>115461720</v>
      </c>
      <c r="I392" s="45">
        <v>114967908</v>
      </c>
      <c r="J392" s="46">
        <f>IFERROR(ROUNDDOWN(I392/H392,3),"-")</f>
        <v>0.995</v>
      </c>
      <c r="K392" s="28" t="s">
        <v>3924</v>
      </c>
    </row>
    <row r="393" spans="1:11" s="20" customFormat="1" ht="86.5" customHeight="1" x14ac:dyDescent="0.2">
      <c r="A393" s="43">
        <v>390</v>
      </c>
      <c r="B393" s="28" t="s">
        <v>505</v>
      </c>
      <c r="C393" s="28" t="s">
        <v>2429</v>
      </c>
      <c r="D393" s="23">
        <v>45748</v>
      </c>
      <c r="E393" s="28" t="s">
        <v>2434</v>
      </c>
      <c r="F393" s="30">
        <v>3180302000058</v>
      </c>
      <c r="G393" s="25" t="s">
        <v>3797</v>
      </c>
      <c r="H393" s="44">
        <v>12030700</v>
      </c>
      <c r="I393" s="45">
        <v>6600000</v>
      </c>
      <c r="J393" s="46">
        <f>IFERROR(ROUNDDOWN(I393/H393,3),"-")</f>
        <v>0.54800000000000004</v>
      </c>
      <c r="K393" s="28" t="s">
        <v>3925</v>
      </c>
    </row>
    <row r="394" spans="1:11" s="20" customFormat="1" ht="58" customHeight="1" x14ac:dyDescent="0.2">
      <c r="A394" s="43">
        <v>391</v>
      </c>
      <c r="B394" s="28" t="s">
        <v>506</v>
      </c>
      <c r="C394" s="28" t="s">
        <v>2429</v>
      </c>
      <c r="D394" s="23">
        <v>45748</v>
      </c>
      <c r="E394" s="28" t="s">
        <v>2435</v>
      </c>
      <c r="F394" s="30">
        <v>4030001002410</v>
      </c>
      <c r="G394" s="25" t="s">
        <v>3797</v>
      </c>
      <c r="H394" s="44">
        <v>144186900</v>
      </c>
      <c r="I394" s="45">
        <v>142956000</v>
      </c>
      <c r="J394" s="46">
        <f>IFERROR(ROUNDDOWN(I394/H394,3),"-")</f>
        <v>0.99099999999999999</v>
      </c>
      <c r="K394" s="28" t="s">
        <v>3926</v>
      </c>
    </row>
    <row r="395" spans="1:11" s="20" customFormat="1" ht="58" customHeight="1" x14ac:dyDescent="0.2">
      <c r="A395" s="43">
        <v>392</v>
      </c>
      <c r="B395" s="28" t="s">
        <v>507</v>
      </c>
      <c r="C395" s="28" t="s">
        <v>2436</v>
      </c>
      <c r="D395" s="23">
        <v>45748</v>
      </c>
      <c r="E395" s="28" t="s">
        <v>2437</v>
      </c>
      <c r="F395" s="30">
        <v>4130001061339</v>
      </c>
      <c r="G395" s="25" t="s">
        <v>3797</v>
      </c>
      <c r="H395" s="44">
        <v>2255000</v>
      </c>
      <c r="I395" s="45">
        <v>1601600</v>
      </c>
      <c r="J395" s="46">
        <f>IFERROR(ROUNDDOWN(I395/H395,3),"-")</f>
        <v>0.71</v>
      </c>
      <c r="K395" s="28" t="s">
        <v>3927</v>
      </c>
    </row>
    <row r="396" spans="1:11" s="20" customFormat="1" ht="58" customHeight="1" x14ac:dyDescent="0.2">
      <c r="A396" s="43">
        <v>393</v>
      </c>
      <c r="B396" s="28" t="s">
        <v>508</v>
      </c>
      <c r="C396" s="28" t="s">
        <v>2436</v>
      </c>
      <c r="D396" s="23">
        <v>45748</v>
      </c>
      <c r="E396" s="28" t="s">
        <v>2438</v>
      </c>
      <c r="F396" s="30">
        <v>3180002009795</v>
      </c>
      <c r="G396" s="25" t="s">
        <v>3797</v>
      </c>
      <c r="H396" s="44">
        <v>11511737</v>
      </c>
      <c r="I396" s="45">
        <v>9626100</v>
      </c>
      <c r="J396" s="46">
        <f>IFERROR(ROUNDDOWN(I396/H396,3),"-")</f>
        <v>0.83599999999999997</v>
      </c>
      <c r="K396" s="28" t="s">
        <v>3928</v>
      </c>
    </row>
    <row r="397" spans="1:11" s="20" customFormat="1" ht="58" customHeight="1" x14ac:dyDescent="0.2">
      <c r="A397" s="43">
        <v>394</v>
      </c>
      <c r="B397" s="28" t="s">
        <v>509</v>
      </c>
      <c r="C397" s="28" t="s">
        <v>2436</v>
      </c>
      <c r="D397" s="23">
        <v>45748</v>
      </c>
      <c r="E397" s="28" t="s">
        <v>2439</v>
      </c>
      <c r="F397" s="30">
        <v>3122001004683</v>
      </c>
      <c r="G397" s="25" t="s">
        <v>3797</v>
      </c>
      <c r="H397" s="44">
        <v>6810364</v>
      </c>
      <c r="I397" s="45">
        <v>5036994</v>
      </c>
      <c r="J397" s="46">
        <f>IFERROR(ROUNDDOWN(I397/H397,3),"-")</f>
        <v>0.73899999999999999</v>
      </c>
      <c r="K397" s="28" t="s">
        <v>3928</v>
      </c>
    </row>
    <row r="398" spans="1:11" s="20" customFormat="1" ht="58" customHeight="1" x14ac:dyDescent="0.2">
      <c r="A398" s="43">
        <v>395</v>
      </c>
      <c r="B398" s="28" t="s">
        <v>510</v>
      </c>
      <c r="C398" s="28" t="s">
        <v>2436</v>
      </c>
      <c r="D398" s="23">
        <v>45748</v>
      </c>
      <c r="E398" s="28" t="s">
        <v>2440</v>
      </c>
      <c r="F398" s="30">
        <v>1010001092605</v>
      </c>
      <c r="G398" s="25" t="s">
        <v>3797</v>
      </c>
      <c r="H398" s="44">
        <v>5146033</v>
      </c>
      <c r="I398" s="45">
        <v>2477805</v>
      </c>
      <c r="J398" s="46">
        <f>IFERROR(ROUNDDOWN(I398/H398,3),"-")</f>
        <v>0.48099999999999998</v>
      </c>
      <c r="K398" s="28" t="s">
        <v>3929</v>
      </c>
    </row>
    <row r="399" spans="1:11" s="20" customFormat="1" ht="77.150000000000006" customHeight="1" x14ac:dyDescent="0.2">
      <c r="A399" s="43">
        <v>396</v>
      </c>
      <c r="B399" s="28" t="s">
        <v>511</v>
      </c>
      <c r="C399" s="28" t="s">
        <v>2436</v>
      </c>
      <c r="D399" s="23">
        <v>45748</v>
      </c>
      <c r="E399" s="28" t="s">
        <v>2311</v>
      </c>
      <c r="F399" s="30">
        <v>6120001159768</v>
      </c>
      <c r="G399" s="25" t="s">
        <v>3797</v>
      </c>
      <c r="H399" s="44">
        <v>5737512</v>
      </c>
      <c r="I399" s="45">
        <v>5542020</v>
      </c>
      <c r="J399" s="46">
        <f>IFERROR(ROUNDDOWN(I399/H399,3),"-")</f>
        <v>0.96499999999999997</v>
      </c>
      <c r="K399" s="28"/>
    </row>
    <row r="400" spans="1:11" s="20" customFormat="1" ht="77.150000000000006" customHeight="1" x14ac:dyDescent="0.2">
      <c r="A400" s="43">
        <v>397</v>
      </c>
      <c r="B400" s="28" t="s">
        <v>512</v>
      </c>
      <c r="C400" s="28" t="s">
        <v>2436</v>
      </c>
      <c r="D400" s="23">
        <v>45748</v>
      </c>
      <c r="E400" s="28" t="s">
        <v>2155</v>
      </c>
      <c r="F400" s="30">
        <v>3180001036915</v>
      </c>
      <c r="G400" s="25" t="s">
        <v>3797</v>
      </c>
      <c r="H400" s="44">
        <v>2474998</v>
      </c>
      <c r="I400" s="45">
        <v>1581099</v>
      </c>
      <c r="J400" s="46">
        <f>IFERROR(ROUNDDOWN(I400/H400,3),"-")</f>
        <v>0.63800000000000001</v>
      </c>
      <c r="K400" s="28" t="s">
        <v>3930</v>
      </c>
    </row>
    <row r="401" spans="1:11" s="20" customFormat="1" ht="58" customHeight="1" x14ac:dyDescent="0.2">
      <c r="A401" s="43">
        <v>398</v>
      </c>
      <c r="B401" s="28" t="s">
        <v>513</v>
      </c>
      <c r="C401" s="28" t="s">
        <v>2436</v>
      </c>
      <c r="D401" s="23">
        <v>45748</v>
      </c>
      <c r="E401" s="28" t="s">
        <v>2386</v>
      </c>
      <c r="F401" s="30">
        <v>2180001135973</v>
      </c>
      <c r="G401" s="25" t="s">
        <v>3797</v>
      </c>
      <c r="H401" s="44">
        <v>4030240</v>
      </c>
      <c r="I401" s="45">
        <v>3842323.1</v>
      </c>
      <c r="J401" s="46">
        <f>IFERROR(ROUNDDOWN(I401/H401,3),"-")</f>
        <v>0.95299999999999996</v>
      </c>
      <c r="K401" s="28" t="s">
        <v>3931</v>
      </c>
    </row>
    <row r="402" spans="1:11" s="20" customFormat="1" ht="58" customHeight="1" x14ac:dyDescent="0.2">
      <c r="A402" s="43">
        <v>399</v>
      </c>
      <c r="B402" s="28" t="s">
        <v>514</v>
      </c>
      <c r="C402" s="28" t="s">
        <v>2441</v>
      </c>
      <c r="D402" s="23">
        <v>45748</v>
      </c>
      <c r="E402" s="28" t="s">
        <v>2442</v>
      </c>
      <c r="F402" s="30">
        <v>1120101030783</v>
      </c>
      <c r="G402" s="25" t="s">
        <v>3797</v>
      </c>
      <c r="H402" s="44">
        <v>6758180</v>
      </c>
      <c r="I402" s="45">
        <v>6135360</v>
      </c>
      <c r="J402" s="46">
        <f>IFERROR(ROUNDDOWN(I402/H402,3),"-")</f>
        <v>0.90700000000000003</v>
      </c>
      <c r="K402" s="28" t="s">
        <v>3932</v>
      </c>
    </row>
    <row r="403" spans="1:11" s="20" customFormat="1" ht="58" customHeight="1" x14ac:dyDescent="0.2">
      <c r="A403" s="43">
        <v>400</v>
      </c>
      <c r="B403" s="28" t="s">
        <v>515</v>
      </c>
      <c r="C403" s="28" t="s">
        <v>2441</v>
      </c>
      <c r="D403" s="23">
        <v>45748</v>
      </c>
      <c r="E403" s="28" t="s">
        <v>2442</v>
      </c>
      <c r="F403" s="30">
        <v>1120101030783</v>
      </c>
      <c r="G403" s="25" t="s">
        <v>3797</v>
      </c>
      <c r="H403" s="44">
        <v>5912940</v>
      </c>
      <c r="I403" s="45">
        <v>5781600</v>
      </c>
      <c r="J403" s="46">
        <f>IFERROR(ROUNDDOWN(I403/H403,3),"-")</f>
        <v>0.97699999999999998</v>
      </c>
      <c r="K403" s="28" t="s">
        <v>3932</v>
      </c>
    </row>
    <row r="404" spans="1:11" s="20" customFormat="1" ht="58" customHeight="1" x14ac:dyDescent="0.2">
      <c r="A404" s="43">
        <v>401</v>
      </c>
      <c r="B404" s="28" t="s">
        <v>516</v>
      </c>
      <c r="C404" s="28" t="s">
        <v>2441</v>
      </c>
      <c r="D404" s="23">
        <v>45748</v>
      </c>
      <c r="E404" s="28" t="s">
        <v>2443</v>
      </c>
      <c r="F404" s="30">
        <v>7260002013488</v>
      </c>
      <c r="G404" s="25" t="s">
        <v>3797</v>
      </c>
      <c r="H404" s="44">
        <v>4059792</v>
      </c>
      <c r="I404" s="45">
        <v>3836800</v>
      </c>
      <c r="J404" s="46">
        <f>IFERROR(ROUNDDOWN(I404/H404,3),"-")</f>
        <v>0.94499999999999995</v>
      </c>
      <c r="K404" s="28" t="s">
        <v>3933</v>
      </c>
    </row>
    <row r="405" spans="1:11" s="20" customFormat="1" ht="58" customHeight="1" x14ac:dyDescent="0.2">
      <c r="A405" s="43">
        <v>402</v>
      </c>
      <c r="B405" s="28" t="s">
        <v>517</v>
      </c>
      <c r="C405" s="28" t="s">
        <v>2441</v>
      </c>
      <c r="D405" s="23">
        <v>45748</v>
      </c>
      <c r="E405" s="28" t="s">
        <v>2444</v>
      </c>
      <c r="F405" s="30">
        <v>3190005009940</v>
      </c>
      <c r="G405" s="25" t="s">
        <v>3797</v>
      </c>
      <c r="H405" s="44">
        <v>2141619</v>
      </c>
      <c r="I405" s="45">
        <v>1884456</v>
      </c>
      <c r="J405" s="46">
        <f>IFERROR(ROUNDDOWN(I405/H405,3),"-")</f>
        <v>0.879</v>
      </c>
      <c r="K405" s="28" t="s">
        <v>68</v>
      </c>
    </row>
    <row r="406" spans="1:11" s="20" customFormat="1" ht="58" customHeight="1" x14ac:dyDescent="0.2">
      <c r="A406" s="43">
        <v>403</v>
      </c>
      <c r="B406" s="28" t="s">
        <v>518</v>
      </c>
      <c r="C406" s="28" t="s">
        <v>2441</v>
      </c>
      <c r="D406" s="23">
        <v>45748</v>
      </c>
      <c r="E406" s="28" t="s">
        <v>2445</v>
      </c>
      <c r="F406" s="30">
        <v>6200001032537</v>
      </c>
      <c r="G406" s="25" t="s">
        <v>3797</v>
      </c>
      <c r="H406" s="44">
        <v>4812627</v>
      </c>
      <c r="I406" s="45">
        <v>4532000</v>
      </c>
      <c r="J406" s="46">
        <f>IFERROR(ROUNDDOWN(I406/H406,3),"-")</f>
        <v>0.94099999999999995</v>
      </c>
      <c r="K406" s="28" t="s">
        <v>3933</v>
      </c>
    </row>
    <row r="407" spans="1:11" s="20" customFormat="1" ht="58" customHeight="1" x14ac:dyDescent="0.2">
      <c r="A407" s="43">
        <v>404</v>
      </c>
      <c r="B407" s="28" t="s">
        <v>519</v>
      </c>
      <c r="C407" s="28" t="s">
        <v>2446</v>
      </c>
      <c r="D407" s="23">
        <v>45748</v>
      </c>
      <c r="E407" s="28" t="s">
        <v>2447</v>
      </c>
      <c r="F407" s="30">
        <v>9200001033292</v>
      </c>
      <c r="G407" s="25" t="s">
        <v>3797</v>
      </c>
      <c r="H407" s="44">
        <v>4251989</v>
      </c>
      <c r="I407" s="45">
        <v>3613256</v>
      </c>
      <c r="J407" s="46">
        <f>IFERROR(ROUNDDOWN(I407/H407,3),"-")</f>
        <v>0.84899999999999998</v>
      </c>
      <c r="K407" s="28" t="s">
        <v>55</v>
      </c>
    </row>
    <row r="408" spans="1:11" s="20" customFormat="1" ht="58" customHeight="1" x14ac:dyDescent="0.2">
      <c r="A408" s="43">
        <v>405</v>
      </c>
      <c r="B408" s="28" t="s">
        <v>520</v>
      </c>
      <c r="C408" s="28" t="s">
        <v>2446</v>
      </c>
      <c r="D408" s="23">
        <v>45748</v>
      </c>
      <c r="E408" s="28" t="s">
        <v>2386</v>
      </c>
      <c r="F408" s="30">
        <v>2180001135973</v>
      </c>
      <c r="G408" s="25" t="s">
        <v>3797</v>
      </c>
      <c r="H408" s="44">
        <v>5367358</v>
      </c>
      <c r="I408" s="45">
        <v>4562243</v>
      </c>
      <c r="J408" s="46">
        <f>IFERROR(ROUNDDOWN(I408/H408,3),"-")</f>
        <v>0.84899999999999998</v>
      </c>
      <c r="K408" s="28" t="s">
        <v>81</v>
      </c>
    </row>
    <row r="409" spans="1:11" s="20" customFormat="1" ht="58" customHeight="1" x14ac:dyDescent="0.2">
      <c r="A409" s="43">
        <v>406</v>
      </c>
      <c r="B409" s="28" t="s">
        <v>521</v>
      </c>
      <c r="C409" s="28" t="s">
        <v>2446</v>
      </c>
      <c r="D409" s="23">
        <v>45748</v>
      </c>
      <c r="E409" s="28" t="s">
        <v>2448</v>
      </c>
      <c r="F409" s="30">
        <v>6200001040564</v>
      </c>
      <c r="G409" s="25" t="s">
        <v>3797</v>
      </c>
      <c r="H409" s="44">
        <v>8104800</v>
      </c>
      <c r="I409" s="45">
        <v>4334000</v>
      </c>
      <c r="J409" s="46">
        <f>IFERROR(ROUNDDOWN(I409/H409,3),"-")</f>
        <v>0.53400000000000003</v>
      </c>
      <c r="K409" s="28" t="s">
        <v>3934</v>
      </c>
    </row>
    <row r="410" spans="1:11" s="20" customFormat="1" ht="58" customHeight="1" x14ac:dyDescent="0.2">
      <c r="A410" s="43">
        <v>407</v>
      </c>
      <c r="B410" s="28" t="s">
        <v>522</v>
      </c>
      <c r="C410" s="28" t="s">
        <v>2446</v>
      </c>
      <c r="D410" s="23">
        <v>45748</v>
      </c>
      <c r="E410" s="28" t="s">
        <v>2449</v>
      </c>
      <c r="F410" s="30">
        <v>1200005007052</v>
      </c>
      <c r="G410" s="25" t="s">
        <v>3797</v>
      </c>
      <c r="H410" s="44">
        <v>3276234</v>
      </c>
      <c r="I410" s="45">
        <v>3139070</v>
      </c>
      <c r="J410" s="46">
        <f>IFERROR(ROUNDDOWN(I410/H410,3),"-")</f>
        <v>0.95799999999999996</v>
      </c>
      <c r="K410" s="28" t="s">
        <v>3935</v>
      </c>
    </row>
    <row r="411" spans="1:11" s="20" customFormat="1" ht="58" customHeight="1" x14ac:dyDescent="0.2">
      <c r="A411" s="43">
        <v>408</v>
      </c>
      <c r="B411" s="28" t="s">
        <v>523</v>
      </c>
      <c r="C411" s="28" t="s">
        <v>2446</v>
      </c>
      <c r="D411" s="23">
        <v>45748</v>
      </c>
      <c r="E411" s="28" t="s">
        <v>2450</v>
      </c>
      <c r="F411" s="30">
        <v>8200001006258</v>
      </c>
      <c r="G411" s="25" t="s">
        <v>3797</v>
      </c>
      <c r="H411" s="44">
        <v>13295700</v>
      </c>
      <c r="I411" s="45">
        <v>13291492</v>
      </c>
      <c r="J411" s="46">
        <f>IFERROR(ROUNDDOWN(I411/H411,3),"-")</f>
        <v>0.999</v>
      </c>
      <c r="K411" s="28" t="s">
        <v>3934</v>
      </c>
    </row>
    <row r="412" spans="1:11" s="20" customFormat="1" ht="58" customHeight="1" x14ac:dyDescent="0.2">
      <c r="A412" s="43">
        <v>409</v>
      </c>
      <c r="B412" s="28" t="s">
        <v>524</v>
      </c>
      <c r="C412" s="28" t="s">
        <v>2446</v>
      </c>
      <c r="D412" s="23">
        <v>45748</v>
      </c>
      <c r="E412" s="28" t="s">
        <v>2451</v>
      </c>
      <c r="F412" s="30">
        <v>5200002019856</v>
      </c>
      <c r="G412" s="25" t="s">
        <v>3797</v>
      </c>
      <c r="H412" s="44">
        <v>4877400</v>
      </c>
      <c r="I412" s="45">
        <v>3322000</v>
      </c>
      <c r="J412" s="46">
        <f>IFERROR(ROUNDDOWN(I412/H412,3),"-")</f>
        <v>0.68100000000000005</v>
      </c>
      <c r="K412" s="28" t="s">
        <v>3934</v>
      </c>
    </row>
    <row r="413" spans="1:11" s="20" customFormat="1" ht="58" customHeight="1" x14ac:dyDescent="0.2">
      <c r="A413" s="43">
        <v>410</v>
      </c>
      <c r="B413" s="28" t="s">
        <v>525</v>
      </c>
      <c r="C413" s="28" t="s">
        <v>2452</v>
      </c>
      <c r="D413" s="23">
        <v>45748</v>
      </c>
      <c r="E413" s="28" t="s">
        <v>2453</v>
      </c>
      <c r="F413" s="30">
        <v>1220001003912</v>
      </c>
      <c r="G413" s="25" t="s">
        <v>3797</v>
      </c>
      <c r="H413" s="26">
        <v>2050483</v>
      </c>
      <c r="I413" s="27">
        <v>1958000</v>
      </c>
      <c r="J413" s="46">
        <f>IFERROR(ROUNDDOWN(I413/H413,3),"-")</f>
        <v>0.95399999999999996</v>
      </c>
      <c r="K413" s="28"/>
    </row>
    <row r="414" spans="1:11" s="20" customFormat="1" ht="58" customHeight="1" x14ac:dyDescent="0.2">
      <c r="A414" s="43">
        <v>411</v>
      </c>
      <c r="B414" s="28" t="s">
        <v>526</v>
      </c>
      <c r="C414" s="28" t="s">
        <v>2452</v>
      </c>
      <c r="D414" s="23">
        <v>45748</v>
      </c>
      <c r="E414" s="28" t="s">
        <v>2454</v>
      </c>
      <c r="F414" s="30">
        <v>8210005000066</v>
      </c>
      <c r="G414" s="25" t="s">
        <v>3797</v>
      </c>
      <c r="H414" s="26">
        <v>4407608</v>
      </c>
      <c r="I414" s="27">
        <v>4312770</v>
      </c>
      <c r="J414" s="46">
        <f>IFERROR(ROUNDDOWN(I414/H414,3),"-")</f>
        <v>0.97799999999999998</v>
      </c>
      <c r="K414" s="28" t="s">
        <v>3936</v>
      </c>
    </row>
    <row r="415" spans="1:11" s="20" customFormat="1" ht="58" customHeight="1" x14ac:dyDescent="0.2">
      <c r="A415" s="43">
        <v>412</v>
      </c>
      <c r="B415" s="28" t="s">
        <v>527</v>
      </c>
      <c r="C415" s="28" t="s">
        <v>2452</v>
      </c>
      <c r="D415" s="23">
        <v>45748</v>
      </c>
      <c r="E415" s="28" t="s">
        <v>2455</v>
      </c>
      <c r="F415" s="30">
        <v>5210001001822</v>
      </c>
      <c r="G415" s="25" t="s">
        <v>3797</v>
      </c>
      <c r="H415" s="44" t="s">
        <v>112</v>
      </c>
      <c r="I415" s="27">
        <v>515061</v>
      </c>
      <c r="J415" s="46" t="str">
        <f>IFERROR(ROUNDDOWN(I415/H415,3),"-")</f>
        <v>-</v>
      </c>
      <c r="K415" s="28" t="s">
        <v>3937</v>
      </c>
    </row>
    <row r="416" spans="1:11" s="20" customFormat="1" ht="58" customHeight="1" x14ac:dyDescent="0.2">
      <c r="A416" s="43">
        <v>413</v>
      </c>
      <c r="B416" s="28" t="s">
        <v>528</v>
      </c>
      <c r="C416" s="28" t="s">
        <v>2456</v>
      </c>
      <c r="D416" s="23">
        <v>45748</v>
      </c>
      <c r="E416" s="28" t="s">
        <v>2457</v>
      </c>
      <c r="F416" s="30">
        <v>3220001006483</v>
      </c>
      <c r="G416" s="25" t="s">
        <v>3797</v>
      </c>
      <c r="H416" s="44">
        <v>15102199</v>
      </c>
      <c r="I416" s="45">
        <v>13178000</v>
      </c>
      <c r="J416" s="46">
        <f>IFERROR(ROUNDDOWN(I416/H416,3),"-")</f>
        <v>0.872</v>
      </c>
      <c r="K416" s="28" t="s">
        <v>3938</v>
      </c>
    </row>
    <row r="417" spans="1:11" s="20" customFormat="1" ht="58" customHeight="1" x14ac:dyDescent="0.2">
      <c r="A417" s="43">
        <v>414</v>
      </c>
      <c r="B417" s="28" t="s">
        <v>529</v>
      </c>
      <c r="C417" s="28" t="s">
        <v>2456</v>
      </c>
      <c r="D417" s="23">
        <v>45748</v>
      </c>
      <c r="E417" s="28" t="s">
        <v>2458</v>
      </c>
      <c r="F417" s="30">
        <v>3220001004743</v>
      </c>
      <c r="G417" s="25" t="s">
        <v>3797</v>
      </c>
      <c r="H417" s="44">
        <v>38623</v>
      </c>
      <c r="I417" s="45">
        <v>25294</v>
      </c>
      <c r="J417" s="46">
        <f>IFERROR(ROUNDDOWN(I417/H417,3),"-")</f>
        <v>0.65400000000000003</v>
      </c>
      <c r="K417" s="28" t="s">
        <v>3939</v>
      </c>
    </row>
    <row r="418" spans="1:11" s="20" customFormat="1" ht="58" customHeight="1" x14ac:dyDescent="0.2">
      <c r="A418" s="43">
        <v>415</v>
      </c>
      <c r="B418" s="28" t="s">
        <v>530</v>
      </c>
      <c r="C418" s="28" t="s">
        <v>2456</v>
      </c>
      <c r="D418" s="23">
        <v>45748</v>
      </c>
      <c r="E418" s="28" t="s">
        <v>2459</v>
      </c>
      <c r="F418" s="30">
        <v>2220001000405</v>
      </c>
      <c r="G418" s="25" t="s">
        <v>3797</v>
      </c>
      <c r="H418" s="44">
        <v>8641836</v>
      </c>
      <c r="I418" s="45">
        <v>7920000</v>
      </c>
      <c r="J418" s="46">
        <f>IFERROR(ROUNDDOWN(I418/H418,3),"-")</f>
        <v>0.91600000000000004</v>
      </c>
      <c r="K418" s="28" t="s">
        <v>3938</v>
      </c>
    </row>
    <row r="419" spans="1:11" s="20" customFormat="1" ht="58" customHeight="1" x14ac:dyDescent="0.2">
      <c r="A419" s="43">
        <v>416</v>
      </c>
      <c r="B419" s="28" t="s">
        <v>531</v>
      </c>
      <c r="C419" s="28" t="s">
        <v>2456</v>
      </c>
      <c r="D419" s="23">
        <v>45748</v>
      </c>
      <c r="E419" s="28" t="s">
        <v>2460</v>
      </c>
      <c r="F419" s="30">
        <v>5220001004460</v>
      </c>
      <c r="G419" s="25" t="s">
        <v>3797</v>
      </c>
      <c r="H419" s="44">
        <v>2233990</v>
      </c>
      <c r="I419" s="45">
        <v>2124100</v>
      </c>
      <c r="J419" s="46">
        <f>IFERROR(ROUNDDOWN(I419/H419,3),"-")</f>
        <v>0.95</v>
      </c>
      <c r="K419" s="28" t="s">
        <v>55</v>
      </c>
    </row>
    <row r="420" spans="1:11" s="20" customFormat="1" ht="67.5" customHeight="1" x14ac:dyDescent="0.2">
      <c r="A420" s="43">
        <v>417</v>
      </c>
      <c r="B420" s="28" t="s">
        <v>532</v>
      </c>
      <c r="C420" s="28" t="s">
        <v>2456</v>
      </c>
      <c r="D420" s="23">
        <v>45748</v>
      </c>
      <c r="E420" s="28" t="s">
        <v>2453</v>
      </c>
      <c r="F420" s="30">
        <v>1220001003912</v>
      </c>
      <c r="G420" s="25" t="s">
        <v>3797</v>
      </c>
      <c r="H420" s="44">
        <v>9267715</v>
      </c>
      <c r="I420" s="45">
        <v>7656000</v>
      </c>
      <c r="J420" s="46">
        <f>IFERROR(ROUNDDOWN(I420/H420,3),"-")</f>
        <v>0.82599999999999996</v>
      </c>
      <c r="K420" s="28" t="s">
        <v>3940</v>
      </c>
    </row>
    <row r="421" spans="1:11" s="20" customFormat="1" ht="77.150000000000006" customHeight="1" x14ac:dyDescent="0.2">
      <c r="A421" s="43">
        <v>418</v>
      </c>
      <c r="B421" s="28" t="s">
        <v>533</v>
      </c>
      <c r="C421" s="28" t="s">
        <v>2456</v>
      </c>
      <c r="D421" s="23">
        <v>45748</v>
      </c>
      <c r="E421" s="28" t="s">
        <v>2386</v>
      </c>
      <c r="F421" s="30">
        <v>2180001135973</v>
      </c>
      <c r="G421" s="25" t="s">
        <v>3797</v>
      </c>
      <c r="H421" s="44">
        <v>9519273</v>
      </c>
      <c r="I421" s="45">
        <v>6912051</v>
      </c>
      <c r="J421" s="46">
        <f>IFERROR(ROUNDDOWN(I421/H421,3),"-")</f>
        <v>0.72599999999999998</v>
      </c>
      <c r="K421" s="28" t="s">
        <v>3941</v>
      </c>
    </row>
    <row r="422" spans="1:11" s="20" customFormat="1" ht="58" customHeight="1" x14ac:dyDescent="0.2">
      <c r="A422" s="43">
        <v>419</v>
      </c>
      <c r="B422" s="28" t="s">
        <v>534</v>
      </c>
      <c r="C422" s="28" t="s">
        <v>2461</v>
      </c>
      <c r="D422" s="23">
        <v>45748</v>
      </c>
      <c r="E422" s="28" t="s">
        <v>2462</v>
      </c>
      <c r="F422" s="30">
        <v>2330002027816</v>
      </c>
      <c r="G422" s="25" t="s">
        <v>3797</v>
      </c>
      <c r="H422" s="44" t="s">
        <v>112</v>
      </c>
      <c r="I422" s="45">
        <v>5491640</v>
      </c>
      <c r="J422" s="46" t="str">
        <f>IFERROR(ROUNDDOWN(I422/H422,3),"-")</f>
        <v>-</v>
      </c>
      <c r="K422" s="28" t="s">
        <v>3942</v>
      </c>
    </row>
    <row r="423" spans="1:11" s="20" customFormat="1" ht="58" customHeight="1" x14ac:dyDescent="0.2">
      <c r="A423" s="43">
        <v>420</v>
      </c>
      <c r="B423" s="28" t="s">
        <v>535</v>
      </c>
      <c r="C423" s="28" t="s">
        <v>2461</v>
      </c>
      <c r="D423" s="23">
        <v>45748</v>
      </c>
      <c r="E423" s="28" t="s">
        <v>2463</v>
      </c>
      <c r="F423" s="30">
        <v>7230001003022</v>
      </c>
      <c r="G423" s="25" t="s">
        <v>3797</v>
      </c>
      <c r="H423" s="44">
        <v>13367487</v>
      </c>
      <c r="I423" s="45">
        <v>8559032</v>
      </c>
      <c r="J423" s="46">
        <f>IFERROR(ROUNDDOWN(I423/H423,3),"-")</f>
        <v>0.64</v>
      </c>
      <c r="K423" s="28" t="s">
        <v>3943</v>
      </c>
    </row>
    <row r="424" spans="1:11" s="20" customFormat="1" ht="77.150000000000006" customHeight="1" x14ac:dyDescent="0.2">
      <c r="A424" s="43">
        <v>421</v>
      </c>
      <c r="B424" s="28" t="s">
        <v>536</v>
      </c>
      <c r="C424" s="28" t="s">
        <v>2461</v>
      </c>
      <c r="D424" s="23">
        <v>45748</v>
      </c>
      <c r="E424" s="28" t="s">
        <v>2464</v>
      </c>
      <c r="F424" s="30">
        <v>3230001001392</v>
      </c>
      <c r="G424" s="25" t="s">
        <v>3797</v>
      </c>
      <c r="H424" s="44">
        <v>2557544</v>
      </c>
      <c r="I424" s="45">
        <v>1583890</v>
      </c>
      <c r="J424" s="46">
        <f>IFERROR(ROUNDDOWN(I424/H424,3),"-")</f>
        <v>0.61899999999999999</v>
      </c>
      <c r="K424" s="28" t="s">
        <v>55</v>
      </c>
    </row>
    <row r="425" spans="1:11" s="20" customFormat="1" ht="58" customHeight="1" x14ac:dyDescent="0.2">
      <c r="A425" s="43">
        <v>422</v>
      </c>
      <c r="B425" s="28" t="s">
        <v>537</v>
      </c>
      <c r="C425" s="28" t="s">
        <v>2461</v>
      </c>
      <c r="D425" s="23">
        <v>45748</v>
      </c>
      <c r="E425" s="28" t="s">
        <v>2465</v>
      </c>
      <c r="F425" s="30">
        <v>1220001006320</v>
      </c>
      <c r="G425" s="25" t="s">
        <v>3797</v>
      </c>
      <c r="H425" s="44">
        <v>10546008</v>
      </c>
      <c r="I425" s="45">
        <v>9688470</v>
      </c>
      <c r="J425" s="46">
        <f>IFERROR(ROUNDDOWN(I425/H425,3),"-")</f>
        <v>0.91800000000000004</v>
      </c>
      <c r="K425" s="28" t="s">
        <v>4324</v>
      </c>
    </row>
    <row r="426" spans="1:11" s="20" customFormat="1" ht="58" customHeight="1" x14ac:dyDescent="0.2">
      <c r="A426" s="43">
        <v>423</v>
      </c>
      <c r="B426" s="28" t="s">
        <v>538</v>
      </c>
      <c r="C426" s="28" t="s">
        <v>2461</v>
      </c>
      <c r="D426" s="23">
        <v>45748</v>
      </c>
      <c r="E426" s="28" t="s">
        <v>2466</v>
      </c>
      <c r="F426" s="30">
        <v>3230001008371</v>
      </c>
      <c r="G426" s="25" t="s">
        <v>3797</v>
      </c>
      <c r="H426" s="44">
        <v>7940307</v>
      </c>
      <c r="I426" s="45">
        <v>5495495</v>
      </c>
      <c r="J426" s="46">
        <f>IFERROR(ROUNDDOWN(I426/H426,3),"-")</f>
        <v>0.69199999999999995</v>
      </c>
      <c r="K426" s="28" t="s">
        <v>3944</v>
      </c>
    </row>
    <row r="427" spans="1:11" s="20" customFormat="1" ht="67.5" customHeight="1" x14ac:dyDescent="0.2">
      <c r="A427" s="43">
        <v>424</v>
      </c>
      <c r="B427" s="28" t="s">
        <v>539</v>
      </c>
      <c r="C427" s="28" t="s">
        <v>2461</v>
      </c>
      <c r="D427" s="23">
        <v>45748</v>
      </c>
      <c r="E427" s="28" t="s">
        <v>2467</v>
      </c>
      <c r="F427" s="30">
        <v>2100001001274</v>
      </c>
      <c r="G427" s="25" t="s">
        <v>3797</v>
      </c>
      <c r="H427" s="44">
        <v>3828849</v>
      </c>
      <c r="I427" s="45">
        <v>2015728</v>
      </c>
      <c r="J427" s="46">
        <f>IFERROR(ROUNDDOWN(I427/H427,3),"-")</f>
        <v>0.52600000000000002</v>
      </c>
      <c r="K427" s="28" t="s">
        <v>3945</v>
      </c>
    </row>
    <row r="428" spans="1:11" s="20" customFormat="1" ht="58" customHeight="1" x14ac:dyDescent="0.2">
      <c r="A428" s="43">
        <v>425</v>
      </c>
      <c r="B428" s="28" t="s">
        <v>540</v>
      </c>
      <c r="C428" s="28" t="s">
        <v>2468</v>
      </c>
      <c r="D428" s="23">
        <v>45748</v>
      </c>
      <c r="E428" s="28" t="s">
        <v>2469</v>
      </c>
      <c r="F428" s="30">
        <v>3240001009286</v>
      </c>
      <c r="G428" s="25" t="s">
        <v>3797</v>
      </c>
      <c r="H428" s="44">
        <v>6850800</v>
      </c>
      <c r="I428" s="45">
        <v>6798000</v>
      </c>
      <c r="J428" s="46">
        <f>IFERROR(ROUNDDOWN(I428/H428,3),"-")</f>
        <v>0.99199999999999999</v>
      </c>
      <c r="K428" s="28" t="s">
        <v>3946</v>
      </c>
    </row>
    <row r="429" spans="1:11" s="20" customFormat="1" ht="58" customHeight="1" x14ac:dyDescent="0.2">
      <c r="A429" s="43">
        <v>426</v>
      </c>
      <c r="B429" s="28" t="s">
        <v>541</v>
      </c>
      <c r="C429" s="28" t="s">
        <v>2468</v>
      </c>
      <c r="D429" s="23">
        <v>45748</v>
      </c>
      <c r="E429" s="28" t="s">
        <v>2470</v>
      </c>
      <c r="F429" s="30">
        <v>4240001006753</v>
      </c>
      <c r="G429" s="25" t="s">
        <v>3797</v>
      </c>
      <c r="H429" s="44">
        <v>169792344</v>
      </c>
      <c r="I429" s="45">
        <v>77055282</v>
      </c>
      <c r="J429" s="46">
        <f>IFERROR(ROUNDDOWN(I429/H429,3),"-")</f>
        <v>0.45300000000000001</v>
      </c>
      <c r="K429" s="28" t="s">
        <v>3947</v>
      </c>
    </row>
    <row r="430" spans="1:11" s="20" customFormat="1" ht="58" customHeight="1" x14ac:dyDescent="0.2">
      <c r="A430" s="43">
        <v>427</v>
      </c>
      <c r="B430" s="28" t="s">
        <v>542</v>
      </c>
      <c r="C430" s="28" t="s">
        <v>2468</v>
      </c>
      <c r="D430" s="23">
        <v>45748</v>
      </c>
      <c r="E430" s="28" t="s">
        <v>2471</v>
      </c>
      <c r="F430" s="30">
        <v>2011101012138</v>
      </c>
      <c r="G430" s="25" t="s">
        <v>3797</v>
      </c>
      <c r="H430" s="44">
        <v>86383000</v>
      </c>
      <c r="I430" s="45">
        <v>85800000</v>
      </c>
      <c r="J430" s="46">
        <f>IFERROR(ROUNDDOWN(I430/H430,3),"-")</f>
        <v>0.99299999999999999</v>
      </c>
      <c r="K430" s="28" t="s">
        <v>3948</v>
      </c>
    </row>
    <row r="431" spans="1:11" s="20" customFormat="1" ht="67.5" customHeight="1" x14ac:dyDescent="0.2">
      <c r="A431" s="43">
        <v>428</v>
      </c>
      <c r="B431" s="28" t="s">
        <v>543</v>
      </c>
      <c r="C431" s="28" t="s">
        <v>2468</v>
      </c>
      <c r="D431" s="23">
        <v>45748</v>
      </c>
      <c r="E431" s="28" t="s">
        <v>2115</v>
      </c>
      <c r="F431" s="30">
        <v>1010405002003</v>
      </c>
      <c r="G431" s="25" t="s">
        <v>3797</v>
      </c>
      <c r="H431" s="44">
        <v>56103300</v>
      </c>
      <c r="I431" s="45">
        <v>53867000</v>
      </c>
      <c r="J431" s="46">
        <f>IFERROR(ROUNDDOWN(I431/H431,3),"-")</f>
        <v>0.96</v>
      </c>
      <c r="K431" s="28" t="s">
        <v>3948</v>
      </c>
    </row>
    <row r="432" spans="1:11" s="20" customFormat="1" ht="58" customHeight="1" x14ac:dyDescent="0.2">
      <c r="A432" s="43">
        <v>429</v>
      </c>
      <c r="B432" s="28" t="s">
        <v>544</v>
      </c>
      <c r="C432" s="28" t="s">
        <v>2468</v>
      </c>
      <c r="D432" s="23">
        <v>45748</v>
      </c>
      <c r="E432" s="28" t="s">
        <v>2472</v>
      </c>
      <c r="F432" s="30">
        <v>1010601021483</v>
      </c>
      <c r="G432" s="25" t="s">
        <v>3797</v>
      </c>
      <c r="H432" s="44">
        <v>15161300</v>
      </c>
      <c r="I432" s="45">
        <v>15015000</v>
      </c>
      <c r="J432" s="46">
        <f>IFERROR(ROUNDDOWN(I432/H432,3),"-")</f>
        <v>0.99</v>
      </c>
      <c r="K432" s="28" t="s">
        <v>3948</v>
      </c>
    </row>
    <row r="433" spans="1:11" s="20" customFormat="1" ht="58" customHeight="1" x14ac:dyDescent="0.2">
      <c r="A433" s="43">
        <v>430</v>
      </c>
      <c r="B433" s="28" t="s">
        <v>545</v>
      </c>
      <c r="C433" s="28" t="s">
        <v>2468</v>
      </c>
      <c r="D433" s="23">
        <v>45748</v>
      </c>
      <c r="E433" s="28" t="s">
        <v>2473</v>
      </c>
      <c r="F433" s="30">
        <v>3160001009212</v>
      </c>
      <c r="G433" s="25" t="s">
        <v>3797</v>
      </c>
      <c r="H433" s="44">
        <v>9801000</v>
      </c>
      <c r="I433" s="45">
        <v>9459120</v>
      </c>
      <c r="J433" s="46">
        <f>IFERROR(ROUNDDOWN(I433/H433,3),"-")</f>
        <v>0.96499999999999997</v>
      </c>
      <c r="K433" s="28" t="s">
        <v>3948</v>
      </c>
    </row>
    <row r="434" spans="1:11" s="20" customFormat="1" ht="58" customHeight="1" x14ac:dyDescent="0.2">
      <c r="A434" s="43">
        <v>431</v>
      </c>
      <c r="B434" s="28" t="s">
        <v>546</v>
      </c>
      <c r="C434" s="28" t="s">
        <v>2468</v>
      </c>
      <c r="D434" s="23">
        <v>45748</v>
      </c>
      <c r="E434" s="28" t="s">
        <v>2474</v>
      </c>
      <c r="F434" s="30">
        <v>3240001026281</v>
      </c>
      <c r="G434" s="25" t="s">
        <v>3797</v>
      </c>
      <c r="H434" s="44">
        <v>2613600</v>
      </c>
      <c r="I434" s="45">
        <v>2123000</v>
      </c>
      <c r="J434" s="46">
        <f>IFERROR(ROUNDDOWN(I434/H434,3),"-")</f>
        <v>0.81200000000000006</v>
      </c>
      <c r="K434" s="28" t="s">
        <v>3948</v>
      </c>
    </row>
    <row r="435" spans="1:11" s="20" customFormat="1" ht="77.150000000000006" customHeight="1" x14ac:dyDescent="0.2">
      <c r="A435" s="43">
        <v>432</v>
      </c>
      <c r="B435" s="28" t="s">
        <v>547</v>
      </c>
      <c r="C435" s="28" t="s">
        <v>2468</v>
      </c>
      <c r="D435" s="23">
        <v>45748</v>
      </c>
      <c r="E435" s="28" t="s">
        <v>2475</v>
      </c>
      <c r="F435" s="30">
        <v>6120001039383</v>
      </c>
      <c r="G435" s="25" t="s">
        <v>3797</v>
      </c>
      <c r="H435" s="44">
        <v>2345200</v>
      </c>
      <c r="I435" s="45">
        <v>2187900</v>
      </c>
      <c r="J435" s="46">
        <f>IFERROR(ROUNDDOWN(I435/H435,3),"-")</f>
        <v>0.93200000000000005</v>
      </c>
      <c r="K435" s="28" t="s">
        <v>3948</v>
      </c>
    </row>
    <row r="436" spans="1:11" s="20" customFormat="1" ht="58" customHeight="1" x14ac:dyDescent="0.2">
      <c r="A436" s="43">
        <v>433</v>
      </c>
      <c r="B436" s="28" t="s">
        <v>548</v>
      </c>
      <c r="C436" s="28" t="s">
        <v>2476</v>
      </c>
      <c r="D436" s="23">
        <v>45748</v>
      </c>
      <c r="E436" s="28" t="s">
        <v>2477</v>
      </c>
      <c r="F436" s="30">
        <v>8130001000053</v>
      </c>
      <c r="G436" s="25" t="s">
        <v>3797</v>
      </c>
      <c r="H436" s="44">
        <v>2609860</v>
      </c>
      <c r="I436" s="45">
        <v>1257707</v>
      </c>
      <c r="J436" s="46">
        <f>IFERROR(ROUNDDOWN(I436/H436,3),"-")</f>
        <v>0.48099999999999998</v>
      </c>
      <c r="K436" s="28" t="s">
        <v>3949</v>
      </c>
    </row>
    <row r="437" spans="1:11" s="20" customFormat="1" ht="77.150000000000006" customHeight="1" x14ac:dyDescent="0.2">
      <c r="A437" s="43">
        <v>434</v>
      </c>
      <c r="B437" s="28" t="s">
        <v>549</v>
      </c>
      <c r="C437" s="28" t="s">
        <v>2476</v>
      </c>
      <c r="D437" s="23">
        <v>45748</v>
      </c>
      <c r="E437" s="28" t="s">
        <v>2478</v>
      </c>
      <c r="F437" s="30">
        <v>5010001223230</v>
      </c>
      <c r="G437" s="25" t="s">
        <v>3797</v>
      </c>
      <c r="H437" s="44">
        <v>5808000</v>
      </c>
      <c r="I437" s="45">
        <v>5808000</v>
      </c>
      <c r="J437" s="46">
        <f>IFERROR(ROUNDDOWN(I437/H437,3),"-")</f>
        <v>1</v>
      </c>
      <c r="K437" s="28"/>
    </row>
    <row r="438" spans="1:11" s="20" customFormat="1" ht="58" customHeight="1" x14ac:dyDescent="0.2">
      <c r="A438" s="43">
        <v>435</v>
      </c>
      <c r="B438" s="28" t="s">
        <v>550</v>
      </c>
      <c r="C438" s="28" t="s">
        <v>2476</v>
      </c>
      <c r="D438" s="23">
        <v>45748</v>
      </c>
      <c r="E438" s="28" t="s">
        <v>2479</v>
      </c>
      <c r="F438" s="30">
        <v>1010001012983</v>
      </c>
      <c r="G438" s="25" t="s">
        <v>3797</v>
      </c>
      <c r="H438" s="44">
        <v>11967017</v>
      </c>
      <c r="I438" s="45">
        <v>10175737</v>
      </c>
      <c r="J438" s="46">
        <f>IFERROR(ROUNDDOWN(I438/H438,3),"-")</f>
        <v>0.85</v>
      </c>
      <c r="K438" s="28" t="s">
        <v>3950</v>
      </c>
    </row>
    <row r="439" spans="1:11" s="20" customFormat="1" ht="58" customHeight="1" x14ac:dyDescent="0.2">
      <c r="A439" s="43">
        <v>436</v>
      </c>
      <c r="B439" s="28" t="s">
        <v>551</v>
      </c>
      <c r="C439" s="28" t="s">
        <v>2476</v>
      </c>
      <c r="D439" s="23">
        <v>45748</v>
      </c>
      <c r="E439" s="28" t="s">
        <v>2443</v>
      </c>
      <c r="F439" s="30">
        <v>7260002013488</v>
      </c>
      <c r="G439" s="25" t="s">
        <v>3797</v>
      </c>
      <c r="H439" s="44">
        <v>2088785</v>
      </c>
      <c r="I439" s="45">
        <v>1351900</v>
      </c>
      <c r="J439" s="46">
        <f>IFERROR(ROUNDDOWN(I439/H439,3),"-")</f>
        <v>0.64700000000000002</v>
      </c>
      <c r="K439" s="28" t="s">
        <v>3951</v>
      </c>
    </row>
    <row r="440" spans="1:11" s="20" customFormat="1" ht="58" customHeight="1" x14ac:dyDescent="0.2">
      <c r="A440" s="43">
        <v>437</v>
      </c>
      <c r="B440" s="28" t="s">
        <v>552</v>
      </c>
      <c r="C440" s="28" t="s">
        <v>2476</v>
      </c>
      <c r="D440" s="23">
        <v>45748</v>
      </c>
      <c r="E440" s="28" t="s">
        <v>2480</v>
      </c>
      <c r="F440" s="30">
        <v>9010001075825</v>
      </c>
      <c r="G440" s="25" t="s">
        <v>3797</v>
      </c>
      <c r="H440" s="44" t="s">
        <v>112</v>
      </c>
      <c r="I440" s="45">
        <v>8643360</v>
      </c>
      <c r="J440" s="46" t="str">
        <f>IFERROR(ROUNDDOWN(I440/H440,3),"-")</f>
        <v>-</v>
      </c>
      <c r="K440" s="28" t="s">
        <v>3952</v>
      </c>
    </row>
    <row r="441" spans="1:11" s="20" customFormat="1" ht="58" customHeight="1" x14ac:dyDescent="0.2">
      <c r="A441" s="43">
        <v>438</v>
      </c>
      <c r="B441" s="28" t="s">
        <v>553</v>
      </c>
      <c r="C441" s="28" t="s">
        <v>2476</v>
      </c>
      <c r="D441" s="23">
        <v>45748</v>
      </c>
      <c r="E441" s="28" t="s">
        <v>2481</v>
      </c>
      <c r="F441" s="30">
        <v>3240001018163</v>
      </c>
      <c r="G441" s="25" t="s">
        <v>3797</v>
      </c>
      <c r="H441" s="44" t="s">
        <v>112</v>
      </c>
      <c r="I441" s="45">
        <v>409200</v>
      </c>
      <c r="J441" s="46" t="str">
        <f>IFERROR(ROUNDDOWN(I441/H441,3),"-")</f>
        <v>-</v>
      </c>
      <c r="K441" s="28" t="s">
        <v>3953</v>
      </c>
    </row>
    <row r="442" spans="1:11" s="20" customFormat="1" ht="86.5" customHeight="1" x14ac:dyDescent="0.2">
      <c r="A442" s="43">
        <v>439</v>
      </c>
      <c r="B442" s="28" t="s">
        <v>554</v>
      </c>
      <c r="C442" s="28" t="s">
        <v>2482</v>
      </c>
      <c r="D442" s="23">
        <v>45748</v>
      </c>
      <c r="E442" s="28" t="s">
        <v>2483</v>
      </c>
      <c r="F442" s="30">
        <v>7240001059534</v>
      </c>
      <c r="G442" s="25" t="s">
        <v>3797</v>
      </c>
      <c r="H442" s="44">
        <v>2983200</v>
      </c>
      <c r="I442" s="45">
        <v>1754280</v>
      </c>
      <c r="J442" s="46">
        <f>IFERROR(ROUNDDOWN(I442/H442,3),"-")</f>
        <v>0.58799999999999997</v>
      </c>
      <c r="K442" s="28" t="s">
        <v>3954</v>
      </c>
    </row>
    <row r="443" spans="1:11" s="20" customFormat="1" ht="58" customHeight="1" x14ac:dyDescent="0.2">
      <c r="A443" s="43">
        <v>440</v>
      </c>
      <c r="B443" s="28" t="s">
        <v>555</v>
      </c>
      <c r="C443" s="28" t="s">
        <v>2482</v>
      </c>
      <c r="D443" s="23">
        <v>45748</v>
      </c>
      <c r="E443" s="28" t="s">
        <v>2484</v>
      </c>
      <c r="F443" s="30">
        <v>4250001000565</v>
      </c>
      <c r="G443" s="25" t="s">
        <v>3797</v>
      </c>
      <c r="H443" s="44">
        <v>2954135</v>
      </c>
      <c r="I443" s="45">
        <v>1650000</v>
      </c>
      <c r="J443" s="46">
        <f>IFERROR(ROUNDDOWN(I443/H443,3),"-")</f>
        <v>0.55800000000000005</v>
      </c>
      <c r="K443" s="28" t="s">
        <v>3955</v>
      </c>
    </row>
    <row r="444" spans="1:11" s="20" customFormat="1" ht="58" customHeight="1" x14ac:dyDescent="0.2">
      <c r="A444" s="43">
        <v>441</v>
      </c>
      <c r="B444" s="28" t="s">
        <v>556</v>
      </c>
      <c r="C444" s="28" t="s">
        <v>2482</v>
      </c>
      <c r="D444" s="23">
        <v>45748</v>
      </c>
      <c r="E444" s="28" t="s">
        <v>2485</v>
      </c>
      <c r="F444" s="30">
        <v>6250001009150</v>
      </c>
      <c r="G444" s="25" t="s">
        <v>3797</v>
      </c>
      <c r="H444" s="44">
        <v>2553100</v>
      </c>
      <c r="I444" s="45">
        <v>2200000</v>
      </c>
      <c r="J444" s="46">
        <f>IFERROR(ROUNDDOWN(I444/H444,3),"-")</f>
        <v>0.86099999999999999</v>
      </c>
      <c r="K444" s="28" t="s">
        <v>70</v>
      </c>
    </row>
    <row r="445" spans="1:11" s="20" customFormat="1" ht="67.5" customHeight="1" x14ac:dyDescent="0.2">
      <c r="A445" s="43">
        <v>442</v>
      </c>
      <c r="B445" s="35" t="s">
        <v>557</v>
      </c>
      <c r="C445" s="28" t="s">
        <v>2482</v>
      </c>
      <c r="D445" s="23">
        <v>45748</v>
      </c>
      <c r="E445" s="28" t="s">
        <v>2443</v>
      </c>
      <c r="F445" s="30">
        <v>7260002013488</v>
      </c>
      <c r="G445" s="25" t="s">
        <v>3797</v>
      </c>
      <c r="H445" s="44">
        <v>6060887</v>
      </c>
      <c r="I445" s="45">
        <v>4532000</v>
      </c>
      <c r="J445" s="46">
        <f>IFERROR(ROUNDDOWN(I445/H445,3),"-")</f>
        <v>0.747</v>
      </c>
      <c r="K445" s="28" t="s">
        <v>3956</v>
      </c>
    </row>
    <row r="446" spans="1:11" s="20" customFormat="1" ht="77.150000000000006" customHeight="1" x14ac:dyDescent="0.2">
      <c r="A446" s="43">
        <v>443</v>
      </c>
      <c r="B446" s="35" t="s">
        <v>558</v>
      </c>
      <c r="C446" s="28" t="s">
        <v>2482</v>
      </c>
      <c r="D446" s="23">
        <v>45748</v>
      </c>
      <c r="E446" s="28" t="s">
        <v>2486</v>
      </c>
      <c r="F446" s="30">
        <v>7012401009752</v>
      </c>
      <c r="G446" s="25" t="s">
        <v>3797</v>
      </c>
      <c r="H446" s="44">
        <v>9050800</v>
      </c>
      <c r="I446" s="45">
        <v>6775560</v>
      </c>
      <c r="J446" s="46">
        <f>IFERROR(ROUNDDOWN(I446/H446,3),"-")</f>
        <v>0.748</v>
      </c>
      <c r="K446" s="28"/>
    </row>
    <row r="447" spans="1:11" s="20" customFormat="1" ht="77.150000000000006" customHeight="1" x14ac:dyDescent="0.2">
      <c r="A447" s="43">
        <v>444</v>
      </c>
      <c r="B447" s="28" t="s">
        <v>559</v>
      </c>
      <c r="C447" s="28" t="s">
        <v>2487</v>
      </c>
      <c r="D447" s="23">
        <v>45748</v>
      </c>
      <c r="E447" s="28" t="s">
        <v>2488</v>
      </c>
      <c r="F447" s="30">
        <v>6260001003020</v>
      </c>
      <c r="G447" s="25" t="s">
        <v>3797</v>
      </c>
      <c r="H447" s="44">
        <v>17219400</v>
      </c>
      <c r="I447" s="45">
        <v>14876400</v>
      </c>
      <c r="J447" s="46">
        <f>IFERROR(ROUNDDOWN(I447/H447,3),"-")</f>
        <v>0.86299999999999999</v>
      </c>
      <c r="K447" s="28" t="s">
        <v>3957</v>
      </c>
    </row>
    <row r="448" spans="1:11" s="20" customFormat="1" ht="58" customHeight="1" x14ac:dyDescent="0.2">
      <c r="A448" s="43">
        <v>445</v>
      </c>
      <c r="B448" s="28" t="s">
        <v>560</v>
      </c>
      <c r="C448" s="28" t="s">
        <v>2487</v>
      </c>
      <c r="D448" s="23">
        <v>45748</v>
      </c>
      <c r="E448" s="28" t="s">
        <v>2489</v>
      </c>
      <c r="F448" s="30">
        <v>7260001003052</v>
      </c>
      <c r="G448" s="25" t="s">
        <v>3797</v>
      </c>
      <c r="H448" s="44">
        <v>2163700</v>
      </c>
      <c r="I448" s="45">
        <v>2106500</v>
      </c>
      <c r="J448" s="46">
        <f>IFERROR(ROUNDDOWN(I448/H448,3),"-")</f>
        <v>0.97299999999999998</v>
      </c>
      <c r="K448" s="28" t="s">
        <v>3958</v>
      </c>
    </row>
    <row r="449" spans="1:11" s="20" customFormat="1" ht="58" customHeight="1" x14ac:dyDescent="0.2">
      <c r="A449" s="43">
        <v>446</v>
      </c>
      <c r="B449" s="28" t="s">
        <v>561</v>
      </c>
      <c r="C449" s="28" t="s">
        <v>2487</v>
      </c>
      <c r="D449" s="23">
        <v>45748</v>
      </c>
      <c r="E449" s="28" t="s">
        <v>2490</v>
      </c>
      <c r="F449" s="30">
        <v>2260001023195</v>
      </c>
      <c r="G449" s="25" t="s">
        <v>3797</v>
      </c>
      <c r="H449" s="44">
        <v>17710000</v>
      </c>
      <c r="I449" s="45">
        <v>13757216</v>
      </c>
      <c r="J449" s="46">
        <f>IFERROR(ROUNDDOWN(I449/H449,3),"-")</f>
        <v>0.77600000000000002</v>
      </c>
      <c r="K449" s="28" t="s">
        <v>3957</v>
      </c>
    </row>
    <row r="450" spans="1:11" s="20" customFormat="1" ht="58" customHeight="1" x14ac:dyDescent="0.2">
      <c r="A450" s="43">
        <v>447</v>
      </c>
      <c r="B450" s="28" t="s">
        <v>562</v>
      </c>
      <c r="C450" s="28" t="s">
        <v>2487</v>
      </c>
      <c r="D450" s="23">
        <v>45748</v>
      </c>
      <c r="E450" s="28" t="s">
        <v>2119</v>
      </c>
      <c r="F450" s="30">
        <v>6110001033395</v>
      </c>
      <c r="G450" s="25" t="s">
        <v>3797</v>
      </c>
      <c r="H450" s="44">
        <v>8800000</v>
      </c>
      <c r="I450" s="45">
        <v>5852000</v>
      </c>
      <c r="J450" s="46">
        <f>IFERROR(ROUNDDOWN(I450/H450,3),"-")</f>
        <v>0.66500000000000004</v>
      </c>
      <c r="K450" s="28" t="s">
        <v>3959</v>
      </c>
    </row>
    <row r="451" spans="1:11" s="20" customFormat="1" ht="58" customHeight="1" x14ac:dyDescent="0.2">
      <c r="A451" s="43">
        <v>448</v>
      </c>
      <c r="B451" s="28" t="s">
        <v>563</v>
      </c>
      <c r="C451" s="28" t="s">
        <v>2491</v>
      </c>
      <c r="D451" s="51">
        <v>45748</v>
      </c>
      <c r="E451" s="28" t="s">
        <v>2492</v>
      </c>
      <c r="F451" s="30">
        <v>1260001026406</v>
      </c>
      <c r="G451" s="25" t="s">
        <v>3797</v>
      </c>
      <c r="H451" s="49">
        <v>3008500</v>
      </c>
      <c r="I451" s="49">
        <v>2128500</v>
      </c>
      <c r="J451" s="46">
        <f>IFERROR(ROUNDDOWN(I451/H451,3),"-")</f>
        <v>0.70699999999999996</v>
      </c>
      <c r="K451" s="28"/>
    </row>
    <row r="452" spans="1:11" s="20" customFormat="1" ht="58" customHeight="1" x14ac:dyDescent="0.2">
      <c r="A452" s="43">
        <v>449</v>
      </c>
      <c r="B452" s="28" t="s">
        <v>564</v>
      </c>
      <c r="C452" s="28" t="s">
        <v>2491</v>
      </c>
      <c r="D452" s="51">
        <v>45748</v>
      </c>
      <c r="E452" s="28" t="s">
        <v>124</v>
      </c>
      <c r="F452" s="30">
        <v>5270001000703</v>
      </c>
      <c r="G452" s="25" t="s">
        <v>3797</v>
      </c>
      <c r="H452" s="44">
        <v>11554917</v>
      </c>
      <c r="I452" s="45">
        <v>11431200</v>
      </c>
      <c r="J452" s="46">
        <f>IFERROR(ROUNDDOWN(I452/H452,3),"-")</f>
        <v>0.98899999999999999</v>
      </c>
      <c r="K452" s="28"/>
    </row>
    <row r="453" spans="1:11" s="20" customFormat="1" ht="58" customHeight="1" x14ac:dyDescent="0.2">
      <c r="A453" s="43">
        <v>450</v>
      </c>
      <c r="B453" s="28" t="s">
        <v>565</v>
      </c>
      <c r="C453" s="28" t="s">
        <v>2493</v>
      </c>
      <c r="D453" s="23">
        <v>45748</v>
      </c>
      <c r="E453" s="28" t="s">
        <v>2494</v>
      </c>
      <c r="F453" s="30">
        <v>4240001006753</v>
      </c>
      <c r="G453" s="25" t="s">
        <v>3797</v>
      </c>
      <c r="H453" s="44">
        <v>14265560</v>
      </c>
      <c r="I453" s="45">
        <v>9817857</v>
      </c>
      <c r="J453" s="46">
        <f>IFERROR(ROUNDDOWN(I453/H453,3),"-")</f>
        <v>0.68799999999999994</v>
      </c>
      <c r="K453" s="28" t="s">
        <v>3960</v>
      </c>
    </row>
    <row r="454" spans="1:11" s="20" customFormat="1" ht="58" customHeight="1" x14ac:dyDescent="0.2">
      <c r="A454" s="43">
        <v>451</v>
      </c>
      <c r="B454" s="28" t="s">
        <v>566</v>
      </c>
      <c r="C454" s="28" t="s">
        <v>2493</v>
      </c>
      <c r="D454" s="23">
        <v>45748</v>
      </c>
      <c r="E454" s="28" t="s">
        <v>2495</v>
      </c>
      <c r="F454" s="30">
        <v>3280001000662</v>
      </c>
      <c r="G454" s="25" t="s">
        <v>3797</v>
      </c>
      <c r="H454" s="44">
        <v>3391888</v>
      </c>
      <c r="I454" s="45">
        <v>2212004</v>
      </c>
      <c r="J454" s="46">
        <f>IFERROR(ROUNDDOWN(I454/H454,3),"-")</f>
        <v>0.65200000000000002</v>
      </c>
      <c r="K454" s="28" t="s">
        <v>3961</v>
      </c>
    </row>
    <row r="455" spans="1:11" s="20" customFormat="1" ht="58" customHeight="1" x14ac:dyDescent="0.2">
      <c r="A455" s="43">
        <v>452</v>
      </c>
      <c r="B455" s="28" t="s">
        <v>567</v>
      </c>
      <c r="C455" s="28" t="s">
        <v>2493</v>
      </c>
      <c r="D455" s="23">
        <v>45748</v>
      </c>
      <c r="E455" s="28" t="s">
        <v>2496</v>
      </c>
      <c r="F455" s="30">
        <v>9011401005058</v>
      </c>
      <c r="G455" s="25" t="s">
        <v>3797</v>
      </c>
      <c r="H455" s="44">
        <v>43851500</v>
      </c>
      <c r="I455" s="45">
        <v>38280000</v>
      </c>
      <c r="J455" s="46">
        <f>IFERROR(ROUNDDOWN(I455/H455,3),"-")</f>
        <v>0.872</v>
      </c>
      <c r="K455" s="28" t="s">
        <v>3962</v>
      </c>
    </row>
    <row r="456" spans="1:11" s="20" customFormat="1" ht="58" customHeight="1" x14ac:dyDescent="0.2">
      <c r="A456" s="43">
        <v>453</v>
      </c>
      <c r="B456" s="28" t="s">
        <v>568</v>
      </c>
      <c r="C456" s="28" t="s">
        <v>2493</v>
      </c>
      <c r="D456" s="23">
        <v>45748</v>
      </c>
      <c r="E456" s="28" t="s">
        <v>2497</v>
      </c>
      <c r="F456" s="30">
        <v>3120901006634</v>
      </c>
      <c r="G456" s="25" t="s">
        <v>3797</v>
      </c>
      <c r="H456" s="44">
        <v>3300000</v>
      </c>
      <c r="I456" s="45">
        <v>2930400</v>
      </c>
      <c r="J456" s="46">
        <f>IFERROR(ROUNDDOWN(I456/H456,3),"-")</f>
        <v>0.88800000000000001</v>
      </c>
      <c r="K456" s="28" t="s">
        <v>3962</v>
      </c>
    </row>
    <row r="457" spans="1:11" s="20" customFormat="1" ht="58" customHeight="1" x14ac:dyDescent="0.2">
      <c r="A457" s="43">
        <v>454</v>
      </c>
      <c r="B457" s="28" t="s">
        <v>569</v>
      </c>
      <c r="C457" s="28" t="s">
        <v>2498</v>
      </c>
      <c r="D457" s="23">
        <v>45748</v>
      </c>
      <c r="E457" s="28" t="s">
        <v>2244</v>
      </c>
      <c r="F457" s="30">
        <v>1040001089656</v>
      </c>
      <c r="G457" s="25" t="s">
        <v>3797</v>
      </c>
      <c r="H457" s="44">
        <v>126946383</v>
      </c>
      <c r="I457" s="45">
        <v>104807603</v>
      </c>
      <c r="J457" s="46">
        <f>IFERROR(ROUNDDOWN(I457/H457,3),"-")</f>
        <v>0.82499999999999996</v>
      </c>
      <c r="K457" s="28" t="s">
        <v>3963</v>
      </c>
    </row>
    <row r="458" spans="1:11" s="20" customFormat="1" ht="58" customHeight="1" x14ac:dyDescent="0.2">
      <c r="A458" s="43">
        <v>455</v>
      </c>
      <c r="B458" s="28" t="s">
        <v>570</v>
      </c>
      <c r="C458" s="28" t="s">
        <v>2498</v>
      </c>
      <c r="D458" s="23">
        <v>45748</v>
      </c>
      <c r="E458" s="28" t="s">
        <v>2499</v>
      </c>
      <c r="F458" s="30">
        <v>1010001012983</v>
      </c>
      <c r="G458" s="25" t="s">
        <v>3797</v>
      </c>
      <c r="H458" s="44">
        <v>13812054</v>
      </c>
      <c r="I458" s="45">
        <v>10231089</v>
      </c>
      <c r="J458" s="46">
        <f>IFERROR(ROUNDDOWN(I458/H458,3),"-")</f>
        <v>0.74</v>
      </c>
      <c r="K458" s="28" t="s">
        <v>3964</v>
      </c>
    </row>
    <row r="459" spans="1:11" s="20" customFormat="1" ht="58" customHeight="1" x14ac:dyDescent="0.2">
      <c r="A459" s="43">
        <v>456</v>
      </c>
      <c r="B459" s="28" t="s">
        <v>571</v>
      </c>
      <c r="C459" s="28" t="s">
        <v>2498</v>
      </c>
      <c r="D459" s="23">
        <v>45748</v>
      </c>
      <c r="E459" s="28" t="s">
        <v>2500</v>
      </c>
      <c r="F459" s="32">
        <v>4290001014231</v>
      </c>
      <c r="G459" s="25" t="s">
        <v>3797</v>
      </c>
      <c r="H459" s="44">
        <v>15976158</v>
      </c>
      <c r="I459" s="45">
        <v>15122800</v>
      </c>
      <c r="J459" s="46">
        <f>IFERROR(ROUNDDOWN(I459/H459,3),"-")</f>
        <v>0.94599999999999995</v>
      </c>
      <c r="K459" s="28"/>
    </row>
    <row r="460" spans="1:11" s="20" customFormat="1" ht="58" customHeight="1" x14ac:dyDescent="0.2">
      <c r="A460" s="43">
        <v>457</v>
      </c>
      <c r="B460" s="28" t="s">
        <v>572</v>
      </c>
      <c r="C460" s="28" t="s">
        <v>2498</v>
      </c>
      <c r="D460" s="23">
        <v>45748</v>
      </c>
      <c r="E460" s="28" t="s">
        <v>2501</v>
      </c>
      <c r="F460" s="30">
        <v>9140001069797</v>
      </c>
      <c r="G460" s="25" t="s">
        <v>3797</v>
      </c>
      <c r="H460" s="44">
        <v>236922400</v>
      </c>
      <c r="I460" s="45">
        <v>233244000</v>
      </c>
      <c r="J460" s="46">
        <f>IFERROR(ROUNDDOWN(I460/H460,3),"-")</f>
        <v>0.98399999999999999</v>
      </c>
      <c r="K460" s="28" t="s">
        <v>94</v>
      </c>
    </row>
    <row r="461" spans="1:11" s="20" customFormat="1" ht="58" customHeight="1" x14ac:dyDescent="0.2">
      <c r="A461" s="43">
        <v>458</v>
      </c>
      <c r="B461" s="28" t="s">
        <v>573</v>
      </c>
      <c r="C461" s="28" t="s">
        <v>2498</v>
      </c>
      <c r="D461" s="23">
        <v>45748</v>
      </c>
      <c r="E461" s="28" t="s">
        <v>2400</v>
      </c>
      <c r="F461" s="30">
        <v>7010001064648</v>
      </c>
      <c r="G461" s="25" t="s">
        <v>3797</v>
      </c>
      <c r="H461" s="44">
        <v>8764800</v>
      </c>
      <c r="I461" s="45">
        <v>7920000</v>
      </c>
      <c r="J461" s="46">
        <f>IFERROR(ROUNDDOWN(I461/H461,3),"-")</f>
        <v>0.90300000000000002</v>
      </c>
      <c r="K461" s="28" t="s">
        <v>3965</v>
      </c>
    </row>
    <row r="462" spans="1:11" s="20" customFormat="1" ht="58" customHeight="1" x14ac:dyDescent="0.2">
      <c r="A462" s="43">
        <v>459</v>
      </c>
      <c r="B462" s="28" t="s">
        <v>574</v>
      </c>
      <c r="C462" s="28" t="s">
        <v>2502</v>
      </c>
      <c r="D462" s="23">
        <v>45748</v>
      </c>
      <c r="E462" s="28" t="s">
        <v>2443</v>
      </c>
      <c r="F462" s="30">
        <v>7260002013488</v>
      </c>
      <c r="G462" s="25" t="s">
        <v>3797</v>
      </c>
      <c r="H462" s="44">
        <v>5763206</v>
      </c>
      <c r="I462" s="45">
        <v>4769038</v>
      </c>
      <c r="J462" s="46">
        <f>IFERROR(ROUNDDOWN(I462/H462,3),"-")</f>
        <v>0.82699999999999996</v>
      </c>
      <c r="K462" s="28" t="s">
        <v>3966</v>
      </c>
    </row>
    <row r="463" spans="1:11" s="20" customFormat="1" ht="58" customHeight="1" x14ac:dyDescent="0.2">
      <c r="A463" s="43">
        <v>460</v>
      </c>
      <c r="B463" s="28" t="s">
        <v>575</v>
      </c>
      <c r="C463" s="28" t="s">
        <v>2502</v>
      </c>
      <c r="D463" s="23">
        <v>45748</v>
      </c>
      <c r="E463" s="28" t="s">
        <v>2250</v>
      </c>
      <c r="F463" s="30">
        <v>3011101004398</v>
      </c>
      <c r="G463" s="25" t="s">
        <v>3797</v>
      </c>
      <c r="H463" s="44">
        <v>10788063</v>
      </c>
      <c r="I463" s="45">
        <v>8497104</v>
      </c>
      <c r="J463" s="46">
        <f>IFERROR(ROUNDDOWN(I463/H463,3),"-")</f>
        <v>0.78700000000000003</v>
      </c>
      <c r="K463" s="28" t="s">
        <v>3967</v>
      </c>
    </row>
    <row r="464" spans="1:11" s="20" customFormat="1" ht="58" customHeight="1" x14ac:dyDescent="0.2">
      <c r="A464" s="43">
        <v>461</v>
      </c>
      <c r="B464" s="28" t="s">
        <v>576</v>
      </c>
      <c r="C464" s="28" t="s">
        <v>2502</v>
      </c>
      <c r="D464" s="23">
        <v>45748</v>
      </c>
      <c r="E464" s="28" t="s">
        <v>2503</v>
      </c>
      <c r="F464" s="30">
        <v>8290002051872</v>
      </c>
      <c r="G464" s="25" t="s">
        <v>3797</v>
      </c>
      <c r="H464" s="44">
        <v>5215520</v>
      </c>
      <c r="I464" s="45">
        <v>4488000</v>
      </c>
      <c r="J464" s="46">
        <f>IFERROR(ROUNDDOWN(I464/H464,3),"-")</f>
        <v>0.86</v>
      </c>
      <c r="K464" s="28"/>
    </row>
    <row r="465" spans="1:11" s="20" customFormat="1" ht="58" customHeight="1" x14ac:dyDescent="0.2">
      <c r="A465" s="43">
        <v>462</v>
      </c>
      <c r="B465" s="28" t="s">
        <v>577</v>
      </c>
      <c r="C465" s="28" t="s">
        <v>2502</v>
      </c>
      <c r="D465" s="23">
        <v>45748</v>
      </c>
      <c r="E465" s="28" t="s">
        <v>2500</v>
      </c>
      <c r="F465" s="30">
        <v>4290001014231</v>
      </c>
      <c r="G465" s="25" t="s">
        <v>3797</v>
      </c>
      <c r="H465" s="44">
        <v>5641900</v>
      </c>
      <c r="I465" s="45">
        <v>5280000</v>
      </c>
      <c r="J465" s="46">
        <f>IFERROR(ROUNDDOWN(I465/H465,3),"-")</f>
        <v>0.93500000000000005</v>
      </c>
      <c r="K465" s="28" t="s">
        <v>3968</v>
      </c>
    </row>
    <row r="466" spans="1:11" s="20" customFormat="1" ht="58" customHeight="1" x14ac:dyDescent="0.2">
      <c r="A466" s="43">
        <v>463</v>
      </c>
      <c r="B466" s="28" t="s">
        <v>578</v>
      </c>
      <c r="C466" s="28" t="s">
        <v>2502</v>
      </c>
      <c r="D466" s="23">
        <v>45748</v>
      </c>
      <c r="E466" s="28" t="s">
        <v>2504</v>
      </c>
      <c r="F466" s="30">
        <v>3290805000808</v>
      </c>
      <c r="G466" s="25" t="s">
        <v>3797</v>
      </c>
      <c r="H466" s="44">
        <v>13853774</v>
      </c>
      <c r="I466" s="45">
        <v>12241174</v>
      </c>
      <c r="J466" s="46">
        <f>IFERROR(ROUNDDOWN(I466/H466,3),"-")</f>
        <v>0.88300000000000001</v>
      </c>
      <c r="K466" s="28" t="s">
        <v>3969</v>
      </c>
    </row>
    <row r="467" spans="1:11" s="20" customFormat="1" ht="58" customHeight="1" x14ac:dyDescent="0.2">
      <c r="A467" s="43">
        <v>464</v>
      </c>
      <c r="B467" s="28" t="s">
        <v>579</v>
      </c>
      <c r="C467" s="28" t="s">
        <v>2502</v>
      </c>
      <c r="D467" s="23">
        <v>45748</v>
      </c>
      <c r="E467" s="28" t="s">
        <v>2505</v>
      </c>
      <c r="F467" s="30">
        <v>4290001007004</v>
      </c>
      <c r="G467" s="25" t="s">
        <v>3797</v>
      </c>
      <c r="H467" s="44">
        <v>4344263</v>
      </c>
      <c r="I467" s="45">
        <v>4333615</v>
      </c>
      <c r="J467" s="46">
        <f>IFERROR(ROUNDDOWN(I467/H467,3),"-")</f>
        <v>0.997</v>
      </c>
      <c r="K467" s="28" t="s">
        <v>3970</v>
      </c>
    </row>
    <row r="468" spans="1:11" s="20" customFormat="1" ht="58" customHeight="1" x14ac:dyDescent="0.2">
      <c r="A468" s="43">
        <v>465</v>
      </c>
      <c r="B468" s="28" t="s">
        <v>580</v>
      </c>
      <c r="C468" s="28" t="s">
        <v>2502</v>
      </c>
      <c r="D468" s="23">
        <v>45748</v>
      </c>
      <c r="E468" s="28" t="s">
        <v>2506</v>
      </c>
      <c r="F468" s="30">
        <v>6290001011937</v>
      </c>
      <c r="G468" s="25" t="s">
        <v>3797</v>
      </c>
      <c r="H468" s="44">
        <v>6774529</v>
      </c>
      <c r="I468" s="45">
        <v>5613806</v>
      </c>
      <c r="J468" s="46">
        <f>IFERROR(ROUNDDOWN(I468/H468,3),"-")</f>
        <v>0.82799999999999996</v>
      </c>
      <c r="K468" s="28" t="s">
        <v>3971</v>
      </c>
    </row>
    <row r="469" spans="1:11" s="20" customFormat="1" ht="67.5" customHeight="1" x14ac:dyDescent="0.2">
      <c r="A469" s="43">
        <v>466</v>
      </c>
      <c r="B469" s="28" t="s">
        <v>581</v>
      </c>
      <c r="C469" s="28" t="s">
        <v>2507</v>
      </c>
      <c r="D469" s="23">
        <v>45748</v>
      </c>
      <c r="E469" s="28" t="s">
        <v>2508</v>
      </c>
      <c r="F469" s="30">
        <v>9140001069797</v>
      </c>
      <c r="G469" s="25" t="s">
        <v>3797</v>
      </c>
      <c r="H469" s="44">
        <v>8910000</v>
      </c>
      <c r="I469" s="45">
        <v>7510800</v>
      </c>
      <c r="J469" s="46">
        <f>IFERROR(ROUNDDOWN(I469/H469,3),"-")</f>
        <v>0.84199999999999997</v>
      </c>
      <c r="K469" s="28"/>
    </row>
    <row r="470" spans="1:11" s="20" customFormat="1" ht="58" customHeight="1" x14ac:dyDescent="0.2">
      <c r="A470" s="43">
        <v>467</v>
      </c>
      <c r="B470" s="28" t="s">
        <v>582</v>
      </c>
      <c r="C470" s="28" t="s">
        <v>2507</v>
      </c>
      <c r="D470" s="23">
        <v>45748</v>
      </c>
      <c r="E470" s="28" t="s">
        <v>2509</v>
      </c>
      <c r="F470" s="30">
        <v>7300001000656</v>
      </c>
      <c r="G470" s="25" t="s">
        <v>3797</v>
      </c>
      <c r="H470" s="44">
        <v>4387358</v>
      </c>
      <c r="I470" s="45">
        <v>3775082</v>
      </c>
      <c r="J470" s="46">
        <f>IFERROR(ROUNDDOWN(I470/H470,3),"-")</f>
        <v>0.86</v>
      </c>
      <c r="K470" s="28" t="s">
        <v>3972</v>
      </c>
    </row>
    <row r="471" spans="1:11" s="20" customFormat="1" ht="58" customHeight="1" x14ac:dyDescent="0.2">
      <c r="A471" s="43">
        <v>468</v>
      </c>
      <c r="B471" s="28" t="s">
        <v>583</v>
      </c>
      <c r="C471" s="28" t="s">
        <v>2507</v>
      </c>
      <c r="D471" s="23">
        <v>45748</v>
      </c>
      <c r="E471" s="28" t="s">
        <v>2194</v>
      </c>
      <c r="F471" s="30">
        <v>3380001000405</v>
      </c>
      <c r="G471" s="25" t="s">
        <v>3797</v>
      </c>
      <c r="H471" s="44">
        <v>2665350</v>
      </c>
      <c r="I471" s="45">
        <v>2178000</v>
      </c>
      <c r="J471" s="46">
        <f>IFERROR(ROUNDDOWN(I471/H471,3),"-")</f>
        <v>0.81699999999999995</v>
      </c>
      <c r="K471" s="28"/>
    </row>
    <row r="472" spans="1:11" s="20" customFormat="1" ht="58" customHeight="1" x14ac:dyDescent="0.2">
      <c r="A472" s="43">
        <v>469</v>
      </c>
      <c r="B472" s="28" t="s">
        <v>584</v>
      </c>
      <c r="C472" s="28" t="s">
        <v>2510</v>
      </c>
      <c r="D472" s="23">
        <v>45748</v>
      </c>
      <c r="E472" s="28" t="s">
        <v>2511</v>
      </c>
      <c r="F472" s="30">
        <v>6310001008658</v>
      </c>
      <c r="G472" s="25" t="s">
        <v>3797</v>
      </c>
      <c r="H472" s="44">
        <v>7192149</v>
      </c>
      <c r="I472" s="45">
        <v>6324912</v>
      </c>
      <c r="J472" s="46">
        <f>IFERROR(ROUNDDOWN(I472/H472,3),"-")</f>
        <v>0.879</v>
      </c>
      <c r="K472" s="28"/>
    </row>
    <row r="473" spans="1:11" s="20" customFormat="1" ht="58" customHeight="1" x14ac:dyDescent="0.2">
      <c r="A473" s="43">
        <v>470</v>
      </c>
      <c r="B473" s="28" t="s">
        <v>585</v>
      </c>
      <c r="C473" s="28" t="s">
        <v>2510</v>
      </c>
      <c r="D473" s="23">
        <v>45748</v>
      </c>
      <c r="E473" s="28" t="s">
        <v>2512</v>
      </c>
      <c r="F473" s="30">
        <v>7010001049087</v>
      </c>
      <c r="G473" s="25" t="s">
        <v>3797</v>
      </c>
      <c r="H473" s="44">
        <v>2544381</v>
      </c>
      <c r="I473" s="45">
        <v>2182400</v>
      </c>
      <c r="J473" s="46">
        <f>IFERROR(ROUNDDOWN(I473/H473,3),"-")</f>
        <v>0.85699999999999998</v>
      </c>
      <c r="K473" s="28"/>
    </row>
    <row r="474" spans="1:11" s="20" customFormat="1" ht="58" customHeight="1" x14ac:dyDescent="0.2">
      <c r="A474" s="43">
        <v>471</v>
      </c>
      <c r="B474" s="28" t="s">
        <v>586</v>
      </c>
      <c r="C474" s="28" t="s">
        <v>2510</v>
      </c>
      <c r="D474" s="23">
        <v>45748</v>
      </c>
      <c r="E474" s="28" t="s">
        <v>2076</v>
      </c>
      <c r="F474" s="30">
        <v>6310001007718</v>
      </c>
      <c r="G474" s="25" t="s">
        <v>3797</v>
      </c>
      <c r="H474" s="44">
        <v>4113885</v>
      </c>
      <c r="I474" s="45">
        <v>2915000</v>
      </c>
      <c r="J474" s="46">
        <f>IFERROR(ROUNDDOWN(I474/H474,3),"-")</f>
        <v>0.70799999999999996</v>
      </c>
      <c r="K474" s="28"/>
    </row>
    <row r="475" spans="1:11" s="20" customFormat="1" ht="58" customHeight="1" x14ac:dyDescent="0.2">
      <c r="A475" s="43">
        <v>472</v>
      </c>
      <c r="B475" s="28" t="s">
        <v>587</v>
      </c>
      <c r="C475" s="28" t="s">
        <v>2510</v>
      </c>
      <c r="D475" s="23">
        <v>45748</v>
      </c>
      <c r="E475" s="28" t="s">
        <v>2513</v>
      </c>
      <c r="F475" s="30">
        <v>6310001008856</v>
      </c>
      <c r="G475" s="25" t="s">
        <v>3797</v>
      </c>
      <c r="H475" s="44">
        <v>2360453</v>
      </c>
      <c r="I475" s="45">
        <v>1911360</v>
      </c>
      <c r="J475" s="46">
        <f>IFERROR(ROUNDDOWN(I475/H475,3),"-")</f>
        <v>0.80900000000000005</v>
      </c>
      <c r="K475" s="28" t="s">
        <v>3973</v>
      </c>
    </row>
    <row r="476" spans="1:11" s="20" customFormat="1" ht="96" customHeight="1" x14ac:dyDescent="0.2">
      <c r="A476" s="43">
        <v>473</v>
      </c>
      <c r="B476" s="28" t="s">
        <v>588</v>
      </c>
      <c r="C476" s="28" t="s">
        <v>2514</v>
      </c>
      <c r="D476" s="23">
        <v>45748</v>
      </c>
      <c r="E476" s="28" t="s">
        <v>2515</v>
      </c>
      <c r="F476" s="30">
        <v>3160001009212</v>
      </c>
      <c r="G476" s="25" t="s">
        <v>3797</v>
      </c>
      <c r="H476" s="44">
        <v>5652760</v>
      </c>
      <c r="I476" s="45">
        <v>4852320</v>
      </c>
      <c r="J476" s="46">
        <f>IFERROR(ROUNDDOWN(I476/H476,3),"-")</f>
        <v>0.85799999999999998</v>
      </c>
      <c r="K476" s="28" t="s">
        <v>86</v>
      </c>
    </row>
    <row r="477" spans="1:11" s="20" customFormat="1" ht="58" customHeight="1" x14ac:dyDescent="0.2">
      <c r="A477" s="43">
        <v>474</v>
      </c>
      <c r="B477" s="28" t="s">
        <v>589</v>
      </c>
      <c r="C477" s="28" t="s">
        <v>2514</v>
      </c>
      <c r="D477" s="23">
        <v>45748</v>
      </c>
      <c r="E477" s="28" t="s">
        <v>2516</v>
      </c>
      <c r="F477" s="30">
        <v>5180001096445</v>
      </c>
      <c r="G477" s="25" t="s">
        <v>3797</v>
      </c>
      <c r="H477" s="44">
        <v>7722656</v>
      </c>
      <c r="I477" s="45">
        <v>4730000</v>
      </c>
      <c r="J477" s="46">
        <f>IFERROR(ROUNDDOWN(I477/H477,3),"-")</f>
        <v>0.61199999999999999</v>
      </c>
      <c r="K477" s="28" t="s">
        <v>86</v>
      </c>
    </row>
    <row r="478" spans="1:11" s="20" customFormat="1" ht="58" customHeight="1" x14ac:dyDescent="0.2">
      <c r="A478" s="43">
        <v>475</v>
      </c>
      <c r="B478" s="28" t="s">
        <v>590</v>
      </c>
      <c r="C478" s="28" t="s">
        <v>2514</v>
      </c>
      <c r="D478" s="23">
        <v>45748</v>
      </c>
      <c r="E478" s="28" t="s">
        <v>2517</v>
      </c>
      <c r="F478" s="30">
        <v>9320001003052</v>
      </c>
      <c r="G478" s="25" t="s">
        <v>3797</v>
      </c>
      <c r="H478" s="44">
        <v>8826400</v>
      </c>
      <c r="I478" s="45">
        <v>5601200</v>
      </c>
      <c r="J478" s="46">
        <f>IFERROR(ROUNDDOWN(I478/H478,3),"-")</f>
        <v>0.63400000000000001</v>
      </c>
      <c r="K478" s="28" t="s">
        <v>90</v>
      </c>
    </row>
    <row r="479" spans="1:11" s="20" customFormat="1" ht="58" customHeight="1" x14ac:dyDescent="0.2">
      <c r="A479" s="43">
        <v>476</v>
      </c>
      <c r="B479" s="28" t="s">
        <v>591</v>
      </c>
      <c r="C479" s="28" t="s">
        <v>2514</v>
      </c>
      <c r="D479" s="23">
        <v>45748</v>
      </c>
      <c r="E479" s="28" t="s">
        <v>2518</v>
      </c>
      <c r="F479" s="30">
        <v>8320001001783</v>
      </c>
      <c r="G479" s="25" t="s">
        <v>3797</v>
      </c>
      <c r="H479" s="44">
        <v>17325000</v>
      </c>
      <c r="I479" s="45">
        <v>13440000</v>
      </c>
      <c r="J479" s="46">
        <f>IFERROR(ROUNDDOWN(I479/H479,3),"-")</f>
        <v>0.77500000000000002</v>
      </c>
      <c r="K479" s="28" t="s">
        <v>90</v>
      </c>
    </row>
    <row r="480" spans="1:11" s="20" customFormat="1" ht="58" customHeight="1" x14ac:dyDescent="0.2">
      <c r="A480" s="43">
        <v>477</v>
      </c>
      <c r="B480" s="28" t="s">
        <v>592</v>
      </c>
      <c r="C480" s="28" t="s">
        <v>2514</v>
      </c>
      <c r="D480" s="23">
        <v>45748</v>
      </c>
      <c r="E480" s="28" t="s">
        <v>2519</v>
      </c>
      <c r="F480" s="30">
        <v>1320001000759</v>
      </c>
      <c r="G480" s="25" t="s">
        <v>3797</v>
      </c>
      <c r="H480" s="44">
        <v>6557390</v>
      </c>
      <c r="I480" s="45">
        <v>5300947</v>
      </c>
      <c r="J480" s="46">
        <f>IFERROR(ROUNDDOWN(I480/H480,3),"-")</f>
        <v>0.80800000000000005</v>
      </c>
      <c r="K480" s="28" t="s">
        <v>3974</v>
      </c>
    </row>
    <row r="481" spans="1:11" s="20" customFormat="1" ht="58" customHeight="1" x14ac:dyDescent="0.2">
      <c r="A481" s="43">
        <v>478</v>
      </c>
      <c r="B481" s="28" t="s">
        <v>133</v>
      </c>
      <c r="C481" s="28" t="s">
        <v>2520</v>
      </c>
      <c r="D481" s="23">
        <v>45748</v>
      </c>
      <c r="E481" s="28" t="s">
        <v>2521</v>
      </c>
      <c r="F481" s="30">
        <v>8330001004224</v>
      </c>
      <c r="G481" s="25" t="s">
        <v>3797</v>
      </c>
      <c r="H481" s="44">
        <v>9207895</v>
      </c>
      <c r="I481" s="45">
        <v>7560080</v>
      </c>
      <c r="J481" s="46">
        <f>IFERROR(ROUNDDOWN(I481/H481,3),"-")</f>
        <v>0.82099999999999995</v>
      </c>
      <c r="K481" s="28"/>
    </row>
    <row r="482" spans="1:11" s="20" customFormat="1" ht="58" customHeight="1" x14ac:dyDescent="0.2">
      <c r="A482" s="43">
        <v>479</v>
      </c>
      <c r="B482" s="28" t="s">
        <v>593</v>
      </c>
      <c r="C482" s="28" t="s">
        <v>2520</v>
      </c>
      <c r="D482" s="23">
        <v>45748</v>
      </c>
      <c r="E482" s="28" t="s">
        <v>2522</v>
      </c>
      <c r="F482" s="30">
        <v>4330001005853</v>
      </c>
      <c r="G482" s="25" t="s">
        <v>3797</v>
      </c>
      <c r="H482" s="44">
        <v>10090403</v>
      </c>
      <c r="I482" s="45">
        <v>6820000</v>
      </c>
      <c r="J482" s="46">
        <f>IFERROR(ROUNDDOWN(I482/H482,3),"-")</f>
        <v>0.67500000000000004</v>
      </c>
      <c r="K482" s="28" t="s">
        <v>3975</v>
      </c>
    </row>
    <row r="483" spans="1:11" s="20" customFormat="1" ht="58" customHeight="1" x14ac:dyDescent="0.2">
      <c r="A483" s="43">
        <v>480</v>
      </c>
      <c r="B483" s="28" t="s">
        <v>594</v>
      </c>
      <c r="C483" s="28" t="s">
        <v>2520</v>
      </c>
      <c r="D483" s="23">
        <v>45748</v>
      </c>
      <c r="E483" s="28" t="s">
        <v>2500</v>
      </c>
      <c r="F483" s="30">
        <v>4290001014231</v>
      </c>
      <c r="G483" s="25" t="s">
        <v>3797</v>
      </c>
      <c r="H483" s="44">
        <v>18290580</v>
      </c>
      <c r="I483" s="45">
        <v>17424000</v>
      </c>
      <c r="J483" s="46">
        <f>IFERROR(ROUNDDOWN(I483/H483,3),"-")</f>
        <v>0.95199999999999996</v>
      </c>
      <c r="K483" s="28"/>
    </row>
    <row r="484" spans="1:11" s="20" customFormat="1" ht="58" customHeight="1" x14ac:dyDescent="0.2">
      <c r="A484" s="43">
        <v>481</v>
      </c>
      <c r="B484" s="28" t="s">
        <v>595</v>
      </c>
      <c r="C484" s="28" t="s">
        <v>2523</v>
      </c>
      <c r="D484" s="23">
        <v>45748</v>
      </c>
      <c r="E484" s="28" t="s">
        <v>2524</v>
      </c>
      <c r="F484" s="30">
        <v>5340001004250</v>
      </c>
      <c r="G484" s="25" t="s">
        <v>3797</v>
      </c>
      <c r="H484" s="44" t="s">
        <v>112</v>
      </c>
      <c r="I484" s="44">
        <v>33952050</v>
      </c>
      <c r="J484" s="46" t="str">
        <f>IFERROR(ROUNDDOWN(I484/H484,3),"-")</f>
        <v>-</v>
      </c>
      <c r="K484" s="28" t="s">
        <v>3976</v>
      </c>
    </row>
    <row r="485" spans="1:11" s="20" customFormat="1" ht="58" customHeight="1" x14ac:dyDescent="0.2">
      <c r="A485" s="43">
        <v>482</v>
      </c>
      <c r="B485" s="28" t="s">
        <v>596</v>
      </c>
      <c r="C485" s="28" t="s">
        <v>2523</v>
      </c>
      <c r="D485" s="23">
        <v>45748</v>
      </c>
      <c r="E485" s="28" t="s">
        <v>2525</v>
      </c>
      <c r="F485" s="30">
        <v>2340001003635</v>
      </c>
      <c r="G485" s="25" t="s">
        <v>3797</v>
      </c>
      <c r="H485" s="44" t="s">
        <v>112</v>
      </c>
      <c r="I485" s="44">
        <v>22923547</v>
      </c>
      <c r="J485" s="46" t="str">
        <f>IFERROR(ROUNDDOWN(I485/H485,3),"-")</f>
        <v>-</v>
      </c>
      <c r="K485" s="28" t="s">
        <v>3977</v>
      </c>
    </row>
    <row r="486" spans="1:11" s="20" customFormat="1" ht="58" customHeight="1" x14ac:dyDescent="0.2">
      <c r="A486" s="43">
        <v>483</v>
      </c>
      <c r="B486" s="28" t="s">
        <v>597</v>
      </c>
      <c r="C486" s="28" t="s">
        <v>2523</v>
      </c>
      <c r="D486" s="23">
        <v>45748</v>
      </c>
      <c r="E486" s="28" t="s">
        <v>2526</v>
      </c>
      <c r="F486" s="30">
        <v>5290001070521</v>
      </c>
      <c r="G486" s="25" t="s">
        <v>3797</v>
      </c>
      <c r="H486" s="44">
        <v>554895</v>
      </c>
      <c r="I486" s="45">
        <v>473572</v>
      </c>
      <c r="J486" s="46">
        <f>IFERROR(ROUNDDOWN(I486/H486,3),"-")</f>
        <v>0.85299999999999998</v>
      </c>
      <c r="K486" s="28" t="s">
        <v>3978</v>
      </c>
    </row>
    <row r="487" spans="1:11" s="20" customFormat="1" ht="58" customHeight="1" x14ac:dyDescent="0.2">
      <c r="A487" s="43">
        <v>484</v>
      </c>
      <c r="B487" s="28" t="s">
        <v>598</v>
      </c>
      <c r="C487" s="28" t="s">
        <v>2523</v>
      </c>
      <c r="D487" s="23">
        <v>45748</v>
      </c>
      <c r="E487" s="28" t="s">
        <v>2524</v>
      </c>
      <c r="F487" s="30">
        <v>5340001004250</v>
      </c>
      <c r="G487" s="25" t="s">
        <v>3797</v>
      </c>
      <c r="H487" s="44">
        <v>8023449</v>
      </c>
      <c r="I487" s="45">
        <v>4851000</v>
      </c>
      <c r="J487" s="46">
        <f>IFERROR(ROUNDDOWN(I487/H487,3),"-")</f>
        <v>0.60399999999999998</v>
      </c>
      <c r="K487" s="28"/>
    </row>
    <row r="488" spans="1:11" s="20" customFormat="1" ht="58" customHeight="1" x14ac:dyDescent="0.2">
      <c r="A488" s="43">
        <v>485</v>
      </c>
      <c r="B488" s="28" t="s">
        <v>599</v>
      </c>
      <c r="C488" s="28" t="s">
        <v>2527</v>
      </c>
      <c r="D488" s="23">
        <v>45748</v>
      </c>
      <c r="E488" s="28" t="s">
        <v>2528</v>
      </c>
      <c r="F488" s="30">
        <v>1350001011225</v>
      </c>
      <c r="G488" s="25" t="s">
        <v>3797</v>
      </c>
      <c r="H488" s="44">
        <v>12451062</v>
      </c>
      <c r="I488" s="45">
        <v>7698900</v>
      </c>
      <c r="J488" s="46">
        <f>IFERROR(ROUNDDOWN(I488/H488,3),"-")</f>
        <v>0.61799999999999999</v>
      </c>
      <c r="K488" s="28" t="s">
        <v>3979</v>
      </c>
    </row>
    <row r="489" spans="1:11" s="20" customFormat="1" ht="58" customHeight="1" x14ac:dyDescent="0.2">
      <c r="A489" s="43">
        <v>486</v>
      </c>
      <c r="B489" s="28" t="s">
        <v>600</v>
      </c>
      <c r="C489" s="28" t="s">
        <v>2527</v>
      </c>
      <c r="D489" s="23">
        <v>45748</v>
      </c>
      <c r="E489" s="28" t="s">
        <v>2529</v>
      </c>
      <c r="F489" s="30">
        <v>2350001000978</v>
      </c>
      <c r="G489" s="25" t="s">
        <v>3797</v>
      </c>
      <c r="H489" s="44">
        <v>23031818</v>
      </c>
      <c r="I489" s="45">
        <v>22968000</v>
      </c>
      <c r="J489" s="46">
        <f>IFERROR(ROUNDDOWN(I489/H489,3),"-")</f>
        <v>0.997</v>
      </c>
      <c r="K489" s="28" t="s">
        <v>3979</v>
      </c>
    </row>
    <row r="490" spans="1:11" s="20" customFormat="1" ht="58" customHeight="1" x14ac:dyDescent="0.2">
      <c r="A490" s="43">
        <v>487</v>
      </c>
      <c r="B490" s="28" t="s">
        <v>601</v>
      </c>
      <c r="C490" s="28" t="s">
        <v>2527</v>
      </c>
      <c r="D490" s="23">
        <v>45748</v>
      </c>
      <c r="E490" s="28" t="s">
        <v>2530</v>
      </c>
      <c r="F490" s="30">
        <v>5350005000369</v>
      </c>
      <c r="G490" s="25" t="s">
        <v>3797</v>
      </c>
      <c r="H490" s="44">
        <v>3450833</v>
      </c>
      <c r="I490" s="45">
        <v>3409890</v>
      </c>
      <c r="J490" s="46">
        <f>IFERROR(ROUNDDOWN(I490/H490,3),"-")</f>
        <v>0.98799999999999999</v>
      </c>
      <c r="K490" s="28" t="s">
        <v>3980</v>
      </c>
    </row>
    <row r="491" spans="1:11" s="20" customFormat="1" ht="58" customHeight="1" x14ac:dyDescent="0.2">
      <c r="A491" s="43">
        <v>488</v>
      </c>
      <c r="B491" s="28" t="s">
        <v>602</v>
      </c>
      <c r="C491" s="28" t="s">
        <v>2527</v>
      </c>
      <c r="D491" s="23">
        <v>45748</v>
      </c>
      <c r="E491" s="28" t="s">
        <v>2531</v>
      </c>
      <c r="F491" s="30">
        <v>9350001004519</v>
      </c>
      <c r="G491" s="25" t="s">
        <v>3797</v>
      </c>
      <c r="H491" s="44">
        <v>2377309</v>
      </c>
      <c r="I491" s="45">
        <v>2090880</v>
      </c>
      <c r="J491" s="46">
        <f>IFERROR(ROUNDDOWN(I491/H491,3),"-")</f>
        <v>0.879</v>
      </c>
      <c r="K491" s="28" t="s">
        <v>3979</v>
      </c>
    </row>
    <row r="492" spans="1:11" s="20" customFormat="1" ht="58" customHeight="1" x14ac:dyDescent="0.2">
      <c r="A492" s="43">
        <v>489</v>
      </c>
      <c r="B492" s="28" t="s">
        <v>603</v>
      </c>
      <c r="C492" s="28" t="s">
        <v>2527</v>
      </c>
      <c r="D492" s="23">
        <v>45748</v>
      </c>
      <c r="E492" s="28" t="s">
        <v>2532</v>
      </c>
      <c r="F492" s="30">
        <v>6180001002699</v>
      </c>
      <c r="G492" s="25" t="s">
        <v>3797</v>
      </c>
      <c r="H492" s="44">
        <v>7127082</v>
      </c>
      <c r="I492" s="45">
        <v>5335000</v>
      </c>
      <c r="J492" s="46">
        <f>IFERROR(ROUNDDOWN(I492/H492,3),"-")</f>
        <v>0.748</v>
      </c>
      <c r="K492" s="28" t="s">
        <v>3979</v>
      </c>
    </row>
    <row r="493" spans="1:11" s="20" customFormat="1" ht="58" customHeight="1" x14ac:dyDescent="0.2">
      <c r="A493" s="43">
        <v>490</v>
      </c>
      <c r="B493" s="28" t="s">
        <v>604</v>
      </c>
      <c r="C493" s="28" t="s">
        <v>2533</v>
      </c>
      <c r="D493" s="23">
        <v>45748</v>
      </c>
      <c r="E493" s="28" t="s">
        <v>2534</v>
      </c>
      <c r="F493" s="30">
        <v>2290001095967</v>
      </c>
      <c r="G493" s="25" t="s">
        <v>3797</v>
      </c>
      <c r="H493" s="44">
        <v>4218998</v>
      </c>
      <c r="I493" s="45">
        <v>2965831</v>
      </c>
      <c r="J493" s="46">
        <f>IFERROR(ROUNDDOWN(I493/H493,3),"-")</f>
        <v>0.70199999999999996</v>
      </c>
      <c r="K493" s="28" t="s">
        <v>55</v>
      </c>
    </row>
    <row r="494" spans="1:11" s="20" customFormat="1" ht="58" customHeight="1" x14ac:dyDescent="0.2">
      <c r="A494" s="43">
        <v>491</v>
      </c>
      <c r="B494" s="28" t="s">
        <v>605</v>
      </c>
      <c r="C494" s="28" t="s">
        <v>2533</v>
      </c>
      <c r="D494" s="23">
        <v>45748</v>
      </c>
      <c r="E494" s="28" t="s">
        <v>2535</v>
      </c>
      <c r="F494" s="30">
        <v>1360001004954</v>
      </c>
      <c r="G494" s="25" t="s">
        <v>3797</v>
      </c>
      <c r="H494" s="44">
        <v>2417334</v>
      </c>
      <c r="I494" s="45">
        <v>2391730</v>
      </c>
      <c r="J494" s="46">
        <f>IFERROR(ROUNDDOWN(I494/H494,3),"-")</f>
        <v>0.98899999999999999</v>
      </c>
      <c r="K494" s="28" t="s">
        <v>71</v>
      </c>
    </row>
    <row r="495" spans="1:11" s="20" customFormat="1" ht="58" customHeight="1" x14ac:dyDescent="0.2">
      <c r="A495" s="43">
        <v>492</v>
      </c>
      <c r="B495" s="28" t="s">
        <v>606</v>
      </c>
      <c r="C495" s="28" t="s">
        <v>2533</v>
      </c>
      <c r="D495" s="23">
        <v>45748</v>
      </c>
      <c r="E495" s="28" t="s">
        <v>2536</v>
      </c>
      <c r="F495" s="30">
        <v>8360001008783</v>
      </c>
      <c r="G495" s="25" t="s">
        <v>3797</v>
      </c>
      <c r="H495" s="44">
        <v>3750916</v>
      </c>
      <c r="I495" s="45">
        <v>3322000</v>
      </c>
      <c r="J495" s="46">
        <f>IFERROR(ROUNDDOWN(I495/H495,3),"-")</f>
        <v>0.88500000000000001</v>
      </c>
      <c r="K495" s="28" t="s">
        <v>71</v>
      </c>
    </row>
    <row r="496" spans="1:11" s="20" customFormat="1" ht="58" customHeight="1" x14ac:dyDescent="0.2">
      <c r="A496" s="43">
        <v>493</v>
      </c>
      <c r="B496" s="28" t="s">
        <v>607</v>
      </c>
      <c r="C496" s="28" t="s">
        <v>2533</v>
      </c>
      <c r="D496" s="23">
        <v>45748</v>
      </c>
      <c r="E496" s="28" t="s">
        <v>2537</v>
      </c>
      <c r="F496" s="30">
        <v>8360001009195</v>
      </c>
      <c r="G496" s="25" t="s">
        <v>3797</v>
      </c>
      <c r="H496" s="44">
        <v>6565216</v>
      </c>
      <c r="I496" s="45">
        <v>6297468</v>
      </c>
      <c r="J496" s="46">
        <f>IFERROR(ROUNDDOWN(I496/H496,3),"-")</f>
        <v>0.95899999999999996</v>
      </c>
      <c r="K496" s="28" t="s">
        <v>3981</v>
      </c>
    </row>
    <row r="497" spans="1:11" s="20" customFormat="1" ht="58" customHeight="1" x14ac:dyDescent="0.2">
      <c r="A497" s="43">
        <v>494</v>
      </c>
      <c r="B497" s="22" t="s">
        <v>608</v>
      </c>
      <c r="C497" s="22" t="s">
        <v>2533</v>
      </c>
      <c r="D497" s="23">
        <v>45748</v>
      </c>
      <c r="E497" s="22" t="s">
        <v>2536</v>
      </c>
      <c r="F497" s="32">
        <v>8360001008783</v>
      </c>
      <c r="G497" s="25" t="s">
        <v>3797</v>
      </c>
      <c r="H497" s="44">
        <v>40499207</v>
      </c>
      <c r="I497" s="45">
        <v>38474247</v>
      </c>
      <c r="J497" s="46">
        <f>IFERROR(ROUNDDOWN(I497/H497,3),"-")</f>
        <v>0.95</v>
      </c>
      <c r="K497" s="28" t="s">
        <v>3982</v>
      </c>
    </row>
    <row r="498" spans="1:11" s="20" customFormat="1" ht="58" customHeight="1" x14ac:dyDescent="0.2">
      <c r="A498" s="43">
        <v>495</v>
      </c>
      <c r="B498" s="22" t="s">
        <v>609</v>
      </c>
      <c r="C498" s="22" t="s">
        <v>2533</v>
      </c>
      <c r="D498" s="23">
        <v>45748</v>
      </c>
      <c r="E498" s="22" t="s">
        <v>2538</v>
      </c>
      <c r="F498" s="32">
        <v>6010101000512</v>
      </c>
      <c r="G498" s="25" t="s">
        <v>3797</v>
      </c>
      <c r="H498" s="44">
        <v>10714879</v>
      </c>
      <c r="I498" s="45">
        <v>9471953</v>
      </c>
      <c r="J498" s="46">
        <f>IFERROR(ROUNDDOWN(I498/H498,3),"-")</f>
        <v>0.88300000000000001</v>
      </c>
      <c r="K498" s="28" t="s">
        <v>3983</v>
      </c>
    </row>
    <row r="499" spans="1:11" s="20" customFormat="1" ht="58" customHeight="1" x14ac:dyDescent="0.2">
      <c r="A499" s="43">
        <v>496</v>
      </c>
      <c r="B499" s="22" t="s">
        <v>610</v>
      </c>
      <c r="C499" s="22" t="s">
        <v>2533</v>
      </c>
      <c r="D499" s="23">
        <v>45748</v>
      </c>
      <c r="E499" s="22" t="s">
        <v>2539</v>
      </c>
      <c r="F499" s="32">
        <v>1360001000425</v>
      </c>
      <c r="G499" s="25" t="s">
        <v>3797</v>
      </c>
      <c r="H499" s="44">
        <v>31574194</v>
      </c>
      <c r="I499" s="45">
        <v>26206581</v>
      </c>
      <c r="J499" s="46">
        <f>IFERROR(ROUNDDOWN(I499/H499,3),"-")</f>
        <v>0.82899999999999996</v>
      </c>
      <c r="K499" s="28" t="s">
        <v>3984</v>
      </c>
    </row>
    <row r="500" spans="1:11" s="20" customFormat="1" ht="58" customHeight="1" x14ac:dyDescent="0.2">
      <c r="A500" s="43">
        <v>497</v>
      </c>
      <c r="B500" s="22" t="s">
        <v>611</v>
      </c>
      <c r="C500" s="22" t="s">
        <v>2533</v>
      </c>
      <c r="D500" s="23">
        <v>45748</v>
      </c>
      <c r="E500" s="28" t="s">
        <v>2540</v>
      </c>
      <c r="F500" s="30">
        <v>9360005005264</v>
      </c>
      <c r="G500" s="25" t="s">
        <v>3797</v>
      </c>
      <c r="H500" s="44">
        <v>1514590</v>
      </c>
      <c r="I500" s="45">
        <v>760324</v>
      </c>
      <c r="J500" s="46">
        <f>IFERROR(ROUNDDOWN(I500/H500,3),"-")</f>
        <v>0.501</v>
      </c>
      <c r="K500" s="28" t="s">
        <v>3985</v>
      </c>
    </row>
    <row r="501" spans="1:11" s="20" customFormat="1" ht="58" customHeight="1" x14ac:dyDescent="0.2">
      <c r="A501" s="43">
        <v>498</v>
      </c>
      <c r="B501" s="28" t="s">
        <v>612</v>
      </c>
      <c r="C501" s="28" t="s">
        <v>2541</v>
      </c>
      <c r="D501" s="23">
        <v>45748</v>
      </c>
      <c r="E501" s="28" t="s">
        <v>2542</v>
      </c>
      <c r="F501" s="30">
        <v>2440001001356</v>
      </c>
      <c r="G501" s="25" t="s">
        <v>3797</v>
      </c>
      <c r="H501" s="44">
        <v>2067734</v>
      </c>
      <c r="I501" s="45">
        <v>1630200</v>
      </c>
      <c r="J501" s="46">
        <f>IFERROR(ROUNDDOWN(I501/H501,3),"-")</f>
        <v>0.78800000000000003</v>
      </c>
      <c r="K501" s="28" t="s">
        <v>3986</v>
      </c>
    </row>
    <row r="502" spans="1:11" s="20" customFormat="1" ht="58" customHeight="1" x14ac:dyDescent="0.2">
      <c r="A502" s="43">
        <v>499</v>
      </c>
      <c r="B502" s="28" t="s">
        <v>613</v>
      </c>
      <c r="C502" s="28" t="s">
        <v>2541</v>
      </c>
      <c r="D502" s="23">
        <v>45748</v>
      </c>
      <c r="E502" s="28" t="s">
        <v>2543</v>
      </c>
      <c r="F502" s="30">
        <v>4050001040301</v>
      </c>
      <c r="G502" s="25" t="s">
        <v>3797</v>
      </c>
      <c r="H502" s="44">
        <v>16398686</v>
      </c>
      <c r="I502" s="45">
        <v>9019615</v>
      </c>
      <c r="J502" s="46">
        <f>IFERROR(ROUNDDOWN(I502/H502,3),"-")</f>
        <v>0.55000000000000004</v>
      </c>
      <c r="K502" s="28" t="s">
        <v>3987</v>
      </c>
    </row>
    <row r="503" spans="1:11" s="20" customFormat="1" ht="58" customHeight="1" x14ac:dyDescent="0.2">
      <c r="A503" s="43">
        <v>500</v>
      </c>
      <c r="B503" s="28" t="s">
        <v>614</v>
      </c>
      <c r="C503" s="28" t="s">
        <v>2541</v>
      </c>
      <c r="D503" s="23">
        <v>45748</v>
      </c>
      <c r="E503" s="28" t="s">
        <v>2544</v>
      </c>
      <c r="F503" s="30">
        <v>5370001005989</v>
      </c>
      <c r="G503" s="25" t="s">
        <v>3797</v>
      </c>
      <c r="H503" s="44">
        <v>27263160</v>
      </c>
      <c r="I503" s="45">
        <v>19555800</v>
      </c>
      <c r="J503" s="46">
        <f>IFERROR(ROUNDDOWN(I503/H503,3),"-")</f>
        <v>0.71699999999999997</v>
      </c>
      <c r="K503" s="28" t="s">
        <v>66</v>
      </c>
    </row>
    <row r="504" spans="1:11" s="20" customFormat="1" ht="58" customHeight="1" x14ac:dyDescent="0.2">
      <c r="A504" s="43">
        <v>501</v>
      </c>
      <c r="B504" s="28" t="s">
        <v>615</v>
      </c>
      <c r="C504" s="28" t="s">
        <v>2541</v>
      </c>
      <c r="D504" s="23">
        <v>45748</v>
      </c>
      <c r="E504" s="28" t="s">
        <v>2545</v>
      </c>
      <c r="F504" s="30">
        <v>8013301006491</v>
      </c>
      <c r="G504" s="25" t="s">
        <v>3797</v>
      </c>
      <c r="H504" s="44">
        <v>56414226</v>
      </c>
      <c r="I504" s="45">
        <v>42845000</v>
      </c>
      <c r="J504" s="46">
        <f>IFERROR(ROUNDDOWN(I504/H504,3),"-")</f>
        <v>0.75900000000000001</v>
      </c>
      <c r="K504" s="28" t="s">
        <v>3988</v>
      </c>
    </row>
    <row r="505" spans="1:11" s="20" customFormat="1" ht="58" customHeight="1" x14ac:dyDescent="0.2">
      <c r="A505" s="43">
        <v>502</v>
      </c>
      <c r="B505" s="28" t="s">
        <v>616</v>
      </c>
      <c r="C505" s="28" t="s">
        <v>2546</v>
      </c>
      <c r="D505" s="23">
        <v>45748</v>
      </c>
      <c r="E505" s="28" t="s">
        <v>2168</v>
      </c>
      <c r="F505" s="30">
        <v>1010701041869</v>
      </c>
      <c r="G505" s="25" t="s">
        <v>3797</v>
      </c>
      <c r="H505" s="44">
        <v>123490634</v>
      </c>
      <c r="I505" s="45">
        <v>97359368</v>
      </c>
      <c r="J505" s="46">
        <f>IFERROR(ROUNDDOWN(I505/H505,3),"-")</f>
        <v>0.78800000000000003</v>
      </c>
      <c r="K505" s="28" t="s">
        <v>3989</v>
      </c>
    </row>
    <row r="506" spans="1:11" s="20" customFormat="1" ht="58" customHeight="1" x14ac:dyDescent="0.2">
      <c r="A506" s="43">
        <v>503</v>
      </c>
      <c r="B506" s="28" t="s">
        <v>617</v>
      </c>
      <c r="C506" s="28" t="s">
        <v>2547</v>
      </c>
      <c r="D506" s="23">
        <v>45748</v>
      </c>
      <c r="E506" s="28" t="s">
        <v>2548</v>
      </c>
      <c r="F506" s="30">
        <v>3370001003697</v>
      </c>
      <c r="G506" s="25" t="s">
        <v>3797</v>
      </c>
      <c r="H506" s="44">
        <v>3410000</v>
      </c>
      <c r="I506" s="45">
        <v>2745638</v>
      </c>
      <c r="J506" s="46">
        <f>IFERROR(ROUNDDOWN(I506/H506,3),"-")</f>
        <v>0.80500000000000005</v>
      </c>
      <c r="K506" s="28" t="s">
        <v>3990</v>
      </c>
    </row>
    <row r="507" spans="1:11" s="20" customFormat="1" ht="77.150000000000006" customHeight="1" x14ac:dyDescent="0.2">
      <c r="A507" s="43">
        <v>504</v>
      </c>
      <c r="B507" s="28" t="s">
        <v>618</v>
      </c>
      <c r="C507" s="28" t="s">
        <v>2547</v>
      </c>
      <c r="D507" s="23">
        <v>45748</v>
      </c>
      <c r="E507" s="28" t="s">
        <v>2318</v>
      </c>
      <c r="F507" s="30">
        <v>6011001035920</v>
      </c>
      <c r="G507" s="25" t="s">
        <v>3797</v>
      </c>
      <c r="H507" s="44">
        <v>2736258</v>
      </c>
      <c r="I507" s="45">
        <v>2564726</v>
      </c>
      <c r="J507" s="46">
        <f>IFERROR(ROUNDDOWN(I507/H507,3),"-")</f>
        <v>0.93700000000000006</v>
      </c>
      <c r="K507" s="28" t="s">
        <v>3991</v>
      </c>
    </row>
    <row r="508" spans="1:11" s="20" customFormat="1" ht="58" customHeight="1" x14ac:dyDescent="0.2">
      <c r="A508" s="43">
        <v>505</v>
      </c>
      <c r="B508" s="28" t="s">
        <v>619</v>
      </c>
      <c r="C508" s="28" t="s">
        <v>2549</v>
      </c>
      <c r="D508" s="23">
        <v>45748</v>
      </c>
      <c r="E508" s="28" t="s">
        <v>2550</v>
      </c>
      <c r="F508" s="30">
        <v>8380001015679</v>
      </c>
      <c r="G508" s="25" t="s">
        <v>3797</v>
      </c>
      <c r="H508" s="44">
        <v>4700300</v>
      </c>
      <c r="I508" s="45">
        <v>4312957</v>
      </c>
      <c r="J508" s="46">
        <f>IFERROR(ROUNDDOWN(I508/H508,3),"-")</f>
        <v>0.91700000000000004</v>
      </c>
      <c r="K508" s="28" t="s">
        <v>92</v>
      </c>
    </row>
    <row r="509" spans="1:11" s="20" customFormat="1" ht="58" customHeight="1" x14ac:dyDescent="0.2">
      <c r="A509" s="43">
        <v>506</v>
      </c>
      <c r="B509" s="28" t="s">
        <v>620</v>
      </c>
      <c r="C509" s="28" t="s">
        <v>2549</v>
      </c>
      <c r="D509" s="23">
        <v>45748</v>
      </c>
      <c r="E509" s="28" t="s">
        <v>2551</v>
      </c>
      <c r="F509" s="30">
        <v>9380001000218</v>
      </c>
      <c r="G509" s="25" t="s">
        <v>3797</v>
      </c>
      <c r="H509" s="44">
        <v>2697200</v>
      </c>
      <c r="I509" s="45">
        <v>2101000</v>
      </c>
      <c r="J509" s="46">
        <f>IFERROR(ROUNDDOWN(I509/H509,3),"-")</f>
        <v>0.77800000000000002</v>
      </c>
      <c r="K509" s="28" t="s">
        <v>66</v>
      </c>
    </row>
    <row r="510" spans="1:11" s="20" customFormat="1" ht="58" customHeight="1" x14ac:dyDescent="0.2">
      <c r="A510" s="43">
        <v>507</v>
      </c>
      <c r="B510" s="28" t="s">
        <v>621</v>
      </c>
      <c r="C510" s="28" t="s">
        <v>2549</v>
      </c>
      <c r="D510" s="23">
        <v>45748</v>
      </c>
      <c r="E510" s="28" t="s">
        <v>2552</v>
      </c>
      <c r="F510" s="30">
        <v>7380001000401</v>
      </c>
      <c r="G510" s="25" t="s">
        <v>3797</v>
      </c>
      <c r="H510" s="44">
        <v>12127500</v>
      </c>
      <c r="I510" s="45">
        <v>12104400</v>
      </c>
      <c r="J510" s="46">
        <f>IFERROR(ROUNDDOWN(I510/H510,3),"-")</f>
        <v>0.998</v>
      </c>
      <c r="K510" s="28" t="s">
        <v>66</v>
      </c>
    </row>
    <row r="511" spans="1:11" s="20" customFormat="1" ht="58" customHeight="1" x14ac:dyDescent="0.2">
      <c r="A511" s="43">
        <v>508</v>
      </c>
      <c r="B511" s="28" t="s">
        <v>622</v>
      </c>
      <c r="C511" s="28" t="s">
        <v>2549</v>
      </c>
      <c r="D511" s="23">
        <v>45748</v>
      </c>
      <c r="E511" s="28" t="s">
        <v>2553</v>
      </c>
      <c r="F511" s="30">
        <v>7380001006472</v>
      </c>
      <c r="G511" s="25" t="s">
        <v>3797</v>
      </c>
      <c r="H511" s="44">
        <v>3758700</v>
      </c>
      <c r="I511" s="45">
        <v>3696000</v>
      </c>
      <c r="J511" s="46">
        <f>IFERROR(ROUNDDOWN(I511/H511,3),"-")</f>
        <v>0.98299999999999998</v>
      </c>
      <c r="K511" s="28" t="s">
        <v>85</v>
      </c>
    </row>
    <row r="512" spans="1:11" s="20" customFormat="1" ht="58" customHeight="1" x14ac:dyDescent="0.2">
      <c r="A512" s="43">
        <v>509</v>
      </c>
      <c r="B512" s="28" t="s">
        <v>623</v>
      </c>
      <c r="C512" s="28" t="s">
        <v>2549</v>
      </c>
      <c r="D512" s="23">
        <v>45748</v>
      </c>
      <c r="E512" s="28" t="s">
        <v>2554</v>
      </c>
      <c r="F512" s="30">
        <v>7011401010984</v>
      </c>
      <c r="G512" s="25" t="s">
        <v>3797</v>
      </c>
      <c r="H512" s="44">
        <v>2335157</v>
      </c>
      <c r="I512" s="45">
        <v>1738000</v>
      </c>
      <c r="J512" s="46">
        <f>IFERROR(ROUNDDOWN(I512/H512,3),"-")</f>
        <v>0.74399999999999999</v>
      </c>
      <c r="K512" s="28" t="s">
        <v>66</v>
      </c>
    </row>
    <row r="513" spans="1:11" s="20" customFormat="1" ht="58" customHeight="1" x14ac:dyDescent="0.2">
      <c r="A513" s="43">
        <v>510</v>
      </c>
      <c r="B513" s="28" t="s">
        <v>624</v>
      </c>
      <c r="C513" s="28" t="s">
        <v>2549</v>
      </c>
      <c r="D513" s="23">
        <v>45748</v>
      </c>
      <c r="E513" s="28" t="s">
        <v>2554</v>
      </c>
      <c r="F513" s="30">
        <v>7011401010984</v>
      </c>
      <c r="G513" s="25" t="s">
        <v>3797</v>
      </c>
      <c r="H513" s="44">
        <v>5333900</v>
      </c>
      <c r="I513" s="45">
        <v>2530000</v>
      </c>
      <c r="J513" s="46">
        <f>IFERROR(ROUNDDOWN(I513/H513,3),"-")</f>
        <v>0.47399999999999998</v>
      </c>
      <c r="K513" s="28" t="s">
        <v>66</v>
      </c>
    </row>
    <row r="514" spans="1:11" s="20" customFormat="1" ht="58" customHeight="1" x14ac:dyDescent="0.2">
      <c r="A514" s="43">
        <v>511</v>
      </c>
      <c r="B514" s="28" t="s">
        <v>625</v>
      </c>
      <c r="C514" s="28" t="s">
        <v>2555</v>
      </c>
      <c r="D514" s="23">
        <v>45748</v>
      </c>
      <c r="E514" s="28" t="s">
        <v>2556</v>
      </c>
      <c r="F514" s="30">
        <v>2011101012138</v>
      </c>
      <c r="G514" s="25" t="s">
        <v>3797</v>
      </c>
      <c r="H514" s="44">
        <v>19750760</v>
      </c>
      <c r="I514" s="45">
        <v>19734000</v>
      </c>
      <c r="J514" s="46">
        <f>IFERROR(ROUNDDOWN(I514/H514,3),"-")</f>
        <v>0.999</v>
      </c>
      <c r="K514" s="28" t="s">
        <v>3992</v>
      </c>
    </row>
    <row r="515" spans="1:11" s="20" customFormat="1" ht="58" customHeight="1" x14ac:dyDescent="0.2">
      <c r="A515" s="43">
        <v>512</v>
      </c>
      <c r="B515" s="28" t="s">
        <v>626</v>
      </c>
      <c r="C515" s="28" t="s">
        <v>2555</v>
      </c>
      <c r="D515" s="23">
        <v>45748</v>
      </c>
      <c r="E515" s="28" t="s">
        <v>2556</v>
      </c>
      <c r="F515" s="30">
        <v>2011101012138</v>
      </c>
      <c r="G515" s="25" t="s">
        <v>3797</v>
      </c>
      <c r="H515" s="44">
        <v>10658560</v>
      </c>
      <c r="I515" s="45">
        <v>9834000</v>
      </c>
      <c r="J515" s="46">
        <f>IFERROR(ROUNDDOWN(I515/H515,3),"-")</f>
        <v>0.92200000000000004</v>
      </c>
      <c r="K515" s="28" t="s">
        <v>3992</v>
      </c>
    </row>
    <row r="516" spans="1:11" s="20" customFormat="1" ht="58" customHeight="1" x14ac:dyDescent="0.2">
      <c r="A516" s="43">
        <v>513</v>
      </c>
      <c r="B516" s="28" t="s">
        <v>627</v>
      </c>
      <c r="C516" s="28" t="s">
        <v>2557</v>
      </c>
      <c r="D516" s="23">
        <v>45748</v>
      </c>
      <c r="E516" s="28" t="s">
        <v>2558</v>
      </c>
      <c r="F516" s="30">
        <v>2011101012138</v>
      </c>
      <c r="G516" s="25" t="s">
        <v>3797</v>
      </c>
      <c r="H516" s="44">
        <v>10332911</v>
      </c>
      <c r="I516" s="45">
        <v>10164000</v>
      </c>
      <c r="J516" s="46">
        <f>IFERROR(ROUNDDOWN(I516/H516,3),"-")</f>
        <v>0.98299999999999998</v>
      </c>
      <c r="K516" s="28" t="s">
        <v>3993</v>
      </c>
    </row>
    <row r="517" spans="1:11" s="20" customFormat="1" ht="58" customHeight="1" x14ac:dyDescent="0.2">
      <c r="A517" s="43">
        <v>514</v>
      </c>
      <c r="B517" s="28" t="s">
        <v>628</v>
      </c>
      <c r="C517" s="28" t="s">
        <v>2557</v>
      </c>
      <c r="D517" s="23">
        <v>45748</v>
      </c>
      <c r="E517" s="28" t="s">
        <v>2558</v>
      </c>
      <c r="F517" s="30">
        <v>2011101012138</v>
      </c>
      <c r="G517" s="25" t="s">
        <v>3797</v>
      </c>
      <c r="H517" s="44">
        <v>8659200</v>
      </c>
      <c r="I517" s="45">
        <v>8580000</v>
      </c>
      <c r="J517" s="46">
        <f>IFERROR(ROUNDDOWN(I517/H517,3),"-")</f>
        <v>0.99</v>
      </c>
      <c r="K517" s="28" t="s">
        <v>3993</v>
      </c>
    </row>
    <row r="518" spans="1:11" s="20" customFormat="1" ht="58" customHeight="1" x14ac:dyDescent="0.2">
      <c r="A518" s="43">
        <v>515</v>
      </c>
      <c r="B518" s="28" t="s">
        <v>629</v>
      </c>
      <c r="C518" s="28" t="s">
        <v>2559</v>
      </c>
      <c r="D518" s="23">
        <v>45748</v>
      </c>
      <c r="E518" s="28" t="s">
        <v>2560</v>
      </c>
      <c r="F518" s="30">
        <v>2011101012138</v>
      </c>
      <c r="G518" s="25" t="s">
        <v>3797</v>
      </c>
      <c r="H518" s="44">
        <v>3890700</v>
      </c>
      <c r="I518" s="45">
        <v>3883000</v>
      </c>
      <c r="J518" s="46">
        <f>IFERROR(ROUNDDOWN(I518/H518,3),"-")</f>
        <v>0.998</v>
      </c>
      <c r="K518" s="28" t="s">
        <v>3994</v>
      </c>
    </row>
    <row r="519" spans="1:11" s="20" customFormat="1" ht="58" customHeight="1" x14ac:dyDescent="0.2">
      <c r="A519" s="43">
        <v>516</v>
      </c>
      <c r="B519" s="28" t="s">
        <v>630</v>
      </c>
      <c r="C519" s="28" t="s">
        <v>2559</v>
      </c>
      <c r="D519" s="23">
        <v>45748</v>
      </c>
      <c r="E519" s="28" t="s">
        <v>2554</v>
      </c>
      <c r="F519" s="30">
        <v>7011401010984</v>
      </c>
      <c r="G519" s="25" t="s">
        <v>3797</v>
      </c>
      <c r="H519" s="44">
        <v>3542949</v>
      </c>
      <c r="I519" s="45">
        <v>2750000</v>
      </c>
      <c r="J519" s="46">
        <f>IFERROR(ROUNDDOWN(I519/H519,3),"-")</f>
        <v>0.77600000000000002</v>
      </c>
      <c r="K519" s="28" t="s">
        <v>3994</v>
      </c>
    </row>
    <row r="520" spans="1:11" s="20" customFormat="1" ht="58" customHeight="1" x14ac:dyDescent="0.2">
      <c r="A520" s="43">
        <v>517</v>
      </c>
      <c r="B520" s="28" t="s">
        <v>631</v>
      </c>
      <c r="C520" s="28" t="s">
        <v>2559</v>
      </c>
      <c r="D520" s="23">
        <v>45748</v>
      </c>
      <c r="E520" s="28" t="s">
        <v>2552</v>
      </c>
      <c r="F520" s="30">
        <v>7380001000401</v>
      </c>
      <c r="G520" s="25" t="s">
        <v>3797</v>
      </c>
      <c r="H520" s="44">
        <v>10357135</v>
      </c>
      <c r="I520" s="45">
        <v>10296000</v>
      </c>
      <c r="J520" s="46">
        <f>IFERROR(ROUNDDOWN(I520/H520,3),"-")</f>
        <v>0.99399999999999999</v>
      </c>
      <c r="K520" s="28" t="s">
        <v>3995</v>
      </c>
    </row>
    <row r="521" spans="1:11" s="20" customFormat="1" ht="58" customHeight="1" x14ac:dyDescent="0.2">
      <c r="A521" s="43">
        <v>518</v>
      </c>
      <c r="B521" s="28" t="s">
        <v>632</v>
      </c>
      <c r="C521" s="28" t="s">
        <v>2561</v>
      </c>
      <c r="D521" s="23">
        <v>45748</v>
      </c>
      <c r="E521" s="28" t="s">
        <v>2562</v>
      </c>
      <c r="F521" s="30">
        <v>5370001011293</v>
      </c>
      <c r="G521" s="25" t="s">
        <v>3797</v>
      </c>
      <c r="H521" s="44">
        <v>14935594</v>
      </c>
      <c r="I521" s="45">
        <v>14896426</v>
      </c>
      <c r="J521" s="46">
        <f>IFERROR(ROUNDDOWN(I521/H521,3),"-")</f>
        <v>0.997</v>
      </c>
      <c r="K521" s="28" t="s">
        <v>3996</v>
      </c>
    </row>
    <row r="522" spans="1:11" s="20" customFormat="1" ht="58" customHeight="1" x14ac:dyDescent="0.2">
      <c r="A522" s="43">
        <v>519</v>
      </c>
      <c r="B522" s="28" t="s">
        <v>633</v>
      </c>
      <c r="C522" s="28" t="s">
        <v>2561</v>
      </c>
      <c r="D522" s="23">
        <v>45748</v>
      </c>
      <c r="E522" s="28" t="s">
        <v>2552</v>
      </c>
      <c r="F522" s="30">
        <v>7380001000401</v>
      </c>
      <c r="G522" s="25" t="s">
        <v>3797</v>
      </c>
      <c r="H522" s="44">
        <v>7834070</v>
      </c>
      <c r="I522" s="45">
        <v>7618697</v>
      </c>
      <c r="J522" s="46">
        <f>IFERROR(ROUNDDOWN(I522/H522,3),"-")</f>
        <v>0.97199999999999998</v>
      </c>
      <c r="K522" s="28" t="s">
        <v>3997</v>
      </c>
    </row>
    <row r="523" spans="1:11" s="20" customFormat="1" ht="58" customHeight="1" x14ac:dyDescent="0.2">
      <c r="A523" s="43">
        <v>520</v>
      </c>
      <c r="B523" s="28" t="s">
        <v>634</v>
      </c>
      <c r="C523" s="28" t="s">
        <v>2561</v>
      </c>
      <c r="D523" s="23">
        <v>45748</v>
      </c>
      <c r="E523" s="28" t="s">
        <v>2563</v>
      </c>
      <c r="F523" s="30">
        <v>4420001008021</v>
      </c>
      <c r="G523" s="25" t="s">
        <v>3797</v>
      </c>
      <c r="H523" s="44">
        <v>6433583</v>
      </c>
      <c r="I523" s="45">
        <v>6211901</v>
      </c>
      <c r="J523" s="46">
        <f>IFERROR(ROUNDDOWN(I523/H523,3),"-")</f>
        <v>0.96499999999999997</v>
      </c>
      <c r="K523" s="28" t="s">
        <v>3998</v>
      </c>
    </row>
    <row r="524" spans="1:11" s="20" customFormat="1" ht="58" customHeight="1" x14ac:dyDescent="0.2">
      <c r="A524" s="43">
        <v>521</v>
      </c>
      <c r="B524" s="28" t="s">
        <v>635</v>
      </c>
      <c r="C524" s="28" t="s">
        <v>2564</v>
      </c>
      <c r="D524" s="23">
        <v>45748</v>
      </c>
      <c r="E524" s="28" t="s">
        <v>2565</v>
      </c>
      <c r="F524" s="30">
        <v>6011302016025</v>
      </c>
      <c r="G524" s="25" t="s">
        <v>3797</v>
      </c>
      <c r="H524" s="44">
        <v>3110250</v>
      </c>
      <c r="I524" s="45">
        <v>1971200</v>
      </c>
      <c r="J524" s="46">
        <f>IFERROR(ROUNDDOWN(I524/H524,3),"-")</f>
        <v>0.63300000000000001</v>
      </c>
      <c r="K524" s="28" t="s">
        <v>55</v>
      </c>
    </row>
    <row r="525" spans="1:11" s="20" customFormat="1" ht="67.5" customHeight="1" x14ac:dyDescent="0.2">
      <c r="A525" s="43">
        <v>522</v>
      </c>
      <c r="B525" s="28" t="s">
        <v>636</v>
      </c>
      <c r="C525" s="28" t="s">
        <v>2564</v>
      </c>
      <c r="D525" s="23">
        <v>45748</v>
      </c>
      <c r="E525" s="28" t="s">
        <v>2365</v>
      </c>
      <c r="F525" s="30">
        <v>9010501005298</v>
      </c>
      <c r="G525" s="25" t="s">
        <v>3797</v>
      </c>
      <c r="H525" s="44">
        <v>31026644</v>
      </c>
      <c r="I525" s="45">
        <v>28600000</v>
      </c>
      <c r="J525" s="46">
        <f>IFERROR(ROUNDDOWN(I525/H525,3),"-")</f>
        <v>0.92100000000000004</v>
      </c>
      <c r="K525" s="28" t="s">
        <v>96</v>
      </c>
    </row>
    <row r="526" spans="1:11" s="20" customFormat="1" ht="58" customHeight="1" x14ac:dyDescent="0.2">
      <c r="A526" s="43">
        <v>523</v>
      </c>
      <c r="B526" s="28" t="s">
        <v>637</v>
      </c>
      <c r="C526" s="28" t="s">
        <v>2564</v>
      </c>
      <c r="D526" s="23">
        <v>45748</v>
      </c>
      <c r="E526" s="28" t="s">
        <v>2566</v>
      </c>
      <c r="F526" s="30">
        <v>9430001081178</v>
      </c>
      <c r="G526" s="25" t="s">
        <v>3797</v>
      </c>
      <c r="H526" s="44">
        <v>5073134</v>
      </c>
      <c r="I526" s="45">
        <v>4552900</v>
      </c>
      <c r="J526" s="46">
        <f>IFERROR(ROUNDDOWN(I526/H526,3),"-")</f>
        <v>0.89700000000000002</v>
      </c>
      <c r="K526" s="28" t="s">
        <v>89</v>
      </c>
    </row>
    <row r="527" spans="1:11" s="20" customFormat="1" ht="58" customHeight="1" x14ac:dyDescent="0.2">
      <c r="A527" s="43">
        <v>524</v>
      </c>
      <c r="B527" s="28" t="s">
        <v>638</v>
      </c>
      <c r="C527" s="28" t="s">
        <v>2564</v>
      </c>
      <c r="D527" s="23">
        <v>45748</v>
      </c>
      <c r="E527" s="28" t="s">
        <v>2104</v>
      </c>
      <c r="F527" s="30">
        <v>1010001092605</v>
      </c>
      <c r="G527" s="25" t="s">
        <v>3797</v>
      </c>
      <c r="H527" s="44">
        <v>2944370</v>
      </c>
      <c r="I527" s="45">
        <v>2684253</v>
      </c>
      <c r="J527" s="46">
        <f>IFERROR(ROUNDDOWN(I527/H527,3),"-")</f>
        <v>0.91100000000000003</v>
      </c>
      <c r="K527" s="28" t="s">
        <v>74</v>
      </c>
    </row>
    <row r="528" spans="1:11" s="20" customFormat="1" ht="58" customHeight="1" x14ac:dyDescent="0.2">
      <c r="A528" s="43">
        <v>525</v>
      </c>
      <c r="B528" s="28" t="s">
        <v>639</v>
      </c>
      <c r="C528" s="28" t="s">
        <v>2564</v>
      </c>
      <c r="D528" s="23">
        <v>45748</v>
      </c>
      <c r="E528" s="28" t="s">
        <v>2567</v>
      </c>
      <c r="F528" s="30">
        <v>9450001008229</v>
      </c>
      <c r="G528" s="25" t="s">
        <v>3797</v>
      </c>
      <c r="H528" s="44">
        <v>4409900</v>
      </c>
      <c r="I528" s="45">
        <v>3941740</v>
      </c>
      <c r="J528" s="46">
        <f>IFERROR(ROUNDDOWN(I528/H528,3),"-")</f>
        <v>0.89300000000000002</v>
      </c>
      <c r="K528" s="28" t="s">
        <v>58</v>
      </c>
    </row>
    <row r="529" spans="1:11" s="20" customFormat="1" ht="58" customHeight="1" x14ac:dyDescent="0.2">
      <c r="A529" s="43">
        <v>526</v>
      </c>
      <c r="B529" s="28" t="s">
        <v>640</v>
      </c>
      <c r="C529" s="28" t="s">
        <v>2564</v>
      </c>
      <c r="D529" s="23">
        <v>45748</v>
      </c>
      <c r="E529" s="28" t="s">
        <v>2568</v>
      </c>
      <c r="F529" s="30">
        <v>1430001015614</v>
      </c>
      <c r="G529" s="25" t="s">
        <v>3797</v>
      </c>
      <c r="H529" s="44">
        <v>56880329</v>
      </c>
      <c r="I529" s="45">
        <v>55429881</v>
      </c>
      <c r="J529" s="46">
        <f>IFERROR(ROUNDDOWN(I529/H529,3),"-")</f>
        <v>0.97399999999999998</v>
      </c>
      <c r="K529" s="28" t="s">
        <v>3999</v>
      </c>
    </row>
    <row r="530" spans="1:11" s="20" customFormat="1" ht="58" customHeight="1" x14ac:dyDescent="0.2">
      <c r="A530" s="43">
        <v>527</v>
      </c>
      <c r="B530" s="28" t="s">
        <v>641</v>
      </c>
      <c r="C530" s="28" t="s">
        <v>2564</v>
      </c>
      <c r="D530" s="23">
        <v>45748</v>
      </c>
      <c r="E530" s="28" t="s">
        <v>2569</v>
      </c>
      <c r="F530" s="30">
        <v>6430005004393</v>
      </c>
      <c r="G530" s="25" t="s">
        <v>3797</v>
      </c>
      <c r="H530" s="44">
        <v>50446893</v>
      </c>
      <c r="I530" s="45">
        <v>42577178</v>
      </c>
      <c r="J530" s="46">
        <f>IFERROR(ROUNDDOWN(I530/H530,3),"-")</f>
        <v>0.84399999999999997</v>
      </c>
      <c r="K530" s="28" t="s">
        <v>4000</v>
      </c>
    </row>
    <row r="531" spans="1:11" s="20" customFormat="1" ht="58" customHeight="1" x14ac:dyDescent="0.2">
      <c r="A531" s="43">
        <v>528</v>
      </c>
      <c r="B531" s="28" t="s">
        <v>642</v>
      </c>
      <c r="C531" s="28" t="s">
        <v>2564</v>
      </c>
      <c r="D531" s="23">
        <v>45748</v>
      </c>
      <c r="E531" s="28" t="s">
        <v>2554</v>
      </c>
      <c r="F531" s="30">
        <v>7011401010984</v>
      </c>
      <c r="G531" s="25" t="s">
        <v>3797</v>
      </c>
      <c r="H531" s="44">
        <v>12438170</v>
      </c>
      <c r="I531" s="45">
        <v>10878424</v>
      </c>
      <c r="J531" s="46">
        <f>IFERROR(ROUNDDOWN(I531/H531,3),"-")</f>
        <v>0.874</v>
      </c>
      <c r="K531" s="28" t="s">
        <v>4001</v>
      </c>
    </row>
    <row r="532" spans="1:11" s="20" customFormat="1" ht="58" customHeight="1" x14ac:dyDescent="0.2">
      <c r="A532" s="43">
        <v>529</v>
      </c>
      <c r="B532" s="28" t="s">
        <v>643</v>
      </c>
      <c r="C532" s="28" t="s">
        <v>2564</v>
      </c>
      <c r="D532" s="23">
        <v>45748</v>
      </c>
      <c r="E532" s="28" t="s">
        <v>2570</v>
      </c>
      <c r="F532" s="30">
        <v>9130001010448</v>
      </c>
      <c r="G532" s="25" t="s">
        <v>3797</v>
      </c>
      <c r="H532" s="44">
        <v>127841900</v>
      </c>
      <c r="I532" s="45">
        <v>83659740</v>
      </c>
      <c r="J532" s="46">
        <f>IFERROR(ROUNDDOWN(I532/H532,3),"-")</f>
        <v>0.65400000000000003</v>
      </c>
      <c r="K532" s="28" t="s">
        <v>4002</v>
      </c>
    </row>
    <row r="533" spans="1:11" s="20" customFormat="1" ht="58" customHeight="1" x14ac:dyDescent="0.2">
      <c r="A533" s="43">
        <v>530</v>
      </c>
      <c r="B533" s="28" t="s">
        <v>644</v>
      </c>
      <c r="C533" s="28" t="s">
        <v>2564</v>
      </c>
      <c r="D533" s="23">
        <v>45748</v>
      </c>
      <c r="E533" s="28" t="s">
        <v>2571</v>
      </c>
      <c r="F533" s="30">
        <v>4430002005578</v>
      </c>
      <c r="G533" s="25" t="s">
        <v>3797</v>
      </c>
      <c r="H533" s="44">
        <v>5550217</v>
      </c>
      <c r="I533" s="45">
        <v>4990755</v>
      </c>
      <c r="J533" s="46">
        <f>IFERROR(ROUNDDOWN(I533/H533,3),"-")</f>
        <v>0.89900000000000002</v>
      </c>
      <c r="K533" s="28" t="s">
        <v>4003</v>
      </c>
    </row>
    <row r="534" spans="1:11" s="20" customFormat="1" ht="58" customHeight="1" x14ac:dyDescent="0.2">
      <c r="A534" s="43">
        <v>531</v>
      </c>
      <c r="B534" s="28" t="s">
        <v>645</v>
      </c>
      <c r="C534" s="28" t="s">
        <v>2572</v>
      </c>
      <c r="D534" s="23">
        <v>45748</v>
      </c>
      <c r="E534" s="28" t="s">
        <v>2573</v>
      </c>
      <c r="F534" s="30">
        <v>9430001020680</v>
      </c>
      <c r="G534" s="25" t="s">
        <v>3797</v>
      </c>
      <c r="H534" s="44">
        <v>42691902</v>
      </c>
      <c r="I534" s="45">
        <v>42570000</v>
      </c>
      <c r="J534" s="46">
        <f>IFERROR(ROUNDDOWN(I534/H534,3),"-")</f>
        <v>0.997</v>
      </c>
      <c r="K534" s="28" t="s">
        <v>4325</v>
      </c>
    </row>
    <row r="535" spans="1:11" s="20" customFormat="1" ht="58" customHeight="1" x14ac:dyDescent="0.2">
      <c r="A535" s="43">
        <v>532</v>
      </c>
      <c r="B535" s="28" t="s">
        <v>646</v>
      </c>
      <c r="C535" s="28" t="s">
        <v>2572</v>
      </c>
      <c r="D535" s="23">
        <v>45748</v>
      </c>
      <c r="E535" s="28" t="s">
        <v>2574</v>
      </c>
      <c r="F535" s="30">
        <v>8011001046081</v>
      </c>
      <c r="G535" s="25" t="s">
        <v>3797</v>
      </c>
      <c r="H535" s="44">
        <v>4356000</v>
      </c>
      <c r="I535" s="45">
        <v>4356000</v>
      </c>
      <c r="J535" s="46">
        <f>IFERROR(ROUNDDOWN(I535/H535,3),"-")</f>
        <v>1</v>
      </c>
      <c r="K535" s="28" t="s">
        <v>61</v>
      </c>
    </row>
    <row r="536" spans="1:11" s="20" customFormat="1" ht="58" customHeight="1" x14ac:dyDescent="0.2">
      <c r="A536" s="43">
        <v>533</v>
      </c>
      <c r="B536" s="28" t="s">
        <v>647</v>
      </c>
      <c r="C536" s="28" t="s">
        <v>2572</v>
      </c>
      <c r="D536" s="23">
        <v>45748</v>
      </c>
      <c r="E536" s="28" t="s">
        <v>2575</v>
      </c>
      <c r="F536" s="30">
        <v>2430005003077</v>
      </c>
      <c r="G536" s="25" t="s">
        <v>3797</v>
      </c>
      <c r="H536" s="44">
        <v>3412332</v>
      </c>
      <c r="I536" s="45">
        <v>2897048</v>
      </c>
      <c r="J536" s="46">
        <f>IFERROR(ROUNDDOWN(I536/H536,3),"-")</f>
        <v>0.84799999999999998</v>
      </c>
      <c r="K536" s="28" t="s">
        <v>4004</v>
      </c>
    </row>
    <row r="537" spans="1:11" s="20" customFormat="1" ht="58" customHeight="1" x14ac:dyDescent="0.2">
      <c r="A537" s="43">
        <v>534</v>
      </c>
      <c r="B537" s="28" t="s">
        <v>648</v>
      </c>
      <c r="C537" s="28" t="s">
        <v>2572</v>
      </c>
      <c r="D537" s="23">
        <v>45748</v>
      </c>
      <c r="E537" s="28" t="s">
        <v>2576</v>
      </c>
      <c r="F537" s="30">
        <v>5430001009629</v>
      </c>
      <c r="G537" s="25" t="s">
        <v>3797</v>
      </c>
      <c r="H537" s="44">
        <v>8410089</v>
      </c>
      <c r="I537" s="45">
        <v>6557958</v>
      </c>
      <c r="J537" s="46">
        <f>IFERROR(ROUNDDOWN(I537/H537,3),"-")</f>
        <v>0.77900000000000003</v>
      </c>
      <c r="K537" s="28" t="s">
        <v>55</v>
      </c>
    </row>
    <row r="538" spans="1:11" s="20" customFormat="1" ht="58" customHeight="1" x14ac:dyDescent="0.2">
      <c r="A538" s="43">
        <v>535</v>
      </c>
      <c r="B538" s="28" t="s">
        <v>649</v>
      </c>
      <c r="C538" s="28" t="s">
        <v>2572</v>
      </c>
      <c r="D538" s="23">
        <v>45748</v>
      </c>
      <c r="E538" s="28" t="s">
        <v>2577</v>
      </c>
      <c r="F538" s="30">
        <v>2010001126403</v>
      </c>
      <c r="G538" s="25" t="s">
        <v>3797</v>
      </c>
      <c r="H538" s="44">
        <v>3972572</v>
      </c>
      <c r="I538" s="45">
        <v>3885570</v>
      </c>
      <c r="J538" s="46">
        <f>IFERROR(ROUNDDOWN(I538/H538,3),"-")</f>
        <v>0.97799999999999998</v>
      </c>
      <c r="K538" s="28" t="s">
        <v>4005</v>
      </c>
    </row>
    <row r="539" spans="1:11" s="20" customFormat="1" ht="58" customHeight="1" x14ac:dyDescent="0.2">
      <c r="A539" s="43">
        <v>536</v>
      </c>
      <c r="B539" s="28" t="s">
        <v>650</v>
      </c>
      <c r="C539" s="28" t="s">
        <v>2578</v>
      </c>
      <c r="D539" s="23">
        <v>45748</v>
      </c>
      <c r="E539" s="28" t="s">
        <v>2579</v>
      </c>
      <c r="F539" s="30">
        <v>4430001005711</v>
      </c>
      <c r="G539" s="25" t="s">
        <v>3797</v>
      </c>
      <c r="H539" s="44">
        <v>5464800</v>
      </c>
      <c r="I539" s="45">
        <v>4618680</v>
      </c>
      <c r="J539" s="46">
        <f>IFERROR(ROUNDDOWN(I539/H539,3),"-")</f>
        <v>0.84499999999999997</v>
      </c>
      <c r="K539" s="28" t="s">
        <v>4006</v>
      </c>
    </row>
    <row r="540" spans="1:11" s="20" customFormat="1" ht="58" customHeight="1" x14ac:dyDescent="0.2">
      <c r="A540" s="43">
        <v>537</v>
      </c>
      <c r="B540" s="28" t="s">
        <v>651</v>
      </c>
      <c r="C540" s="28" t="s">
        <v>2578</v>
      </c>
      <c r="D540" s="23">
        <v>45748</v>
      </c>
      <c r="E540" s="28" t="s">
        <v>2579</v>
      </c>
      <c r="F540" s="30">
        <v>4430001005711</v>
      </c>
      <c r="G540" s="25" t="s">
        <v>3797</v>
      </c>
      <c r="H540" s="44">
        <v>3138300</v>
      </c>
      <c r="I540" s="45">
        <v>2374020</v>
      </c>
      <c r="J540" s="46">
        <f>IFERROR(ROUNDDOWN(I540/H540,3),"-")</f>
        <v>0.75600000000000001</v>
      </c>
      <c r="K540" s="28" t="s">
        <v>4006</v>
      </c>
    </row>
    <row r="541" spans="1:11" s="20" customFormat="1" ht="58" customHeight="1" x14ac:dyDescent="0.2">
      <c r="A541" s="43">
        <v>538</v>
      </c>
      <c r="B541" s="28" t="s">
        <v>652</v>
      </c>
      <c r="C541" s="28" t="s">
        <v>2578</v>
      </c>
      <c r="D541" s="23">
        <v>45748</v>
      </c>
      <c r="E541" s="28" t="s">
        <v>2580</v>
      </c>
      <c r="F541" s="30">
        <v>4430003008621</v>
      </c>
      <c r="G541" s="25" t="s">
        <v>3797</v>
      </c>
      <c r="H541" s="44">
        <v>5170000</v>
      </c>
      <c r="I541" s="45">
        <v>4486680</v>
      </c>
      <c r="J541" s="46">
        <f>IFERROR(ROUNDDOWN(I541/H541,3),"-")</f>
        <v>0.86699999999999999</v>
      </c>
      <c r="K541" s="28" t="s">
        <v>4006</v>
      </c>
    </row>
    <row r="542" spans="1:11" s="20" customFormat="1" ht="58" customHeight="1" x14ac:dyDescent="0.2">
      <c r="A542" s="43">
        <v>539</v>
      </c>
      <c r="B542" s="28" t="s">
        <v>653</v>
      </c>
      <c r="C542" s="28" t="s">
        <v>2578</v>
      </c>
      <c r="D542" s="23">
        <v>45748</v>
      </c>
      <c r="E542" s="28" t="s">
        <v>2581</v>
      </c>
      <c r="F542" s="30">
        <v>3440001004457</v>
      </c>
      <c r="G542" s="25" t="s">
        <v>3797</v>
      </c>
      <c r="H542" s="44">
        <v>3059233</v>
      </c>
      <c r="I542" s="45">
        <v>2227724</v>
      </c>
      <c r="J542" s="46">
        <f>IFERROR(ROUNDDOWN(I542/H542,3),"-")</f>
        <v>0.72799999999999998</v>
      </c>
      <c r="K542" s="28" t="s">
        <v>4007</v>
      </c>
    </row>
    <row r="543" spans="1:11" s="20" customFormat="1" ht="58" customHeight="1" x14ac:dyDescent="0.2">
      <c r="A543" s="43">
        <v>540</v>
      </c>
      <c r="B543" s="28" t="s">
        <v>654</v>
      </c>
      <c r="C543" s="28" t="s">
        <v>2582</v>
      </c>
      <c r="D543" s="23">
        <v>45748</v>
      </c>
      <c r="E543" s="28" t="s">
        <v>2580</v>
      </c>
      <c r="F543" s="30">
        <v>4430003008621</v>
      </c>
      <c r="G543" s="25" t="s">
        <v>3797</v>
      </c>
      <c r="H543" s="44">
        <v>5060000</v>
      </c>
      <c r="I543" s="45">
        <v>4585680</v>
      </c>
      <c r="J543" s="46">
        <f>IFERROR(ROUNDDOWN(I543/H543,3),"-")</f>
        <v>0.90600000000000003</v>
      </c>
      <c r="K543" s="28" t="s">
        <v>61</v>
      </c>
    </row>
    <row r="544" spans="1:11" s="20" customFormat="1" ht="58" customHeight="1" x14ac:dyDescent="0.2">
      <c r="A544" s="43">
        <v>541</v>
      </c>
      <c r="B544" s="28" t="s">
        <v>655</v>
      </c>
      <c r="C544" s="28" t="s">
        <v>2582</v>
      </c>
      <c r="D544" s="23">
        <v>45748</v>
      </c>
      <c r="E544" s="28" t="s">
        <v>2583</v>
      </c>
      <c r="F544" s="30">
        <v>9450001002834</v>
      </c>
      <c r="G544" s="25" t="s">
        <v>3797</v>
      </c>
      <c r="H544" s="44">
        <v>3939980</v>
      </c>
      <c r="I544" s="45">
        <v>2745600</v>
      </c>
      <c r="J544" s="46">
        <f>IFERROR(ROUNDDOWN(I544/H544,3),"-")</f>
        <v>0.69599999999999995</v>
      </c>
      <c r="K544" s="28" t="s">
        <v>61</v>
      </c>
    </row>
    <row r="545" spans="1:11" s="20" customFormat="1" ht="58" customHeight="1" x14ac:dyDescent="0.2">
      <c r="A545" s="43">
        <v>542</v>
      </c>
      <c r="B545" s="28" t="s">
        <v>656</v>
      </c>
      <c r="C545" s="28" t="s">
        <v>2582</v>
      </c>
      <c r="D545" s="23">
        <v>45748</v>
      </c>
      <c r="E545" s="28" t="s">
        <v>2584</v>
      </c>
      <c r="F545" s="30">
        <v>8450001000780</v>
      </c>
      <c r="G545" s="25" t="s">
        <v>3797</v>
      </c>
      <c r="H545" s="44">
        <v>4945600</v>
      </c>
      <c r="I545" s="45">
        <v>4818000</v>
      </c>
      <c r="J545" s="46">
        <f>IFERROR(ROUNDDOWN(I545/H545,3),"-")</f>
        <v>0.97399999999999998</v>
      </c>
      <c r="K545" s="28" t="s">
        <v>61</v>
      </c>
    </row>
    <row r="546" spans="1:11" s="20" customFormat="1" ht="58" customHeight="1" x14ac:dyDescent="0.2">
      <c r="A546" s="43">
        <v>543</v>
      </c>
      <c r="B546" s="28" t="s">
        <v>657</v>
      </c>
      <c r="C546" s="28" t="s">
        <v>2582</v>
      </c>
      <c r="D546" s="23">
        <v>45748</v>
      </c>
      <c r="E546" s="28" t="s">
        <v>2585</v>
      </c>
      <c r="F546" s="30">
        <v>3450001002666</v>
      </c>
      <c r="G546" s="25" t="s">
        <v>3797</v>
      </c>
      <c r="H546" s="44">
        <v>6483583</v>
      </c>
      <c r="I546" s="45">
        <v>6468000</v>
      </c>
      <c r="J546" s="46">
        <f>IFERROR(ROUNDDOWN(I546/H546,3),"-")</f>
        <v>0.997</v>
      </c>
      <c r="K546" s="28" t="s">
        <v>61</v>
      </c>
    </row>
    <row r="547" spans="1:11" s="20" customFormat="1" ht="58" customHeight="1" x14ac:dyDescent="0.2">
      <c r="A547" s="43">
        <v>544</v>
      </c>
      <c r="B547" s="28" t="s">
        <v>658</v>
      </c>
      <c r="C547" s="28" t="s">
        <v>2586</v>
      </c>
      <c r="D547" s="23">
        <v>45748</v>
      </c>
      <c r="E547" s="28" t="s">
        <v>2587</v>
      </c>
      <c r="F547" s="30">
        <v>9430001037048</v>
      </c>
      <c r="G547" s="25" t="s">
        <v>3797</v>
      </c>
      <c r="H547" s="44">
        <v>5770600</v>
      </c>
      <c r="I547" s="45">
        <v>4280650</v>
      </c>
      <c r="J547" s="46">
        <f>IFERROR(ROUNDDOWN(I547/H547,3),"-")</f>
        <v>0.74099999999999999</v>
      </c>
      <c r="K547" s="28" t="s">
        <v>83</v>
      </c>
    </row>
    <row r="548" spans="1:11" s="20" customFormat="1" ht="58" customHeight="1" x14ac:dyDescent="0.2">
      <c r="A548" s="43">
        <v>545</v>
      </c>
      <c r="B548" s="28" t="s">
        <v>659</v>
      </c>
      <c r="C548" s="28" t="s">
        <v>2586</v>
      </c>
      <c r="D548" s="23">
        <v>45748</v>
      </c>
      <c r="E548" s="28" t="s">
        <v>2588</v>
      </c>
      <c r="F548" s="30">
        <v>3460101000610</v>
      </c>
      <c r="G548" s="25" t="s">
        <v>3797</v>
      </c>
      <c r="H548" s="44">
        <v>5727700</v>
      </c>
      <c r="I548" s="45">
        <v>4185280</v>
      </c>
      <c r="J548" s="46">
        <f>IFERROR(ROUNDDOWN(I548/H548,3),"-")</f>
        <v>0.73</v>
      </c>
      <c r="K548" s="28" t="s">
        <v>82</v>
      </c>
    </row>
    <row r="549" spans="1:11" s="20" customFormat="1" ht="58" customHeight="1" x14ac:dyDescent="0.2">
      <c r="A549" s="43">
        <v>546</v>
      </c>
      <c r="B549" s="28" t="s">
        <v>660</v>
      </c>
      <c r="C549" s="28" t="s">
        <v>2586</v>
      </c>
      <c r="D549" s="23">
        <v>45748</v>
      </c>
      <c r="E549" s="28" t="s">
        <v>2589</v>
      </c>
      <c r="F549" s="30">
        <v>8460001001200</v>
      </c>
      <c r="G549" s="25" t="s">
        <v>3797</v>
      </c>
      <c r="H549" s="44">
        <v>5038522</v>
      </c>
      <c r="I549" s="45">
        <v>3907818</v>
      </c>
      <c r="J549" s="46">
        <f>IFERROR(ROUNDDOWN(I549/H549,3),"-")</f>
        <v>0.77500000000000002</v>
      </c>
      <c r="K549" s="28" t="s">
        <v>59</v>
      </c>
    </row>
    <row r="550" spans="1:11" s="20" customFormat="1" ht="58" customHeight="1" x14ac:dyDescent="0.2">
      <c r="A550" s="43">
        <v>547</v>
      </c>
      <c r="B550" s="28" t="s">
        <v>661</v>
      </c>
      <c r="C550" s="28" t="s">
        <v>2586</v>
      </c>
      <c r="D550" s="23">
        <v>45748</v>
      </c>
      <c r="E550" s="28" t="s">
        <v>2590</v>
      </c>
      <c r="F550" s="30">
        <v>4460101004940</v>
      </c>
      <c r="G550" s="25" t="s">
        <v>3797</v>
      </c>
      <c r="H550" s="44">
        <v>3556300</v>
      </c>
      <c r="I550" s="45">
        <v>2717000</v>
      </c>
      <c r="J550" s="46">
        <f>IFERROR(ROUNDDOWN(I550/H550,3),"-")</f>
        <v>0.76300000000000001</v>
      </c>
      <c r="K550" s="28" t="s">
        <v>4008</v>
      </c>
    </row>
    <row r="551" spans="1:11" s="20" customFormat="1" ht="58" customHeight="1" x14ac:dyDescent="0.2">
      <c r="A551" s="43">
        <v>548</v>
      </c>
      <c r="B551" s="28" t="s">
        <v>662</v>
      </c>
      <c r="C551" s="28" t="s">
        <v>2586</v>
      </c>
      <c r="D551" s="23">
        <v>45748</v>
      </c>
      <c r="E551" s="28" t="s">
        <v>2591</v>
      </c>
      <c r="F551" s="30">
        <v>3430001020793</v>
      </c>
      <c r="G551" s="25" t="s">
        <v>3797</v>
      </c>
      <c r="H551" s="44">
        <v>2674905</v>
      </c>
      <c r="I551" s="45">
        <v>2109580</v>
      </c>
      <c r="J551" s="46">
        <f>IFERROR(ROUNDDOWN(I551/H551,3),"-")</f>
        <v>0.78800000000000003</v>
      </c>
      <c r="K551" s="28" t="s">
        <v>4009</v>
      </c>
    </row>
    <row r="552" spans="1:11" s="20" customFormat="1" ht="58" customHeight="1" x14ac:dyDescent="0.2">
      <c r="A552" s="43">
        <v>549</v>
      </c>
      <c r="B552" s="28" t="s">
        <v>663</v>
      </c>
      <c r="C552" s="28" t="s">
        <v>2586</v>
      </c>
      <c r="D552" s="23">
        <v>45748</v>
      </c>
      <c r="E552" s="28" t="s">
        <v>2592</v>
      </c>
      <c r="F552" s="30">
        <v>9430001020680</v>
      </c>
      <c r="G552" s="25" t="s">
        <v>3797</v>
      </c>
      <c r="H552" s="44">
        <v>5193485</v>
      </c>
      <c r="I552" s="45">
        <v>5045040</v>
      </c>
      <c r="J552" s="46">
        <f>IFERROR(ROUNDDOWN(I552/H552,3),"-")</f>
        <v>0.97099999999999997</v>
      </c>
      <c r="K552" s="28" t="s">
        <v>59</v>
      </c>
    </row>
    <row r="553" spans="1:11" s="20" customFormat="1" ht="58" customHeight="1" x14ac:dyDescent="0.2">
      <c r="A553" s="43">
        <v>550</v>
      </c>
      <c r="B553" s="28" t="s">
        <v>664</v>
      </c>
      <c r="C553" s="28" t="s">
        <v>2586</v>
      </c>
      <c r="D553" s="23">
        <v>45748</v>
      </c>
      <c r="E553" s="28" t="s">
        <v>2593</v>
      </c>
      <c r="F553" s="30">
        <v>4460101001368</v>
      </c>
      <c r="G553" s="25" t="s">
        <v>3797</v>
      </c>
      <c r="H553" s="44">
        <v>6920922</v>
      </c>
      <c r="I553" s="45">
        <v>6451500</v>
      </c>
      <c r="J553" s="46">
        <f>IFERROR(ROUNDDOWN(I553/H553,3),"-")</f>
        <v>0.93200000000000005</v>
      </c>
      <c r="K553" s="28" t="s">
        <v>59</v>
      </c>
    </row>
    <row r="554" spans="1:11" s="20" customFormat="1" ht="58" customHeight="1" x14ac:dyDescent="0.2">
      <c r="A554" s="43">
        <v>551</v>
      </c>
      <c r="B554" s="28" t="s">
        <v>665</v>
      </c>
      <c r="C554" s="28" t="s">
        <v>2586</v>
      </c>
      <c r="D554" s="23">
        <v>45748</v>
      </c>
      <c r="E554" s="28" t="s">
        <v>2594</v>
      </c>
      <c r="F554" s="30">
        <v>2460101006229</v>
      </c>
      <c r="G554" s="25" t="s">
        <v>3797</v>
      </c>
      <c r="H554" s="44">
        <v>2865582</v>
      </c>
      <c r="I554" s="45">
        <v>2308680</v>
      </c>
      <c r="J554" s="46">
        <f>IFERROR(ROUNDDOWN(I554/H554,3),"-")</f>
        <v>0.80500000000000005</v>
      </c>
      <c r="K554" s="28" t="s">
        <v>4010</v>
      </c>
    </row>
    <row r="555" spans="1:11" s="20" customFormat="1" ht="58" customHeight="1" x14ac:dyDescent="0.2">
      <c r="A555" s="43">
        <v>552</v>
      </c>
      <c r="B555" s="28" t="s">
        <v>666</v>
      </c>
      <c r="C555" s="28" t="s">
        <v>2595</v>
      </c>
      <c r="D555" s="23">
        <v>45748</v>
      </c>
      <c r="E555" s="28" t="s">
        <v>2596</v>
      </c>
      <c r="F555" s="30">
        <v>9470001001933</v>
      </c>
      <c r="G555" s="25" t="s">
        <v>3797</v>
      </c>
      <c r="H555" s="44">
        <v>121204153</v>
      </c>
      <c r="I555" s="45">
        <v>77509705</v>
      </c>
      <c r="J555" s="46">
        <f>IFERROR(ROUNDDOWN(I555/H555,3),"-")</f>
        <v>0.63900000000000001</v>
      </c>
      <c r="K555" s="28" t="s">
        <v>4011</v>
      </c>
    </row>
    <row r="556" spans="1:11" s="20" customFormat="1" ht="58" customHeight="1" x14ac:dyDescent="0.2">
      <c r="A556" s="43">
        <v>553</v>
      </c>
      <c r="B556" s="28" t="s">
        <v>667</v>
      </c>
      <c r="C556" s="28" t="s">
        <v>2595</v>
      </c>
      <c r="D556" s="23">
        <v>45748</v>
      </c>
      <c r="E556" s="28" t="s">
        <v>2597</v>
      </c>
      <c r="F556" s="30">
        <v>7010001049087</v>
      </c>
      <c r="G556" s="25" t="s">
        <v>3797</v>
      </c>
      <c r="H556" s="44">
        <v>22167692</v>
      </c>
      <c r="I556" s="45">
        <v>19085000</v>
      </c>
      <c r="J556" s="46">
        <f>IFERROR(ROUNDDOWN(I556/H556,3),"-")</f>
        <v>0.86</v>
      </c>
      <c r="K556" s="28" t="s">
        <v>4012</v>
      </c>
    </row>
    <row r="557" spans="1:11" s="20" customFormat="1" ht="86.5" customHeight="1" x14ac:dyDescent="0.2">
      <c r="A557" s="43">
        <v>554</v>
      </c>
      <c r="B557" s="28" t="s">
        <v>668</v>
      </c>
      <c r="C557" s="28" t="s">
        <v>2595</v>
      </c>
      <c r="D557" s="23">
        <v>45748</v>
      </c>
      <c r="E557" s="28" t="s">
        <v>2598</v>
      </c>
      <c r="F557" s="30">
        <v>5470001003207</v>
      </c>
      <c r="G557" s="25" t="s">
        <v>3797</v>
      </c>
      <c r="H557" s="44">
        <v>2596220</v>
      </c>
      <c r="I557" s="45">
        <v>1688720</v>
      </c>
      <c r="J557" s="46">
        <f>IFERROR(ROUNDDOWN(I557/H557,3),"-")</f>
        <v>0.65</v>
      </c>
      <c r="K557" s="28" t="s">
        <v>4012</v>
      </c>
    </row>
    <row r="558" spans="1:11" s="20" customFormat="1" ht="58" customHeight="1" x14ac:dyDescent="0.2">
      <c r="A558" s="43">
        <v>555</v>
      </c>
      <c r="B558" s="28" t="s">
        <v>669</v>
      </c>
      <c r="C558" s="28" t="s">
        <v>2599</v>
      </c>
      <c r="D558" s="23">
        <v>45748</v>
      </c>
      <c r="E558" s="28" t="s">
        <v>2600</v>
      </c>
      <c r="F558" s="30">
        <v>8470001003591</v>
      </c>
      <c r="G558" s="25" t="s">
        <v>3797</v>
      </c>
      <c r="H558" s="44">
        <v>25751640</v>
      </c>
      <c r="I558" s="45">
        <v>20002488</v>
      </c>
      <c r="J558" s="46">
        <f>IFERROR(ROUNDDOWN(I558/H558,3),"-")</f>
        <v>0.77600000000000002</v>
      </c>
      <c r="K558" s="28" t="s">
        <v>4013</v>
      </c>
    </row>
    <row r="559" spans="1:11" s="20" customFormat="1" ht="58" customHeight="1" x14ac:dyDescent="0.2">
      <c r="A559" s="43">
        <v>556</v>
      </c>
      <c r="B559" s="28" t="s">
        <v>670</v>
      </c>
      <c r="C559" s="28" t="s">
        <v>2599</v>
      </c>
      <c r="D559" s="23">
        <v>45748</v>
      </c>
      <c r="E559" s="28" t="s">
        <v>2601</v>
      </c>
      <c r="F559" s="30">
        <v>1010001087332</v>
      </c>
      <c r="G559" s="25" t="s">
        <v>3797</v>
      </c>
      <c r="H559" s="44">
        <v>13587109</v>
      </c>
      <c r="I559" s="45">
        <v>11075397</v>
      </c>
      <c r="J559" s="46">
        <f>IFERROR(ROUNDDOWN(I559/H559,3),"-")</f>
        <v>0.81499999999999995</v>
      </c>
      <c r="K559" s="28" t="s">
        <v>4014</v>
      </c>
    </row>
    <row r="560" spans="1:11" s="20" customFormat="1" ht="58" customHeight="1" x14ac:dyDescent="0.2">
      <c r="A560" s="43">
        <v>557</v>
      </c>
      <c r="B560" s="28" t="s">
        <v>671</v>
      </c>
      <c r="C560" s="28" t="s">
        <v>2599</v>
      </c>
      <c r="D560" s="23">
        <v>45748</v>
      </c>
      <c r="E560" s="28" t="s">
        <v>2602</v>
      </c>
      <c r="F560" s="30">
        <v>9470005006243</v>
      </c>
      <c r="G560" s="25" t="s">
        <v>3797</v>
      </c>
      <c r="H560" s="44">
        <v>2030600</v>
      </c>
      <c r="I560" s="45">
        <v>1308395</v>
      </c>
      <c r="J560" s="46">
        <f>IFERROR(ROUNDDOWN(I560/H560,3),"-")</f>
        <v>0.64400000000000002</v>
      </c>
      <c r="K560" s="28" t="s">
        <v>105</v>
      </c>
    </row>
    <row r="561" spans="1:11" s="20" customFormat="1" ht="77.150000000000006" customHeight="1" x14ac:dyDescent="0.2">
      <c r="A561" s="43">
        <v>558</v>
      </c>
      <c r="B561" s="28" t="s">
        <v>672</v>
      </c>
      <c r="C561" s="28" t="s">
        <v>2603</v>
      </c>
      <c r="D561" s="23">
        <v>45748</v>
      </c>
      <c r="E561" s="28" t="s">
        <v>2312</v>
      </c>
      <c r="F561" s="30">
        <v>2011101012138</v>
      </c>
      <c r="G561" s="25" t="s">
        <v>3797</v>
      </c>
      <c r="H561" s="44">
        <v>20271240</v>
      </c>
      <c r="I561" s="45">
        <v>10560000</v>
      </c>
      <c r="J561" s="46">
        <f>IFERROR(ROUNDDOWN(I561/H561,3),"-")</f>
        <v>0.52</v>
      </c>
      <c r="K561" s="28" t="s">
        <v>4015</v>
      </c>
    </row>
    <row r="562" spans="1:11" s="20" customFormat="1" ht="58" customHeight="1" x14ac:dyDescent="0.2">
      <c r="A562" s="43">
        <v>559</v>
      </c>
      <c r="B562" s="28" t="s">
        <v>673</v>
      </c>
      <c r="C562" s="28" t="s">
        <v>2603</v>
      </c>
      <c r="D562" s="23">
        <v>45748</v>
      </c>
      <c r="E562" s="28" t="s">
        <v>2604</v>
      </c>
      <c r="F562" s="30">
        <v>1470002013877</v>
      </c>
      <c r="G562" s="25" t="s">
        <v>3797</v>
      </c>
      <c r="H562" s="44">
        <v>7993665</v>
      </c>
      <c r="I562" s="45">
        <v>4984100</v>
      </c>
      <c r="J562" s="46">
        <f>IFERROR(ROUNDDOWN(I562/H562,3),"-")</f>
        <v>0.623</v>
      </c>
      <c r="K562" s="28" t="s">
        <v>4016</v>
      </c>
    </row>
    <row r="563" spans="1:11" s="20" customFormat="1" ht="58" customHeight="1" x14ac:dyDescent="0.2">
      <c r="A563" s="43">
        <v>560</v>
      </c>
      <c r="B563" s="28" t="s">
        <v>674</v>
      </c>
      <c r="C563" s="28" t="s">
        <v>2603</v>
      </c>
      <c r="D563" s="23">
        <v>45748</v>
      </c>
      <c r="E563" s="28" t="s">
        <v>2605</v>
      </c>
      <c r="F563" s="30">
        <v>9011401005058</v>
      </c>
      <c r="G563" s="25" t="s">
        <v>3797</v>
      </c>
      <c r="H563" s="44">
        <v>7781400</v>
      </c>
      <c r="I563" s="45">
        <v>7563600</v>
      </c>
      <c r="J563" s="46">
        <f>IFERROR(ROUNDDOWN(I563/H563,3),"-")</f>
        <v>0.97199999999999998</v>
      </c>
      <c r="K563" s="28" t="s">
        <v>4016</v>
      </c>
    </row>
    <row r="564" spans="1:11" s="20" customFormat="1" ht="58" customHeight="1" x14ac:dyDescent="0.2">
      <c r="A564" s="43">
        <v>561</v>
      </c>
      <c r="B564" s="28" t="s">
        <v>675</v>
      </c>
      <c r="C564" s="28" t="s">
        <v>2603</v>
      </c>
      <c r="D564" s="23">
        <v>45748</v>
      </c>
      <c r="E564" s="28" t="s">
        <v>2606</v>
      </c>
      <c r="F564" s="30">
        <v>5480001000723</v>
      </c>
      <c r="G564" s="25" t="s">
        <v>3797</v>
      </c>
      <c r="H564" s="44">
        <v>3021521</v>
      </c>
      <c r="I564" s="45">
        <v>2582846</v>
      </c>
      <c r="J564" s="46">
        <f>IFERROR(ROUNDDOWN(I564/H564,3),"-")</f>
        <v>0.85399999999999998</v>
      </c>
      <c r="K564" s="28" t="s">
        <v>4017</v>
      </c>
    </row>
    <row r="565" spans="1:11" s="20" customFormat="1" ht="58" customHeight="1" x14ac:dyDescent="0.2">
      <c r="A565" s="43">
        <v>562</v>
      </c>
      <c r="B565" s="28" t="s">
        <v>676</v>
      </c>
      <c r="C565" s="28" t="s">
        <v>2607</v>
      </c>
      <c r="D565" s="23">
        <v>45748</v>
      </c>
      <c r="E565" s="28" t="s">
        <v>2608</v>
      </c>
      <c r="F565" s="30">
        <v>5490001001951</v>
      </c>
      <c r="G565" s="25" t="s">
        <v>3797</v>
      </c>
      <c r="H565" s="44">
        <v>14021040</v>
      </c>
      <c r="I565" s="45">
        <v>13860000</v>
      </c>
      <c r="J565" s="46">
        <f>IFERROR(ROUNDDOWN(I565/H565,3),"-")</f>
        <v>0.98799999999999999</v>
      </c>
      <c r="K565" s="28" t="s">
        <v>79</v>
      </c>
    </row>
    <row r="566" spans="1:11" s="20" customFormat="1" ht="58" customHeight="1" x14ac:dyDescent="0.2">
      <c r="A566" s="43">
        <v>563</v>
      </c>
      <c r="B566" s="28" t="s">
        <v>677</v>
      </c>
      <c r="C566" s="28" t="s">
        <v>2607</v>
      </c>
      <c r="D566" s="23">
        <v>45748</v>
      </c>
      <c r="E566" s="28" t="s">
        <v>2609</v>
      </c>
      <c r="F566" s="30">
        <v>9490001007912</v>
      </c>
      <c r="G566" s="25" t="s">
        <v>3797</v>
      </c>
      <c r="H566" s="44">
        <v>10978000</v>
      </c>
      <c r="I566" s="45">
        <v>10835000</v>
      </c>
      <c r="J566" s="46">
        <f>IFERROR(ROUNDDOWN(I566/H566,3),"-")</f>
        <v>0.98599999999999999</v>
      </c>
      <c r="K566" s="28" t="s">
        <v>4018</v>
      </c>
    </row>
    <row r="567" spans="1:11" s="20" customFormat="1" ht="58" customHeight="1" x14ac:dyDescent="0.2">
      <c r="A567" s="43">
        <v>564</v>
      </c>
      <c r="B567" s="28" t="s">
        <v>678</v>
      </c>
      <c r="C567" s="28" t="s">
        <v>2607</v>
      </c>
      <c r="D567" s="23">
        <v>45748</v>
      </c>
      <c r="E567" s="28" t="s">
        <v>2610</v>
      </c>
      <c r="F567" s="30">
        <v>9120001098385</v>
      </c>
      <c r="G567" s="25" t="s">
        <v>3797</v>
      </c>
      <c r="H567" s="44">
        <v>5540910</v>
      </c>
      <c r="I567" s="45">
        <v>2970000</v>
      </c>
      <c r="J567" s="46">
        <f>IFERROR(ROUNDDOWN(I567/H567,3),"-")</f>
        <v>0.53600000000000003</v>
      </c>
      <c r="K567" s="28" t="s">
        <v>79</v>
      </c>
    </row>
    <row r="568" spans="1:11" s="20" customFormat="1" ht="58" customHeight="1" x14ac:dyDescent="0.2">
      <c r="A568" s="43">
        <v>565</v>
      </c>
      <c r="B568" s="28" t="s">
        <v>679</v>
      </c>
      <c r="C568" s="28" t="s">
        <v>2611</v>
      </c>
      <c r="D568" s="23">
        <v>45748</v>
      </c>
      <c r="E568" s="28" t="s">
        <v>2612</v>
      </c>
      <c r="F568" s="30">
        <v>9010401091760</v>
      </c>
      <c r="G568" s="25" t="s">
        <v>3797</v>
      </c>
      <c r="H568" s="44">
        <v>4977500</v>
      </c>
      <c r="I568" s="45">
        <v>3850000</v>
      </c>
      <c r="J568" s="46">
        <f>IFERROR(ROUNDDOWN(I568/H568,3),"-")</f>
        <v>0.77300000000000002</v>
      </c>
      <c r="K568" s="28" t="s">
        <v>4019</v>
      </c>
    </row>
    <row r="569" spans="1:11" s="20" customFormat="1" ht="58" customHeight="1" x14ac:dyDescent="0.2">
      <c r="A569" s="43">
        <v>566</v>
      </c>
      <c r="B569" s="28" t="s">
        <v>680</v>
      </c>
      <c r="C569" s="28" t="s">
        <v>2611</v>
      </c>
      <c r="D569" s="23">
        <v>45748</v>
      </c>
      <c r="E569" s="28" t="s">
        <v>2612</v>
      </c>
      <c r="F569" s="30">
        <v>9010401091760</v>
      </c>
      <c r="G569" s="25" t="s">
        <v>3797</v>
      </c>
      <c r="H569" s="44">
        <v>8698800</v>
      </c>
      <c r="I569" s="45">
        <v>6139100</v>
      </c>
      <c r="J569" s="46">
        <f>IFERROR(ROUNDDOWN(I569/H569,3),"-")</f>
        <v>0.70499999999999996</v>
      </c>
      <c r="K569" s="28" t="s">
        <v>4019</v>
      </c>
    </row>
    <row r="570" spans="1:11" s="20" customFormat="1" ht="58" customHeight="1" x14ac:dyDescent="0.2">
      <c r="A570" s="43">
        <v>567</v>
      </c>
      <c r="B570" s="28" t="s">
        <v>681</v>
      </c>
      <c r="C570" s="28" t="s">
        <v>2611</v>
      </c>
      <c r="D570" s="23">
        <v>45748</v>
      </c>
      <c r="E570" s="28" t="s">
        <v>2613</v>
      </c>
      <c r="F570" s="30">
        <v>2500002003766</v>
      </c>
      <c r="G570" s="25" t="s">
        <v>3797</v>
      </c>
      <c r="H570" s="44">
        <v>3941410</v>
      </c>
      <c r="I570" s="45">
        <v>2145000</v>
      </c>
      <c r="J570" s="46">
        <f>IFERROR(ROUNDDOWN(I570/H570,3),"-")</f>
        <v>0.54400000000000004</v>
      </c>
      <c r="K570" s="28" t="s">
        <v>4019</v>
      </c>
    </row>
    <row r="571" spans="1:11" s="20" customFormat="1" ht="58" customHeight="1" x14ac:dyDescent="0.2">
      <c r="A571" s="43">
        <v>568</v>
      </c>
      <c r="B571" s="28" t="s">
        <v>682</v>
      </c>
      <c r="C571" s="28" t="s">
        <v>2611</v>
      </c>
      <c r="D571" s="23">
        <v>45748</v>
      </c>
      <c r="E571" s="28" t="s">
        <v>2614</v>
      </c>
      <c r="F571" s="30">
        <v>7470001002925</v>
      </c>
      <c r="G571" s="25" t="s">
        <v>3797</v>
      </c>
      <c r="H571" s="44">
        <v>13750000</v>
      </c>
      <c r="I571" s="45">
        <v>11880000</v>
      </c>
      <c r="J571" s="46">
        <f>IFERROR(ROUNDDOWN(I571/H571,3),"-")</f>
        <v>0.86399999999999999</v>
      </c>
      <c r="K571" s="28" t="s">
        <v>4019</v>
      </c>
    </row>
    <row r="572" spans="1:11" s="20" customFormat="1" ht="58" customHeight="1" x14ac:dyDescent="0.2">
      <c r="A572" s="43">
        <v>569</v>
      </c>
      <c r="B572" s="28" t="s">
        <v>683</v>
      </c>
      <c r="C572" s="28" t="s">
        <v>2615</v>
      </c>
      <c r="D572" s="23">
        <v>45748</v>
      </c>
      <c r="E572" s="28" t="s">
        <v>2616</v>
      </c>
      <c r="F572" s="30">
        <v>4290001003374</v>
      </c>
      <c r="G572" s="25" t="s">
        <v>3797</v>
      </c>
      <c r="H572" s="44">
        <v>16702400</v>
      </c>
      <c r="I572" s="45">
        <v>12141360</v>
      </c>
      <c r="J572" s="46">
        <f>IFERROR(ROUNDDOWN(I572/H572,3),"-")</f>
        <v>0.72599999999999998</v>
      </c>
      <c r="K572" s="28" t="s">
        <v>55</v>
      </c>
    </row>
    <row r="573" spans="1:11" s="20" customFormat="1" ht="58" customHeight="1" x14ac:dyDescent="0.2">
      <c r="A573" s="43">
        <v>570</v>
      </c>
      <c r="B573" s="28" t="s">
        <v>684</v>
      </c>
      <c r="C573" s="28" t="s">
        <v>2615</v>
      </c>
      <c r="D573" s="23">
        <v>45748</v>
      </c>
      <c r="E573" s="28" t="s">
        <v>2617</v>
      </c>
      <c r="F573" s="30">
        <v>6011201003719</v>
      </c>
      <c r="G573" s="25" t="s">
        <v>3797</v>
      </c>
      <c r="H573" s="44">
        <v>3783755</v>
      </c>
      <c r="I573" s="45">
        <v>2166560</v>
      </c>
      <c r="J573" s="46">
        <f>IFERROR(ROUNDDOWN(I573/H573,3),"-")</f>
        <v>0.57199999999999995</v>
      </c>
      <c r="K573" s="28" t="s">
        <v>55</v>
      </c>
    </row>
    <row r="574" spans="1:11" s="20" customFormat="1" ht="58" customHeight="1" x14ac:dyDescent="0.2">
      <c r="A574" s="43">
        <v>571</v>
      </c>
      <c r="B574" s="28" t="s">
        <v>685</v>
      </c>
      <c r="C574" s="28" t="s">
        <v>2615</v>
      </c>
      <c r="D574" s="23">
        <v>45748</v>
      </c>
      <c r="E574" s="28" t="s">
        <v>2372</v>
      </c>
      <c r="F574" s="30">
        <v>1050001033299</v>
      </c>
      <c r="G574" s="25" t="s">
        <v>3797</v>
      </c>
      <c r="H574" s="44">
        <v>11979926</v>
      </c>
      <c r="I574" s="45">
        <v>10975162</v>
      </c>
      <c r="J574" s="46">
        <f>IFERROR(ROUNDDOWN(I574/H574,3),"-")</f>
        <v>0.91600000000000004</v>
      </c>
      <c r="K574" s="28" t="s">
        <v>4020</v>
      </c>
    </row>
    <row r="575" spans="1:11" s="20" customFormat="1" ht="58" customHeight="1" x14ac:dyDescent="0.2">
      <c r="A575" s="43">
        <v>572</v>
      </c>
      <c r="B575" s="28" t="s">
        <v>686</v>
      </c>
      <c r="C575" s="28" t="s">
        <v>2615</v>
      </c>
      <c r="D575" s="23">
        <v>45748</v>
      </c>
      <c r="E575" s="28" t="s">
        <v>2618</v>
      </c>
      <c r="F575" s="30">
        <v>7050001001003</v>
      </c>
      <c r="G575" s="25" t="s">
        <v>3797</v>
      </c>
      <c r="H575" s="44">
        <v>8913433</v>
      </c>
      <c r="I575" s="45">
        <v>8267105</v>
      </c>
      <c r="J575" s="46">
        <f>IFERROR(ROUNDDOWN(I575/H575,3),"-")</f>
        <v>0.92700000000000005</v>
      </c>
      <c r="K575" s="28" t="s">
        <v>4021</v>
      </c>
    </row>
    <row r="576" spans="1:11" s="20" customFormat="1" ht="58" customHeight="1" x14ac:dyDescent="0.2">
      <c r="A576" s="43">
        <v>573</v>
      </c>
      <c r="B576" s="28" t="s">
        <v>687</v>
      </c>
      <c r="C576" s="28" t="s">
        <v>2615</v>
      </c>
      <c r="D576" s="23">
        <v>45748</v>
      </c>
      <c r="E576" s="28" t="s">
        <v>2108</v>
      </c>
      <c r="F576" s="30">
        <v>1010401068675</v>
      </c>
      <c r="G576" s="25" t="s">
        <v>3797</v>
      </c>
      <c r="H576" s="44">
        <v>5228003</v>
      </c>
      <c r="I576" s="45">
        <v>5228003</v>
      </c>
      <c r="J576" s="46">
        <f>IFERROR(ROUNDDOWN(I576/H576,3),"-")</f>
        <v>1</v>
      </c>
      <c r="K576" s="28" t="s">
        <v>85</v>
      </c>
    </row>
    <row r="577" spans="1:11" s="20" customFormat="1" ht="58" customHeight="1" x14ac:dyDescent="0.2">
      <c r="A577" s="43">
        <v>574</v>
      </c>
      <c r="B577" s="28" t="s">
        <v>688</v>
      </c>
      <c r="C577" s="28" t="s">
        <v>2615</v>
      </c>
      <c r="D577" s="23">
        <v>45748</v>
      </c>
      <c r="E577" s="28" t="s">
        <v>2619</v>
      </c>
      <c r="F577" s="30">
        <v>3012301002860</v>
      </c>
      <c r="G577" s="25" t="s">
        <v>3797</v>
      </c>
      <c r="H577" s="44">
        <v>5550622</v>
      </c>
      <c r="I577" s="45">
        <v>2912547</v>
      </c>
      <c r="J577" s="46">
        <f>IFERROR(ROUNDDOWN(I577/H577,3),"-")</f>
        <v>0.52400000000000002</v>
      </c>
      <c r="K577" s="28" t="s">
        <v>4022</v>
      </c>
    </row>
    <row r="578" spans="1:11" s="20" customFormat="1" ht="58" customHeight="1" x14ac:dyDescent="0.2">
      <c r="A578" s="43">
        <v>575</v>
      </c>
      <c r="B578" s="28" t="s">
        <v>689</v>
      </c>
      <c r="C578" s="28" t="s">
        <v>2615</v>
      </c>
      <c r="D578" s="23">
        <v>45748</v>
      </c>
      <c r="E578" s="28" t="s">
        <v>2620</v>
      </c>
      <c r="F578" s="30">
        <v>1080005000680</v>
      </c>
      <c r="G578" s="25" t="s">
        <v>3797</v>
      </c>
      <c r="H578" s="44">
        <v>7143015</v>
      </c>
      <c r="I578" s="45">
        <v>6254710</v>
      </c>
      <c r="J578" s="46">
        <f>IFERROR(ROUNDDOWN(I578/H578,3),"-")</f>
        <v>0.875</v>
      </c>
      <c r="K578" s="28" t="s">
        <v>4023</v>
      </c>
    </row>
    <row r="579" spans="1:11" s="20" customFormat="1" ht="58" customHeight="1" x14ac:dyDescent="0.2">
      <c r="A579" s="43">
        <v>576</v>
      </c>
      <c r="B579" s="28" t="s">
        <v>690</v>
      </c>
      <c r="C579" s="28" t="s">
        <v>2621</v>
      </c>
      <c r="D579" s="23">
        <v>45748</v>
      </c>
      <c r="E579" s="28" t="s">
        <v>2622</v>
      </c>
      <c r="F579" s="30">
        <v>5120001042421</v>
      </c>
      <c r="G579" s="25" t="s">
        <v>3797</v>
      </c>
      <c r="H579" s="44">
        <v>12725533</v>
      </c>
      <c r="I579" s="45">
        <v>6750920</v>
      </c>
      <c r="J579" s="46">
        <f>IFERROR(ROUNDDOWN(I579/H579,3),"-")</f>
        <v>0.53</v>
      </c>
      <c r="K579" s="28" t="s">
        <v>55</v>
      </c>
    </row>
    <row r="580" spans="1:11" s="20" customFormat="1" ht="58" customHeight="1" x14ac:dyDescent="0.2">
      <c r="A580" s="43">
        <v>577</v>
      </c>
      <c r="B580" s="28" t="s">
        <v>691</v>
      </c>
      <c r="C580" s="28" t="s">
        <v>2621</v>
      </c>
      <c r="D580" s="23">
        <v>45748</v>
      </c>
      <c r="E580" s="28" t="s">
        <v>2108</v>
      </c>
      <c r="F580" s="30">
        <v>1010401068675</v>
      </c>
      <c r="G580" s="25" t="s">
        <v>3797</v>
      </c>
      <c r="H580" s="44">
        <v>3566387</v>
      </c>
      <c r="I580" s="45">
        <v>3566387</v>
      </c>
      <c r="J580" s="46">
        <f>IFERROR(ROUNDDOWN(I580/H580,3),"-")</f>
        <v>1</v>
      </c>
      <c r="K580" s="28" t="s">
        <v>55</v>
      </c>
    </row>
    <row r="581" spans="1:11" s="20" customFormat="1" ht="58" customHeight="1" x14ac:dyDescent="0.2">
      <c r="A581" s="43">
        <v>578</v>
      </c>
      <c r="B581" s="28" t="s">
        <v>692</v>
      </c>
      <c r="C581" s="28" t="s">
        <v>2621</v>
      </c>
      <c r="D581" s="23">
        <v>45748</v>
      </c>
      <c r="E581" s="28" t="s">
        <v>2623</v>
      </c>
      <c r="F581" s="30">
        <v>7120005004044</v>
      </c>
      <c r="G581" s="25" t="s">
        <v>3797</v>
      </c>
      <c r="H581" s="44">
        <v>2831323</v>
      </c>
      <c r="I581" s="45">
        <v>2766434</v>
      </c>
      <c r="J581" s="46">
        <f>IFERROR(ROUNDDOWN(I581/H581,3),"-")</f>
        <v>0.97699999999999998</v>
      </c>
      <c r="K581" s="28" t="s">
        <v>55</v>
      </c>
    </row>
    <row r="582" spans="1:11" s="20" customFormat="1" ht="58" customHeight="1" x14ac:dyDescent="0.2">
      <c r="A582" s="43">
        <v>579</v>
      </c>
      <c r="B582" s="28" t="s">
        <v>693</v>
      </c>
      <c r="C582" s="28" t="s">
        <v>2624</v>
      </c>
      <c r="D582" s="23">
        <v>45748</v>
      </c>
      <c r="E582" s="28" t="s">
        <v>2625</v>
      </c>
      <c r="F582" s="30">
        <v>6180001048230</v>
      </c>
      <c r="G582" s="25" t="s">
        <v>3797</v>
      </c>
      <c r="H582" s="44">
        <v>3470148</v>
      </c>
      <c r="I582" s="45">
        <v>3005640</v>
      </c>
      <c r="J582" s="46">
        <f>IFERROR(ROUNDDOWN(I582/H582,3),"-")</f>
        <v>0.86599999999999999</v>
      </c>
      <c r="K582" s="28" t="s">
        <v>55</v>
      </c>
    </row>
    <row r="583" spans="1:11" s="20" customFormat="1" ht="77.150000000000006" customHeight="1" x14ac:dyDescent="0.2">
      <c r="A583" s="43">
        <v>580</v>
      </c>
      <c r="B583" s="28" t="s">
        <v>694</v>
      </c>
      <c r="C583" s="28" t="s">
        <v>2624</v>
      </c>
      <c r="D583" s="23">
        <v>45748</v>
      </c>
      <c r="E583" s="28" t="s">
        <v>2625</v>
      </c>
      <c r="F583" s="30">
        <v>6180001048230</v>
      </c>
      <c r="G583" s="25" t="s">
        <v>3797</v>
      </c>
      <c r="H583" s="44">
        <v>4908156</v>
      </c>
      <c r="I583" s="45">
        <v>2407680</v>
      </c>
      <c r="J583" s="46">
        <f>IFERROR(ROUNDDOWN(I583/H583,3),"-")</f>
        <v>0.49</v>
      </c>
      <c r="K583" s="28" t="s">
        <v>55</v>
      </c>
    </row>
    <row r="584" spans="1:11" s="20" customFormat="1" ht="58" customHeight="1" x14ac:dyDescent="0.2">
      <c r="A584" s="43">
        <v>581</v>
      </c>
      <c r="B584" s="28" t="s">
        <v>695</v>
      </c>
      <c r="C584" s="28" t="s">
        <v>2626</v>
      </c>
      <c r="D584" s="23">
        <v>45748</v>
      </c>
      <c r="E584" s="28" t="s">
        <v>2627</v>
      </c>
      <c r="F584" s="30">
        <v>1290001025818</v>
      </c>
      <c r="G584" s="25" t="s">
        <v>3797</v>
      </c>
      <c r="H584" s="44">
        <v>3021000</v>
      </c>
      <c r="I584" s="45">
        <v>2272232</v>
      </c>
      <c r="J584" s="46">
        <f>IFERROR(ROUNDDOWN(I584/H584,3),"-")</f>
        <v>0.752</v>
      </c>
      <c r="K584" s="28" t="s">
        <v>4024</v>
      </c>
    </row>
    <row r="585" spans="1:11" s="20" customFormat="1" ht="58" customHeight="1" x14ac:dyDescent="0.2">
      <c r="A585" s="43">
        <v>582</v>
      </c>
      <c r="B585" s="28" t="s">
        <v>696</v>
      </c>
      <c r="C585" s="28" t="s">
        <v>2626</v>
      </c>
      <c r="D585" s="23">
        <v>45748</v>
      </c>
      <c r="E585" s="28" t="s">
        <v>2628</v>
      </c>
      <c r="F585" s="30">
        <v>3290801009209</v>
      </c>
      <c r="G585" s="25" t="s">
        <v>3797</v>
      </c>
      <c r="H585" s="44">
        <v>12130617</v>
      </c>
      <c r="I585" s="45">
        <v>12091475</v>
      </c>
      <c r="J585" s="46">
        <f>IFERROR(ROUNDDOWN(I585/H585,3),"-")</f>
        <v>0.996</v>
      </c>
      <c r="K585" s="28"/>
    </row>
    <row r="586" spans="1:11" s="20" customFormat="1" ht="58" customHeight="1" x14ac:dyDescent="0.2">
      <c r="A586" s="43">
        <v>583</v>
      </c>
      <c r="B586" s="28" t="s">
        <v>697</v>
      </c>
      <c r="C586" s="28" t="s">
        <v>2626</v>
      </c>
      <c r="D586" s="23">
        <v>45748</v>
      </c>
      <c r="E586" s="28" t="s">
        <v>2629</v>
      </c>
      <c r="F586" s="30">
        <v>8290801002877</v>
      </c>
      <c r="G586" s="25" t="s">
        <v>3797</v>
      </c>
      <c r="H586" s="44">
        <v>2962564</v>
      </c>
      <c r="I586" s="45">
        <v>2221923</v>
      </c>
      <c r="J586" s="46">
        <f>IFERROR(ROUNDDOWN(I586/H586,3),"-")</f>
        <v>0.75</v>
      </c>
      <c r="K586" s="28" t="s">
        <v>75</v>
      </c>
    </row>
    <row r="587" spans="1:11" s="20" customFormat="1" ht="58" customHeight="1" x14ac:dyDescent="0.2">
      <c r="A587" s="43">
        <v>584</v>
      </c>
      <c r="B587" s="28" t="s">
        <v>698</v>
      </c>
      <c r="C587" s="28" t="s">
        <v>2626</v>
      </c>
      <c r="D587" s="23">
        <v>45748</v>
      </c>
      <c r="E587" s="28" t="s">
        <v>2156</v>
      </c>
      <c r="F587" s="30">
        <v>8130001000053</v>
      </c>
      <c r="G587" s="25" t="s">
        <v>3797</v>
      </c>
      <c r="H587" s="44">
        <v>4043382</v>
      </c>
      <c r="I587" s="45">
        <v>3862529</v>
      </c>
      <c r="J587" s="46">
        <f>IFERROR(ROUNDDOWN(I587/H587,3),"-")</f>
        <v>0.95499999999999996</v>
      </c>
      <c r="K587" s="28" t="s">
        <v>75</v>
      </c>
    </row>
    <row r="588" spans="1:11" s="20" customFormat="1" ht="58" customHeight="1" x14ac:dyDescent="0.2">
      <c r="A588" s="43">
        <v>585</v>
      </c>
      <c r="B588" s="28" t="s">
        <v>699</v>
      </c>
      <c r="C588" s="28" t="s">
        <v>2626</v>
      </c>
      <c r="D588" s="23">
        <v>45748</v>
      </c>
      <c r="E588" s="28" t="s">
        <v>2630</v>
      </c>
      <c r="F588" s="30">
        <v>7470001013947</v>
      </c>
      <c r="G588" s="25" t="s">
        <v>3797</v>
      </c>
      <c r="H588" s="44">
        <v>2535406</v>
      </c>
      <c r="I588" s="45">
        <v>2184132</v>
      </c>
      <c r="J588" s="46">
        <f>IFERROR(ROUNDDOWN(I588/H588,3),"-")</f>
        <v>0.86099999999999999</v>
      </c>
      <c r="K588" s="28" t="s">
        <v>4025</v>
      </c>
    </row>
    <row r="589" spans="1:11" s="20" customFormat="1" ht="58" customHeight="1" x14ac:dyDescent="0.2">
      <c r="A589" s="43">
        <v>586</v>
      </c>
      <c r="B589" s="28" t="s">
        <v>700</v>
      </c>
      <c r="C589" s="28" t="s">
        <v>2626</v>
      </c>
      <c r="D589" s="23">
        <v>45748</v>
      </c>
      <c r="E589" s="28" t="s">
        <v>2631</v>
      </c>
      <c r="F589" s="30">
        <v>9290801003255</v>
      </c>
      <c r="G589" s="25" t="s">
        <v>3797</v>
      </c>
      <c r="H589" s="44">
        <v>8252733</v>
      </c>
      <c r="I589" s="45">
        <v>8111725</v>
      </c>
      <c r="J589" s="46">
        <f>IFERROR(ROUNDDOWN(I589/H589,3),"-")</f>
        <v>0.98199999999999998</v>
      </c>
      <c r="K589" s="28" t="s">
        <v>56</v>
      </c>
    </row>
    <row r="590" spans="1:11" s="20" customFormat="1" ht="58" customHeight="1" x14ac:dyDescent="0.2">
      <c r="A590" s="43">
        <v>587</v>
      </c>
      <c r="B590" s="28" t="s">
        <v>701</v>
      </c>
      <c r="C590" s="28" t="s">
        <v>2626</v>
      </c>
      <c r="D590" s="23">
        <v>45748</v>
      </c>
      <c r="E590" s="28" t="s">
        <v>2632</v>
      </c>
      <c r="F590" s="30">
        <v>1011101068057</v>
      </c>
      <c r="G590" s="25" t="s">
        <v>3797</v>
      </c>
      <c r="H590" s="44">
        <v>4033915</v>
      </c>
      <c r="I590" s="45">
        <v>3776850</v>
      </c>
      <c r="J590" s="46">
        <f>IFERROR(ROUNDDOWN(I590/H590,3),"-")</f>
        <v>0.93600000000000005</v>
      </c>
      <c r="K590" s="28" t="s">
        <v>56</v>
      </c>
    </row>
    <row r="591" spans="1:11" s="20" customFormat="1" ht="58" customHeight="1" x14ac:dyDescent="0.2">
      <c r="A591" s="43">
        <v>588</v>
      </c>
      <c r="B591" s="28" t="s">
        <v>702</v>
      </c>
      <c r="C591" s="28" t="s">
        <v>2626</v>
      </c>
      <c r="D591" s="23">
        <v>45748</v>
      </c>
      <c r="E591" s="28" t="s">
        <v>2633</v>
      </c>
      <c r="F591" s="30">
        <v>2330001010822</v>
      </c>
      <c r="G591" s="25" t="s">
        <v>3797</v>
      </c>
      <c r="H591" s="44">
        <v>3633630</v>
      </c>
      <c r="I591" s="45">
        <v>2728550</v>
      </c>
      <c r="J591" s="46">
        <f>IFERROR(ROUNDDOWN(I591/H591,3),"-")</f>
        <v>0.75</v>
      </c>
      <c r="K591" s="28" t="s">
        <v>56</v>
      </c>
    </row>
    <row r="592" spans="1:11" s="20" customFormat="1" ht="58" customHeight="1" x14ac:dyDescent="0.2">
      <c r="A592" s="43">
        <v>589</v>
      </c>
      <c r="B592" s="28" t="s">
        <v>703</v>
      </c>
      <c r="C592" s="28" t="s">
        <v>2626</v>
      </c>
      <c r="D592" s="23">
        <v>45748</v>
      </c>
      <c r="E592" s="28" t="s">
        <v>2634</v>
      </c>
      <c r="F592" s="30">
        <v>5320001000425</v>
      </c>
      <c r="G592" s="25" t="s">
        <v>3797</v>
      </c>
      <c r="H592" s="44">
        <v>17460000</v>
      </c>
      <c r="I592" s="45">
        <v>11360555</v>
      </c>
      <c r="J592" s="46">
        <f>IFERROR(ROUNDDOWN(I592/H592,3),"-")</f>
        <v>0.65</v>
      </c>
      <c r="K592" s="28" t="s">
        <v>57</v>
      </c>
    </row>
    <row r="593" spans="1:11" s="20" customFormat="1" ht="58" customHeight="1" x14ac:dyDescent="0.2">
      <c r="A593" s="43">
        <v>590</v>
      </c>
      <c r="B593" s="28" t="s">
        <v>704</v>
      </c>
      <c r="C593" s="28" t="s">
        <v>2635</v>
      </c>
      <c r="D593" s="23">
        <v>45748</v>
      </c>
      <c r="E593" s="28" t="s">
        <v>2194</v>
      </c>
      <c r="F593" s="30">
        <v>3380001000405</v>
      </c>
      <c r="G593" s="25" t="s">
        <v>3797</v>
      </c>
      <c r="H593" s="44">
        <v>12315208</v>
      </c>
      <c r="I593" s="45">
        <v>10296000</v>
      </c>
      <c r="J593" s="46">
        <f>IFERROR(ROUNDDOWN(I593/H593,3),"-")</f>
        <v>0.83599999999999997</v>
      </c>
      <c r="K593" s="28"/>
    </row>
    <row r="594" spans="1:11" s="20" customFormat="1" ht="58" customHeight="1" x14ac:dyDescent="0.2">
      <c r="A594" s="43">
        <v>591</v>
      </c>
      <c r="B594" s="28" t="s">
        <v>705</v>
      </c>
      <c r="C594" s="28" t="s">
        <v>2635</v>
      </c>
      <c r="D594" s="23">
        <v>45748</v>
      </c>
      <c r="E594" s="28" t="s">
        <v>2636</v>
      </c>
      <c r="F594" s="30">
        <v>6380002000145</v>
      </c>
      <c r="G594" s="25" t="s">
        <v>3797</v>
      </c>
      <c r="H594" s="44">
        <v>10444163</v>
      </c>
      <c r="I594" s="45">
        <v>9494694</v>
      </c>
      <c r="J594" s="46">
        <f>IFERROR(ROUNDDOWN(I594/H594,3),"-")</f>
        <v>0.90900000000000003</v>
      </c>
      <c r="K594" s="28" t="s">
        <v>4026</v>
      </c>
    </row>
    <row r="595" spans="1:11" s="20" customFormat="1" ht="58" customHeight="1" x14ac:dyDescent="0.2">
      <c r="A595" s="43">
        <v>592</v>
      </c>
      <c r="B595" s="28" t="s">
        <v>706</v>
      </c>
      <c r="C595" s="28" t="s">
        <v>2635</v>
      </c>
      <c r="D595" s="23">
        <v>45748</v>
      </c>
      <c r="E595" s="28" t="s">
        <v>2637</v>
      </c>
      <c r="F595" s="30">
        <v>2390002000016</v>
      </c>
      <c r="G595" s="25" t="s">
        <v>3797</v>
      </c>
      <c r="H595" s="44">
        <v>7151669</v>
      </c>
      <c r="I595" s="45">
        <v>6565881.2999999998</v>
      </c>
      <c r="J595" s="46">
        <f>IFERROR(ROUNDDOWN(I595/H595,3),"-")</f>
        <v>0.91800000000000004</v>
      </c>
      <c r="K595" s="28" t="s">
        <v>4027</v>
      </c>
    </row>
    <row r="596" spans="1:11" s="20" customFormat="1" ht="58" customHeight="1" x14ac:dyDescent="0.2">
      <c r="A596" s="43">
        <v>593</v>
      </c>
      <c r="B596" s="28" t="s">
        <v>707</v>
      </c>
      <c r="C596" s="28" t="s">
        <v>2635</v>
      </c>
      <c r="D596" s="23">
        <v>45748</v>
      </c>
      <c r="E596" s="28" t="s">
        <v>2638</v>
      </c>
      <c r="F596" s="30">
        <v>9370001024102</v>
      </c>
      <c r="G596" s="25" t="s">
        <v>3797</v>
      </c>
      <c r="H596" s="44">
        <v>3735966</v>
      </c>
      <c r="I596" s="45">
        <v>2966425</v>
      </c>
      <c r="J596" s="46">
        <f>IFERROR(ROUNDDOWN(I596/H596,3),"-")</f>
        <v>0.79400000000000004</v>
      </c>
      <c r="K596" s="28" t="s">
        <v>4028</v>
      </c>
    </row>
    <row r="597" spans="1:11" s="20" customFormat="1" ht="58" customHeight="1" x14ac:dyDescent="0.2">
      <c r="A597" s="43">
        <v>594</v>
      </c>
      <c r="B597" s="28" t="s">
        <v>708</v>
      </c>
      <c r="C597" s="28" t="s">
        <v>2639</v>
      </c>
      <c r="D597" s="23">
        <v>45748</v>
      </c>
      <c r="E597" s="28" t="s">
        <v>2640</v>
      </c>
      <c r="F597" s="30">
        <v>7010401026784</v>
      </c>
      <c r="G597" s="25" t="s">
        <v>3797</v>
      </c>
      <c r="H597" s="44">
        <v>10373152</v>
      </c>
      <c r="I597" s="45">
        <v>9184725</v>
      </c>
      <c r="J597" s="46">
        <f>IFERROR(ROUNDDOWN(I597/H597,3),"-")</f>
        <v>0.88500000000000001</v>
      </c>
      <c r="K597" s="28" t="s">
        <v>55</v>
      </c>
    </row>
    <row r="598" spans="1:11" s="20" customFormat="1" ht="58" customHeight="1" x14ac:dyDescent="0.2">
      <c r="A598" s="43">
        <v>595</v>
      </c>
      <c r="B598" s="28" t="s">
        <v>709</v>
      </c>
      <c r="C598" s="28" t="s">
        <v>2641</v>
      </c>
      <c r="D598" s="23">
        <v>45748</v>
      </c>
      <c r="E598" s="28" t="s">
        <v>2642</v>
      </c>
      <c r="F598" s="30">
        <v>6010001225630</v>
      </c>
      <c r="G598" s="25" t="s">
        <v>3797</v>
      </c>
      <c r="H598" s="44">
        <v>2742136</v>
      </c>
      <c r="I598" s="45">
        <v>2686863</v>
      </c>
      <c r="J598" s="46">
        <f>IFERROR(ROUNDDOWN(I598/H598,3),"-")</f>
        <v>0.97899999999999998</v>
      </c>
      <c r="K598" s="28" t="s">
        <v>4029</v>
      </c>
    </row>
    <row r="599" spans="1:11" s="20" customFormat="1" ht="58" customHeight="1" x14ac:dyDescent="0.2">
      <c r="A599" s="43">
        <v>596</v>
      </c>
      <c r="B599" s="28" t="s">
        <v>710</v>
      </c>
      <c r="C599" s="28" t="s">
        <v>2641</v>
      </c>
      <c r="D599" s="23">
        <v>45748</v>
      </c>
      <c r="E599" s="28" t="s">
        <v>2643</v>
      </c>
      <c r="F599" s="30">
        <v>6140001052062</v>
      </c>
      <c r="G599" s="25" t="s">
        <v>3797</v>
      </c>
      <c r="H599" s="44" t="s">
        <v>112</v>
      </c>
      <c r="I599" s="45">
        <v>2827965</v>
      </c>
      <c r="J599" s="46" t="str">
        <f>IFERROR(ROUNDDOWN(I599/H599,3),"-")</f>
        <v>-</v>
      </c>
      <c r="K599" s="28" t="s">
        <v>4030</v>
      </c>
    </row>
    <row r="600" spans="1:11" s="20" customFormat="1" ht="58" customHeight="1" x14ac:dyDescent="0.2">
      <c r="A600" s="43">
        <v>597</v>
      </c>
      <c r="B600" s="28" t="s">
        <v>711</v>
      </c>
      <c r="C600" s="28" t="s">
        <v>2641</v>
      </c>
      <c r="D600" s="23">
        <v>45748</v>
      </c>
      <c r="E600" s="28" t="s">
        <v>2644</v>
      </c>
      <c r="F600" s="30">
        <v>1011605001141</v>
      </c>
      <c r="G600" s="25" t="s">
        <v>3797</v>
      </c>
      <c r="H600" s="44" t="s">
        <v>112</v>
      </c>
      <c r="I600" s="45">
        <v>12167463</v>
      </c>
      <c r="J600" s="46" t="str">
        <f>IFERROR(ROUNDDOWN(I600/H600,3),"-")</f>
        <v>-</v>
      </c>
      <c r="K600" s="28" t="s">
        <v>4031</v>
      </c>
    </row>
    <row r="601" spans="1:11" s="20" customFormat="1" ht="58" customHeight="1" x14ac:dyDescent="0.2">
      <c r="A601" s="43">
        <v>598</v>
      </c>
      <c r="B601" s="28" t="s">
        <v>712</v>
      </c>
      <c r="C601" s="28" t="s">
        <v>2641</v>
      </c>
      <c r="D601" s="23">
        <v>45748</v>
      </c>
      <c r="E601" s="28" t="s">
        <v>2645</v>
      </c>
      <c r="F601" s="30">
        <v>4011101047545</v>
      </c>
      <c r="G601" s="25" t="s">
        <v>3797</v>
      </c>
      <c r="H601" s="44" t="s">
        <v>112</v>
      </c>
      <c r="I601" s="45">
        <v>15484748</v>
      </c>
      <c r="J601" s="46" t="str">
        <f>IFERROR(ROUNDDOWN(I601/H601,3),"-")</f>
        <v>-</v>
      </c>
      <c r="K601" s="28" t="s">
        <v>4032</v>
      </c>
    </row>
    <row r="602" spans="1:11" s="20" customFormat="1" ht="58" customHeight="1" x14ac:dyDescent="0.2">
      <c r="A602" s="43">
        <v>599</v>
      </c>
      <c r="B602" s="28" t="s">
        <v>713</v>
      </c>
      <c r="C602" s="28" t="s">
        <v>2641</v>
      </c>
      <c r="D602" s="23">
        <v>45748</v>
      </c>
      <c r="E602" s="28" t="s">
        <v>2646</v>
      </c>
      <c r="F602" s="30">
        <v>7012801004493</v>
      </c>
      <c r="G602" s="25" t="s">
        <v>3797</v>
      </c>
      <c r="H602" s="44" t="s">
        <v>112</v>
      </c>
      <c r="I602" s="45">
        <v>1070379</v>
      </c>
      <c r="J602" s="46" t="str">
        <f>IFERROR(ROUNDDOWN(I602/H602,3),"-")</f>
        <v>-</v>
      </c>
      <c r="K602" s="28" t="s">
        <v>4033</v>
      </c>
    </row>
    <row r="603" spans="1:11" s="20" customFormat="1" ht="58" customHeight="1" x14ac:dyDescent="0.2">
      <c r="A603" s="43">
        <v>600</v>
      </c>
      <c r="B603" s="28" t="s">
        <v>714</v>
      </c>
      <c r="C603" s="28" t="s">
        <v>2641</v>
      </c>
      <c r="D603" s="23">
        <v>45748</v>
      </c>
      <c r="E603" s="28" t="s">
        <v>2647</v>
      </c>
      <c r="F603" s="30">
        <v>4020001043257</v>
      </c>
      <c r="G603" s="25" t="s">
        <v>3797</v>
      </c>
      <c r="H603" s="44">
        <v>1828981</v>
      </c>
      <c r="I603" s="45">
        <v>1068952</v>
      </c>
      <c r="J603" s="46">
        <f>IFERROR(ROUNDDOWN(I603/H603,3),"-")</f>
        <v>0.58399999999999996</v>
      </c>
      <c r="K603" s="28" t="s">
        <v>4034</v>
      </c>
    </row>
    <row r="604" spans="1:11" s="20" customFormat="1" ht="58" customHeight="1" x14ac:dyDescent="0.2">
      <c r="A604" s="43">
        <v>601</v>
      </c>
      <c r="B604" s="28" t="s">
        <v>715</v>
      </c>
      <c r="C604" s="28" t="s">
        <v>2641</v>
      </c>
      <c r="D604" s="23">
        <v>45748</v>
      </c>
      <c r="E604" s="28" t="s">
        <v>2648</v>
      </c>
      <c r="F604" s="30">
        <v>2010501009355</v>
      </c>
      <c r="G604" s="25" t="s">
        <v>3797</v>
      </c>
      <c r="H604" s="44">
        <v>575335</v>
      </c>
      <c r="I604" s="45">
        <v>365130</v>
      </c>
      <c r="J604" s="46">
        <f>IFERROR(ROUNDDOWN(I604/H604,3),"-")</f>
        <v>0.63400000000000001</v>
      </c>
      <c r="K604" s="28" t="s">
        <v>4035</v>
      </c>
    </row>
    <row r="605" spans="1:11" s="20" customFormat="1" ht="58" customHeight="1" x14ac:dyDescent="0.2">
      <c r="A605" s="43">
        <v>602</v>
      </c>
      <c r="B605" s="28" t="s">
        <v>716</v>
      </c>
      <c r="C605" s="28" t="s">
        <v>2641</v>
      </c>
      <c r="D605" s="23">
        <v>45748</v>
      </c>
      <c r="E605" s="28" t="s">
        <v>2649</v>
      </c>
      <c r="F605" s="30">
        <v>5010801017897</v>
      </c>
      <c r="G605" s="25" t="s">
        <v>3797</v>
      </c>
      <c r="H605" s="44">
        <v>607841</v>
      </c>
      <c r="I605" s="45">
        <v>285009</v>
      </c>
      <c r="J605" s="46">
        <f>IFERROR(ROUNDDOWN(I605/H605,3),"-")</f>
        <v>0.46800000000000003</v>
      </c>
      <c r="K605" s="28" t="s">
        <v>4036</v>
      </c>
    </row>
    <row r="606" spans="1:11" s="20" customFormat="1" ht="58" customHeight="1" x14ac:dyDescent="0.2">
      <c r="A606" s="43">
        <v>603</v>
      </c>
      <c r="B606" s="28" t="s">
        <v>717</v>
      </c>
      <c r="C606" s="28" t="s">
        <v>2641</v>
      </c>
      <c r="D606" s="23">
        <v>45748</v>
      </c>
      <c r="E606" s="28" t="s">
        <v>2650</v>
      </c>
      <c r="F606" s="30">
        <v>6011701009240</v>
      </c>
      <c r="G606" s="25" t="s">
        <v>3797</v>
      </c>
      <c r="H606" s="44">
        <v>364921</v>
      </c>
      <c r="I606" s="45">
        <v>150814</v>
      </c>
      <c r="J606" s="46">
        <f>IFERROR(ROUNDDOWN(I606/H606,3),"-")</f>
        <v>0.41299999999999998</v>
      </c>
      <c r="K606" s="28" t="s">
        <v>4037</v>
      </c>
    </row>
    <row r="607" spans="1:11" s="20" customFormat="1" ht="58" customHeight="1" x14ac:dyDescent="0.2">
      <c r="A607" s="43">
        <v>604</v>
      </c>
      <c r="B607" s="28" t="s">
        <v>718</v>
      </c>
      <c r="C607" s="28" t="s">
        <v>2641</v>
      </c>
      <c r="D607" s="23">
        <v>45748</v>
      </c>
      <c r="E607" s="28" t="s">
        <v>2651</v>
      </c>
      <c r="F607" s="30">
        <v>7011601011155</v>
      </c>
      <c r="G607" s="25" t="s">
        <v>3797</v>
      </c>
      <c r="H607" s="44">
        <v>1628743</v>
      </c>
      <c r="I607" s="45">
        <v>1188592</v>
      </c>
      <c r="J607" s="46">
        <f>IFERROR(ROUNDDOWN(I607/H607,3),"-")</f>
        <v>0.72899999999999998</v>
      </c>
      <c r="K607" s="28" t="s">
        <v>4038</v>
      </c>
    </row>
    <row r="608" spans="1:11" s="20" customFormat="1" ht="58" customHeight="1" x14ac:dyDescent="0.2">
      <c r="A608" s="43">
        <v>605</v>
      </c>
      <c r="B608" s="28" t="s">
        <v>719</v>
      </c>
      <c r="C608" s="28" t="s">
        <v>2641</v>
      </c>
      <c r="D608" s="23">
        <v>45748</v>
      </c>
      <c r="E608" s="28" t="s">
        <v>2353</v>
      </c>
      <c r="F608" s="30">
        <v>3010401016070</v>
      </c>
      <c r="G608" s="25" t="s">
        <v>3797</v>
      </c>
      <c r="H608" s="44">
        <v>1086994</v>
      </c>
      <c r="I608" s="45">
        <v>1027020</v>
      </c>
      <c r="J608" s="46">
        <f>IFERROR(ROUNDDOWN(I608/H608,3),"-")</f>
        <v>0.94399999999999995</v>
      </c>
      <c r="K608" s="28" t="s">
        <v>4039</v>
      </c>
    </row>
    <row r="609" spans="1:11" s="20" customFormat="1" ht="58" customHeight="1" x14ac:dyDescent="0.2">
      <c r="A609" s="43">
        <v>606</v>
      </c>
      <c r="B609" s="28" t="s">
        <v>720</v>
      </c>
      <c r="C609" s="28" t="s">
        <v>2641</v>
      </c>
      <c r="D609" s="23">
        <v>45748</v>
      </c>
      <c r="E609" s="28" t="s">
        <v>2652</v>
      </c>
      <c r="F609" s="30">
        <v>1020002062928</v>
      </c>
      <c r="G609" s="25" t="s">
        <v>3797</v>
      </c>
      <c r="H609" s="44">
        <v>2660149</v>
      </c>
      <c r="I609" s="45">
        <v>1695192</v>
      </c>
      <c r="J609" s="46">
        <f>IFERROR(ROUNDDOWN(I609/H609,3),"-")</f>
        <v>0.63700000000000001</v>
      </c>
      <c r="K609" s="28" t="s">
        <v>4040</v>
      </c>
    </row>
    <row r="610" spans="1:11" s="20" customFormat="1" ht="58" customHeight="1" x14ac:dyDescent="0.2">
      <c r="A610" s="43">
        <v>607</v>
      </c>
      <c r="B610" s="28" t="s">
        <v>721</v>
      </c>
      <c r="C610" s="28" t="s">
        <v>2641</v>
      </c>
      <c r="D610" s="23">
        <v>45748</v>
      </c>
      <c r="E610" s="28" t="s">
        <v>2653</v>
      </c>
      <c r="F610" s="30">
        <v>8020001023833</v>
      </c>
      <c r="G610" s="25" t="s">
        <v>3797</v>
      </c>
      <c r="H610" s="44">
        <v>1282269</v>
      </c>
      <c r="I610" s="45">
        <v>883252</v>
      </c>
      <c r="J610" s="46">
        <f>IFERROR(ROUNDDOWN(I610/H610,3),"-")</f>
        <v>0.68799999999999994</v>
      </c>
      <c r="K610" s="28" t="s">
        <v>4041</v>
      </c>
    </row>
    <row r="611" spans="1:11" s="20" customFormat="1" ht="58" customHeight="1" x14ac:dyDescent="0.2">
      <c r="A611" s="43">
        <v>608</v>
      </c>
      <c r="B611" s="28" t="s">
        <v>722</v>
      </c>
      <c r="C611" s="28" t="s">
        <v>2641</v>
      </c>
      <c r="D611" s="23">
        <v>45748</v>
      </c>
      <c r="E611" s="28" t="s">
        <v>2654</v>
      </c>
      <c r="F611" s="30">
        <v>1040001043679</v>
      </c>
      <c r="G611" s="25" t="s">
        <v>3797</v>
      </c>
      <c r="H611" s="44">
        <v>708525</v>
      </c>
      <c r="I611" s="45">
        <v>632610</v>
      </c>
      <c r="J611" s="46">
        <f>IFERROR(ROUNDDOWN(I611/H611,3),"-")</f>
        <v>0.89200000000000002</v>
      </c>
      <c r="K611" s="28" t="s">
        <v>4042</v>
      </c>
    </row>
    <row r="612" spans="1:11" s="20" customFormat="1" ht="58" customHeight="1" x14ac:dyDescent="0.2">
      <c r="A612" s="43">
        <v>609</v>
      </c>
      <c r="B612" s="28" t="s">
        <v>723</v>
      </c>
      <c r="C612" s="28" t="s">
        <v>2641</v>
      </c>
      <c r="D612" s="23">
        <v>45748</v>
      </c>
      <c r="E612" s="28" t="s">
        <v>2655</v>
      </c>
      <c r="F612" s="30">
        <v>8010001032991</v>
      </c>
      <c r="G612" s="25" t="s">
        <v>3797</v>
      </c>
      <c r="H612" s="44">
        <v>590657096</v>
      </c>
      <c r="I612" s="45">
        <v>585042211</v>
      </c>
      <c r="J612" s="46">
        <f>IFERROR(ROUNDDOWN(I612/H612,3),"-")</f>
        <v>0.99</v>
      </c>
      <c r="K612" s="28" t="s">
        <v>4043</v>
      </c>
    </row>
    <row r="613" spans="1:11" s="20" customFormat="1" ht="58" customHeight="1" x14ac:dyDescent="0.2">
      <c r="A613" s="43">
        <v>610</v>
      </c>
      <c r="B613" s="28" t="s">
        <v>724</v>
      </c>
      <c r="C613" s="28" t="s">
        <v>2641</v>
      </c>
      <c r="D613" s="23">
        <v>45748</v>
      </c>
      <c r="E613" s="28" t="s">
        <v>2656</v>
      </c>
      <c r="F613" s="30">
        <v>9011401013564</v>
      </c>
      <c r="G613" s="25" t="s">
        <v>3797</v>
      </c>
      <c r="H613" s="44">
        <v>995467</v>
      </c>
      <c r="I613" s="45">
        <v>978693</v>
      </c>
      <c r="J613" s="46">
        <f>IFERROR(ROUNDDOWN(I613/H613,3),"-")</f>
        <v>0.98299999999999998</v>
      </c>
      <c r="K613" s="28" t="s">
        <v>4044</v>
      </c>
    </row>
    <row r="614" spans="1:11" s="20" customFormat="1" ht="58" customHeight="1" x14ac:dyDescent="0.2">
      <c r="A614" s="43">
        <v>611</v>
      </c>
      <c r="B614" s="28" t="s">
        <v>725</v>
      </c>
      <c r="C614" s="28" t="s">
        <v>2641</v>
      </c>
      <c r="D614" s="23">
        <v>45748</v>
      </c>
      <c r="E614" s="28" t="s">
        <v>2657</v>
      </c>
      <c r="F614" s="30">
        <v>1010001025515</v>
      </c>
      <c r="G614" s="25" t="s">
        <v>3797</v>
      </c>
      <c r="H614" s="44">
        <v>2580837</v>
      </c>
      <c r="I614" s="45">
        <v>2516127</v>
      </c>
      <c r="J614" s="46">
        <f>IFERROR(ROUNDDOWN(I614/H614,3),"-")</f>
        <v>0.97399999999999998</v>
      </c>
      <c r="K614" s="28" t="s">
        <v>4045</v>
      </c>
    </row>
    <row r="615" spans="1:11" s="20" customFormat="1" ht="58" customHeight="1" x14ac:dyDescent="0.2">
      <c r="A615" s="43">
        <v>612</v>
      </c>
      <c r="B615" s="28" t="s">
        <v>726</v>
      </c>
      <c r="C615" s="28" t="s">
        <v>2641</v>
      </c>
      <c r="D615" s="23">
        <v>45748</v>
      </c>
      <c r="E615" s="28" t="s">
        <v>2658</v>
      </c>
      <c r="F615" s="30">
        <v>8040001108756</v>
      </c>
      <c r="G615" s="25" t="s">
        <v>3797</v>
      </c>
      <c r="H615" s="44">
        <v>4206615</v>
      </c>
      <c r="I615" s="45">
        <v>2917200</v>
      </c>
      <c r="J615" s="46">
        <f>IFERROR(ROUNDDOWN(I615/H615,3),"-")</f>
        <v>0.69299999999999995</v>
      </c>
      <c r="K615" s="28"/>
    </row>
    <row r="616" spans="1:11" s="20" customFormat="1" ht="58" customHeight="1" x14ac:dyDescent="0.2">
      <c r="A616" s="43">
        <v>613</v>
      </c>
      <c r="B616" s="28" t="s">
        <v>727</v>
      </c>
      <c r="C616" s="28" t="s">
        <v>2641</v>
      </c>
      <c r="D616" s="23">
        <v>45748</v>
      </c>
      <c r="E616" s="28" t="s">
        <v>2092</v>
      </c>
      <c r="F616" s="30">
        <v>8010001024196</v>
      </c>
      <c r="G616" s="25" t="s">
        <v>3797</v>
      </c>
      <c r="H616" s="44">
        <v>24176216</v>
      </c>
      <c r="I616" s="45">
        <v>16753000</v>
      </c>
      <c r="J616" s="46">
        <f>IFERROR(ROUNDDOWN(I616/H616,3),"-")</f>
        <v>0.69199999999999995</v>
      </c>
      <c r="K616" s="28" t="s">
        <v>4046</v>
      </c>
    </row>
    <row r="617" spans="1:11" s="20" customFormat="1" ht="58" customHeight="1" x14ac:dyDescent="0.2">
      <c r="A617" s="43">
        <v>614</v>
      </c>
      <c r="B617" s="28" t="s">
        <v>728</v>
      </c>
      <c r="C617" s="28" t="s">
        <v>2641</v>
      </c>
      <c r="D617" s="23">
        <v>45748</v>
      </c>
      <c r="E617" s="28" t="s">
        <v>2659</v>
      </c>
      <c r="F617" s="30">
        <v>1010001110829</v>
      </c>
      <c r="G617" s="25" t="s">
        <v>3797</v>
      </c>
      <c r="H617" s="44">
        <v>60548394</v>
      </c>
      <c r="I617" s="45">
        <v>48596669</v>
      </c>
      <c r="J617" s="46">
        <f>IFERROR(ROUNDDOWN(I617/H617,3),"-")</f>
        <v>0.80200000000000005</v>
      </c>
      <c r="K617" s="28" t="s">
        <v>4047</v>
      </c>
    </row>
    <row r="618" spans="1:11" s="20" customFormat="1" ht="58" customHeight="1" x14ac:dyDescent="0.2">
      <c r="A618" s="43">
        <v>615</v>
      </c>
      <c r="B618" s="28" t="s">
        <v>729</v>
      </c>
      <c r="C618" s="28" t="s">
        <v>2641</v>
      </c>
      <c r="D618" s="23">
        <v>45748</v>
      </c>
      <c r="E618" s="28" t="s">
        <v>2660</v>
      </c>
      <c r="F618" s="30">
        <v>8040001004699</v>
      </c>
      <c r="G618" s="25" t="s">
        <v>3797</v>
      </c>
      <c r="H618" s="44">
        <v>36788381</v>
      </c>
      <c r="I618" s="45">
        <v>18546705</v>
      </c>
      <c r="J618" s="46">
        <f>IFERROR(ROUNDDOWN(I618/H618,3),"-")</f>
        <v>0.504</v>
      </c>
      <c r="K618" s="28" t="s">
        <v>4048</v>
      </c>
    </row>
    <row r="619" spans="1:11" s="20" customFormat="1" ht="58" customHeight="1" x14ac:dyDescent="0.2">
      <c r="A619" s="43">
        <v>616</v>
      </c>
      <c r="B619" s="28" t="s">
        <v>730</v>
      </c>
      <c r="C619" s="28" t="s">
        <v>2641</v>
      </c>
      <c r="D619" s="23">
        <v>45748</v>
      </c>
      <c r="E619" s="28" t="s">
        <v>2661</v>
      </c>
      <c r="F619" s="30" t="s">
        <v>2662</v>
      </c>
      <c r="G619" s="25" t="s">
        <v>3797</v>
      </c>
      <c r="H619" s="44">
        <v>8561932</v>
      </c>
      <c r="I619" s="45">
        <v>8558330</v>
      </c>
      <c r="J619" s="46">
        <f>IFERROR(ROUNDDOWN(I619/H619,3),"-")</f>
        <v>0.999</v>
      </c>
      <c r="K619" s="28"/>
    </row>
    <row r="620" spans="1:11" s="20" customFormat="1" ht="58" customHeight="1" x14ac:dyDescent="0.2">
      <c r="A620" s="43">
        <v>617</v>
      </c>
      <c r="B620" s="28" t="s">
        <v>731</v>
      </c>
      <c r="C620" s="28" t="s">
        <v>2641</v>
      </c>
      <c r="D620" s="23">
        <v>45748</v>
      </c>
      <c r="E620" s="28" t="s">
        <v>2663</v>
      </c>
      <c r="F620" s="30">
        <v>5010001223230</v>
      </c>
      <c r="G620" s="25" t="s">
        <v>3797</v>
      </c>
      <c r="H620" s="44">
        <v>5276700</v>
      </c>
      <c r="I620" s="45">
        <v>5016000</v>
      </c>
      <c r="J620" s="46">
        <f>IFERROR(ROUNDDOWN(I620/H620,3),"-")</f>
        <v>0.95</v>
      </c>
      <c r="K620" s="28" t="s">
        <v>4273</v>
      </c>
    </row>
    <row r="621" spans="1:11" s="20" customFormat="1" ht="58" customHeight="1" x14ac:dyDescent="0.2">
      <c r="A621" s="43">
        <v>618</v>
      </c>
      <c r="B621" s="28" t="s">
        <v>732</v>
      </c>
      <c r="C621" s="28" t="s">
        <v>2641</v>
      </c>
      <c r="D621" s="23">
        <v>45748</v>
      </c>
      <c r="E621" s="28" t="s">
        <v>2663</v>
      </c>
      <c r="F621" s="30">
        <v>5010001223230</v>
      </c>
      <c r="G621" s="25" t="s">
        <v>3797</v>
      </c>
      <c r="H621" s="44">
        <v>6156150</v>
      </c>
      <c r="I621" s="45">
        <v>5676000</v>
      </c>
      <c r="J621" s="46">
        <f>IFERROR(ROUNDDOWN(I621/H621,3),"-")</f>
        <v>0.92200000000000004</v>
      </c>
      <c r="K621" s="28" t="s">
        <v>4273</v>
      </c>
    </row>
    <row r="622" spans="1:11" s="20" customFormat="1" ht="58" customHeight="1" x14ac:dyDescent="0.2">
      <c r="A622" s="43">
        <v>619</v>
      </c>
      <c r="B622" s="28" t="s">
        <v>733</v>
      </c>
      <c r="C622" s="28" t="s">
        <v>2641</v>
      </c>
      <c r="D622" s="23">
        <v>45748</v>
      </c>
      <c r="E622" s="28" t="s">
        <v>2664</v>
      </c>
      <c r="F622" s="30">
        <v>6013301013580</v>
      </c>
      <c r="G622" s="25" t="s">
        <v>3797</v>
      </c>
      <c r="H622" s="44">
        <v>2773864</v>
      </c>
      <c r="I622" s="45">
        <v>2524500</v>
      </c>
      <c r="J622" s="46">
        <f>IFERROR(ROUNDDOWN(I622/H622,3),"-")</f>
        <v>0.91</v>
      </c>
      <c r="K622" s="28"/>
    </row>
    <row r="623" spans="1:11" s="20" customFormat="1" ht="58" customHeight="1" x14ac:dyDescent="0.2">
      <c r="A623" s="43">
        <v>620</v>
      </c>
      <c r="B623" s="28" t="s">
        <v>734</v>
      </c>
      <c r="C623" s="28" t="s">
        <v>2641</v>
      </c>
      <c r="D623" s="23">
        <v>45748</v>
      </c>
      <c r="E623" s="28" t="s">
        <v>2665</v>
      </c>
      <c r="F623" s="30">
        <v>2010005018621</v>
      </c>
      <c r="G623" s="25" t="s">
        <v>3797</v>
      </c>
      <c r="H623" s="44">
        <v>11580797</v>
      </c>
      <c r="I623" s="45">
        <v>9368315</v>
      </c>
      <c r="J623" s="46">
        <f>IFERROR(ROUNDDOWN(I623/H623,3),"-")</f>
        <v>0.80800000000000005</v>
      </c>
      <c r="K623" s="28" t="s">
        <v>55</v>
      </c>
    </row>
    <row r="624" spans="1:11" s="20" customFormat="1" ht="58" customHeight="1" x14ac:dyDescent="0.2">
      <c r="A624" s="43">
        <v>621</v>
      </c>
      <c r="B624" s="28" t="s">
        <v>735</v>
      </c>
      <c r="C624" s="28" t="s">
        <v>2641</v>
      </c>
      <c r="D624" s="23">
        <v>45748</v>
      </c>
      <c r="E624" s="28" t="s">
        <v>2666</v>
      </c>
      <c r="F624" s="30">
        <v>1140001094299</v>
      </c>
      <c r="G624" s="25" t="s">
        <v>3797</v>
      </c>
      <c r="H624" s="44">
        <v>3497051</v>
      </c>
      <c r="I624" s="45">
        <v>3224430</v>
      </c>
      <c r="J624" s="46">
        <f>IFERROR(ROUNDDOWN(I624/H624,3),"-")</f>
        <v>0.92200000000000004</v>
      </c>
      <c r="K624" s="28" t="s">
        <v>4049</v>
      </c>
    </row>
    <row r="625" spans="1:11" s="20" customFormat="1" ht="58" customHeight="1" x14ac:dyDescent="0.2">
      <c r="A625" s="43">
        <v>622</v>
      </c>
      <c r="B625" s="28" t="s">
        <v>736</v>
      </c>
      <c r="C625" s="28" t="s">
        <v>2641</v>
      </c>
      <c r="D625" s="23">
        <v>45748</v>
      </c>
      <c r="E625" s="28" t="s">
        <v>2667</v>
      </c>
      <c r="F625" s="30" t="s">
        <v>112</v>
      </c>
      <c r="G625" s="25" t="s">
        <v>3797</v>
      </c>
      <c r="H625" s="44">
        <v>3535292</v>
      </c>
      <c r="I625" s="45">
        <v>3438600</v>
      </c>
      <c r="J625" s="46">
        <f>IFERROR(ROUNDDOWN(I625/H625,3),"-")</f>
        <v>0.97199999999999998</v>
      </c>
      <c r="K625" s="28"/>
    </row>
    <row r="626" spans="1:11" s="20" customFormat="1" ht="58" customHeight="1" x14ac:dyDescent="0.2">
      <c r="A626" s="43">
        <v>623</v>
      </c>
      <c r="B626" s="28" t="s">
        <v>737</v>
      </c>
      <c r="C626" s="28" t="s">
        <v>2641</v>
      </c>
      <c r="D626" s="23">
        <v>45748</v>
      </c>
      <c r="E626" s="34" t="s">
        <v>2116</v>
      </c>
      <c r="F626" s="30">
        <v>8010001016251</v>
      </c>
      <c r="G626" s="25" t="s">
        <v>3797</v>
      </c>
      <c r="H626" s="44">
        <v>7564856</v>
      </c>
      <c r="I626" s="45">
        <v>7119658</v>
      </c>
      <c r="J626" s="46">
        <f>IFERROR(ROUNDDOWN(I626/H626,3),"-")</f>
        <v>0.94099999999999995</v>
      </c>
      <c r="K626" s="28" t="s">
        <v>55</v>
      </c>
    </row>
    <row r="627" spans="1:11" s="20" customFormat="1" ht="58" customHeight="1" x14ac:dyDescent="0.2">
      <c r="A627" s="43">
        <v>624</v>
      </c>
      <c r="B627" s="28" t="s">
        <v>738</v>
      </c>
      <c r="C627" s="28" t="s">
        <v>2641</v>
      </c>
      <c r="D627" s="23">
        <v>45748</v>
      </c>
      <c r="E627" s="28" t="s">
        <v>2668</v>
      </c>
      <c r="F627" s="30">
        <v>1010701041869</v>
      </c>
      <c r="G627" s="25" t="s">
        <v>3797</v>
      </c>
      <c r="H627" s="44">
        <v>382447412</v>
      </c>
      <c r="I627" s="45">
        <v>252183166</v>
      </c>
      <c r="J627" s="46">
        <f>IFERROR(ROUNDDOWN(I627/H627,3),"-")</f>
        <v>0.65900000000000003</v>
      </c>
      <c r="K627" s="28" t="s">
        <v>4050</v>
      </c>
    </row>
    <row r="628" spans="1:11" s="20" customFormat="1" ht="58" customHeight="1" x14ac:dyDescent="0.2">
      <c r="A628" s="43">
        <v>625</v>
      </c>
      <c r="B628" s="28" t="s">
        <v>739</v>
      </c>
      <c r="C628" s="28" t="s">
        <v>2641</v>
      </c>
      <c r="D628" s="23">
        <v>45748</v>
      </c>
      <c r="E628" s="28" t="s">
        <v>2156</v>
      </c>
      <c r="F628" s="30">
        <v>8130001000053</v>
      </c>
      <c r="G628" s="25" t="s">
        <v>3797</v>
      </c>
      <c r="H628" s="44">
        <v>9993706</v>
      </c>
      <c r="I628" s="45">
        <v>7764038</v>
      </c>
      <c r="J628" s="46">
        <f>IFERROR(ROUNDDOWN(I628/H628,3),"-")</f>
        <v>0.77600000000000002</v>
      </c>
      <c r="K628" s="28" t="s">
        <v>55</v>
      </c>
    </row>
    <row r="629" spans="1:11" s="20" customFormat="1" ht="58" customHeight="1" x14ac:dyDescent="0.2">
      <c r="A629" s="43">
        <v>626</v>
      </c>
      <c r="B629" s="28" t="s">
        <v>740</v>
      </c>
      <c r="C629" s="28" t="s">
        <v>2641</v>
      </c>
      <c r="D629" s="23">
        <v>45748</v>
      </c>
      <c r="E629" s="28" t="s">
        <v>2668</v>
      </c>
      <c r="F629" s="30">
        <v>1010701041869</v>
      </c>
      <c r="G629" s="25" t="s">
        <v>3797</v>
      </c>
      <c r="H629" s="44">
        <v>36214306</v>
      </c>
      <c r="I629" s="45">
        <v>22843697</v>
      </c>
      <c r="J629" s="46">
        <f>IFERROR(ROUNDDOWN(I629/H629,3),"-")</f>
        <v>0.63</v>
      </c>
      <c r="K629" s="28" t="s">
        <v>4051</v>
      </c>
    </row>
    <row r="630" spans="1:11" s="20" customFormat="1" ht="58" customHeight="1" x14ac:dyDescent="0.2">
      <c r="A630" s="43">
        <v>627</v>
      </c>
      <c r="B630" s="28" t="s">
        <v>741</v>
      </c>
      <c r="C630" s="28" t="s">
        <v>2641</v>
      </c>
      <c r="D630" s="23">
        <v>45748</v>
      </c>
      <c r="E630" s="28" t="s">
        <v>2669</v>
      </c>
      <c r="F630" s="30">
        <v>8010003028170</v>
      </c>
      <c r="G630" s="25" t="s">
        <v>3797</v>
      </c>
      <c r="H630" s="44" t="s">
        <v>112</v>
      </c>
      <c r="I630" s="45" t="s">
        <v>112</v>
      </c>
      <c r="J630" s="46" t="str">
        <f>IFERROR(ROUNDDOWN(I630/H630,3),"-")</f>
        <v>-</v>
      </c>
      <c r="K630" s="28" t="s">
        <v>4052</v>
      </c>
    </row>
    <row r="631" spans="1:11" s="20" customFormat="1" ht="58" customHeight="1" x14ac:dyDescent="0.2">
      <c r="A631" s="43">
        <v>628</v>
      </c>
      <c r="B631" s="28" t="s">
        <v>742</v>
      </c>
      <c r="C631" s="28" t="s">
        <v>2641</v>
      </c>
      <c r="D631" s="23">
        <v>45748</v>
      </c>
      <c r="E631" s="28" t="s">
        <v>2244</v>
      </c>
      <c r="F631" s="30">
        <v>1040001089656</v>
      </c>
      <c r="G631" s="25" t="s">
        <v>3797</v>
      </c>
      <c r="H631" s="44" t="s">
        <v>112</v>
      </c>
      <c r="I631" s="45" t="s">
        <v>112</v>
      </c>
      <c r="J631" s="46" t="str">
        <f>IFERROR(ROUNDDOWN(I631/H631,3),"-")</f>
        <v>-</v>
      </c>
      <c r="K631" s="28" t="s">
        <v>4053</v>
      </c>
    </row>
    <row r="632" spans="1:11" s="20" customFormat="1" ht="58" customHeight="1" x14ac:dyDescent="0.2">
      <c r="A632" s="43">
        <v>629</v>
      </c>
      <c r="B632" s="28" t="s">
        <v>743</v>
      </c>
      <c r="C632" s="28" t="s">
        <v>2670</v>
      </c>
      <c r="D632" s="23">
        <v>45748</v>
      </c>
      <c r="E632" s="28" t="s">
        <v>2671</v>
      </c>
      <c r="F632" s="52">
        <v>9010001025788</v>
      </c>
      <c r="G632" s="25" t="s">
        <v>3797</v>
      </c>
      <c r="H632" s="44">
        <v>84223708</v>
      </c>
      <c r="I632" s="45">
        <v>68569925</v>
      </c>
      <c r="J632" s="46">
        <f>IFERROR(ROUNDDOWN(I632/H632,3),"-")</f>
        <v>0.81399999999999995</v>
      </c>
      <c r="K632" s="28" t="s">
        <v>4054</v>
      </c>
    </row>
    <row r="633" spans="1:11" s="20" customFormat="1" ht="58" customHeight="1" x14ac:dyDescent="0.2">
      <c r="A633" s="43">
        <v>630</v>
      </c>
      <c r="B633" s="28" t="s">
        <v>744</v>
      </c>
      <c r="C633" s="28" t="s">
        <v>2670</v>
      </c>
      <c r="D633" s="23">
        <v>45748</v>
      </c>
      <c r="E633" s="28" t="s">
        <v>2092</v>
      </c>
      <c r="F633" s="53">
        <v>8010001024196</v>
      </c>
      <c r="G633" s="25" t="s">
        <v>3797</v>
      </c>
      <c r="H633" s="44">
        <v>6363109</v>
      </c>
      <c r="I633" s="45">
        <v>5395932</v>
      </c>
      <c r="J633" s="46">
        <f>IFERROR(ROUNDDOWN(I633/H633,3),"-")</f>
        <v>0.84799999999999998</v>
      </c>
      <c r="K633" s="28" t="s">
        <v>4055</v>
      </c>
    </row>
    <row r="634" spans="1:11" s="20" customFormat="1" ht="58" customHeight="1" x14ac:dyDescent="0.2">
      <c r="A634" s="43">
        <v>631</v>
      </c>
      <c r="B634" s="28" t="s">
        <v>745</v>
      </c>
      <c r="C634" s="28" t="s">
        <v>2670</v>
      </c>
      <c r="D634" s="23">
        <v>45748</v>
      </c>
      <c r="E634" s="28" t="s">
        <v>2672</v>
      </c>
      <c r="F634" s="30">
        <v>4011101013398</v>
      </c>
      <c r="G634" s="25" t="s">
        <v>3797</v>
      </c>
      <c r="H634" s="44">
        <v>3696000</v>
      </c>
      <c r="I634" s="45">
        <v>3036000</v>
      </c>
      <c r="J634" s="46">
        <f>IFERROR(ROUNDDOWN(I634/H634,3),"-")</f>
        <v>0.82099999999999995</v>
      </c>
      <c r="K634" s="28"/>
    </row>
    <row r="635" spans="1:11" s="20" customFormat="1" ht="58" customHeight="1" x14ac:dyDescent="0.2">
      <c r="A635" s="43">
        <v>632</v>
      </c>
      <c r="B635" s="28" t="s">
        <v>746</v>
      </c>
      <c r="C635" s="28" t="s">
        <v>2670</v>
      </c>
      <c r="D635" s="23">
        <v>45748</v>
      </c>
      <c r="E635" s="28" t="s">
        <v>2323</v>
      </c>
      <c r="F635" s="30">
        <v>6020001007061</v>
      </c>
      <c r="G635" s="25" t="s">
        <v>3797</v>
      </c>
      <c r="H635" s="44">
        <v>3037900</v>
      </c>
      <c r="I635" s="45">
        <v>2991670</v>
      </c>
      <c r="J635" s="46">
        <f>IFERROR(ROUNDDOWN(I635/H635,3),"-")</f>
        <v>0.98399999999999999</v>
      </c>
      <c r="K635" s="28" t="s">
        <v>4056</v>
      </c>
    </row>
    <row r="636" spans="1:11" s="20" customFormat="1" ht="58" customHeight="1" x14ac:dyDescent="0.2">
      <c r="A636" s="43">
        <v>633</v>
      </c>
      <c r="B636" s="28" t="s">
        <v>747</v>
      </c>
      <c r="C636" s="28" t="s">
        <v>2670</v>
      </c>
      <c r="D636" s="23">
        <v>45748</v>
      </c>
      <c r="E636" s="28" t="s">
        <v>2328</v>
      </c>
      <c r="F636" s="30">
        <v>6020005001762</v>
      </c>
      <c r="G636" s="25" t="s">
        <v>3797</v>
      </c>
      <c r="H636" s="44">
        <v>5310484</v>
      </c>
      <c r="I636" s="45">
        <v>4922170</v>
      </c>
      <c r="J636" s="46">
        <f>IFERROR(ROUNDDOWN(I636/H636,3),"-")</f>
        <v>0.92600000000000005</v>
      </c>
      <c r="K636" s="28" t="s">
        <v>55</v>
      </c>
    </row>
    <row r="637" spans="1:11" s="20" customFormat="1" ht="58" customHeight="1" x14ac:dyDescent="0.2">
      <c r="A637" s="43">
        <v>634</v>
      </c>
      <c r="B637" s="28" t="s">
        <v>748</v>
      </c>
      <c r="C637" s="28" t="s">
        <v>2670</v>
      </c>
      <c r="D637" s="23">
        <v>45748</v>
      </c>
      <c r="E637" s="28" t="s">
        <v>2330</v>
      </c>
      <c r="F637" s="30">
        <v>7010005014491</v>
      </c>
      <c r="G637" s="25" t="s">
        <v>3797</v>
      </c>
      <c r="H637" s="44">
        <v>72731987</v>
      </c>
      <c r="I637" s="45">
        <v>66363210</v>
      </c>
      <c r="J637" s="46">
        <f>IFERROR(ROUNDDOWN(I637/H637,3),"-")</f>
        <v>0.91200000000000003</v>
      </c>
      <c r="K637" s="28" t="s">
        <v>4057</v>
      </c>
    </row>
    <row r="638" spans="1:11" s="20" customFormat="1" ht="58" customHeight="1" x14ac:dyDescent="0.2">
      <c r="A638" s="43">
        <v>635</v>
      </c>
      <c r="B638" s="28" t="s">
        <v>749</v>
      </c>
      <c r="C638" s="28" t="s">
        <v>2670</v>
      </c>
      <c r="D638" s="23">
        <v>45748</v>
      </c>
      <c r="E638" s="28" t="s">
        <v>2673</v>
      </c>
      <c r="F638" s="30">
        <v>8040001051709</v>
      </c>
      <c r="G638" s="25" t="s">
        <v>3797</v>
      </c>
      <c r="H638" s="44">
        <v>4763981</v>
      </c>
      <c r="I638" s="45">
        <v>3780260</v>
      </c>
      <c r="J638" s="46">
        <f>IFERROR(ROUNDDOWN(I638/H638,3),"-")</f>
        <v>0.79300000000000004</v>
      </c>
      <c r="K638" s="28" t="s">
        <v>4058</v>
      </c>
    </row>
    <row r="639" spans="1:11" s="20" customFormat="1" ht="58" customHeight="1" x14ac:dyDescent="0.2">
      <c r="A639" s="43">
        <v>636</v>
      </c>
      <c r="B639" s="28" t="s">
        <v>750</v>
      </c>
      <c r="C639" s="28" t="s">
        <v>2670</v>
      </c>
      <c r="D639" s="23">
        <v>45748</v>
      </c>
      <c r="E639" s="28" t="s">
        <v>2375</v>
      </c>
      <c r="F639" s="30">
        <v>4080101004616</v>
      </c>
      <c r="G639" s="25" t="s">
        <v>3797</v>
      </c>
      <c r="H639" s="44">
        <v>12891587</v>
      </c>
      <c r="I639" s="45">
        <v>12079632</v>
      </c>
      <c r="J639" s="46">
        <f>IFERROR(ROUNDDOWN(I639/H639,3),"-")</f>
        <v>0.93700000000000006</v>
      </c>
      <c r="K639" s="28" t="s">
        <v>4059</v>
      </c>
    </row>
    <row r="640" spans="1:11" s="20" customFormat="1" ht="67.5" customHeight="1" x14ac:dyDescent="0.2">
      <c r="A640" s="43">
        <v>637</v>
      </c>
      <c r="B640" s="28" t="s">
        <v>751</v>
      </c>
      <c r="C640" s="28" t="s">
        <v>2670</v>
      </c>
      <c r="D640" s="23">
        <v>45748</v>
      </c>
      <c r="E640" s="28" t="s">
        <v>2674</v>
      </c>
      <c r="F640" s="30">
        <v>8020001020203</v>
      </c>
      <c r="G640" s="25" t="s">
        <v>3797</v>
      </c>
      <c r="H640" s="44" t="s">
        <v>112</v>
      </c>
      <c r="I640" s="45">
        <v>64902802</v>
      </c>
      <c r="J640" s="46" t="str">
        <f>IFERROR(ROUNDDOWN(I640/H640,3),"-")</f>
        <v>-</v>
      </c>
      <c r="K640" s="28" t="s">
        <v>4060</v>
      </c>
    </row>
    <row r="641" spans="1:11" s="20" customFormat="1" ht="58" customHeight="1" x14ac:dyDescent="0.2">
      <c r="A641" s="43">
        <v>638</v>
      </c>
      <c r="B641" s="28" t="s">
        <v>752</v>
      </c>
      <c r="C641" s="28" t="s">
        <v>2670</v>
      </c>
      <c r="D641" s="23">
        <v>45748</v>
      </c>
      <c r="E641" s="28" t="s">
        <v>2217</v>
      </c>
      <c r="F641" s="30">
        <v>4030001002410</v>
      </c>
      <c r="G641" s="25" t="s">
        <v>3797</v>
      </c>
      <c r="H641" s="44" t="s">
        <v>112</v>
      </c>
      <c r="I641" s="45">
        <v>63492000</v>
      </c>
      <c r="J641" s="46" t="str">
        <f>IFERROR(ROUNDDOWN(I641/H641,3),"-")</f>
        <v>-</v>
      </c>
      <c r="K641" s="28" t="s">
        <v>4061</v>
      </c>
    </row>
    <row r="642" spans="1:11" s="20" customFormat="1" ht="58" customHeight="1" x14ac:dyDescent="0.2">
      <c r="A642" s="43">
        <v>639</v>
      </c>
      <c r="B642" s="28" t="s">
        <v>753</v>
      </c>
      <c r="C642" s="28" t="s">
        <v>2670</v>
      </c>
      <c r="D642" s="23">
        <v>45748</v>
      </c>
      <c r="E642" s="28" t="s">
        <v>2675</v>
      </c>
      <c r="F642" s="30">
        <v>1020001026487</v>
      </c>
      <c r="G642" s="25" t="s">
        <v>3797</v>
      </c>
      <c r="H642" s="44" t="s">
        <v>112</v>
      </c>
      <c r="I642" s="45">
        <v>67318999</v>
      </c>
      <c r="J642" s="46" t="str">
        <f>IFERROR(ROUNDDOWN(I642/H642,3),"-")</f>
        <v>-</v>
      </c>
      <c r="K642" s="28" t="s">
        <v>4062</v>
      </c>
    </row>
    <row r="643" spans="1:11" s="20" customFormat="1" ht="58" customHeight="1" x14ac:dyDescent="0.2">
      <c r="A643" s="43">
        <v>640</v>
      </c>
      <c r="B643" s="28" t="s">
        <v>754</v>
      </c>
      <c r="C643" s="28" t="s">
        <v>2670</v>
      </c>
      <c r="D643" s="23">
        <v>45748</v>
      </c>
      <c r="E643" s="28" t="s">
        <v>2246</v>
      </c>
      <c r="F643" s="30">
        <v>6010401020516</v>
      </c>
      <c r="G643" s="25" t="s">
        <v>3797</v>
      </c>
      <c r="H643" s="44" t="s">
        <v>112</v>
      </c>
      <c r="I643" s="45">
        <v>5764692</v>
      </c>
      <c r="J643" s="46" t="str">
        <f>IFERROR(ROUNDDOWN(I643/H643,3),"-")</f>
        <v>-</v>
      </c>
      <c r="K643" s="28" t="s">
        <v>4063</v>
      </c>
    </row>
    <row r="644" spans="1:11" s="20" customFormat="1" ht="58" customHeight="1" x14ac:dyDescent="0.2">
      <c r="A644" s="43">
        <v>641</v>
      </c>
      <c r="B644" s="28" t="s">
        <v>755</v>
      </c>
      <c r="C644" s="28" t="s">
        <v>2670</v>
      </c>
      <c r="D644" s="23">
        <v>45748</v>
      </c>
      <c r="E644" s="28" t="s">
        <v>2676</v>
      </c>
      <c r="F644" s="30">
        <v>8010003028170</v>
      </c>
      <c r="G644" s="25" t="s">
        <v>3797</v>
      </c>
      <c r="H644" s="44">
        <v>2291359</v>
      </c>
      <c r="I644" s="45">
        <v>1560851</v>
      </c>
      <c r="J644" s="46">
        <f>IFERROR(ROUNDDOWN(I644/H644,3),"-")</f>
        <v>0.68100000000000005</v>
      </c>
      <c r="K644" s="28" t="s">
        <v>4064</v>
      </c>
    </row>
    <row r="645" spans="1:11" s="20" customFormat="1" ht="58" customHeight="1" x14ac:dyDescent="0.2">
      <c r="A645" s="43">
        <v>642</v>
      </c>
      <c r="B645" s="28" t="s">
        <v>756</v>
      </c>
      <c r="C645" s="28" t="s">
        <v>2670</v>
      </c>
      <c r="D645" s="23">
        <v>45748</v>
      </c>
      <c r="E645" s="28" t="s">
        <v>2675</v>
      </c>
      <c r="F645" s="30">
        <v>1020001026487</v>
      </c>
      <c r="G645" s="25" t="s">
        <v>3797</v>
      </c>
      <c r="H645" s="44" t="s">
        <v>112</v>
      </c>
      <c r="I645" s="45">
        <v>35036007</v>
      </c>
      <c r="J645" s="46" t="str">
        <f>IFERROR(ROUNDDOWN(I645/H645,3),"-")</f>
        <v>-</v>
      </c>
      <c r="K645" s="28" t="s">
        <v>4065</v>
      </c>
    </row>
    <row r="646" spans="1:11" s="20" customFormat="1" ht="67.5" customHeight="1" x14ac:dyDescent="0.2">
      <c r="A646" s="43">
        <v>643</v>
      </c>
      <c r="B646" s="28" t="s">
        <v>757</v>
      </c>
      <c r="C646" s="28" t="s">
        <v>2670</v>
      </c>
      <c r="D646" s="23">
        <v>45748</v>
      </c>
      <c r="E646" s="28" t="s">
        <v>2677</v>
      </c>
      <c r="F646" s="30">
        <v>3021001041144</v>
      </c>
      <c r="G646" s="25" t="s">
        <v>3797</v>
      </c>
      <c r="H646" s="44" t="s">
        <v>112</v>
      </c>
      <c r="I646" s="45">
        <v>289849</v>
      </c>
      <c r="J646" s="46" t="str">
        <f>IFERROR(ROUNDDOWN(I646/H646,3),"-")</f>
        <v>-</v>
      </c>
      <c r="K646" s="28" t="s">
        <v>4321</v>
      </c>
    </row>
    <row r="647" spans="1:11" s="20" customFormat="1" ht="58" customHeight="1" x14ac:dyDescent="0.2">
      <c r="A647" s="43">
        <v>644</v>
      </c>
      <c r="B647" s="28" t="s">
        <v>758</v>
      </c>
      <c r="C647" s="28" t="s">
        <v>2670</v>
      </c>
      <c r="D647" s="23">
        <v>45748</v>
      </c>
      <c r="E647" s="28" t="s">
        <v>2365</v>
      </c>
      <c r="F647" s="30">
        <v>9010501005298</v>
      </c>
      <c r="G647" s="25" t="s">
        <v>3797</v>
      </c>
      <c r="H647" s="44" t="s">
        <v>112</v>
      </c>
      <c r="I647" s="45">
        <v>37833801</v>
      </c>
      <c r="J647" s="46" t="str">
        <f>IFERROR(ROUNDDOWN(I647/H647,3),"-")</f>
        <v>-</v>
      </c>
      <c r="K647" s="28" t="s">
        <v>4066</v>
      </c>
    </row>
    <row r="648" spans="1:11" s="20" customFormat="1" ht="58" customHeight="1" x14ac:dyDescent="0.2">
      <c r="A648" s="43">
        <v>645</v>
      </c>
      <c r="B648" s="28" t="s">
        <v>759</v>
      </c>
      <c r="C648" s="28" t="s">
        <v>2670</v>
      </c>
      <c r="D648" s="23">
        <v>45748</v>
      </c>
      <c r="E648" s="28" t="s">
        <v>2678</v>
      </c>
      <c r="F648" s="30">
        <v>2021001026708</v>
      </c>
      <c r="G648" s="25" t="s">
        <v>3797</v>
      </c>
      <c r="H648" s="44" t="s">
        <v>112</v>
      </c>
      <c r="I648" s="45">
        <v>2969655</v>
      </c>
      <c r="J648" s="46" t="str">
        <f>IFERROR(ROUNDDOWN(I648/H648,3),"-")</f>
        <v>-</v>
      </c>
      <c r="K648" s="28" t="s">
        <v>4067</v>
      </c>
    </row>
    <row r="649" spans="1:11" s="20" customFormat="1" ht="58" customHeight="1" x14ac:dyDescent="0.2">
      <c r="A649" s="43">
        <v>646</v>
      </c>
      <c r="B649" s="28" t="s">
        <v>760</v>
      </c>
      <c r="C649" s="28" t="s">
        <v>2670</v>
      </c>
      <c r="D649" s="23">
        <v>45748</v>
      </c>
      <c r="E649" s="28" t="s">
        <v>2355</v>
      </c>
      <c r="F649" s="30">
        <v>1040002096420</v>
      </c>
      <c r="G649" s="25" t="s">
        <v>3797</v>
      </c>
      <c r="H649" s="54">
        <v>918095</v>
      </c>
      <c r="I649" s="45">
        <v>865289</v>
      </c>
      <c r="J649" s="46">
        <f>IFERROR(ROUNDDOWN(I649/H649,3),"-")</f>
        <v>0.94199999999999995</v>
      </c>
      <c r="K649" s="28" t="s">
        <v>4068</v>
      </c>
    </row>
    <row r="650" spans="1:11" s="20" customFormat="1" ht="58" customHeight="1" x14ac:dyDescent="0.2">
      <c r="A650" s="43">
        <v>647</v>
      </c>
      <c r="B650" s="28" t="s">
        <v>761</v>
      </c>
      <c r="C650" s="28" t="s">
        <v>2670</v>
      </c>
      <c r="D650" s="23">
        <v>45748</v>
      </c>
      <c r="E650" s="28" t="s">
        <v>2679</v>
      </c>
      <c r="F650" s="30">
        <v>5021001057568</v>
      </c>
      <c r="G650" s="25" t="s">
        <v>3797</v>
      </c>
      <c r="H650" s="54">
        <v>424733</v>
      </c>
      <c r="I650" s="45">
        <v>302790</v>
      </c>
      <c r="J650" s="46">
        <f>IFERROR(ROUNDDOWN(I650/H650,3),"-")</f>
        <v>0.71199999999999997</v>
      </c>
      <c r="K650" s="28" t="s">
        <v>4069</v>
      </c>
    </row>
    <row r="651" spans="1:11" s="20" customFormat="1" ht="77.150000000000006" customHeight="1" x14ac:dyDescent="0.2">
      <c r="A651" s="43">
        <v>648</v>
      </c>
      <c r="B651" s="28" t="s">
        <v>762</v>
      </c>
      <c r="C651" s="28" t="s">
        <v>2670</v>
      </c>
      <c r="D651" s="23">
        <v>45748</v>
      </c>
      <c r="E651" s="28" t="s">
        <v>2323</v>
      </c>
      <c r="F651" s="30">
        <v>6020001007061</v>
      </c>
      <c r="G651" s="25" t="s">
        <v>3797</v>
      </c>
      <c r="H651" s="54">
        <v>123596</v>
      </c>
      <c r="I651" s="45">
        <v>90958</v>
      </c>
      <c r="J651" s="46">
        <f>IFERROR(ROUNDDOWN(I651/H651,3),"-")</f>
        <v>0.73499999999999999</v>
      </c>
      <c r="K651" s="28" t="s">
        <v>4070</v>
      </c>
    </row>
    <row r="652" spans="1:11" s="20" customFormat="1" ht="58" customHeight="1" x14ac:dyDescent="0.2">
      <c r="A652" s="43">
        <v>649</v>
      </c>
      <c r="B652" s="28" t="s">
        <v>763</v>
      </c>
      <c r="C652" s="28" t="s">
        <v>2670</v>
      </c>
      <c r="D652" s="23">
        <v>45748</v>
      </c>
      <c r="E652" s="28" t="s">
        <v>2680</v>
      </c>
      <c r="F652" s="30">
        <v>6021001033873</v>
      </c>
      <c r="G652" s="25" t="s">
        <v>3797</v>
      </c>
      <c r="H652" s="54">
        <v>1101464</v>
      </c>
      <c r="I652" s="45">
        <v>954048</v>
      </c>
      <c r="J652" s="46">
        <f>IFERROR(ROUNDDOWN(I652/H652,3),"-")</f>
        <v>0.86599999999999999</v>
      </c>
      <c r="K652" s="28" t="s">
        <v>4071</v>
      </c>
    </row>
    <row r="653" spans="1:11" s="20" customFormat="1" ht="58" customHeight="1" x14ac:dyDescent="0.2">
      <c r="A653" s="43">
        <v>650</v>
      </c>
      <c r="B653" s="28" t="s">
        <v>764</v>
      </c>
      <c r="C653" s="28" t="s">
        <v>2670</v>
      </c>
      <c r="D653" s="23">
        <v>45748</v>
      </c>
      <c r="E653" s="28" t="s">
        <v>2321</v>
      </c>
      <c r="F653" s="30">
        <v>4020001045609</v>
      </c>
      <c r="G653" s="25" t="s">
        <v>3797</v>
      </c>
      <c r="H653" s="54">
        <v>91755</v>
      </c>
      <c r="I653" s="45">
        <v>75039</v>
      </c>
      <c r="J653" s="46">
        <f>IFERROR(ROUNDDOWN(I653/H653,3),"-")</f>
        <v>0.81699999999999995</v>
      </c>
      <c r="K653" s="28" t="s">
        <v>4072</v>
      </c>
    </row>
    <row r="654" spans="1:11" s="20" customFormat="1" ht="58" customHeight="1" x14ac:dyDescent="0.2">
      <c r="A654" s="43">
        <v>651</v>
      </c>
      <c r="B654" s="28" t="s">
        <v>765</v>
      </c>
      <c r="C654" s="28" t="s">
        <v>2670</v>
      </c>
      <c r="D654" s="23">
        <v>45748</v>
      </c>
      <c r="E654" s="28" t="s">
        <v>2321</v>
      </c>
      <c r="F654" s="30">
        <v>4020001045609</v>
      </c>
      <c r="G654" s="25" t="s">
        <v>3797</v>
      </c>
      <c r="H654" s="54">
        <v>87005</v>
      </c>
      <c r="I654" s="45">
        <v>55950</v>
      </c>
      <c r="J654" s="46">
        <f>IFERROR(ROUNDDOWN(I654/H654,3),"-")</f>
        <v>0.64300000000000002</v>
      </c>
      <c r="K654" s="28" t="s">
        <v>4073</v>
      </c>
    </row>
    <row r="655" spans="1:11" s="20" customFormat="1" ht="58" customHeight="1" x14ac:dyDescent="0.2">
      <c r="A655" s="43">
        <v>652</v>
      </c>
      <c r="B655" s="28" t="s">
        <v>766</v>
      </c>
      <c r="C655" s="28" t="s">
        <v>2670</v>
      </c>
      <c r="D655" s="23">
        <v>45748</v>
      </c>
      <c r="E655" s="28" t="s">
        <v>2251</v>
      </c>
      <c r="F655" s="30">
        <v>3010901005416</v>
      </c>
      <c r="G655" s="25" t="s">
        <v>3797</v>
      </c>
      <c r="H655" s="54">
        <v>223727</v>
      </c>
      <c r="I655" s="45">
        <v>215050</v>
      </c>
      <c r="J655" s="46">
        <f>IFERROR(ROUNDDOWN(I655/H655,3),"-")</f>
        <v>0.96099999999999997</v>
      </c>
      <c r="K655" s="28" t="s">
        <v>4074</v>
      </c>
    </row>
    <row r="656" spans="1:11" s="20" customFormat="1" ht="58" customHeight="1" x14ac:dyDescent="0.2">
      <c r="A656" s="43">
        <v>653</v>
      </c>
      <c r="B656" s="28" t="s">
        <v>767</v>
      </c>
      <c r="C656" s="28" t="s">
        <v>2670</v>
      </c>
      <c r="D656" s="23">
        <v>45748</v>
      </c>
      <c r="E656" s="28" t="s">
        <v>2251</v>
      </c>
      <c r="F656" s="30">
        <v>3010901005416</v>
      </c>
      <c r="G656" s="25" t="s">
        <v>3797</v>
      </c>
      <c r="H656" s="54">
        <v>15317760</v>
      </c>
      <c r="I656" s="45">
        <v>12618098</v>
      </c>
      <c r="J656" s="46">
        <f>IFERROR(ROUNDDOWN(I656/H656,3),"-")</f>
        <v>0.82299999999999995</v>
      </c>
      <c r="K656" s="28" t="s">
        <v>4075</v>
      </c>
    </row>
    <row r="657" spans="1:11" s="20" customFormat="1" ht="58" customHeight="1" x14ac:dyDescent="0.2">
      <c r="A657" s="43">
        <v>654</v>
      </c>
      <c r="B657" s="28" t="s">
        <v>768</v>
      </c>
      <c r="C657" s="28" t="s">
        <v>2681</v>
      </c>
      <c r="D657" s="23">
        <v>45748</v>
      </c>
      <c r="E657" s="28" t="s">
        <v>2342</v>
      </c>
      <c r="F657" s="30">
        <v>2030001008715</v>
      </c>
      <c r="G657" s="25" t="s">
        <v>3797</v>
      </c>
      <c r="H657" s="26">
        <v>13691450</v>
      </c>
      <c r="I657" s="27">
        <v>10076000</v>
      </c>
      <c r="J657" s="46">
        <f>IFERROR(ROUNDDOWN(I657/H657,3),"-")</f>
        <v>0.73499999999999999</v>
      </c>
      <c r="K657" s="28" t="s">
        <v>56</v>
      </c>
    </row>
    <row r="658" spans="1:11" s="20" customFormat="1" ht="58" customHeight="1" x14ac:dyDescent="0.2">
      <c r="A658" s="43">
        <v>655</v>
      </c>
      <c r="B658" s="28" t="s">
        <v>769</v>
      </c>
      <c r="C658" s="28" t="s">
        <v>2681</v>
      </c>
      <c r="D658" s="23">
        <v>45748</v>
      </c>
      <c r="E658" s="28" t="s">
        <v>2090</v>
      </c>
      <c r="F658" s="30">
        <v>7030001060307</v>
      </c>
      <c r="G658" s="25" t="s">
        <v>3797</v>
      </c>
      <c r="H658" s="26">
        <v>32871734</v>
      </c>
      <c r="I658" s="27">
        <v>29708041</v>
      </c>
      <c r="J658" s="46">
        <f>IFERROR(ROUNDDOWN(I658/H658,3),"-")</f>
        <v>0.90300000000000002</v>
      </c>
      <c r="K658" s="28" t="s">
        <v>4076</v>
      </c>
    </row>
    <row r="659" spans="1:11" s="20" customFormat="1" ht="58" customHeight="1" x14ac:dyDescent="0.2">
      <c r="A659" s="43">
        <v>656</v>
      </c>
      <c r="B659" s="28" t="s">
        <v>770</v>
      </c>
      <c r="C659" s="28" t="s">
        <v>2681</v>
      </c>
      <c r="D659" s="23">
        <v>45748</v>
      </c>
      <c r="E659" s="28" t="s">
        <v>2682</v>
      </c>
      <c r="F659" s="30">
        <v>4011405001520</v>
      </c>
      <c r="G659" s="25" t="s">
        <v>3797</v>
      </c>
      <c r="H659" s="26">
        <v>3019170</v>
      </c>
      <c r="I659" s="27">
        <v>2876500</v>
      </c>
      <c r="J659" s="46">
        <f>IFERROR(ROUNDDOWN(I659/H659,3),"-")</f>
        <v>0.95199999999999996</v>
      </c>
      <c r="K659" s="28"/>
    </row>
    <row r="660" spans="1:11" s="20" customFormat="1" ht="58" customHeight="1" x14ac:dyDescent="0.2">
      <c r="A660" s="43">
        <v>657</v>
      </c>
      <c r="B660" s="28" t="s">
        <v>771</v>
      </c>
      <c r="C660" s="28" t="s">
        <v>2681</v>
      </c>
      <c r="D660" s="23">
        <v>45748</v>
      </c>
      <c r="E660" s="28" t="s">
        <v>2683</v>
      </c>
      <c r="F660" s="30">
        <v>6030001084661</v>
      </c>
      <c r="G660" s="25" t="s">
        <v>3797</v>
      </c>
      <c r="H660" s="26">
        <v>2262700</v>
      </c>
      <c r="I660" s="27">
        <v>1517340</v>
      </c>
      <c r="J660" s="46">
        <f>IFERROR(ROUNDDOWN(I660/H660,3),"-")</f>
        <v>0.67</v>
      </c>
      <c r="K660" s="28"/>
    </row>
    <row r="661" spans="1:11" s="20" customFormat="1" ht="58" customHeight="1" x14ac:dyDescent="0.2">
      <c r="A661" s="43">
        <v>658</v>
      </c>
      <c r="B661" s="28" t="s">
        <v>772</v>
      </c>
      <c r="C661" s="28" t="s">
        <v>2681</v>
      </c>
      <c r="D661" s="23">
        <v>45748</v>
      </c>
      <c r="E661" s="28" t="s">
        <v>2684</v>
      </c>
      <c r="F661" s="30">
        <v>4030001002410</v>
      </c>
      <c r="G661" s="25" t="s">
        <v>3797</v>
      </c>
      <c r="H661" s="26">
        <v>370670447</v>
      </c>
      <c r="I661" s="27">
        <v>357280000</v>
      </c>
      <c r="J661" s="46">
        <f>IFERROR(ROUNDDOWN(I661/H661,3),"-")</f>
        <v>0.96299999999999997</v>
      </c>
      <c r="K661" s="28" t="s">
        <v>57</v>
      </c>
    </row>
    <row r="662" spans="1:11" s="20" customFormat="1" ht="58" customHeight="1" x14ac:dyDescent="0.2">
      <c r="A662" s="43">
        <v>659</v>
      </c>
      <c r="B662" s="28" t="s">
        <v>773</v>
      </c>
      <c r="C662" s="28" t="s">
        <v>2681</v>
      </c>
      <c r="D662" s="23">
        <v>45748</v>
      </c>
      <c r="E662" s="28" t="s">
        <v>2685</v>
      </c>
      <c r="F662" s="30">
        <v>1010001092605</v>
      </c>
      <c r="G662" s="25" t="s">
        <v>3797</v>
      </c>
      <c r="H662" s="26">
        <v>2835890</v>
      </c>
      <c r="I662" s="27">
        <v>1841073</v>
      </c>
      <c r="J662" s="46">
        <f>IFERROR(ROUNDDOWN(I662/H662,3),"-")</f>
        <v>0.64900000000000002</v>
      </c>
      <c r="K662" s="28"/>
    </row>
    <row r="663" spans="1:11" s="20" customFormat="1" ht="58" customHeight="1" x14ac:dyDescent="0.2">
      <c r="A663" s="43">
        <v>660</v>
      </c>
      <c r="B663" s="28" t="s">
        <v>774</v>
      </c>
      <c r="C663" s="28" t="s">
        <v>2681</v>
      </c>
      <c r="D663" s="23">
        <v>45748</v>
      </c>
      <c r="E663" s="28" t="s">
        <v>2686</v>
      </c>
      <c r="F663" s="30">
        <v>9010001087242</v>
      </c>
      <c r="G663" s="25" t="s">
        <v>3797</v>
      </c>
      <c r="H663" s="26">
        <v>29879465</v>
      </c>
      <c r="I663" s="27">
        <v>22810854</v>
      </c>
      <c r="J663" s="46">
        <f>IFERROR(ROUNDDOWN(I663/H663,3),"-")</f>
        <v>0.76300000000000001</v>
      </c>
      <c r="K663" s="28" t="s">
        <v>4077</v>
      </c>
    </row>
    <row r="664" spans="1:11" s="20" customFormat="1" ht="58" customHeight="1" x14ac:dyDescent="0.2">
      <c r="A664" s="43">
        <v>661</v>
      </c>
      <c r="B664" s="28" t="s">
        <v>775</v>
      </c>
      <c r="C664" s="28" t="s">
        <v>2687</v>
      </c>
      <c r="D664" s="23">
        <v>45748</v>
      </c>
      <c r="E664" s="28" t="s">
        <v>2688</v>
      </c>
      <c r="F664" s="30">
        <v>2500001014715</v>
      </c>
      <c r="G664" s="25" t="s">
        <v>3797</v>
      </c>
      <c r="H664" s="44">
        <v>8677636</v>
      </c>
      <c r="I664" s="45">
        <v>8217000</v>
      </c>
      <c r="J664" s="46">
        <f>IFERROR(ROUNDDOWN(I664/H664,3),"-")</f>
        <v>0.94599999999999995</v>
      </c>
      <c r="K664" s="28" t="s">
        <v>4078</v>
      </c>
    </row>
    <row r="665" spans="1:11" s="20" customFormat="1" ht="58" customHeight="1" x14ac:dyDescent="0.2">
      <c r="A665" s="43">
        <v>662</v>
      </c>
      <c r="B665" s="28" t="s">
        <v>776</v>
      </c>
      <c r="C665" s="28" t="s">
        <v>2687</v>
      </c>
      <c r="D665" s="23">
        <v>45748</v>
      </c>
      <c r="E665" s="22" t="s">
        <v>2689</v>
      </c>
      <c r="F665" s="32">
        <v>5010605001767</v>
      </c>
      <c r="G665" s="25" t="s">
        <v>3797</v>
      </c>
      <c r="H665" s="44">
        <v>4542473</v>
      </c>
      <c r="I665" s="45">
        <v>4341260</v>
      </c>
      <c r="J665" s="46">
        <f>IFERROR(ROUNDDOWN(I665/H665,3),"-")</f>
        <v>0.95499999999999996</v>
      </c>
      <c r="K665" s="28" t="s">
        <v>4079</v>
      </c>
    </row>
    <row r="666" spans="1:11" s="20" customFormat="1" ht="58" customHeight="1" x14ac:dyDescent="0.2">
      <c r="A666" s="43">
        <v>663</v>
      </c>
      <c r="B666" s="28" t="s">
        <v>777</v>
      </c>
      <c r="C666" s="28" t="s">
        <v>2687</v>
      </c>
      <c r="D666" s="23">
        <v>45748</v>
      </c>
      <c r="E666" s="28" t="s">
        <v>2690</v>
      </c>
      <c r="F666" s="30">
        <v>1010001112577</v>
      </c>
      <c r="G666" s="25" t="s">
        <v>3797</v>
      </c>
      <c r="H666" s="44">
        <v>2286671</v>
      </c>
      <c r="I666" s="45">
        <v>2025221</v>
      </c>
      <c r="J666" s="46">
        <f>IFERROR(ROUNDDOWN(I666/H666,3),"-")</f>
        <v>0.88500000000000001</v>
      </c>
      <c r="K666" s="28" t="s">
        <v>56</v>
      </c>
    </row>
    <row r="667" spans="1:11" s="20" customFormat="1" ht="58" customHeight="1" x14ac:dyDescent="0.2">
      <c r="A667" s="43">
        <v>664</v>
      </c>
      <c r="B667" s="28" t="s">
        <v>778</v>
      </c>
      <c r="C667" s="28" t="s">
        <v>2687</v>
      </c>
      <c r="D667" s="23">
        <v>45748</v>
      </c>
      <c r="E667" s="28" t="s">
        <v>2691</v>
      </c>
      <c r="F667" s="30">
        <v>6040001005880</v>
      </c>
      <c r="G667" s="25" t="s">
        <v>3797</v>
      </c>
      <c r="H667" s="44">
        <v>5210476</v>
      </c>
      <c r="I667" s="45">
        <v>4821327</v>
      </c>
      <c r="J667" s="46">
        <f>IFERROR(ROUNDDOWN(I667/H667,3),"-")</f>
        <v>0.92500000000000004</v>
      </c>
      <c r="K667" s="28" t="s">
        <v>56</v>
      </c>
    </row>
    <row r="668" spans="1:11" s="20" customFormat="1" ht="58" customHeight="1" x14ac:dyDescent="0.2">
      <c r="A668" s="43">
        <v>665</v>
      </c>
      <c r="B668" s="28" t="s">
        <v>779</v>
      </c>
      <c r="C668" s="28" t="s">
        <v>2687</v>
      </c>
      <c r="D668" s="23">
        <v>45748</v>
      </c>
      <c r="E668" s="28" t="s">
        <v>2692</v>
      </c>
      <c r="F668" s="30">
        <v>9010001057591</v>
      </c>
      <c r="G668" s="25" t="s">
        <v>3797</v>
      </c>
      <c r="H668" s="44">
        <v>3819385</v>
      </c>
      <c r="I668" s="45">
        <v>3731090</v>
      </c>
      <c r="J668" s="46">
        <f>IFERROR(ROUNDDOWN(I668/H668,3),"-")</f>
        <v>0.97599999999999998</v>
      </c>
      <c r="K668" s="28" t="s">
        <v>56</v>
      </c>
    </row>
    <row r="669" spans="1:11" s="20" customFormat="1" ht="77.150000000000006" customHeight="1" x14ac:dyDescent="0.2">
      <c r="A669" s="43">
        <v>666</v>
      </c>
      <c r="B669" s="28" t="s">
        <v>780</v>
      </c>
      <c r="C669" s="28" t="s">
        <v>2687</v>
      </c>
      <c r="D669" s="23">
        <v>45748</v>
      </c>
      <c r="E669" s="28" t="s">
        <v>118</v>
      </c>
      <c r="F669" s="30">
        <v>9013401005070</v>
      </c>
      <c r="G669" s="25" t="s">
        <v>3797</v>
      </c>
      <c r="H669" s="44">
        <v>4623375</v>
      </c>
      <c r="I669" s="45">
        <v>4221720</v>
      </c>
      <c r="J669" s="46">
        <f>IFERROR(ROUNDDOWN(I669/H669,3),"-")</f>
        <v>0.91300000000000003</v>
      </c>
      <c r="K669" s="28" t="s">
        <v>56</v>
      </c>
    </row>
    <row r="670" spans="1:11" s="20" customFormat="1" ht="58" customHeight="1" x14ac:dyDescent="0.2">
      <c r="A670" s="43">
        <v>667</v>
      </c>
      <c r="B670" s="28" t="s">
        <v>781</v>
      </c>
      <c r="C670" s="28" t="s">
        <v>2687</v>
      </c>
      <c r="D670" s="23">
        <v>45748</v>
      </c>
      <c r="E670" s="28" t="s">
        <v>2693</v>
      </c>
      <c r="F670" s="30">
        <v>2011101012138</v>
      </c>
      <c r="G670" s="25" t="s">
        <v>3797</v>
      </c>
      <c r="H670" s="44">
        <v>252324450</v>
      </c>
      <c r="I670" s="45">
        <v>164340000</v>
      </c>
      <c r="J670" s="46">
        <f>IFERROR(ROUNDDOWN(I670/H670,3),"-")</f>
        <v>0.65100000000000002</v>
      </c>
      <c r="K670" s="28" t="s">
        <v>4080</v>
      </c>
    </row>
    <row r="671" spans="1:11" s="20" customFormat="1" ht="58" customHeight="1" x14ac:dyDescent="0.2">
      <c r="A671" s="43">
        <v>668</v>
      </c>
      <c r="B671" s="28" t="s">
        <v>782</v>
      </c>
      <c r="C671" s="28" t="s">
        <v>2694</v>
      </c>
      <c r="D671" s="23">
        <v>45748</v>
      </c>
      <c r="E671" s="28" t="s">
        <v>2695</v>
      </c>
      <c r="F671" s="30">
        <v>1010001092605</v>
      </c>
      <c r="G671" s="25" t="s">
        <v>3797</v>
      </c>
      <c r="H671" s="44">
        <v>2674650</v>
      </c>
      <c r="I671" s="45">
        <v>2173622</v>
      </c>
      <c r="J671" s="46">
        <f>IFERROR(ROUNDDOWN(I671/H671,3),"-")</f>
        <v>0.81200000000000006</v>
      </c>
      <c r="K671" s="28" t="s">
        <v>4081</v>
      </c>
    </row>
    <row r="672" spans="1:11" s="20" customFormat="1" ht="67.5" customHeight="1" x14ac:dyDescent="0.2">
      <c r="A672" s="43">
        <v>669</v>
      </c>
      <c r="B672" s="28" t="s">
        <v>783</v>
      </c>
      <c r="C672" s="28" t="s">
        <v>2694</v>
      </c>
      <c r="D672" s="23">
        <v>45748</v>
      </c>
      <c r="E672" s="28" t="s">
        <v>2618</v>
      </c>
      <c r="F672" s="30">
        <v>7050001001003</v>
      </c>
      <c r="G672" s="25" t="s">
        <v>3797</v>
      </c>
      <c r="H672" s="44">
        <v>9499162</v>
      </c>
      <c r="I672" s="45">
        <v>9091506</v>
      </c>
      <c r="J672" s="46">
        <f>IFERROR(ROUNDDOWN(I672/H672,3),"-")</f>
        <v>0.95699999999999996</v>
      </c>
      <c r="K672" s="28" t="s">
        <v>97</v>
      </c>
    </row>
    <row r="673" spans="1:11" s="20" customFormat="1" ht="58" customHeight="1" x14ac:dyDescent="0.2">
      <c r="A673" s="43">
        <v>670</v>
      </c>
      <c r="B673" s="28" t="s">
        <v>784</v>
      </c>
      <c r="C673" s="28" t="s">
        <v>2694</v>
      </c>
      <c r="D673" s="23">
        <v>45748</v>
      </c>
      <c r="E673" s="28" t="s">
        <v>2359</v>
      </c>
      <c r="F673" s="30">
        <v>8050001000037</v>
      </c>
      <c r="G673" s="25" t="s">
        <v>3797</v>
      </c>
      <c r="H673" s="44">
        <v>62442472</v>
      </c>
      <c r="I673" s="45">
        <v>61343841</v>
      </c>
      <c r="J673" s="46">
        <f>IFERROR(ROUNDDOWN(I673/H673,3),"-")</f>
        <v>0.98199999999999998</v>
      </c>
      <c r="K673" s="28" t="s">
        <v>4082</v>
      </c>
    </row>
    <row r="674" spans="1:11" s="20" customFormat="1" ht="58" customHeight="1" x14ac:dyDescent="0.2">
      <c r="A674" s="43">
        <v>671</v>
      </c>
      <c r="B674" s="28" t="s">
        <v>785</v>
      </c>
      <c r="C674" s="28" t="s">
        <v>2696</v>
      </c>
      <c r="D674" s="23">
        <v>45748</v>
      </c>
      <c r="E674" s="28" t="s">
        <v>2619</v>
      </c>
      <c r="F674" s="30">
        <v>3012301002860</v>
      </c>
      <c r="G674" s="25" t="s">
        <v>3797</v>
      </c>
      <c r="H674" s="44">
        <v>5950582</v>
      </c>
      <c r="I674" s="45">
        <v>5615027</v>
      </c>
      <c r="J674" s="46">
        <f>IFERROR(ROUNDDOWN(I674/H674,3),"-")</f>
        <v>0.94299999999999995</v>
      </c>
      <c r="K674" s="28" t="s">
        <v>4083</v>
      </c>
    </row>
    <row r="675" spans="1:11" s="20" customFormat="1" ht="58" customHeight="1" x14ac:dyDescent="0.2">
      <c r="A675" s="43">
        <v>672</v>
      </c>
      <c r="B675" s="28" t="s">
        <v>786</v>
      </c>
      <c r="C675" s="28" t="s">
        <v>2696</v>
      </c>
      <c r="D675" s="23">
        <v>45748</v>
      </c>
      <c r="E675" s="28" t="s">
        <v>2334</v>
      </c>
      <c r="F675" s="30">
        <v>6050001005764</v>
      </c>
      <c r="G675" s="25" t="s">
        <v>3797</v>
      </c>
      <c r="H675" s="44">
        <v>2026816</v>
      </c>
      <c r="I675" s="45">
        <v>2025672</v>
      </c>
      <c r="J675" s="46">
        <f>IFERROR(ROUNDDOWN(I675/H675,3),"-")</f>
        <v>0.999</v>
      </c>
      <c r="K675" s="28"/>
    </row>
    <row r="676" spans="1:11" s="20" customFormat="1" ht="58" customHeight="1" x14ac:dyDescent="0.2">
      <c r="A676" s="43">
        <v>673</v>
      </c>
      <c r="B676" s="28" t="s">
        <v>787</v>
      </c>
      <c r="C676" s="28" t="s">
        <v>2696</v>
      </c>
      <c r="D676" s="23">
        <v>45748</v>
      </c>
      <c r="E676" s="28" t="s">
        <v>2697</v>
      </c>
      <c r="F676" s="30">
        <v>7060001001200</v>
      </c>
      <c r="G676" s="25" t="s">
        <v>3797</v>
      </c>
      <c r="H676" s="44">
        <v>9312594</v>
      </c>
      <c r="I676" s="45">
        <v>7795700</v>
      </c>
      <c r="J676" s="46">
        <f>IFERROR(ROUNDDOWN(I676/H676,3),"-")</f>
        <v>0.83699999999999997</v>
      </c>
      <c r="K676" s="28" t="s">
        <v>55</v>
      </c>
    </row>
    <row r="677" spans="1:11" s="20" customFormat="1" ht="58" customHeight="1" x14ac:dyDescent="0.2">
      <c r="A677" s="43">
        <v>674</v>
      </c>
      <c r="B677" s="28" t="s">
        <v>788</v>
      </c>
      <c r="C677" s="28" t="s">
        <v>2698</v>
      </c>
      <c r="D677" s="23">
        <v>45748</v>
      </c>
      <c r="E677" s="28" t="s">
        <v>2699</v>
      </c>
      <c r="F677" s="30">
        <v>2070001001716</v>
      </c>
      <c r="G677" s="25" t="s">
        <v>3797</v>
      </c>
      <c r="H677" s="44">
        <v>8759565</v>
      </c>
      <c r="I677" s="45">
        <v>6204737</v>
      </c>
      <c r="J677" s="46">
        <f>IFERROR(ROUNDDOWN(I677/H677,3),"-")</f>
        <v>0.70799999999999996</v>
      </c>
      <c r="K677" s="28" t="s">
        <v>4084</v>
      </c>
    </row>
    <row r="678" spans="1:11" s="20" customFormat="1" ht="58" customHeight="1" x14ac:dyDescent="0.2">
      <c r="A678" s="43">
        <v>675</v>
      </c>
      <c r="B678" s="28" t="s">
        <v>789</v>
      </c>
      <c r="C678" s="28" t="s">
        <v>2698</v>
      </c>
      <c r="D678" s="23">
        <v>45748</v>
      </c>
      <c r="E678" s="28" t="s">
        <v>2372</v>
      </c>
      <c r="F678" s="30">
        <v>1050001033299</v>
      </c>
      <c r="G678" s="25" t="s">
        <v>3797</v>
      </c>
      <c r="H678" s="44">
        <v>1462129</v>
      </c>
      <c r="I678" s="45">
        <v>1130039</v>
      </c>
      <c r="J678" s="46">
        <f>IFERROR(ROUNDDOWN(I678/H678,3),"-")</f>
        <v>0.77200000000000002</v>
      </c>
      <c r="K678" s="28" t="s">
        <v>4085</v>
      </c>
    </row>
    <row r="679" spans="1:11" s="20" customFormat="1" ht="58" customHeight="1" x14ac:dyDescent="0.2">
      <c r="A679" s="43">
        <v>676</v>
      </c>
      <c r="B679" s="28" t="s">
        <v>790</v>
      </c>
      <c r="C679" s="28" t="s">
        <v>2698</v>
      </c>
      <c r="D679" s="23">
        <v>45748</v>
      </c>
      <c r="E679" s="28" t="s">
        <v>2700</v>
      </c>
      <c r="F679" s="30">
        <v>9030002057804</v>
      </c>
      <c r="G679" s="25" t="s">
        <v>3797</v>
      </c>
      <c r="H679" s="44">
        <v>1738750</v>
      </c>
      <c r="I679" s="45">
        <v>1733847</v>
      </c>
      <c r="J679" s="46">
        <f>IFERROR(ROUNDDOWN(I679/H679,3),"-")</f>
        <v>0.997</v>
      </c>
      <c r="K679" s="28" t="s">
        <v>4086</v>
      </c>
    </row>
    <row r="680" spans="1:11" s="20" customFormat="1" ht="58" customHeight="1" x14ac:dyDescent="0.2">
      <c r="A680" s="43">
        <v>677</v>
      </c>
      <c r="B680" s="28" t="s">
        <v>791</v>
      </c>
      <c r="C680" s="28" t="s">
        <v>2698</v>
      </c>
      <c r="D680" s="23">
        <v>45748</v>
      </c>
      <c r="E680" s="28" t="s">
        <v>2701</v>
      </c>
      <c r="F680" s="30">
        <v>6070001002982</v>
      </c>
      <c r="G680" s="25" t="s">
        <v>3797</v>
      </c>
      <c r="H680" s="44">
        <v>3491253</v>
      </c>
      <c r="I680" s="45">
        <v>3003557</v>
      </c>
      <c r="J680" s="46">
        <f>IFERROR(ROUNDDOWN(I680/H680,3),"-")</f>
        <v>0.86</v>
      </c>
      <c r="K680" s="28" t="s">
        <v>4087</v>
      </c>
    </row>
    <row r="681" spans="1:11" s="20" customFormat="1" ht="58" customHeight="1" x14ac:dyDescent="0.2">
      <c r="A681" s="43">
        <v>678</v>
      </c>
      <c r="B681" s="28" t="s">
        <v>792</v>
      </c>
      <c r="C681" s="28" t="s">
        <v>2702</v>
      </c>
      <c r="D681" s="23">
        <v>45748</v>
      </c>
      <c r="E681" s="28" t="s">
        <v>2376</v>
      </c>
      <c r="F681" s="30">
        <v>4080001010945</v>
      </c>
      <c r="G681" s="25" t="s">
        <v>3797</v>
      </c>
      <c r="H681" s="44">
        <v>8722331</v>
      </c>
      <c r="I681" s="45">
        <v>6593910</v>
      </c>
      <c r="J681" s="46">
        <f>IFERROR(ROUNDDOWN(I681/H681,3),"-")</f>
        <v>0.755</v>
      </c>
      <c r="K681" s="28" t="s">
        <v>4088</v>
      </c>
    </row>
    <row r="682" spans="1:11" s="20" customFormat="1" ht="77.150000000000006" customHeight="1" x14ac:dyDescent="0.2">
      <c r="A682" s="43">
        <v>679</v>
      </c>
      <c r="B682" s="28" t="s">
        <v>793</v>
      </c>
      <c r="C682" s="28" t="s">
        <v>2702</v>
      </c>
      <c r="D682" s="23">
        <v>45748</v>
      </c>
      <c r="E682" s="28" t="s">
        <v>2703</v>
      </c>
      <c r="F682" s="30">
        <v>1080005001068</v>
      </c>
      <c r="G682" s="25" t="s">
        <v>3797</v>
      </c>
      <c r="H682" s="44">
        <v>12569015</v>
      </c>
      <c r="I682" s="45">
        <v>10953645</v>
      </c>
      <c r="J682" s="46">
        <f>IFERROR(ROUNDDOWN(I682/H682,3),"-")</f>
        <v>0.871</v>
      </c>
      <c r="K682" s="28" t="s">
        <v>4089</v>
      </c>
    </row>
    <row r="683" spans="1:11" s="20" customFormat="1" ht="58" customHeight="1" x14ac:dyDescent="0.2">
      <c r="A683" s="43">
        <v>680</v>
      </c>
      <c r="B683" s="28" t="s">
        <v>794</v>
      </c>
      <c r="C683" s="28" t="s">
        <v>2702</v>
      </c>
      <c r="D683" s="23">
        <v>45748</v>
      </c>
      <c r="E683" s="28" t="s">
        <v>2704</v>
      </c>
      <c r="F683" s="30">
        <v>1080001001575</v>
      </c>
      <c r="G683" s="25" t="s">
        <v>3797</v>
      </c>
      <c r="H683" s="44" t="s">
        <v>112</v>
      </c>
      <c r="I683" s="45">
        <v>9240000</v>
      </c>
      <c r="J683" s="46" t="str">
        <f>IFERROR(ROUNDDOWN(I683/H683,3),"-")</f>
        <v>-</v>
      </c>
      <c r="K683" s="28" t="s">
        <v>4090</v>
      </c>
    </row>
    <row r="684" spans="1:11" s="20" customFormat="1" ht="58" customHeight="1" x14ac:dyDescent="0.2">
      <c r="A684" s="43">
        <v>681</v>
      </c>
      <c r="B684" s="28" t="s">
        <v>795</v>
      </c>
      <c r="C684" s="28" t="s">
        <v>2702</v>
      </c>
      <c r="D684" s="23">
        <v>45748</v>
      </c>
      <c r="E684" s="28" t="s">
        <v>2376</v>
      </c>
      <c r="F684" s="30">
        <v>4080001010945</v>
      </c>
      <c r="G684" s="25" t="s">
        <v>3797</v>
      </c>
      <c r="H684" s="44" t="s">
        <v>112</v>
      </c>
      <c r="I684" s="45">
        <v>858000</v>
      </c>
      <c r="J684" s="46" t="str">
        <f>IFERROR(ROUNDDOWN(I684/H684,3),"-")</f>
        <v>-</v>
      </c>
      <c r="K684" s="28" t="s">
        <v>4091</v>
      </c>
    </row>
    <row r="685" spans="1:11" s="20" customFormat="1" ht="58" customHeight="1" x14ac:dyDescent="0.2">
      <c r="A685" s="43">
        <v>682</v>
      </c>
      <c r="B685" s="28" t="s">
        <v>796</v>
      </c>
      <c r="C685" s="28" t="s">
        <v>2702</v>
      </c>
      <c r="D685" s="23">
        <v>45748</v>
      </c>
      <c r="E685" s="28" t="s">
        <v>2705</v>
      </c>
      <c r="F685" s="30">
        <v>1080001010469</v>
      </c>
      <c r="G685" s="25" t="s">
        <v>3797</v>
      </c>
      <c r="H685" s="44" t="s">
        <v>112</v>
      </c>
      <c r="I685" s="45">
        <v>1917696</v>
      </c>
      <c r="J685" s="46" t="str">
        <f>IFERROR(ROUNDDOWN(I685/H685,3),"-")</f>
        <v>-</v>
      </c>
      <c r="K685" s="28" t="s">
        <v>4092</v>
      </c>
    </row>
    <row r="686" spans="1:11" s="20" customFormat="1" ht="58" customHeight="1" x14ac:dyDescent="0.2">
      <c r="A686" s="43">
        <v>683</v>
      </c>
      <c r="B686" s="28" t="s">
        <v>797</v>
      </c>
      <c r="C686" s="28" t="s">
        <v>2702</v>
      </c>
      <c r="D686" s="23">
        <v>45748</v>
      </c>
      <c r="E686" s="28" t="s">
        <v>2706</v>
      </c>
      <c r="F686" s="30">
        <v>2010001143282</v>
      </c>
      <c r="G686" s="25" t="s">
        <v>3797</v>
      </c>
      <c r="H686" s="44" t="s">
        <v>112</v>
      </c>
      <c r="I686" s="45">
        <v>31685935</v>
      </c>
      <c r="J686" s="46" t="str">
        <f>IFERROR(ROUNDDOWN(I686/H686,3),"-")</f>
        <v>-</v>
      </c>
      <c r="K686" s="28" t="s">
        <v>4093</v>
      </c>
    </row>
    <row r="687" spans="1:11" s="20" customFormat="1" ht="58" customHeight="1" x14ac:dyDescent="0.2">
      <c r="A687" s="43">
        <v>684</v>
      </c>
      <c r="B687" s="28" t="s">
        <v>798</v>
      </c>
      <c r="C687" s="28" t="s">
        <v>2702</v>
      </c>
      <c r="D687" s="23">
        <v>45748</v>
      </c>
      <c r="E687" s="28" t="s">
        <v>2707</v>
      </c>
      <c r="F687" s="30">
        <v>7080001020636</v>
      </c>
      <c r="G687" s="25" t="s">
        <v>3797</v>
      </c>
      <c r="H687" s="29">
        <v>3251235</v>
      </c>
      <c r="I687" s="44">
        <v>2448336</v>
      </c>
      <c r="J687" s="46">
        <f>IFERROR(ROUNDDOWN(I687/H687,3),"-")</f>
        <v>0.753</v>
      </c>
      <c r="K687" s="28" t="s">
        <v>4094</v>
      </c>
    </row>
    <row r="688" spans="1:11" s="20" customFormat="1" ht="58" customHeight="1" x14ac:dyDescent="0.2">
      <c r="A688" s="43">
        <v>685</v>
      </c>
      <c r="B688" s="28" t="s">
        <v>799</v>
      </c>
      <c r="C688" s="28" t="s">
        <v>2708</v>
      </c>
      <c r="D688" s="23">
        <v>45748</v>
      </c>
      <c r="E688" s="28" t="s">
        <v>2663</v>
      </c>
      <c r="F688" s="30">
        <v>5010001223230</v>
      </c>
      <c r="G688" s="25" t="s">
        <v>3797</v>
      </c>
      <c r="H688" s="44">
        <v>2432925</v>
      </c>
      <c r="I688" s="45">
        <v>2423520</v>
      </c>
      <c r="J688" s="46">
        <f>IFERROR(ROUNDDOWN(I688/H688,3),"-")</f>
        <v>0.996</v>
      </c>
      <c r="K688" s="28"/>
    </row>
    <row r="689" spans="1:11" s="20" customFormat="1" ht="86.5" customHeight="1" x14ac:dyDescent="0.2">
      <c r="A689" s="43">
        <v>686</v>
      </c>
      <c r="B689" s="28" t="s">
        <v>800</v>
      </c>
      <c r="C689" s="28" t="s">
        <v>2708</v>
      </c>
      <c r="D689" s="23">
        <v>45748</v>
      </c>
      <c r="E689" s="28" t="s">
        <v>2709</v>
      </c>
      <c r="F689" s="30">
        <v>2090001004634</v>
      </c>
      <c r="G689" s="25" t="s">
        <v>3797</v>
      </c>
      <c r="H689" s="44">
        <v>5791813</v>
      </c>
      <c r="I689" s="45">
        <v>5515565</v>
      </c>
      <c r="J689" s="46">
        <f>IFERROR(ROUNDDOWN(I689/H689,3),"-")</f>
        <v>0.95199999999999996</v>
      </c>
      <c r="K689" s="28" t="s">
        <v>4095</v>
      </c>
    </row>
    <row r="690" spans="1:11" s="20" customFormat="1" ht="58" customHeight="1" x14ac:dyDescent="0.2">
      <c r="A690" s="43">
        <v>687</v>
      </c>
      <c r="B690" s="28" t="s">
        <v>801</v>
      </c>
      <c r="C690" s="28" t="s">
        <v>2710</v>
      </c>
      <c r="D690" s="23">
        <v>45748</v>
      </c>
      <c r="E690" s="28" t="s">
        <v>2711</v>
      </c>
      <c r="F690" s="30">
        <v>4100005010492</v>
      </c>
      <c r="G690" s="25" t="s">
        <v>3797</v>
      </c>
      <c r="H690" s="44">
        <v>828888</v>
      </c>
      <c r="I690" s="45">
        <v>438511</v>
      </c>
      <c r="J690" s="46">
        <f>IFERROR(ROUNDDOWN(I690/H690,3),"-")</f>
        <v>0.52900000000000003</v>
      </c>
      <c r="K690" s="28" t="s">
        <v>4096</v>
      </c>
    </row>
    <row r="691" spans="1:11" s="20" customFormat="1" ht="58" customHeight="1" x14ac:dyDescent="0.2">
      <c r="A691" s="43">
        <v>688</v>
      </c>
      <c r="B691" s="28" t="s">
        <v>802</v>
      </c>
      <c r="C691" s="28" t="s">
        <v>2710</v>
      </c>
      <c r="D691" s="23">
        <v>45748</v>
      </c>
      <c r="E691" s="28" t="s">
        <v>2712</v>
      </c>
      <c r="F691" s="30">
        <v>2180005014521</v>
      </c>
      <c r="G691" s="25" t="s">
        <v>3797</v>
      </c>
      <c r="H691" s="44">
        <v>3273483</v>
      </c>
      <c r="I691" s="45">
        <v>2624450</v>
      </c>
      <c r="J691" s="46">
        <f>IFERROR(ROUNDDOWN(I691/H691,3),"-")</f>
        <v>0.80100000000000005</v>
      </c>
      <c r="K691" s="28" t="s">
        <v>4097</v>
      </c>
    </row>
    <row r="692" spans="1:11" s="20" customFormat="1" ht="58" customHeight="1" x14ac:dyDescent="0.2">
      <c r="A692" s="43">
        <v>689</v>
      </c>
      <c r="B692" s="28" t="s">
        <v>803</v>
      </c>
      <c r="C692" s="28" t="s">
        <v>2710</v>
      </c>
      <c r="D692" s="23">
        <v>45748</v>
      </c>
      <c r="E692" s="28" t="s">
        <v>2713</v>
      </c>
      <c r="F692" s="30">
        <v>3100001025033</v>
      </c>
      <c r="G692" s="25" t="s">
        <v>3797</v>
      </c>
      <c r="H692" s="44">
        <v>10490512</v>
      </c>
      <c r="I692" s="45">
        <v>10262168</v>
      </c>
      <c r="J692" s="46">
        <f>IFERROR(ROUNDDOWN(I692/H692,3),"-")</f>
        <v>0.97799999999999998</v>
      </c>
      <c r="K692" s="28" t="s">
        <v>4098</v>
      </c>
    </row>
    <row r="693" spans="1:11" s="20" customFormat="1" ht="58" customHeight="1" x14ac:dyDescent="0.2">
      <c r="A693" s="43">
        <v>690</v>
      </c>
      <c r="B693" s="28" t="s">
        <v>804</v>
      </c>
      <c r="C693" s="28" t="s">
        <v>2710</v>
      </c>
      <c r="D693" s="23">
        <v>45748</v>
      </c>
      <c r="E693" s="28" t="s">
        <v>2388</v>
      </c>
      <c r="F693" s="30">
        <v>4100001005158</v>
      </c>
      <c r="G693" s="25" t="s">
        <v>3797</v>
      </c>
      <c r="H693" s="44">
        <v>4725094</v>
      </c>
      <c r="I693" s="45">
        <v>3675701</v>
      </c>
      <c r="J693" s="46">
        <f>IFERROR(ROUNDDOWN(I693/H693,3),"-")</f>
        <v>0.77700000000000002</v>
      </c>
      <c r="K693" s="28" t="s">
        <v>4099</v>
      </c>
    </row>
    <row r="694" spans="1:11" s="20" customFormat="1" ht="58" customHeight="1" x14ac:dyDescent="0.2">
      <c r="A694" s="43">
        <v>691</v>
      </c>
      <c r="B694" s="28" t="s">
        <v>805</v>
      </c>
      <c r="C694" s="28" t="s">
        <v>2710</v>
      </c>
      <c r="D694" s="23">
        <v>45748</v>
      </c>
      <c r="E694" s="28" t="s">
        <v>2714</v>
      </c>
      <c r="F694" s="30">
        <v>5010001223230</v>
      </c>
      <c r="G694" s="25" t="s">
        <v>3797</v>
      </c>
      <c r="H694" s="44">
        <v>2155492</v>
      </c>
      <c r="I694" s="45">
        <v>2138400</v>
      </c>
      <c r="J694" s="46">
        <f>IFERROR(ROUNDDOWN(I694/H694,3),"-")</f>
        <v>0.99199999999999999</v>
      </c>
      <c r="K694" s="28" t="s">
        <v>70</v>
      </c>
    </row>
    <row r="695" spans="1:11" s="20" customFormat="1" ht="58" customHeight="1" x14ac:dyDescent="0.2">
      <c r="A695" s="43">
        <v>692</v>
      </c>
      <c r="B695" s="28" t="s">
        <v>806</v>
      </c>
      <c r="C695" s="28" t="s">
        <v>2710</v>
      </c>
      <c r="D695" s="23">
        <v>45748</v>
      </c>
      <c r="E695" s="28" t="s">
        <v>2659</v>
      </c>
      <c r="F695" s="30">
        <v>1010001110829</v>
      </c>
      <c r="G695" s="25" t="s">
        <v>3797</v>
      </c>
      <c r="H695" s="44">
        <v>3910083</v>
      </c>
      <c r="I695" s="45">
        <v>3910083</v>
      </c>
      <c r="J695" s="46">
        <f>IFERROR(ROUNDDOWN(I695/H695,3),"-")</f>
        <v>1</v>
      </c>
      <c r="K695" s="28" t="s">
        <v>55</v>
      </c>
    </row>
    <row r="696" spans="1:11" s="20" customFormat="1" ht="77.150000000000006" customHeight="1" x14ac:dyDescent="0.2">
      <c r="A696" s="43">
        <v>693</v>
      </c>
      <c r="B696" s="28" t="s">
        <v>807</v>
      </c>
      <c r="C696" s="28" t="s">
        <v>2710</v>
      </c>
      <c r="D696" s="23">
        <v>45748</v>
      </c>
      <c r="E696" s="28" t="s">
        <v>2715</v>
      </c>
      <c r="F696" s="30">
        <v>3010705000051</v>
      </c>
      <c r="G696" s="25" t="s">
        <v>3797</v>
      </c>
      <c r="H696" s="44">
        <v>2746462</v>
      </c>
      <c r="I696" s="45">
        <v>2709190</v>
      </c>
      <c r="J696" s="46">
        <f>IFERROR(ROUNDDOWN(I696/H696,3),"-")</f>
        <v>0.98599999999999999</v>
      </c>
      <c r="K696" s="28" t="s">
        <v>55</v>
      </c>
    </row>
    <row r="697" spans="1:11" s="20" customFormat="1" ht="58" customHeight="1" x14ac:dyDescent="0.2">
      <c r="A697" s="43">
        <v>694</v>
      </c>
      <c r="B697" s="28" t="s">
        <v>808</v>
      </c>
      <c r="C697" s="28" t="s">
        <v>2710</v>
      </c>
      <c r="D697" s="23">
        <v>45748</v>
      </c>
      <c r="E697" s="28" t="s">
        <v>2716</v>
      </c>
      <c r="F697" s="30">
        <v>5100001002030</v>
      </c>
      <c r="G697" s="25" t="s">
        <v>3797</v>
      </c>
      <c r="H697" s="44">
        <v>5397022</v>
      </c>
      <c r="I697" s="45">
        <v>4465452</v>
      </c>
      <c r="J697" s="46">
        <f>IFERROR(ROUNDDOWN(I697/H697,3),"-")</f>
        <v>0.82699999999999996</v>
      </c>
      <c r="K697" s="28" t="s">
        <v>55</v>
      </c>
    </row>
    <row r="698" spans="1:11" s="20" customFormat="1" ht="58" customHeight="1" x14ac:dyDescent="0.2">
      <c r="A698" s="43">
        <v>695</v>
      </c>
      <c r="B698" s="28" t="s">
        <v>809</v>
      </c>
      <c r="C698" s="28" t="s">
        <v>2710</v>
      </c>
      <c r="D698" s="23">
        <v>45748</v>
      </c>
      <c r="E698" s="28" t="s">
        <v>2630</v>
      </c>
      <c r="F698" s="30">
        <v>7470001013947</v>
      </c>
      <c r="G698" s="25" t="s">
        <v>3797</v>
      </c>
      <c r="H698" s="44">
        <v>14768093</v>
      </c>
      <c r="I698" s="45">
        <v>11142900</v>
      </c>
      <c r="J698" s="46">
        <f>IFERROR(ROUNDDOWN(I698/H698,3),"-")</f>
        <v>0.754</v>
      </c>
      <c r="K698" s="28" t="s">
        <v>4100</v>
      </c>
    </row>
    <row r="699" spans="1:11" s="20" customFormat="1" ht="58" customHeight="1" x14ac:dyDescent="0.2">
      <c r="A699" s="43">
        <v>696</v>
      </c>
      <c r="B699" s="28" t="s">
        <v>810</v>
      </c>
      <c r="C699" s="28" t="s">
        <v>2717</v>
      </c>
      <c r="D699" s="23">
        <v>45748</v>
      </c>
      <c r="E699" s="28" t="s">
        <v>2395</v>
      </c>
      <c r="F699" s="30">
        <v>4110005000022</v>
      </c>
      <c r="G699" s="25" t="s">
        <v>3797</v>
      </c>
      <c r="H699" s="44">
        <v>4941616</v>
      </c>
      <c r="I699" s="45">
        <v>4311780</v>
      </c>
      <c r="J699" s="46">
        <f>IFERROR(ROUNDDOWN(I699/H699,3),"-")</f>
        <v>0.872</v>
      </c>
      <c r="K699" s="28" t="s">
        <v>4101</v>
      </c>
    </row>
    <row r="700" spans="1:11" s="20" customFormat="1" ht="58" customHeight="1" x14ac:dyDescent="0.2">
      <c r="A700" s="43">
        <v>697</v>
      </c>
      <c r="B700" s="28" t="s">
        <v>811</v>
      </c>
      <c r="C700" s="28" t="s">
        <v>2717</v>
      </c>
      <c r="D700" s="23">
        <v>45748</v>
      </c>
      <c r="E700" s="28" t="s">
        <v>2657</v>
      </c>
      <c r="F700" s="30">
        <v>1010001025515</v>
      </c>
      <c r="G700" s="25" t="s">
        <v>3797</v>
      </c>
      <c r="H700" s="44">
        <v>4706391</v>
      </c>
      <c r="I700" s="45">
        <v>4501332</v>
      </c>
      <c r="J700" s="46">
        <f>IFERROR(ROUNDDOWN(I700/H700,3),"-")</f>
        <v>0.95599999999999996</v>
      </c>
      <c r="K700" s="28" t="s">
        <v>4101</v>
      </c>
    </row>
    <row r="701" spans="1:11" s="20" customFormat="1" ht="58" customHeight="1" x14ac:dyDescent="0.2">
      <c r="A701" s="43">
        <v>698</v>
      </c>
      <c r="B701" s="28" t="s">
        <v>812</v>
      </c>
      <c r="C701" s="28" t="s">
        <v>2717</v>
      </c>
      <c r="D701" s="23">
        <v>45748</v>
      </c>
      <c r="E701" s="28" t="s">
        <v>2718</v>
      </c>
      <c r="F701" s="30">
        <v>9110001000756</v>
      </c>
      <c r="G701" s="25" t="s">
        <v>3797</v>
      </c>
      <c r="H701" s="44">
        <v>10450745</v>
      </c>
      <c r="I701" s="45">
        <v>9357425</v>
      </c>
      <c r="J701" s="46">
        <f>IFERROR(ROUNDDOWN(I701/H701,3),"-")</f>
        <v>0.89500000000000002</v>
      </c>
      <c r="K701" s="28" t="s">
        <v>4101</v>
      </c>
    </row>
    <row r="702" spans="1:11" s="20" customFormat="1" ht="58" customHeight="1" x14ac:dyDescent="0.2">
      <c r="A702" s="43">
        <v>699</v>
      </c>
      <c r="B702" s="28" t="s">
        <v>813</v>
      </c>
      <c r="C702" s="28" t="s">
        <v>2717</v>
      </c>
      <c r="D702" s="23">
        <v>45748</v>
      </c>
      <c r="E702" s="28" t="s">
        <v>2388</v>
      </c>
      <c r="F702" s="30">
        <v>4100001005158</v>
      </c>
      <c r="G702" s="25" t="s">
        <v>3797</v>
      </c>
      <c r="H702" s="44">
        <v>2907630</v>
      </c>
      <c r="I702" s="45">
        <v>2093494</v>
      </c>
      <c r="J702" s="46">
        <f>IFERROR(ROUNDDOWN(I702/H702,3),"-")</f>
        <v>0.72</v>
      </c>
      <c r="K702" s="28" t="s">
        <v>4102</v>
      </c>
    </row>
    <row r="703" spans="1:11" s="20" customFormat="1" ht="58" customHeight="1" x14ac:dyDescent="0.2">
      <c r="A703" s="43">
        <v>700</v>
      </c>
      <c r="B703" s="28" t="s">
        <v>814</v>
      </c>
      <c r="C703" s="28" t="s">
        <v>2717</v>
      </c>
      <c r="D703" s="23">
        <v>45748</v>
      </c>
      <c r="E703" s="28" t="s">
        <v>2388</v>
      </c>
      <c r="F703" s="30">
        <v>4100001005158</v>
      </c>
      <c r="G703" s="25" t="s">
        <v>3797</v>
      </c>
      <c r="H703" s="44">
        <v>4425289</v>
      </c>
      <c r="I703" s="45">
        <v>3301266</v>
      </c>
      <c r="J703" s="46">
        <f>IFERROR(ROUNDDOWN(I703/H703,3),"-")</f>
        <v>0.746</v>
      </c>
      <c r="K703" s="28" t="s">
        <v>4103</v>
      </c>
    </row>
    <row r="704" spans="1:11" s="20" customFormat="1" ht="58" customHeight="1" x14ac:dyDescent="0.2">
      <c r="A704" s="43">
        <v>701</v>
      </c>
      <c r="B704" s="28" t="s">
        <v>815</v>
      </c>
      <c r="C704" s="28" t="s">
        <v>2717</v>
      </c>
      <c r="D704" s="23">
        <v>45748</v>
      </c>
      <c r="E704" s="35" t="s">
        <v>2719</v>
      </c>
      <c r="F704" s="37">
        <v>4110001004448</v>
      </c>
      <c r="G704" s="25" t="s">
        <v>3797</v>
      </c>
      <c r="H704" s="44">
        <v>10836144</v>
      </c>
      <c r="I704" s="45">
        <v>10239240</v>
      </c>
      <c r="J704" s="46">
        <f>IFERROR(ROUNDDOWN(I704/H704,3),"-")</f>
        <v>0.94399999999999995</v>
      </c>
      <c r="K704" s="28"/>
    </row>
    <row r="705" spans="1:11" s="20" customFormat="1" ht="58" customHeight="1" x14ac:dyDescent="0.2">
      <c r="A705" s="43">
        <v>702</v>
      </c>
      <c r="B705" s="28" t="s">
        <v>816</v>
      </c>
      <c r="C705" s="28" t="s">
        <v>2720</v>
      </c>
      <c r="D705" s="23">
        <v>45748</v>
      </c>
      <c r="E705" s="22" t="s">
        <v>2721</v>
      </c>
      <c r="F705" s="32">
        <v>4120001062627</v>
      </c>
      <c r="G705" s="25" t="s">
        <v>3797</v>
      </c>
      <c r="H705" s="44">
        <v>15764015</v>
      </c>
      <c r="I705" s="45">
        <v>10932416</v>
      </c>
      <c r="J705" s="46">
        <f>IFERROR(ROUNDDOWN(I705/H705,3),"-")</f>
        <v>0.69299999999999995</v>
      </c>
      <c r="K705" s="28" t="s">
        <v>110</v>
      </c>
    </row>
    <row r="706" spans="1:11" s="20" customFormat="1" ht="77.150000000000006" customHeight="1" x14ac:dyDescent="0.2">
      <c r="A706" s="43">
        <v>703</v>
      </c>
      <c r="B706" s="28" t="s">
        <v>817</v>
      </c>
      <c r="C706" s="28" t="s">
        <v>2720</v>
      </c>
      <c r="D706" s="23">
        <v>45748</v>
      </c>
      <c r="E706" s="28" t="s">
        <v>2722</v>
      </c>
      <c r="F706" s="30">
        <v>9120001112369</v>
      </c>
      <c r="G706" s="25" t="s">
        <v>3797</v>
      </c>
      <c r="H706" s="44">
        <v>2909083</v>
      </c>
      <c r="I706" s="45">
        <v>1320000</v>
      </c>
      <c r="J706" s="46">
        <f>IFERROR(ROUNDDOWN(I706/H706,3),"-")</f>
        <v>0.45300000000000001</v>
      </c>
      <c r="K706" s="28"/>
    </row>
    <row r="707" spans="1:11" s="20" customFormat="1" ht="58" customHeight="1" x14ac:dyDescent="0.2">
      <c r="A707" s="43">
        <v>704</v>
      </c>
      <c r="B707" s="22" t="s">
        <v>818</v>
      </c>
      <c r="C707" s="28" t="s">
        <v>2720</v>
      </c>
      <c r="D707" s="23">
        <v>45748</v>
      </c>
      <c r="E707" s="28" t="s">
        <v>2723</v>
      </c>
      <c r="F707" s="30">
        <v>2170001013866</v>
      </c>
      <c r="G707" s="25" t="s">
        <v>3797</v>
      </c>
      <c r="H707" s="44">
        <v>6575904</v>
      </c>
      <c r="I707" s="45">
        <v>4051400</v>
      </c>
      <c r="J707" s="46">
        <f>IFERROR(ROUNDDOWN(I707/H707,3),"-")</f>
        <v>0.61599999999999999</v>
      </c>
      <c r="K707" s="28" t="s">
        <v>4104</v>
      </c>
    </row>
    <row r="708" spans="1:11" s="20" customFormat="1" ht="58" customHeight="1" x14ac:dyDescent="0.2">
      <c r="A708" s="43">
        <v>705</v>
      </c>
      <c r="B708" s="28" t="s">
        <v>819</v>
      </c>
      <c r="C708" s="28" t="s">
        <v>2720</v>
      </c>
      <c r="D708" s="23">
        <v>45748</v>
      </c>
      <c r="E708" s="22" t="s">
        <v>2442</v>
      </c>
      <c r="F708" s="30">
        <v>1120101030783</v>
      </c>
      <c r="G708" s="25" t="s">
        <v>3797</v>
      </c>
      <c r="H708" s="44">
        <v>27923984</v>
      </c>
      <c r="I708" s="45">
        <v>20737200</v>
      </c>
      <c r="J708" s="46">
        <f>IFERROR(ROUNDDOWN(I708/H708,3),"-")</f>
        <v>0.74199999999999999</v>
      </c>
      <c r="K708" s="28" t="s">
        <v>4105</v>
      </c>
    </row>
    <row r="709" spans="1:11" s="20" customFormat="1" ht="58" customHeight="1" x14ac:dyDescent="0.2">
      <c r="A709" s="43">
        <v>706</v>
      </c>
      <c r="B709" s="28" t="s">
        <v>820</v>
      </c>
      <c r="C709" s="28" t="s">
        <v>2720</v>
      </c>
      <c r="D709" s="23">
        <v>45748</v>
      </c>
      <c r="E709" s="28" t="s">
        <v>2724</v>
      </c>
      <c r="F709" s="30">
        <v>3120001082411</v>
      </c>
      <c r="G709" s="25" t="s">
        <v>3797</v>
      </c>
      <c r="H709" s="44">
        <v>21060228</v>
      </c>
      <c r="I709" s="45">
        <v>17775230</v>
      </c>
      <c r="J709" s="46">
        <f>IFERROR(ROUNDDOWN(I709/H709,3),"-")</f>
        <v>0.84399999999999997</v>
      </c>
      <c r="K709" s="28" t="s">
        <v>4106</v>
      </c>
    </row>
    <row r="710" spans="1:11" s="20" customFormat="1" ht="58" customHeight="1" x14ac:dyDescent="0.2">
      <c r="A710" s="43">
        <v>707</v>
      </c>
      <c r="B710" s="28" t="s">
        <v>821</v>
      </c>
      <c r="C710" s="28" t="s">
        <v>2720</v>
      </c>
      <c r="D710" s="23">
        <v>45748</v>
      </c>
      <c r="E710" s="28" t="s">
        <v>2725</v>
      </c>
      <c r="F710" s="30">
        <v>7190001018801</v>
      </c>
      <c r="G710" s="25" t="s">
        <v>3797</v>
      </c>
      <c r="H710" s="44">
        <v>2052146</v>
      </c>
      <c r="I710" s="45">
        <v>1309000</v>
      </c>
      <c r="J710" s="46">
        <f>IFERROR(ROUNDDOWN(I710/H710,3),"-")</f>
        <v>0.63700000000000001</v>
      </c>
      <c r="K710" s="28"/>
    </row>
    <row r="711" spans="1:11" s="20" customFormat="1" ht="58" customHeight="1" x14ac:dyDescent="0.2">
      <c r="A711" s="43">
        <v>708</v>
      </c>
      <c r="B711" s="28" t="s">
        <v>822</v>
      </c>
      <c r="C711" s="28" t="s">
        <v>2720</v>
      </c>
      <c r="D711" s="23">
        <v>45748</v>
      </c>
      <c r="E711" s="28" t="s">
        <v>2726</v>
      </c>
      <c r="F711" s="30">
        <v>8010001081956</v>
      </c>
      <c r="G711" s="25" t="s">
        <v>3797</v>
      </c>
      <c r="H711" s="44">
        <v>34445540</v>
      </c>
      <c r="I711" s="45">
        <v>23714218</v>
      </c>
      <c r="J711" s="46">
        <f>IFERROR(ROUNDDOWN(I711/H711,3),"-")</f>
        <v>0.68799999999999994</v>
      </c>
      <c r="K711" s="28" t="s">
        <v>4107</v>
      </c>
    </row>
    <row r="712" spans="1:11" s="20" customFormat="1" ht="58" customHeight="1" x14ac:dyDescent="0.2">
      <c r="A712" s="43">
        <v>709</v>
      </c>
      <c r="B712" s="28" t="s">
        <v>823</v>
      </c>
      <c r="C712" s="28" t="s">
        <v>2720</v>
      </c>
      <c r="D712" s="23">
        <v>45748</v>
      </c>
      <c r="E712" s="28" t="s">
        <v>2727</v>
      </c>
      <c r="F712" s="30">
        <v>7120001072813</v>
      </c>
      <c r="G712" s="25" t="s">
        <v>3797</v>
      </c>
      <c r="H712" s="44">
        <v>37455440</v>
      </c>
      <c r="I712" s="45">
        <v>33690463</v>
      </c>
      <c r="J712" s="46">
        <f>IFERROR(ROUNDDOWN(I712/H712,3),"-")</f>
        <v>0.89900000000000002</v>
      </c>
      <c r="K712" s="28" t="s">
        <v>4108</v>
      </c>
    </row>
    <row r="713" spans="1:11" s="20" customFormat="1" ht="77.150000000000006" customHeight="1" x14ac:dyDescent="0.2">
      <c r="A713" s="43">
        <v>710</v>
      </c>
      <c r="B713" s="28" t="s">
        <v>824</v>
      </c>
      <c r="C713" s="28" t="s">
        <v>2720</v>
      </c>
      <c r="D713" s="23">
        <v>45748</v>
      </c>
      <c r="E713" s="28" t="s">
        <v>2156</v>
      </c>
      <c r="F713" s="30">
        <v>8130001000053</v>
      </c>
      <c r="G713" s="25" t="s">
        <v>3797</v>
      </c>
      <c r="H713" s="44">
        <v>3308638</v>
      </c>
      <c r="I713" s="45">
        <v>2459996</v>
      </c>
      <c r="J713" s="46">
        <f>IFERROR(ROUNDDOWN(I713/H713,3),"-")</f>
        <v>0.74299999999999999</v>
      </c>
      <c r="K713" s="28" t="s">
        <v>110</v>
      </c>
    </row>
    <row r="714" spans="1:11" s="20" customFormat="1" ht="58" customHeight="1" x14ac:dyDescent="0.2">
      <c r="A714" s="43">
        <v>711</v>
      </c>
      <c r="B714" s="28" t="s">
        <v>825</v>
      </c>
      <c r="C714" s="28" t="s">
        <v>2720</v>
      </c>
      <c r="D714" s="23">
        <v>45748</v>
      </c>
      <c r="E714" s="28" t="s">
        <v>2538</v>
      </c>
      <c r="F714" s="30">
        <v>6010101000512</v>
      </c>
      <c r="G714" s="25" t="s">
        <v>3797</v>
      </c>
      <c r="H714" s="44">
        <v>7289903</v>
      </c>
      <c r="I714" s="45">
        <v>6630800</v>
      </c>
      <c r="J714" s="46">
        <f>IFERROR(ROUNDDOWN(I714/H714,3),"-")</f>
        <v>0.90900000000000003</v>
      </c>
      <c r="K714" s="28" t="s">
        <v>110</v>
      </c>
    </row>
    <row r="715" spans="1:11" s="20" customFormat="1" ht="58" customHeight="1" x14ac:dyDescent="0.2">
      <c r="A715" s="43">
        <v>712</v>
      </c>
      <c r="B715" s="28" t="s">
        <v>826</v>
      </c>
      <c r="C715" s="28" t="s">
        <v>2720</v>
      </c>
      <c r="D715" s="23">
        <v>45748</v>
      </c>
      <c r="E715" s="28" t="s">
        <v>2728</v>
      </c>
      <c r="F715" s="30">
        <v>8010701016022</v>
      </c>
      <c r="G715" s="25" t="s">
        <v>3797</v>
      </c>
      <c r="H715" s="44">
        <v>18804174</v>
      </c>
      <c r="I715" s="45">
        <v>9658701</v>
      </c>
      <c r="J715" s="46">
        <f>IFERROR(ROUNDDOWN(I715/H715,3),"-")</f>
        <v>0.51300000000000001</v>
      </c>
      <c r="K715" s="28" t="s">
        <v>4109</v>
      </c>
    </row>
    <row r="716" spans="1:11" s="20" customFormat="1" ht="58" customHeight="1" x14ac:dyDescent="0.2">
      <c r="A716" s="43">
        <v>713</v>
      </c>
      <c r="B716" s="28" t="s">
        <v>827</v>
      </c>
      <c r="C716" s="28" t="s">
        <v>2729</v>
      </c>
      <c r="D716" s="23">
        <v>45748</v>
      </c>
      <c r="E716" s="28" t="s">
        <v>2663</v>
      </c>
      <c r="F716" s="30">
        <v>5010001223230</v>
      </c>
      <c r="G716" s="25" t="s">
        <v>3797</v>
      </c>
      <c r="H716" s="44">
        <v>2684127</v>
      </c>
      <c r="I716" s="45">
        <v>2640000</v>
      </c>
      <c r="J716" s="46">
        <f>IFERROR(ROUNDDOWN(I716/H716,3),"-")</f>
        <v>0.98299999999999998</v>
      </c>
      <c r="K716" s="28"/>
    </row>
    <row r="717" spans="1:11" s="20" customFormat="1" ht="58" customHeight="1" x14ac:dyDescent="0.2">
      <c r="A717" s="43">
        <v>714</v>
      </c>
      <c r="B717" s="28" t="s">
        <v>828</v>
      </c>
      <c r="C717" s="28" t="s">
        <v>2729</v>
      </c>
      <c r="D717" s="23">
        <v>45748</v>
      </c>
      <c r="E717" s="28" t="s">
        <v>2730</v>
      </c>
      <c r="F717" s="30">
        <v>8130001019952</v>
      </c>
      <c r="G717" s="25" t="s">
        <v>3797</v>
      </c>
      <c r="H717" s="44">
        <v>5484305</v>
      </c>
      <c r="I717" s="45">
        <v>4902793</v>
      </c>
      <c r="J717" s="46">
        <f>IFERROR(ROUNDDOWN(I717/H717,3),"-")</f>
        <v>0.89300000000000002</v>
      </c>
      <c r="K717" s="28" t="s">
        <v>110</v>
      </c>
    </row>
    <row r="718" spans="1:11" s="20" customFormat="1" ht="58" customHeight="1" x14ac:dyDescent="0.2">
      <c r="A718" s="43">
        <v>715</v>
      </c>
      <c r="B718" s="28" t="s">
        <v>829</v>
      </c>
      <c r="C718" s="28" t="s">
        <v>2729</v>
      </c>
      <c r="D718" s="23">
        <v>45748</v>
      </c>
      <c r="E718" s="28" t="s">
        <v>2731</v>
      </c>
      <c r="F718" s="30">
        <v>9130005002581</v>
      </c>
      <c r="G718" s="25" t="s">
        <v>3797</v>
      </c>
      <c r="H718" s="44">
        <v>2264367</v>
      </c>
      <c r="I718" s="45">
        <v>1721500</v>
      </c>
      <c r="J718" s="46">
        <f>IFERROR(ROUNDDOWN(I718/H718,3),"-")</f>
        <v>0.76</v>
      </c>
      <c r="K718" s="28" t="s">
        <v>110</v>
      </c>
    </row>
    <row r="719" spans="1:11" s="20" customFormat="1" ht="58" customHeight="1" x14ac:dyDescent="0.2">
      <c r="A719" s="43">
        <v>716</v>
      </c>
      <c r="B719" s="28" t="s">
        <v>830</v>
      </c>
      <c r="C719" s="28" t="s">
        <v>2729</v>
      </c>
      <c r="D719" s="23">
        <v>45748</v>
      </c>
      <c r="E719" s="28" t="s">
        <v>2732</v>
      </c>
      <c r="F719" s="30">
        <v>7160001001009</v>
      </c>
      <c r="G719" s="25" t="s">
        <v>3797</v>
      </c>
      <c r="H719" s="44">
        <v>2352804</v>
      </c>
      <c r="I719" s="45">
        <v>2165431</v>
      </c>
      <c r="J719" s="46">
        <f>IFERROR(ROUNDDOWN(I719/H719,3),"-")</f>
        <v>0.92</v>
      </c>
      <c r="K719" s="28" t="s">
        <v>4110</v>
      </c>
    </row>
    <row r="720" spans="1:11" s="20" customFormat="1" ht="58" customHeight="1" x14ac:dyDescent="0.2">
      <c r="A720" s="43">
        <v>717</v>
      </c>
      <c r="B720" s="28" t="s">
        <v>831</v>
      </c>
      <c r="C720" s="28" t="s">
        <v>2733</v>
      </c>
      <c r="D720" s="23">
        <v>45748</v>
      </c>
      <c r="E720" s="28" t="s">
        <v>2734</v>
      </c>
      <c r="F720" s="30">
        <v>1240001032736</v>
      </c>
      <c r="G720" s="25" t="s">
        <v>3797</v>
      </c>
      <c r="H720" s="44">
        <v>2348549</v>
      </c>
      <c r="I720" s="45">
        <v>1960816</v>
      </c>
      <c r="J720" s="46">
        <f>IFERROR(ROUNDDOWN(I720/H720,3),"-")</f>
        <v>0.83399999999999996</v>
      </c>
      <c r="K720" s="28" t="s">
        <v>55</v>
      </c>
    </row>
    <row r="721" spans="1:11" s="20" customFormat="1" ht="58" customHeight="1" x14ac:dyDescent="0.2">
      <c r="A721" s="43">
        <v>718</v>
      </c>
      <c r="B721" s="28" t="s">
        <v>832</v>
      </c>
      <c r="C721" s="28" t="s">
        <v>2733</v>
      </c>
      <c r="D721" s="23">
        <v>45748</v>
      </c>
      <c r="E721" s="28" t="s">
        <v>2735</v>
      </c>
      <c r="F721" s="30">
        <v>2140001062775</v>
      </c>
      <c r="G721" s="25" t="s">
        <v>3797</v>
      </c>
      <c r="H721" s="44">
        <v>3997332</v>
      </c>
      <c r="I721" s="45">
        <v>3835188</v>
      </c>
      <c r="J721" s="46">
        <f>IFERROR(ROUNDDOWN(I721/H721,3),"-")</f>
        <v>0.95899999999999996</v>
      </c>
      <c r="K721" s="28" t="s">
        <v>55</v>
      </c>
    </row>
    <row r="722" spans="1:11" s="20" customFormat="1" ht="77.150000000000006" customHeight="1" x14ac:dyDescent="0.2">
      <c r="A722" s="43">
        <v>719</v>
      </c>
      <c r="B722" s="28" t="s">
        <v>833</v>
      </c>
      <c r="C722" s="28" t="s">
        <v>2733</v>
      </c>
      <c r="D722" s="23">
        <v>45748</v>
      </c>
      <c r="E722" s="28" t="s">
        <v>2736</v>
      </c>
      <c r="F722" s="30">
        <v>4140001006210</v>
      </c>
      <c r="G722" s="25" t="s">
        <v>3797</v>
      </c>
      <c r="H722" s="44">
        <v>9210030</v>
      </c>
      <c r="I722" s="45">
        <v>6626967</v>
      </c>
      <c r="J722" s="46">
        <f>IFERROR(ROUNDDOWN(I722/H722,3),"-")</f>
        <v>0.71899999999999997</v>
      </c>
      <c r="K722" s="28" t="s">
        <v>55</v>
      </c>
    </row>
    <row r="723" spans="1:11" s="20" customFormat="1" ht="58" customHeight="1" x14ac:dyDescent="0.2">
      <c r="A723" s="43">
        <v>720</v>
      </c>
      <c r="B723" s="28" t="s">
        <v>834</v>
      </c>
      <c r="C723" s="28" t="s">
        <v>2733</v>
      </c>
      <c r="D723" s="23">
        <v>45748</v>
      </c>
      <c r="E723" s="28" t="s">
        <v>2737</v>
      </c>
      <c r="F723" s="30">
        <v>6120005015182</v>
      </c>
      <c r="G723" s="25" t="s">
        <v>3797</v>
      </c>
      <c r="H723" s="44">
        <v>5094364</v>
      </c>
      <c r="I723" s="45">
        <v>5081908</v>
      </c>
      <c r="J723" s="46">
        <f>IFERROR(ROUNDDOWN(I723/H723,3),"-")</f>
        <v>0.997</v>
      </c>
      <c r="K723" s="28" t="s">
        <v>4111</v>
      </c>
    </row>
    <row r="724" spans="1:11" s="20" customFormat="1" ht="58" customHeight="1" x14ac:dyDescent="0.2">
      <c r="A724" s="43">
        <v>721</v>
      </c>
      <c r="B724" s="28" t="s">
        <v>835</v>
      </c>
      <c r="C724" s="28" t="s">
        <v>2733</v>
      </c>
      <c r="D724" s="23">
        <v>45748</v>
      </c>
      <c r="E724" s="28" t="s">
        <v>2738</v>
      </c>
      <c r="F724" s="30">
        <v>1120001036427</v>
      </c>
      <c r="G724" s="25" t="s">
        <v>3797</v>
      </c>
      <c r="H724" s="44">
        <v>12611120</v>
      </c>
      <c r="I724" s="45">
        <v>10867315</v>
      </c>
      <c r="J724" s="46">
        <f>IFERROR(ROUNDDOWN(I724/H724,3),"-")</f>
        <v>0.86099999999999999</v>
      </c>
      <c r="K724" s="28" t="s">
        <v>4112</v>
      </c>
    </row>
    <row r="725" spans="1:11" s="20" customFormat="1" ht="58" customHeight="1" x14ac:dyDescent="0.2">
      <c r="A725" s="43">
        <v>722</v>
      </c>
      <c r="B725" s="28" t="s">
        <v>836</v>
      </c>
      <c r="C725" s="28" t="s">
        <v>2733</v>
      </c>
      <c r="D725" s="23">
        <v>45748</v>
      </c>
      <c r="E725" s="28" t="s">
        <v>2739</v>
      </c>
      <c r="F725" s="30">
        <v>9120001098385</v>
      </c>
      <c r="G725" s="25" t="s">
        <v>3797</v>
      </c>
      <c r="H725" s="44">
        <v>2991153</v>
      </c>
      <c r="I725" s="45">
        <v>2762868</v>
      </c>
      <c r="J725" s="46">
        <f>IFERROR(ROUNDDOWN(I725/H725,3),"-")</f>
        <v>0.92300000000000004</v>
      </c>
      <c r="K725" s="28" t="s">
        <v>4113</v>
      </c>
    </row>
    <row r="726" spans="1:11" s="20" customFormat="1" ht="58" customHeight="1" x14ac:dyDescent="0.2">
      <c r="A726" s="43">
        <v>723</v>
      </c>
      <c r="B726" s="28" t="s">
        <v>837</v>
      </c>
      <c r="C726" s="28" t="s">
        <v>2733</v>
      </c>
      <c r="D726" s="23">
        <v>45748</v>
      </c>
      <c r="E726" s="28" t="s">
        <v>2419</v>
      </c>
      <c r="F726" s="30">
        <v>7140001014078</v>
      </c>
      <c r="G726" s="25" t="s">
        <v>3797</v>
      </c>
      <c r="H726" s="44">
        <v>4864702</v>
      </c>
      <c r="I726" s="45">
        <v>4864702</v>
      </c>
      <c r="J726" s="46">
        <f>IFERROR(ROUNDDOWN(I726/H726,3),"-")</f>
        <v>1</v>
      </c>
      <c r="K726" s="28" t="s">
        <v>55</v>
      </c>
    </row>
    <row r="727" spans="1:11" s="20" customFormat="1" ht="58" customHeight="1" x14ac:dyDescent="0.2">
      <c r="A727" s="43">
        <v>724</v>
      </c>
      <c r="B727" s="28" t="s">
        <v>838</v>
      </c>
      <c r="C727" s="28" t="s">
        <v>2740</v>
      </c>
      <c r="D727" s="23">
        <v>45748</v>
      </c>
      <c r="E727" s="28" t="s">
        <v>2318</v>
      </c>
      <c r="F727" s="30">
        <v>6011001035920</v>
      </c>
      <c r="G727" s="25" t="s">
        <v>3797</v>
      </c>
      <c r="H727" s="44">
        <v>3272865</v>
      </c>
      <c r="I727" s="45">
        <v>3271656</v>
      </c>
      <c r="J727" s="46">
        <f>IFERROR(ROUNDDOWN(I727/H727,3),"-")</f>
        <v>0.999</v>
      </c>
      <c r="K727" s="28" t="s">
        <v>4114</v>
      </c>
    </row>
    <row r="728" spans="1:11" s="20" customFormat="1" ht="58" customHeight="1" x14ac:dyDescent="0.2">
      <c r="A728" s="43">
        <v>725</v>
      </c>
      <c r="B728" s="28" t="s">
        <v>839</v>
      </c>
      <c r="C728" s="28" t="s">
        <v>2740</v>
      </c>
      <c r="D728" s="23">
        <v>45748</v>
      </c>
      <c r="E728" s="28" t="s">
        <v>2738</v>
      </c>
      <c r="F728" s="30">
        <v>1120001036427</v>
      </c>
      <c r="G728" s="25" t="s">
        <v>3797</v>
      </c>
      <c r="H728" s="44">
        <v>2130453</v>
      </c>
      <c r="I728" s="45">
        <v>1812800</v>
      </c>
      <c r="J728" s="46">
        <f>IFERROR(ROUNDDOWN(I728/H728,3),"-")</f>
        <v>0.85</v>
      </c>
      <c r="K728" s="28" t="s">
        <v>4115</v>
      </c>
    </row>
    <row r="729" spans="1:11" s="20" customFormat="1" ht="58" customHeight="1" x14ac:dyDescent="0.2">
      <c r="A729" s="43">
        <v>726</v>
      </c>
      <c r="B729" s="28" t="s">
        <v>840</v>
      </c>
      <c r="C729" s="28" t="s">
        <v>2740</v>
      </c>
      <c r="D729" s="23">
        <v>45748</v>
      </c>
      <c r="E729" s="28" t="s">
        <v>2663</v>
      </c>
      <c r="F729" s="30">
        <v>5010001223230</v>
      </c>
      <c r="G729" s="25" t="s">
        <v>3797</v>
      </c>
      <c r="H729" s="44">
        <v>3050784</v>
      </c>
      <c r="I729" s="45">
        <v>3036000</v>
      </c>
      <c r="J729" s="46">
        <f>IFERROR(ROUNDDOWN(I729/H729,3),"-")</f>
        <v>0.995</v>
      </c>
      <c r="K729" s="28" t="s">
        <v>70</v>
      </c>
    </row>
    <row r="730" spans="1:11" s="20" customFormat="1" ht="58" customHeight="1" x14ac:dyDescent="0.2">
      <c r="A730" s="43">
        <v>727</v>
      </c>
      <c r="B730" s="28" t="s">
        <v>841</v>
      </c>
      <c r="C730" s="28" t="s">
        <v>2740</v>
      </c>
      <c r="D730" s="23">
        <v>45748</v>
      </c>
      <c r="E730" s="28" t="s">
        <v>2741</v>
      </c>
      <c r="F730" s="30">
        <v>9010001171252</v>
      </c>
      <c r="G730" s="25" t="s">
        <v>3797</v>
      </c>
      <c r="H730" s="44">
        <v>3091546</v>
      </c>
      <c r="I730" s="45">
        <v>1140480</v>
      </c>
      <c r="J730" s="46">
        <f>IFERROR(ROUNDDOWN(I730/H730,3),"-")</f>
        <v>0.36799999999999999</v>
      </c>
      <c r="K730" s="28" t="s">
        <v>4115</v>
      </c>
    </row>
    <row r="731" spans="1:11" s="20" customFormat="1" ht="58" customHeight="1" x14ac:dyDescent="0.2">
      <c r="A731" s="43">
        <v>728</v>
      </c>
      <c r="B731" s="28" t="s">
        <v>842</v>
      </c>
      <c r="C731" s="28" t="s">
        <v>2740</v>
      </c>
      <c r="D731" s="23">
        <v>45748</v>
      </c>
      <c r="E731" s="28" t="s">
        <v>2442</v>
      </c>
      <c r="F731" s="30">
        <v>1120101030783</v>
      </c>
      <c r="G731" s="25" t="s">
        <v>3797</v>
      </c>
      <c r="H731" s="44">
        <v>6589268</v>
      </c>
      <c r="I731" s="45">
        <v>6534000</v>
      </c>
      <c r="J731" s="46">
        <f>IFERROR(ROUNDDOWN(I731/H731,3),"-")</f>
        <v>0.99099999999999999</v>
      </c>
      <c r="K731" s="28"/>
    </row>
    <row r="732" spans="1:11" s="20" customFormat="1" ht="58" customHeight="1" x14ac:dyDescent="0.2">
      <c r="A732" s="43">
        <v>729</v>
      </c>
      <c r="B732" s="28" t="s">
        <v>843</v>
      </c>
      <c r="C732" s="28" t="s">
        <v>2740</v>
      </c>
      <c r="D732" s="23">
        <v>45748</v>
      </c>
      <c r="E732" s="28" t="s">
        <v>2442</v>
      </c>
      <c r="F732" s="30">
        <v>1120101030783</v>
      </c>
      <c r="G732" s="25" t="s">
        <v>3797</v>
      </c>
      <c r="H732" s="44">
        <v>13489792</v>
      </c>
      <c r="I732" s="45">
        <v>11141375</v>
      </c>
      <c r="J732" s="46">
        <f>IFERROR(ROUNDDOWN(I732/H732,3),"-")</f>
        <v>0.82499999999999996</v>
      </c>
      <c r="K732" s="28" t="s">
        <v>4116</v>
      </c>
    </row>
    <row r="733" spans="1:11" s="20" customFormat="1" ht="58" customHeight="1" x14ac:dyDescent="0.2">
      <c r="A733" s="43">
        <v>730</v>
      </c>
      <c r="B733" s="28" t="s">
        <v>844</v>
      </c>
      <c r="C733" s="28" t="s">
        <v>2742</v>
      </c>
      <c r="D733" s="23">
        <v>45748</v>
      </c>
      <c r="E733" s="28" t="s">
        <v>2743</v>
      </c>
      <c r="F733" s="30">
        <v>8010001067848</v>
      </c>
      <c r="G733" s="25" t="s">
        <v>3797</v>
      </c>
      <c r="H733" s="44">
        <v>3750887</v>
      </c>
      <c r="I733" s="45">
        <v>3489376</v>
      </c>
      <c r="J733" s="46">
        <f>IFERROR(ROUNDDOWN(I733/H733,3),"-")</f>
        <v>0.93</v>
      </c>
      <c r="K733" s="28" t="s">
        <v>4117</v>
      </c>
    </row>
    <row r="734" spans="1:11" s="20" customFormat="1" ht="58" customHeight="1" x14ac:dyDescent="0.2">
      <c r="A734" s="43">
        <v>731</v>
      </c>
      <c r="B734" s="28" t="s">
        <v>845</v>
      </c>
      <c r="C734" s="28" t="s">
        <v>2742</v>
      </c>
      <c r="D734" s="23">
        <v>45748</v>
      </c>
      <c r="E734" s="28" t="s">
        <v>2744</v>
      </c>
      <c r="F734" s="30">
        <v>7160001000919</v>
      </c>
      <c r="G734" s="25" t="s">
        <v>3797</v>
      </c>
      <c r="H734" s="44">
        <v>5540750</v>
      </c>
      <c r="I734" s="45">
        <v>5089502</v>
      </c>
      <c r="J734" s="46">
        <f>IFERROR(ROUNDDOWN(I734/H734,3),"-")</f>
        <v>0.91800000000000004</v>
      </c>
      <c r="K734" s="28" t="s">
        <v>4118</v>
      </c>
    </row>
    <row r="735" spans="1:11" s="20" customFormat="1" ht="58" customHeight="1" x14ac:dyDescent="0.2">
      <c r="A735" s="43">
        <v>732</v>
      </c>
      <c r="B735" s="28" t="s">
        <v>846</v>
      </c>
      <c r="C735" s="28" t="s">
        <v>2742</v>
      </c>
      <c r="D735" s="23">
        <v>45748</v>
      </c>
      <c r="E735" s="28" t="s">
        <v>2745</v>
      </c>
      <c r="F735" s="30">
        <v>8160001013671</v>
      </c>
      <c r="G735" s="25" t="s">
        <v>3797</v>
      </c>
      <c r="H735" s="44">
        <v>1060541</v>
      </c>
      <c r="I735" s="45">
        <v>931128</v>
      </c>
      <c r="J735" s="46">
        <f>IFERROR(ROUNDDOWN(I735/H735,3),"-")</f>
        <v>0.877</v>
      </c>
      <c r="K735" s="28" t="s">
        <v>4119</v>
      </c>
    </row>
    <row r="736" spans="1:11" s="20" customFormat="1" ht="58" customHeight="1" x14ac:dyDescent="0.2">
      <c r="A736" s="43">
        <v>733</v>
      </c>
      <c r="B736" s="28" t="s">
        <v>847</v>
      </c>
      <c r="C736" s="28" t="s">
        <v>2746</v>
      </c>
      <c r="D736" s="23">
        <v>45748</v>
      </c>
      <c r="E736" s="55" t="s">
        <v>2156</v>
      </c>
      <c r="F736" s="30">
        <v>8130001000053</v>
      </c>
      <c r="G736" s="25" t="s">
        <v>3797</v>
      </c>
      <c r="H736" s="44" t="s">
        <v>112</v>
      </c>
      <c r="I736" s="45">
        <v>2665160</v>
      </c>
      <c r="J736" s="46" t="str">
        <f>IFERROR(ROUNDDOWN(I736/H736,3),"-")</f>
        <v>-</v>
      </c>
      <c r="K736" s="28" t="s">
        <v>4120</v>
      </c>
    </row>
    <row r="737" spans="1:11" s="20" customFormat="1" ht="58" customHeight="1" x14ac:dyDescent="0.2">
      <c r="A737" s="43">
        <v>734</v>
      </c>
      <c r="B737" s="28" t="s">
        <v>848</v>
      </c>
      <c r="C737" s="28" t="s">
        <v>2746</v>
      </c>
      <c r="D737" s="23">
        <v>45748</v>
      </c>
      <c r="E737" s="28" t="s">
        <v>2747</v>
      </c>
      <c r="F737" s="30">
        <v>3122001004683</v>
      </c>
      <c r="G737" s="25" t="s">
        <v>3797</v>
      </c>
      <c r="H737" s="44">
        <v>31413255</v>
      </c>
      <c r="I737" s="45">
        <v>28129497</v>
      </c>
      <c r="J737" s="46">
        <f>IFERROR(ROUNDDOWN(I737/H737,3),"-")</f>
        <v>0.89500000000000002</v>
      </c>
      <c r="K737" s="28" t="s">
        <v>4121</v>
      </c>
    </row>
    <row r="738" spans="1:11" s="20" customFormat="1" ht="67.5" customHeight="1" x14ac:dyDescent="0.2">
      <c r="A738" s="43">
        <v>735</v>
      </c>
      <c r="B738" s="28" t="s">
        <v>849</v>
      </c>
      <c r="C738" s="28" t="s">
        <v>2746</v>
      </c>
      <c r="D738" s="23">
        <v>45748</v>
      </c>
      <c r="E738" s="28" t="s">
        <v>2748</v>
      </c>
      <c r="F738" s="30">
        <v>9010001043154</v>
      </c>
      <c r="G738" s="25" t="s">
        <v>3797</v>
      </c>
      <c r="H738" s="44" t="s">
        <v>112</v>
      </c>
      <c r="I738" s="45">
        <v>8354902</v>
      </c>
      <c r="J738" s="46" t="str">
        <f>IFERROR(ROUNDDOWN(I738/H738,3),"-")</f>
        <v>-</v>
      </c>
      <c r="K738" s="28" t="s">
        <v>4122</v>
      </c>
    </row>
    <row r="739" spans="1:11" s="20" customFormat="1" ht="58" customHeight="1" x14ac:dyDescent="0.2">
      <c r="A739" s="43">
        <v>736</v>
      </c>
      <c r="B739" s="28" t="s">
        <v>850</v>
      </c>
      <c r="C739" s="28" t="s">
        <v>2746</v>
      </c>
      <c r="D739" s="23">
        <v>45748</v>
      </c>
      <c r="E739" s="28" t="s">
        <v>2749</v>
      </c>
      <c r="F739" s="30">
        <v>6180001031269</v>
      </c>
      <c r="G739" s="25" t="s">
        <v>3797</v>
      </c>
      <c r="H739" s="44">
        <v>4142474</v>
      </c>
      <c r="I739" s="45">
        <v>3811500</v>
      </c>
      <c r="J739" s="46">
        <f>IFERROR(ROUNDDOWN(I739/H739,3),"-")</f>
        <v>0.92</v>
      </c>
      <c r="K739" s="28"/>
    </row>
    <row r="740" spans="1:11" s="20" customFormat="1" ht="58" customHeight="1" x14ac:dyDescent="0.2">
      <c r="A740" s="43">
        <v>737</v>
      </c>
      <c r="B740" s="28" t="s">
        <v>851</v>
      </c>
      <c r="C740" s="28" t="s">
        <v>2746</v>
      </c>
      <c r="D740" s="23">
        <v>45748</v>
      </c>
      <c r="E740" s="28" t="s">
        <v>2194</v>
      </c>
      <c r="F740" s="30">
        <v>3380001000405</v>
      </c>
      <c r="G740" s="25" t="s">
        <v>3797</v>
      </c>
      <c r="H740" s="44">
        <v>7824391</v>
      </c>
      <c r="I740" s="45">
        <v>7388080</v>
      </c>
      <c r="J740" s="46">
        <f>IFERROR(ROUNDDOWN(I740/H740,3),"-")</f>
        <v>0.94399999999999995</v>
      </c>
      <c r="K740" s="28" t="s">
        <v>4123</v>
      </c>
    </row>
    <row r="741" spans="1:11" s="20" customFormat="1" ht="67.5" customHeight="1" x14ac:dyDescent="0.2">
      <c r="A741" s="43">
        <v>738</v>
      </c>
      <c r="B741" s="28" t="s">
        <v>852</v>
      </c>
      <c r="C741" s="28" t="s">
        <v>2746</v>
      </c>
      <c r="D741" s="23">
        <v>45748</v>
      </c>
      <c r="E741" s="28" t="s">
        <v>2750</v>
      </c>
      <c r="F741" s="30">
        <v>2180001022387</v>
      </c>
      <c r="G741" s="25" t="s">
        <v>3797</v>
      </c>
      <c r="H741" s="44">
        <v>7433278</v>
      </c>
      <c r="I741" s="45">
        <v>6977650</v>
      </c>
      <c r="J741" s="46">
        <f>IFERROR(ROUNDDOWN(I741/H741,3),"-")</f>
        <v>0.93799999999999994</v>
      </c>
      <c r="K741" s="28" t="s">
        <v>4124</v>
      </c>
    </row>
    <row r="742" spans="1:11" s="20" customFormat="1" ht="58" customHeight="1" x14ac:dyDescent="0.2">
      <c r="A742" s="43">
        <v>739</v>
      </c>
      <c r="B742" s="28" t="s">
        <v>853</v>
      </c>
      <c r="C742" s="28" t="s">
        <v>2746</v>
      </c>
      <c r="D742" s="23">
        <v>45748</v>
      </c>
      <c r="E742" s="28" t="s">
        <v>2438</v>
      </c>
      <c r="F742" s="30">
        <v>3180002009795</v>
      </c>
      <c r="G742" s="25" t="s">
        <v>3797</v>
      </c>
      <c r="H742" s="44" t="s">
        <v>112</v>
      </c>
      <c r="I742" s="45">
        <v>14052486</v>
      </c>
      <c r="J742" s="46" t="str">
        <f>IFERROR(ROUNDDOWN(I742/H742,3),"-")</f>
        <v>-</v>
      </c>
      <c r="K742" s="28" t="s">
        <v>4125</v>
      </c>
    </row>
    <row r="743" spans="1:11" s="20" customFormat="1" ht="58" customHeight="1" x14ac:dyDescent="0.2">
      <c r="A743" s="43">
        <v>740</v>
      </c>
      <c r="B743" s="28" t="s">
        <v>854</v>
      </c>
      <c r="C743" s="28" t="s">
        <v>2746</v>
      </c>
      <c r="D743" s="23">
        <v>45748</v>
      </c>
      <c r="E743" s="28" t="s">
        <v>2751</v>
      </c>
      <c r="F743" s="30">
        <v>1010001012983</v>
      </c>
      <c r="G743" s="25" t="s">
        <v>3797</v>
      </c>
      <c r="H743" s="44">
        <v>280557156</v>
      </c>
      <c r="I743" s="45">
        <v>60051020</v>
      </c>
      <c r="J743" s="46">
        <f>IFERROR(ROUNDDOWN(I743/H743,3),"-")</f>
        <v>0.214</v>
      </c>
      <c r="K743" s="28" t="s">
        <v>4126</v>
      </c>
    </row>
    <row r="744" spans="1:11" s="20" customFormat="1" ht="58" customHeight="1" x14ac:dyDescent="0.2">
      <c r="A744" s="43">
        <v>741</v>
      </c>
      <c r="B744" s="28" t="s">
        <v>855</v>
      </c>
      <c r="C744" s="28" t="s">
        <v>2746</v>
      </c>
      <c r="D744" s="23">
        <v>45748</v>
      </c>
      <c r="E744" s="22" t="s">
        <v>2545</v>
      </c>
      <c r="F744" s="32">
        <v>8013301006491</v>
      </c>
      <c r="G744" s="25" t="s">
        <v>3797</v>
      </c>
      <c r="H744" s="44">
        <v>18526519</v>
      </c>
      <c r="I744" s="45">
        <v>17837984</v>
      </c>
      <c r="J744" s="46">
        <f>IFERROR(ROUNDDOWN(I744/H744,3),"-")</f>
        <v>0.96199999999999997</v>
      </c>
      <c r="K744" s="28" t="s">
        <v>4127</v>
      </c>
    </row>
    <row r="745" spans="1:11" s="20" customFormat="1" ht="67.5" customHeight="1" x14ac:dyDescent="0.2">
      <c r="A745" s="43">
        <v>742</v>
      </c>
      <c r="B745" s="22" t="s">
        <v>856</v>
      </c>
      <c r="C745" s="28" t="s">
        <v>2746</v>
      </c>
      <c r="D745" s="23">
        <v>45748</v>
      </c>
      <c r="E745" s="22" t="s">
        <v>2752</v>
      </c>
      <c r="F745" s="32">
        <v>1180001007158</v>
      </c>
      <c r="G745" s="25" t="s">
        <v>3797</v>
      </c>
      <c r="H745" s="44">
        <v>10481205</v>
      </c>
      <c r="I745" s="45">
        <v>9825010</v>
      </c>
      <c r="J745" s="46">
        <f>IFERROR(ROUNDDOWN(I745/H745,3),"-")</f>
        <v>0.93700000000000006</v>
      </c>
      <c r="K745" s="28" t="s">
        <v>4128</v>
      </c>
    </row>
    <row r="746" spans="1:11" s="20" customFormat="1" ht="58" customHeight="1" x14ac:dyDescent="0.2">
      <c r="A746" s="43">
        <v>743</v>
      </c>
      <c r="B746" s="22" t="s">
        <v>857</v>
      </c>
      <c r="C746" s="28" t="s">
        <v>2746</v>
      </c>
      <c r="D746" s="23">
        <v>45748</v>
      </c>
      <c r="E746" s="22" t="s">
        <v>2753</v>
      </c>
      <c r="F746" s="32">
        <v>8010001032926</v>
      </c>
      <c r="G746" s="25" t="s">
        <v>3797</v>
      </c>
      <c r="H746" s="44">
        <v>3401827</v>
      </c>
      <c r="I746" s="45">
        <v>3005539</v>
      </c>
      <c r="J746" s="46">
        <f>IFERROR(ROUNDDOWN(I746/H746,3),"-")</f>
        <v>0.88300000000000001</v>
      </c>
      <c r="K746" s="28" t="s">
        <v>4129</v>
      </c>
    </row>
    <row r="747" spans="1:11" s="20" customFormat="1" ht="58" customHeight="1" x14ac:dyDescent="0.2">
      <c r="A747" s="43">
        <v>744</v>
      </c>
      <c r="B747" s="22" t="s">
        <v>858</v>
      </c>
      <c r="C747" s="28" t="s">
        <v>2746</v>
      </c>
      <c r="D747" s="23">
        <v>45748</v>
      </c>
      <c r="E747" s="22" t="s">
        <v>2754</v>
      </c>
      <c r="F747" s="32">
        <v>9010001096367</v>
      </c>
      <c r="G747" s="25" t="s">
        <v>3797</v>
      </c>
      <c r="H747" s="44">
        <v>1471150</v>
      </c>
      <c r="I747" s="45">
        <v>1176648</v>
      </c>
      <c r="J747" s="46">
        <f>IFERROR(ROUNDDOWN(I747/H747,3),"-")</f>
        <v>0.79900000000000004</v>
      </c>
      <c r="K747" s="28" t="s">
        <v>4130</v>
      </c>
    </row>
    <row r="748" spans="1:11" s="20" customFormat="1" ht="58" customHeight="1" x14ac:dyDescent="0.2">
      <c r="A748" s="43">
        <v>745</v>
      </c>
      <c r="B748" s="22" t="s">
        <v>859</v>
      </c>
      <c r="C748" s="28" t="s">
        <v>2746</v>
      </c>
      <c r="D748" s="23">
        <v>45748</v>
      </c>
      <c r="E748" s="22" t="s">
        <v>2443</v>
      </c>
      <c r="F748" s="32">
        <v>7260002013488</v>
      </c>
      <c r="G748" s="25" t="s">
        <v>3797</v>
      </c>
      <c r="H748" s="44">
        <v>4378683</v>
      </c>
      <c r="I748" s="45">
        <v>3747626</v>
      </c>
      <c r="J748" s="46">
        <f>IFERROR(ROUNDDOWN(I748/H748,3),"-")</f>
        <v>0.85499999999999998</v>
      </c>
      <c r="K748" s="28" t="s">
        <v>4131</v>
      </c>
    </row>
    <row r="749" spans="1:11" s="20" customFormat="1" ht="58" customHeight="1" x14ac:dyDescent="0.2">
      <c r="A749" s="43">
        <v>746</v>
      </c>
      <c r="B749" s="28" t="s">
        <v>860</v>
      </c>
      <c r="C749" s="28" t="s">
        <v>2746</v>
      </c>
      <c r="D749" s="23">
        <v>45748</v>
      </c>
      <c r="E749" s="28" t="s">
        <v>2437</v>
      </c>
      <c r="F749" s="30">
        <v>4130001061339</v>
      </c>
      <c r="G749" s="25" t="s">
        <v>3797</v>
      </c>
      <c r="H749" s="44">
        <v>2502492</v>
      </c>
      <c r="I749" s="45">
        <v>1562000</v>
      </c>
      <c r="J749" s="46">
        <f>IFERROR(ROUNDDOWN(I749/H749,3),"-")</f>
        <v>0.624</v>
      </c>
      <c r="K749" s="28"/>
    </row>
    <row r="750" spans="1:11" s="20" customFormat="1" ht="58" customHeight="1" x14ac:dyDescent="0.2">
      <c r="A750" s="43">
        <v>747</v>
      </c>
      <c r="B750" s="39" t="s">
        <v>501</v>
      </c>
      <c r="C750" s="28" t="s">
        <v>2746</v>
      </c>
      <c r="D750" s="23">
        <v>45748</v>
      </c>
      <c r="E750" s="28" t="s">
        <v>2755</v>
      </c>
      <c r="F750" s="30">
        <v>2180005004811</v>
      </c>
      <c r="G750" s="25" t="s">
        <v>3797</v>
      </c>
      <c r="H750" s="44">
        <v>5006100</v>
      </c>
      <c r="I750" s="45">
        <v>4845720</v>
      </c>
      <c r="J750" s="46">
        <f>IFERROR(ROUNDDOWN(I750/H750,3),"-")</f>
        <v>0.96699999999999997</v>
      </c>
      <c r="K750" s="28" t="s">
        <v>110</v>
      </c>
    </row>
    <row r="751" spans="1:11" s="20" customFormat="1" ht="58" customHeight="1" x14ac:dyDescent="0.2">
      <c r="A751" s="43">
        <v>748</v>
      </c>
      <c r="B751" s="28" t="s">
        <v>861</v>
      </c>
      <c r="C751" s="28" t="s">
        <v>2756</v>
      </c>
      <c r="D751" s="23">
        <v>45748</v>
      </c>
      <c r="E751" s="28" t="s">
        <v>2757</v>
      </c>
      <c r="F751" s="30">
        <v>2190001016371</v>
      </c>
      <c r="G751" s="25" t="s">
        <v>3797</v>
      </c>
      <c r="H751" s="44">
        <v>8740638</v>
      </c>
      <c r="I751" s="45">
        <v>8257076</v>
      </c>
      <c r="J751" s="46">
        <f>IFERROR(ROUNDDOWN(I751/H751,3),"-")</f>
        <v>0.94399999999999995</v>
      </c>
      <c r="K751" s="28" t="s">
        <v>4132</v>
      </c>
    </row>
    <row r="752" spans="1:11" s="20" customFormat="1" ht="58" customHeight="1" x14ac:dyDescent="0.2">
      <c r="A752" s="43">
        <v>749</v>
      </c>
      <c r="B752" s="28" t="s">
        <v>862</v>
      </c>
      <c r="C752" s="28" t="s">
        <v>2756</v>
      </c>
      <c r="D752" s="23">
        <v>45748</v>
      </c>
      <c r="E752" s="28" t="s">
        <v>2442</v>
      </c>
      <c r="F752" s="30">
        <v>1120101030783</v>
      </c>
      <c r="G752" s="25" t="s">
        <v>3797</v>
      </c>
      <c r="H752" s="44">
        <v>7245192</v>
      </c>
      <c r="I752" s="44">
        <v>6405316</v>
      </c>
      <c r="J752" s="46">
        <f>IFERROR(ROUNDDOWN(I752/H752,3),"-")</f>
        <v>0.88400000000000001</v>
      </c>
      <c r="K752" s="28" t="s">
        <v>4133</v>
      </c>
    </row>
    <row r="753" spans="1:11" s="20" customFormat="1" ht="58" customHeight="1" x14ac:dyDescent="0.2">
      <c r="A753" s="43">
        <v>750</v>
      </c>
      <c r="B753" s="28" t="s">
        <v>863</v>
      </c>
      <c r="C753" s="28" t="s">
        <v>2756</v>
      </c>
      <c r="D753" s="23">
        <v>45748</v>
      </c>
      <c r="E753" s="28" t="s">
        <v>2758</v>
      </c>
      <c r="F753" s="30">
        <v>4190001011783</v>
      </c>
      <c r="G753" s="25" t="s">
        <v>3797</v>
      </c>
      <c r="H753" s="44">
        <v>942844</v>
      </c>
      <c r="I753" s="44">
        <v>627348</v>
      </c>
      <c r="J753" s="46">
        <f>IFERROR(ROUNDDOWN(I753/H753,3),"-")</f>
        <v>0.66500000000000004</v>
      </c>
      <c r="K753" s="28" t="s">
        <v>4134</v>
      </c>
    </row>
    <row r="754" spans="1:11" s="20" customFormat="1" ht="58" customHeight="1" x14ac:dyDescent="0.2">
      <c r="A754" s="43">
        <v>751</v>
      </c>
      <c r="B754" s="28" t="s">
        <v>864</v>
      </c>
      <c r="C754" s="28" t="s">
        <v>2756</v>
      </c>
      <c r="D754" s="23">
        <v>45748</v>
      </c>
      <c r="E754" s="28" t="s">
        <v>2750</v>
      </c>
      <c r="F754" s="30">
        <v>2180001022387</v>
      </c>
      <c r="G754" s="25" t="s">
        <v>3797</v>
      </c>
      <c r="H754" s="44">
        <v>6314294</v>
      </c>
      <c r="I754" s="44">
        <v>6007594</v>
      </c>
      <c r="J754" s="46">
        <f>IFERROR(ROUNDDOWN(I754/H754,3),"-")</f>
        <v>0.95099999999999996</v>
      </c>
      <c r="K754" s="28" t="s">
        <v>4135</v>
      </c>
    </row>
    <row r="755" spans="1:11" s="20" customFormat="1" ht="58" customHeight="1" x14ac:dyDescent="0.2">
      <c r="A755" s="43">
        <v>752</v>
      </c>
      <c r="B755" s="28" t="s">
        <v>865</v>
      </c>
      <c r="C755" s="28" t="s">
        <v>2756</v>
      </c>
      <c r="D755" s="23">
        <v>45748</v>
      </c>
      <c r="E755" s="28" t="s">
        <v>2168</v>
      </c>
      <c r="F755" s="30">
        <v>1010701041869</v>
      </c>
      <c r="G755" s="25" t="s">
        <v>3797</v>
      </c>
      <c r="H755" s="44">
        <v>15315219</v>
      </c>
      <c r="I755" s="44">
        <v>10521506</v>
      </c>
      <c r="J755" s="46">
        <f>IFERROR(ROUNDDOWN(I755/H755,3),"-")</f>
        <v>0.68600000000000005</v>
      </c>
      <c r="K755" s="28" t="s">
        <v>4136</v>
      </c>
    </row>
    <row r="756" spans="1:11" s="20" customFormat="1" ht="58" customHeight="1" x14ac:dyDescent="0.2">
      <c r="A756" s="43">
        <v>753</v>
      </c>
      <c r="B756" s="28" t="s">
        <v>866</v>
      </c>
      <c r="C756" s="28" t="s">
        <v>2759</v>
      </c>
      <c r="D756" s="23">
        <v>45748</v>
      </c>
      <c r="E756" s="28" t="s">
        <v>2760</v>
      </c>
      <c r="F756" s="30">
        <v>2180001135973</v>
      </c>
      <c r="G756" s="25" t="s">
        <v>3797</v>
      </c>
      <c r="H756" s="44">
        <v>6081970</v>
      </c>
      <c r="I756" s="45">
        <v>4642025</v>
      </c>
      <c r="J756" s="46">
        <f>IFERROR(ROUNDDOWN(I756/H756,3),"-")</f>
        <v>0.76300000000000001</v>
      </c>
      <c r="K756" s="28" t="s">
        <v>55</v>
      </c>
    </row>
    <row r="757" spans="1:11" s="20" customFormat="1" ht="96" customHeight="1" x14ac:dyDescent="0.2">
      <c r="A757" s="43">
        <v>754</v>
      </c>
      <c r="B757" s="28" t="s">
        <v>867</v>
      </c>
      <c r="C757" s="28" t="s">
        <v>2759</v>
      </c>
      <c r="D757" s="23">
        <v>45748</v>
      </c>
      <c r="E757" s="28" t="s">
        <v>2761</v>
      </c>
      <c r="F757" s="30">
        <v>2011101012138</v>
      </c>
      <c r="G757" s="25" t="s">
        <v>3797</v>
      </c>
      <c r="H757" s="44">
        <v>15573863</v>
      </c>
      <c r="I757" s="45">
        <v>11306790</v>
      </c>
      <c r="J757" s="46">
        <f>IFERROR(ROUNDDOWN(I757/H757,3),"-")</f>
        <v>0.72599999999999998</v>
      </c>
      <c r="K757" s="28" t="s">
        <v>57</v>
      </c>
    </row>
    <row r="758" spans="1:11" s="20" customFormat="1" ht="58" customHeight="1" x14ac:dyDescent="0.2">
      <c r="A758" s="43">
        <v>755</v>
      </c>
      <c r="B758" s="28" t="s">
        <v>868</v>
      </c>
      <c r="C758" s="28" t="s">
        <v>2759</v>
      </c>
      <c r="D758" s="23">
        <v>45748</v>
      </c>
      <c r="E758" s="28" t="s">
        <v>2762</v>
      </c>
      <c r="F758" s="30">
        <v>6200001040564</v>
      </c>
      <c r="G758" s="25" t="s">
        <v>3797</v>
      </c>
      <c r="H758" s="44">
        <v>12850493</v>
      </c>
      <c r="I758" s="45">
        <v>7942000</v>
      </c>
      <c r="J758" s="46">
        <f>IFERROR(ROUNDDOWN(I758/H758,3),"-")</f>
        <v>0.61799999999999999</v>
      </c>
      <c r="K758" s="28" t="s">
        <v>57</v>
      </c>
    </row>
    <row r="759" spans="1:11" s="20" customFormat="1" ht="58" customHeight="1" x14ac:dyDescent="0.2">
      <c r="A759" s="43">
        <v>756</v>
      </c>
      <c r="B759" s="28" t="s">
        <v>869</v>
      </c>
      <c r="C759" s="28" t="s">
        <v>2763</v>
      </c>
      <c r="D759" s="23">
        <v>45748</v>
      </c>
      <c r="E759" s="28" t="s">
        <v>2764</v>
      </c>
      <c r="F759" s="30">
        <v>7210001000120</v>
      </c>
      <c r="G759" s="25" t="s">
        <v>3797</v>
      </c>
      <c r="H759" s="44">
        <v>2207167</v>
      </c>
      <c r="I759" s="45">
        <v>2127694</v>
      </c>
      <c r="J759" s="46">
        <f>IFERROR(ROUNDDOWN(I759/H759,3),"-")</f>
        <v>0.96299999999999997</v>
      </c>
      <c r="K759" s="28" t="s">
        <v>4137</v>
      </c>
    </row>
    <row r="760" spans="1:11" s="20" customFormat="1" ht="58" customHeight="1" x14ac:dyDescent="0.2">
      <c r="A760" s="43">
        <v>757</v>
      </c>
      <c r="B760" s="28" t="s">
        <v>870</v>
      </c>
      <c r="C760" s="28" t="s">
        <v>2763</v>
      </c>
      <c r="D760" s="23">
        <v>45748</v>
      </c>
      <c r="E760" s="28" t="s">
        <v>2764</v>
      </c>
      <c r="F760" s="30">
        <v>7210001000120</v>
      </c>
      <c r="G760" s="25" t="s">
        <v>3797</v>
      </c>
      <c r="H760" s="44">
        <v>2032921</v>
      </c>
      <c r="I760" s="45">
        <v>2032800</v>
      </c>
      <c r="J760" s="46">
        <f>IFERROR(ROUNDDOWN(I760/H760,3),"-")</f>
        <v>0.999</v>
      </c>
      <c r="K760" s="28"/>
    </row>
    <row r="761" spans="1:11" s="20" customFormat="1" ht="58" customHeight="1" x14ac:dyDescent="0.2">
      <c r="A761" s="43">
        <v>758</v>
      </c>
      <c r="B761" s="28" t="s">
        <v>871</v>
      </c>
      <c r="C761" s="28" t="s">
        <v>2765</v>
      </c>
      <c r="D761" s="23">
        <v>45748</v>
      </c>
      <c r="E761" s="28" t="s">
        <v>2766</v>
      </c>
      <c r="F761" s="30">
        <v>7220001006769</v>
      </c>
      <c r="G761" s="25" t="s">
        <v>3797</v>
      </c>
      <c r="H761" s="44">
        <v>8700322</v>
      </c>
      <c r="I761" s="45">
        <v>6316860</v>
      </c>
      <c r="J761" s="46">
        <f>IFERROR(ROUNDDOWN(I761/H761,3),"-")</f>
        <v>0.72599999999999998</v>
      </c>
      <c r="K761" s="28" t="s">
        <v>4323</v>
      </c>
    </row>
    <row r="762" spans="1:11" s="20" customFormat="1" ht="96" customHeight="1" x14ac:dyDescent="0.2">
      <c r="A762" s="43">
        <v>759</v>
      </c>
      <c r="B762" s="28" t="s">
        <v>872</v>
      </c>
      <c r="C762" s="28" t="s">
        <v>2765</v>
      </c>
      <c r="D762" s="23">
        <v>45748</v>
      </c>
      <c r="E762" s="28" t="s">
        <v>2767</v>
      </c>
      <c r="F762" s="30">
        <v>7230001003022</v>
      </c>
      <c r="G762" s="25" t="s">
        <v>3797</v>
      </c>
      <c r="H762" s="44">
        <v>4255113</v>
      </c>
      <c r="I762" s="45">
        <v>3416696</v>
      </c>
      <c r="J762" s="46">
        <f>IFERROR(ROUNDDOWN(I762/H762,3),"-")</f>
        <v>0.80200000000000005</v>
      </c>
      <c r="K762" s="28" t="s">
        <v>55</v>
      </c>
    </row>
    <row r="763" spans="1:11" s="20" customFormat="1" ht="58" customHeight="1" x14ac:dyDescent="0.2">
      <c r="A763" s="43">
        <v>760</v>
      </c>
      <c r="B763" s="28" t="s">
        <v>873</v>
      </c>
      <c r="C763" s="28" t="s">
        <v>2765</v>
      </c>
      <c r="D763" s="23">
        <v>45748</v>
      </c>
      <c r="E763" s="28" t="s">
        <v>2768</v>
      </c>
      <c r="F763" s="30">
        <v>6220001008114</v>
      </c>
      <c r="G763" s="25" t="s">
        <v>3797</v>
      </c>
      <c r="H763" s="44">
        <v>2595745</v>
      </c>
      <c r="I763" s="45">
        <v>2574000</v>
      </c>
      <c r="J763" s="46">
        <f>IFERROR(ROUNDDOWN(I763/H763,3),"-")</f>
        <v>0.99099999999999999</v>
      </c>
      <c r="K763" s="28" t="s">
        <v>4138</v>
      </c>
    </row>
    <row r="764" spans="1:11" s="20" customFormat="1" ht="58" customHeight="1" x14ac:dyDescent="0.2">
      <c r="A764" s="43">
        <v>761</v>
      </c>
      <c r="B764" s="28" t="s">
        <v>874</v>
      </c>
      <c r="C764" s="28" t="s">
        <v>2765</v>
      </c>
      <c r="D764" s="23">
        <v>45748</v>
      </c>
      <c r="E764" s="28" t="s">
        <v>2769</v>
      </c>
      <c r="F764" s="30">
        <v>3220002002366</v>
      </c>
      <c r="G764" s="25" t="s">
        <v>3797</v>
      </c>
      <c r="H764" s="44">
        <v>1133730</v>
      </c>
      <c r="I764" s="45">
        <v>1126159</v>
      </c>
      <c r="J764" s="46">
        <f>IFERROR(ROUNDDOWN(I764/H764,3),"-")</f>
        <v>0.99299999999999999</v>
      </c>
      <c r="K764" s="28" t="s">
        <v>4139</v>
      </c>
    </row>
    <row r="765" spans="1:11" s="20" customFormat="1" ht="58" customHeight="1" x14ac:dyDescent="0.2">
      <c r="A765" s="43">
        <v>762</v>
      </c>
      <c r="B765" s="28" t="s">
        <v>875</v>
      </c>
      <c r="C765" s="28" t="s">
        <v>2765</v>
      </c>
      <c r="D765" s="23">
        <v>45748</v>
      </c>
      <c r="E765" s="28" t="s">
        <v>2467</v>
      </c>
      <c r="F765" s="30">
        <v>2100001001274</v>
      </c>
      <c r="G765" s="25" t="s">
        <v>3797</v>
      </c>
      <c r="H765" s="44">
        <v>1273427</v>
      </c>
      <c r="I765" s="45">
        <v>1250887</v>
      </c>
      <c r="J765" s="46">
        <f>IFERROR(ROUNDDOWN(I765/H765,3),"-")</f>
        <v>0.98199999999999998</v>
      </c>
      <c r="K765" s="28" t="s">
        <v>4140</v>
      </c>
    </row>
    <row r="766" spans="1:11" s="20" customFormat="1" ht="58" customHeight="1" x14ac:dyDescent="0.2">
      <c r="A766" s="43">
        <v>763</v>
      </c>
      <c r="B766" s="28" t="s">
        <v>876</v>
      </c>
      <c r="C766" s="28" t="s">
        <v>2770</v>
      </c>
      <c r="D766" s="23">
        <v>45748</v>
      </c>
      <c r="E766" s="28" t="s">
        <v>2630</v>
      </c>
      <c r="F766" s="30">
        <v>7470001013947</v>
      </c>
      <c r="G766" s="25" t="s">
        <v>3797</v>
      </c>
      <c r="H766" s="44">
        <v>10813943</v>
      </c>
      <c r="I766" s="45">
        <v>8601821</v>
      </c>
      <c r="J766" s="46">
        <f>IFERROR(ROUNDDOWN(I766/H766,3),"-")</f>
        <v>0.79500000000000004</v>
      </c>
      <c r="K766" s="28" t="s">
        <v>56</v>
      </c>
    </row>
    <row r="767" spans="1:11" s="20" customFormat="1" ht="58" customHeight="1" x14ac:dyDescent="0.2">
      <c r="A767" s="43">
        <v>764</v>
      </c>
      <c r="B767" s="28" t="s">
        <v>877</v>
      </c>
      <c r="C767" s="28" t="s">
        <v>2770</v>
      </c>
      <c r="D767" s="23">
        <v>45748</v>
      </c>
      <c r="E767" s="28" t="s">
        <v>2388</v>
      </c>
      <c r="F767" s="30">
        <v>4100001005158</v>
      </c>
      <c r="G767" s="25" t="s">
        <v>3797</v>
      </c>
      <c r="H767" s="44">
        <v>3367751</v>
      </c>
      <c r="I767" s="45">
        <v>2968680</v>
      </c>
      <c r="J767" s="46">
        <f>IFERROR(ROUNDDOWN(I767/H767,3),"-")</f>
        <v>0.88100000000000001</v>
      </c>
      <c r="K767" s="28"/>
    </row>
    <row r="768" spans="1:11" s="20" customFormat="1" ht="58" customHeight="1" x14ac:dyDescent="0.2">
      <c r="A768" s="43">
        <v>765</v>
      </c>
      <c r="B768" s="28" t="s">
        <v>878</v>
      </c>
      <c r="C768" s="28" t="s">
        <v>2770</v>
      </c>
      <c r="D768" s="23">
        <v>45748</v>
      </c>
      <c r="E768" s="28" t="s">
        <v>2464</v>
      </c>
      <c r="F768" s="30">
        <v>3230001001392</v>
      </c>
      <c r="G768" s="25" t="s">
        <v>3797</v>
      </c>
      <c r="H768" s="44">
        <v>3089321</v>
      </c>
      <c r="I768" s="45">
        <v>2808474</v>
      </c>
      <c r="J768" s="46">
        <f>IFERROR(ROUNDDOWN(I768/H768,3),"-")</f>
        <v>0.90900000000000003</v>
      </c>
      <c r="K768" s="28" t="s">
        <v>56</v>
      </c>
    </row>
    <row r="769" spans="1:11" s="20" customFormat="1" ht="58" customHeight="1" x14ac:dyDescent="0.2">
      <c r="A769" s="43">
        <v>766</v>
      </c>
      <c r="B769" s="28" t="s">
        <v>799</v>
      </c>
      <c r="C769" s="28" t="s">
        <v>2771</v>
      </c>
      <c r="D769" s="23">
        <v>45748</v>
      </c>
      <c r="E769" s="28" t="s">
        <v>2469</v>
      </c>
      <c r="F769" s="30">
        <v>3240001009286</v>
      </c>
      <c r="G769" s="25" t="s">
        <v>3797</v>
      </c>
      <c r="H769" s="44">
        <v>2739000</v>
      </c>
      <c r="I769" s="45">
        <v>2666400</v>
      </c>
      <c r="J769" s="46">
        <f>IFERROR(ROUNDDOWN(I769/H769,3),"-")</f>
        <v>0.97299999999999998</v>
      </c>
      <c r="K769" s="28" t="s">
        <v>70</v>
      </c>
    </row>
    <row r="770" spans="1:11" s="20" customFormat="1" ht="58" customHeight="1" x14ac:dyDescent="0.2">
      <c r="A770" s="43">
        <v>767</v>
      </c>
      <c r="B770" s="28" t="s">
        <v>879</v>
      </c>
      <c r="C770" s="28" t="s">
        <v>2771</v>
      </c>
      <c r="D770" s="23">
        <v>45748</v>
      </c>
      <c r="E770" s="28" t="s">
        <v>2659</v>
      </c>
      <c r="F770" s="30">
        <v>1010001110829</v>
      </c>
      <c r="G770" s="25" t="s">
        <v>3797</v>
      </c>
      <c r="H770" s="44">
        <v>3850000</v>
      </c>
      <c r="I770" s="45">
        <v>3322330</v>
      </c>
      <c r="J770" s="46">
        <f>IFERROR(ROUNDDOWN(I770/H770,3),"-")</f>
        <v>0.86199999999999999</v>
      </c>
      <c r="K770" s="28" t="s">
        <v>55</v>
      </c>
    </row>
    <row r="771" spans="1:11" s="20" customFormat="1" ht="86.5" customHeight="1" x14ac:dyDescent="0.2">
      <c r="A771" s="43">
        <v>768</v>
      </c>
      <c r="B771" s="28" t="s">
        <v>880</v>
      </c>
      <c r="C771" s="28" t="s">
        <v>2771</v>
      </c>
      <c r="D771" s="23">
        <v>45748</v>
      </c>
      <c r="E771" s="28" t="s">
        <v>2688</v>
      </c>
      <c r="F771" s="30">
        <v>2500001014715</v>
      </c>
      <c r="G771" s="25" t="s">
        <v>3797</v>
      </c>
      <c r="H771" s="44">
        <v>5226100</v>
      </c>
      <c r="I771" s="45">
        <v>4731430</v>
      </c>
      <c r="J771" s="46">
        <f>IFERROR(ROUNDDOWN(I771/H771,3),"-")</f>
        <v>0.90500000000000003</v>
      </c>
      <c r="K771" s="28" t="s">
        <v>4141</v>
      </c>
    </row>
    <row r="772" spans="1:11" s="20" customFormat="1" ht="58" customHeight="1" x14ac:dyDescent="0.2">
      <c r="A772" s="43">
        <v>769</v>
      </c>
      <c r="B772" s="28" t="s">
        <v>881</v>
      </c>
      <c r="C772" s="28" t="s">
        <v>2771</v>
      </c>
      <c r="D772" s="23">
        <v>45748</v>
      </c>
      <c r="E772" s="28" t="s">
        <v>2470</v>
      </c>
      <c r="F772" s="30">
        <v>4240001006753</v>
      </c>
      <c r="G772" s="25" t="s">
        <v>3797</v>
      </c>
      <c r="H772" s="44">
        <v>58119474</v>
      </c>
      <c r="I772" s="45">
        <v>35438535</v>
      </c>
      <c r="J772" s="46">
        <f>IFERROR(ROUNDDOWN(I772/H772,3),"-")</f>
        <v>0.60899999999999999</v>
      </c>
      <c r="K772" s="28" t="s">
        <v>4142</v>
      </c>
    </row>
    <row r="773" spans="1:11" s="20" customFormat="1" ht="58" customHeight="1" x14ac:dyDescent="0.2">
      <c r="A773" s="43">
        <v>770</v>
      </c>
      <c r="B773" s="28" t="s">
        <v>882</v>
      </c>
      <c r="C773" s="28" t="s">
        <v>2771</v>
      </c>
      <c r="D773" s="23">
        <v>45748</v>
      </c>
      <c r="E773" s="28" t="s">
        <v>2772</v>
      </c>
      <c r="F773" s="30">
        <v>7240001025783</v>
      </c>
      <c r="G773" s="25" t="s">
        <v>3797</v>
      </c>
      <c r="H773" s="44" t="s">
        <v>112</v>
      </c>
      <c r="I773" s="45">
        <v>5970126</v>
      </c>
      <c r="J773" s="46" t="str">
        <f>IFERROR(ROUNDDOWN(I773/H773,3),"-")</f>
        <v>-</v>
      </c>
      <c r="K773" s="28" t="s">
        <v>4143</v>
      </c>
    </row>
    <row r="774" spans="1:11" s="20" customFormat="1" ht="77.150000000000006" customHeight="1" x14ac:dyDescent="0.2">
      <c r="A774" s="43">
        <v>771</v>
      </c>
      <c r="B774" s="28" t="s">
        <v>883</v>
      </c>
      <c r="C774" s="28" t="s">
        <v>2771</v>
      </c>
      <c r="D774" s="23">
        <v>45748</v>
      </c>
      <c r="E774" s="28" t="s">
        <v>2470</v>
      </c>
      <c r="F774" s="30">
        <v>4240001006753</v>
      </c>
      <c r="G774" s="25" t="s">
        <v>3797</v>
      </c>
      <c r="H774" s="44" t="s">
        <v>112</v>
      </c>
      <c r="I774" s="44">
        <v>8428069</v>
      </c>
      <c r="J774" s="46" t="str">
        <f>IFERROR(ROUNDDOWN(I774/H774,3),"-")</f>
        <v>-</v>
      </c>
      <c r="K774" s="28" t="s">
        <v>4144</v>
      </c>
    </row>
    <row r="775" spans="1:11" s="20" customFormat="1" ht="67.5" customHeight="1" x14ac:dyDescent="0.2">
      <c r="A775" s="43">
        <v>772</v>
      </c>
      <c r="B775" s="28" t="s">
        <v>884</v>
      </c>
      <c r="C775" s="28" t="s">
        <v>2771</v>
      </c>
      <c r="D775" s="23">
        <v>45748</v>
      </c>
      <c r="E775" s="28" t="s">
        <v>2773</v>
      </c>
      <c r="F775" s="30">
        <v>1010601021483</v>
      </c>
      <c r="G775" s="25" t="s">
        <v>3797</v>
      </c>
      <c r="H775" s="44" t="s">
        <v>112</v>
      </c>
      <c r="I775" s="45">
        <v>1342000</v>
      </c>
      <c r="J775" s="46" t="str">
        <f>IFERROR(ROUNDDOWN(I775/H775,3),"-")</f>
        <v>-</v>
      </c>
      <c r="K775" s="28" t="s">
        <v>4145</v>
      </c>
    </row>
    <row r="776" spans="1:11" s="20" customFormat="1" ht="58" customHeight="1" x14ac:dyDescent="0.2">
      <c r="A776" s="43">
        <v>773</v>
      </c>
      <c r="B776" s="28" t="s">
        <v>885</v>
      </c>
      <c r="C776" s="28" t="s">
        <v>2771</v>
      </c>
      <c r="D776" s="23">
        <v>45748</v>
      </c>
      <c r="E776" s="28" t="s">
        <v>2443</v>
      </c>
      <c r="F776" s="30">
        <v>7260002013488</v>
      </c>
      <c r="G776" s="25" t="s">
        <v>3797</v>
      </c>
      <c r="H776" s="44" t="s">
        <v>112</v>
      </c>
      <c r="I776" s="45">
        <v>1511620</v>
      </c>
      <c r="J776" s="46" t="str">
        <f>IFERROR(ROUNDDOWN(I776/H776,3),"-")</f>
        <v>-</v>
      </c>
      <c r="K776" s="28" t="s">
        <v>4146</v>
      </c>
    </row>
    <row r="777" spans="1:11" s="20" customFormat="1" ht="58" customHeight="1" x14ac:dyDescent="0.2">
      <c r="A777" s="43">
        <v>774</v>
      </c>
      <c r="B777" s="28" t="s">
        <v>886</v>
      </c>
      <c r="C777" s="28" t="s">
        <v>2771</v>
      </c>
      <c r="D777" s="23">
        <v>45748</v>
      </c>
      <c r="E777" s="28" t="s">
        <v>2371</v>
      </c>
      <c r="F777" s="30">
        <v>8011001046081</v>
      </c>
      <c r="G777" s="25" t="s">
        <v>3797</v>
      </c>
      <c r="H777" s="44" t="s">
        <v>112</v>
      </c>
      <c r="I777" s="45">
        <v>553472</v>
      </c>
      <c r="J777" s="46" t="str">
        <f>IFERROR(ROUNDDOWN(I777/H777,3),"-")</f>
        <v>-</v>
      </c>
      <c r="K777" s="28" t="s">
        <v>4147</v>
      </c>
    </row>
    <row r="778" spans="1:11" s="20" customFormat="1" ht="58" customHeight="1" x14ac:dyDescent="0.2">
      <c r="A778" s="43">
        <v>775</v>
      </c>
      <c r="B778" s="28" t="s">
        <v>887</v>
      </c>
      <c r="C778" s="28" t="s">
        <v>2774</v>
      </c>
      <c r="D778" s="23">
        <v>45748</v>
      </c>
      <c r="E778" s="28" t="s">
        <v>2751</v>
      </c>
      <c r="F778" s="30">
        <v>1010001012983</v>
      </c>
      <c r="G778" s="25" t="s">
        <v>3797</v>
      </c>
      <c r="H778" s="44">
        <v>31406469</v>
      </c>
      <c r="I778" s="45">
        <v>25963190</v>
      </c>
      <c r="J778" s="46">
        <f>IFERROR(ROUNDDOWN(I778/H778,3),"-")</f>
        <v>0.82599999999999996</v>
      </c>
      <c r="K778" s="28" t="s">
        <v>4148</v>
      </c>
    </row>
    <row r="779" spans="1:11" s="20" customFormat="1" ht="58" customHeight="1" x14ac:dyDescent="0.2">
      <c r="A779" s="43">
        <v>776</v>
      </c>
      <c r="B779" s="28" t="s">
        <v>888</v>
      </c>
      <c r="C779" s="28" t="s">
        <v>2774</v>
      </c>
      <c r="D779" s="23">
        <v>45748</v>
      </c>
      <c r="E779" s="28" t="s">
        <v>2775</v>
      </c>
      <c r="F779" s="30">
        <v>9010001075825</v>
      </c>
      <c r="G779" s="25" t="s">
        <v>3797</v>
      </c>
      <c r="H779" s="44">
        <v>732940</v>
      </c>
      <c r="I779" s="45">
        <v>705852</v>
      </c>
      <c r="J779" s="46">
        <f>IFERROR(ROUNDDOWN(I779/H779,3),"-")</f>
        <v>0.96299999999999997</v>
      </c>
      <c r="K779" s="28" t="s">
        <v>4149</v>
      </c>
    </row>
    <row r="780" spans="1:11" s="20" customFormat="1" ht="58" customHeight="1" x14ac:dyDescent="0.2">
      <c r="A780" s="43">
        <v>777</v>
      </c>
      <c r="B780" s="28" t="s">
        <v>889</v>
      </c>
      <c r="C780" s="28" t="s">
        <v>2774</v>
      </c>
      <c r="D780" s="23">
        <v>45748</v>
      </c>
      <c r="E780" s="28" t="s">
        <v>2776</v>
      </c>
      <c r="F780" s="30">
        <v>5250001000746</v>
      </c>
      <c r="G780" s="25" t="s">
        <v>3797</v>
      </c>
      <c r="H780" s="44">
        <v>10158203</v>
      </c>
      <c r="I780" s="45">
        <v>8049258</v>
      </c>
      <c r="J780" s="46">
        <f>IFERROR(ROUNDDOWN(I780/H780,3),"-")</f>
        <v>0.79200000000000004</v>
      </c>
      <c r="K780" s="28" t="s">
        <v>4150</v>
      </c>
    </row>
    <row r="781" spans="1:11" s="20" customFormat="1" ht="58" customHeight="1" x14ac:dyDescent="0.2">
      <c r="A781" s="43">
        <v>778</v>
      </c>
      <c r="B781" s="28" t="s">
        <v>890</v>
      </c>
      <c r="C781" s="28" t="s">
        <v>2774</v>
      </c>
      <c r="D781" s="23">
        <v>45748</v>
      </c>
      <c r="E781" s="28" t="s">
        <v>2777</v>
      </c>
      <c r="F781" s="30">
        <v>6250001009150</v>
      </c>
      <c r="G781" s="25" t="s">
        <v>3797</v>
      </c>
      <c r="H781" s="44">
        <v>1786961</v>
      </c>
      <c r="I781" s="45">
        <v>1265727</v>
      </c>
      <c r="J781" s="46">
        <f>IFERROR(ROUNDDOWN(I781/H781,3),"-")</f>
        <v>0.70799999999999996</v>
      </c>
      <c r="K781" s="28" t="s">
        <v>4151</v>
      </c>
    </row>
    <row r="782" spans="1:11" s="20" customFormat="1" ht="77.150000000000006" customHeight="1" x14ac:dyDescent="0.2">
      <c r="A782" s="43">
        <v>779</v>
      </c>
      <c r="B782" s="28" t="s">
        <v>891</v>
      </c>
      <c r="C782" s="22" t="s">
        <v>2778</v>
      </c>
      <c r="D782" s="33">
        <v>45748</v>
      </c>
      <c r="E782" s="28" t="s">
        <v>2295</v>
      </c>
      <c r="F782" s="30">
        <v>4010401022860</v>
      </c>
      <c r="G782" s="56" t="s">
        <v>3797</v>
      </c>
      <c r="H782" s="57">
        <v>10185641</v>
      </c>
      <c r="I782" s="45">
        <v>6996000</v>
      </c>
      <c r="J782" s="46">
        <f>IFERROR(ROUNDDOWN(I782/H782,3),"-")</f>
        <v>0.68600000000000005</v>
      </c>
      <c r="K782" s="28"/>
    </row>
    <row r="783" spans="1:11" s="20" customFormat="1" ht="58" customHeight="1" x14ac:dyDescent="0.2">
      <c r="A783" s="43">
        <v>780</v>
      </c>
      <c r="B783" s="28" t="s">
        <v>892</v>
      </c>
      <c r="C783" s="22" t="s">
        <v>2778</v>
      </c>
      <c r="D783" s="33">
        <v>45748</v>
      </c>
      <c r="E783" s="28" t="s">
        <v>2779</v>
      </c>
      <c r="F783" s="30">
        <v>8260001005675</v>
      </c>
      <c r="G783" s="56" t="s">
        <v>3797</v>
      </c>
      <c r="H783" s="57">
        <v>3725716</v>
      </c>
      <c r="I783" s="45">
        <v>3300000</v>
      </c>
      <c r="J783" s="46">
        <f>IFERROR(ROUNDDOWN(I783/H783,3),"-")</f>
        <v>0.88500000000000001</v>
      </c>
      <c r="K783" s="28"/>
    </row>
    <row r="784" spans="1:11" s="20" customFormat="1" ht="58" customHeight="1" x14ac:dyDescent="0.2">
      <c r="A784" s="43">
        <v>781</v>
      </c>
      <c r="B784" s="28" t="s">
        <v>893</v>
      </c>
      <c r="C784" s="22" t="s">
        <v>2778</v>
      </c>
      <c r="D784" s="33">
        <v>45748</v>
      </c>
      <c r="E784" s="28" t="s">
        <v>2780</v>
      </c>
      <c r="F784" s="30">
        <v>3260001013146</v>
      </c>
      <c r="G784" s="56" t="s">
        <v>3797</v>
      </c>
      <c r="H784" s="57">
        <v>6565020</v>
      </c>
      <c r="I784" s="45">
        <v>6017000</v>
      </c>
      <c r="J784" s="46">
        <f>IFERROR(ROUNDDOWN(I784/H784,3),"-")</f>
        <v>0.91600000000000004</v>
      </c>
      <c r="K784" s="28"/>
    </row>
    <row r="785" spans="1:11" s="20" customFormat="1" ht="58" customHeight="1" x14ac:dyDescent="0.2">
      <c r="A785" s="43">
        <v>782</v>
      </c>
      <c r="B785" s="28" t="s">
        <v>894</v>
      </c>
      <c r="C785" s="22" t="s">
        <v>2778</v>
      </c>
      <c r="D785" s="33">
        <v>45748</v>
      </c>
      <c r="E785" s="28" t="s">
        <v>2781</v>
      </c>
      <c r="F785" s="30">
        <v>9260001013181</v>
      </c>
      <c r="G785" s="56" t="s">
        <v>3797</v>
      </c>
      <c r="H785" s="49">
        <v>7959616</v>
      </c>
      <c r="I785" s="49">
        <v>5324000</v>
      </c>
      <c r="J785" s="46">
        <f>IFERROR(ROUNDDOWN(I785/H785,3),"-")</f>
        <v>0.66800000000000004</v>
      </c>
      <c r="K785" s="28"/>
    </row>
    <row r="786" spans="1:11" s="20" customFormat="1" ht="58" customHeight="1" x14ac:dyDescent="0.2">
      <c r="A786" s="43">
        <v>783</v>
      </c>
      <c r="B786" s="28" t="s">
        <v>895</v>
      </c>
      <c r="C786" s="22" t="s">
        <v>2778</v>
      </c>
      <c r="D786" s="33">
        <v>45748</v>
      </c>
      <c r="E786" s="28" t="s">
        <v>2780</v>
      </c>
      <c r="F786" s="30">
        <v>3260001013146</v>
      </c>
      <c r="G786" s="56" t="s">
        <v>3797</v>
      </c>
      <c r="H786" s="57">
        <v>186192403</v>
      </c>
      <c r="I786" s="45">
        <v>127468000</v>
      </c>
      <c r="J786" s="46">
        <f>IFERROR(ROUNDDOWN(I786/H786,3),"-")</f>
        <v>0.68400000000000005</v>
      </c>
      <c r="K786" s="28"/>
    </row>
    <row r="787" spans="1:11" s="20" customFormat="1" ht="58" customHeight="1" x14ac:dyDescent="0.2">
      <c r="A787" s="43">
        <v>784</v>
      </c>
      <c r="B787" s="28" t="s">
        <v>896</v>
      </c>
      <c r="C787" s="22" t="s">
        <v>2778</v>
      </c>
      <c r="D787" s="33">
        <v>45748</v>
      </c>
      <c r="E787" s="28" t="s">
        <v>2782</v>
      </c>
      <c r="F787" s="30">
        <v>9120101027731</v>
      </c>
      <c r="G787" s="56" t="s">
        <v>3797</v>
      </c>
      <c r="H787" s="57">
        <v>10253009</v>
      </c>
      <c r="I787" s="45">
        <v>7148900</v>
      </c>
      <c r="J787" s="46">
        <f>IFERROR(ROUNDDOWN(I787/H787,3),"-")</f>
        <v>0.69699999999999995</v>
      </c>
      <c r="K787" s="28"/>
    </row>
    <row r="788" spans="1:11" s="20" customFormat="1" ht="58" customHeight="1" x14ac:dyDescent="0.2">
      <c r="A788" s="43">
        <v>785</v>
      </c>
      <c r="B788" s="28" t="s">
        <v>897</v>
      </c>
      <c r="C788" s="22" t="s">
        <v>2778</v>
      </c>
      <c r="D788" s="33">
        <v>45748</v>
      </c>
      <c r="E788" s="28" t="s">
        <v>2783</v>
      </c>
      <c r="F788" s="30" t="s">
        <v>3796</v>
      </c>
      <c r="G788" s="56" t="s">
        <v>3797</v>
      </c>
      <c r="H788" s="57">
        <v>4308338</v>
      </c>
      <c r="I788" s="45">
        <v>2750000</v>
      </c>
      <c r="J788" s="46">
        <f>IFERROR(ROUNDDOWN(I788/H788,3),"-")</f>
        <v>0.63800000000000001</v>
      </c>
      <c r="K788" s="28"/>
    </row>
    <row r="789" spans="1:11" s="20" customFormat="1" ht="58" customHeight="1" x14ac:dyDescent="0.2">
      <c r="A789" s="43">
        <v>786</v>
      </c>
      <c r="B789" s="28" t="s">
        <v>898</v>
      </c>
      <c r="C789" s="22" t="s">
        <v>2778</v>
      </c>
      <c r="D789" s="33">
        <v>45748</v>
      </c>
      <c r="E789" s="28" t="s">
        <v>2784</v>
      </c>
      <c r="F789" s="30">
        <v>1260001008585</v>
      </c>
      <c r="G789" s="56" t="s">
        <v>3797</v>
      </c>
      <c r="H789" s="57">
        <v>3683846</v>
      </c>
      <c r="I789" s="45">
        <v>3546895</v>
      </c>
      <c r="J789" s="46">
        <f>IFERROR(ROUNDDOWN(I789/H789,3),"-")</f>
        <v>0.96199999999999997</v>
      </c>
      <c r="K789" s="28" t="s">
        <v>4152</v>
      </c>
    </row>
    <row r="790" spans="1:11" s="20" customFormat="1" ht="58" customHeight="1" x14ac:dyDescent="0.2">
      <c r="A790" s="43">
        <v>787</v>
      </c>
      <c r="B790" s="28" t="s">
        <v>899</v>
      </c>
      <c r="C790" s="22" t="s">
        <v>2778</v>
      </c>
      <c r="D790" s="33">
        <v>45748</v>
      </c>
      <c r="E790" s="28" t="s">
        <v>2489</v>
      </c>
      <c r="F790" s="30">
        <v>7260001003052</v>
      </c>
      <c r="G790" s="56" t="s">
        <v>3797</v>
      </c>
      <c r="H790" s="57">
        <v>2844646</v>
      </c>
      <c r="I790" s="45">
        <v>2629394</v>
      </c>
      <c r="J790" s="46">
        <f>IFERROR(ROUNDDOWN(I790/H790,3),"-")</f>
        <v>0.92400000000000004</v>
      </c>
      <c r="K790" s="28" t="s">
        <v>4153</v>
      </c>
    </row>
    <row r="791" spans="1:11" s="20" customFormat="1" ht="58" customHeight="1" x14ac:dyDescent="0.2">
      <c r="A791" s="43">
        <v>788</v>
      </c>
      <c r="B791" s="22" t="s">
        <v>900</v>
      </c>
      <c r="C791" s="28" t="s">
        <v>2785</v>
      </c>
      <c r="D791" s="23">
        <v>45748</v>
      </c>
      <c r="E791" s="28" t="s">
        <v>2786</v>
      </c>
      <c r="F791" s="30" t="s">
        <v>112</v>
      </c>
      <c r="G791" s="25" t="s">
        <v>3797</v>
      </c>
      <c r="H791" s="44">
        <v>4145253</v>
      </c>
      <c r="I791" s="45">
        <v>2659332</v>
      </c>
      <c r="J791" s="46">
        <f>IFERROR(ROUNDDOWN(I791/H791,3),"-")</f>
        <v>0.64100000000000001</v>
      </c>
      <c r="K791" s="28" t="s">
        <v>4154</v>
      </c>
    </row>
    <row r="792" spans="1:11" s="20" customFormat="1" ht="58" customHeight="1" x14ac:dyDescent="0.2">
      <c r="A792" s="43">
        <v>789</v>
      </c>
      <c r="B792" s="22" t="s">
        <v>901</v>
      </c>
      <c r="C792" s="28" t="s">
        <v>2785</v>
      </c>
      <c r="D792" s="23">
        <v>45748</v>
      </c>
      <c r="E792" s="22" t="s">
        <v>2787</v>
      </c>
      <c r="F792" s="32">
        <v>5270001000174</v>
      </c>
      <c r="G792" s="25" t="s">
        <v>3797</v>
      </c>
      <c r="H792" s="44">
        <v>2258882</v>
      </c>
      <c r="I792" s="45">
        <v>1405525</v>
      </c>
      <c r="J792" s="46">
        <f>IFERROR(ROUNDDOWN(I792/H792,3),"-")</f>
        <v>0.622</v>
      </c>
      <c r="K792" s="28" t="s">
        <v>4155</v>
      </c>
    </row>
    <row r="793" spans="1:11" s="20" customFormat="1" ht="58" customHeight="1" x14ac:dyDescent="0.2">
      <c r="A793" s="43">
        <v>790</v>
      </c>
      <c r="B793" s="22" t="s">
        <v>902</v>
      </c>
      <c r="C793" s="28" t="s">
        <v>2785</v>
      </c>
      <c r="D793" s="23">
        <v>45748</v>
      </c>
      <c r="E793" s="28" t="s">
        <v>2788</v>
      </c>
      <c r="F793" s="30">
        <v>4270001003418</v>
      </c>
      <c r="G793" s="25" t="s">
        <v>3797</v>
      </c>
      <c r="H793" s="44">
        <v>2106940</v>
      </c>
      <c r="I793" s="45">
        <v>2035000</v>
      </c>
      <c r="J793" s="46">
        <f>IFERROR(ROUNDDOWN(I793/H793,3),"-")</f>
        <v>0.96499999999999997</v>
      </c>
      <c r="K793" s="28"/>
    </row>
    <row r="794" spans="1:11" s="20" customFormat="1" ht="77.150000000000006" customHeight="1" x14ac:dyDescent="0.2">
      <c r="A794" s="43">
        <v>791</v>
      </c>
      <c r="B794" s="28" t="s">
        <v>903</v>
      </c>
      <c r="C794" s="28" t="s">
        <v>2785</v>
      </c>
      <c r="D794" s="23">
        <v>45748</v>
      </c>
      <c r="E794" s="28" t="s">
        <v>2789</v>
      </c>
      <c r="F794" s="30">
        <v>8280001002308</v>
      </c>
      <c r="G794" s="25" t="s">
        <v>3797</v>
      </c>
      <c r="H794" s="44">
        <v>598743</v>
      </c>
      <c r="I794" s="45">
        <v>563970</v>
      </c>
      <c r="J794" s="46">
        <f>IFERROR(ROUNDDOWN(I794/H794,3),"-")</f>
        <v>0.94099999999999995</v>
      </c>
      <c r="K794" s="28" t="s">
        <v>4156</v>
      </c>
    </row>
    <row r="795" spans="1:11" s="20" customFormat="1" ht="58" customHeight="1" x14ac:dyDescent="0.2">
      <c r="A795" s="43">
        <v>792</v>
      </c>
      <c r="B795" s="28" t="s">
        <v>904</v>
      </c>
      <c r="C795" s="28" t="s">
        <v>2785</v>
      </c>
      <c r="D795" s="23">
        <v>45748</v>
      </c>
      <c r="E795" s="28" t="s">
        <v>118</v>
      </c>
      <c r="F795" s="30">
        <v>9013401005070</v>
      </c>
      <c r="G795" s="25" t="s">
        <v>3797</v>
      </c>
      <c r="H795" s="44">
        <v>3746248</v>
      </c>
      <c r="I795" s="45">
        <v>3506987</v>
      </c>
      <c r="J795" s="46">
        <f>IFERROR(ROUNDDOWN(I795/H795,3),"-")</f>
        <v>0.93600000000000005</v>
      </c>
      <c r="K795" s="28" t="s">
        <v>56</v>
      </c>
    </row>
    <row r="796" spans="1:11" s="20" customFormat="1" ht="58" customHeight="1" x14ac:dyDescent="0.2">
      <c r="A796" s="43">
        <v>793</v>
      </c>
      <c r="B796" s="28" t="s">
        <v>905</v>
      </c>
      <c r="C796" s="28" t="s">
        <v>2790</v>
      </c>
      <c r="D796" s="23">
        <v>45748</v>
      </c>
      <c r="E796" s="28" t="s">
        <v>2791</v>
      </c>
      <c r="F796" s="30">
        <v>3290003005080</v>
      </c>
      <c r="G796" s="25" t="s">
        <v>3797</v>
      </c>
      <c r="H796" s="44">
        <v>2213338</v>
      </c>
      <c r="I796" s="45">
        <v>2186536</v>
      </c>
      <c r="J796" s="46">
        <f>IFERROR(ROUNDDOWN(I796/H796,3),"-")</f>
        <v>0.98699999999999999</v>
      </c>
      <c r="K796" s="58" t="s">
        <v>4157</v>
      </c>
    </row>
    <row r="797" spans="1:11" s="20" customFormat="1" ht="58" customHeight="1" x14ac:dyDescent="0.2">
      <c r="A797" s="43">
        <v>794</v>
      </c>
      <c r="B797" s="28" t="s">
        <v>906</v>
      </c>
      <c r="C797" s="28" t="s">
        <v>2790</v>
      </c>
      <c r="D797" s="23">
        <v>45748</v>
      </c>
      <c r="E797" s="28" t="s">
        <v>2792</v>
      </c>
      <c r="F797" s="30">
        <v>1290001013095</v>
      </c>
      <c r="G797" s="25" t="s">
        <v>3797</v>
      </c>
      <c r="H797" s="44">
        <v>2395338</v>
      </c>
      <c r="I797" s="45">
        <v>2151050</v>
      </c>
      <c r="J797" s="46">
        <f>IFERROR(ROUNDDOWN(I797/H797,3),"-")</f>
        <v>0.89800000000000002</v>
      </c>
      <c r="K797" s="58" t="s">
        <v>4158</v>
      </c>
    </row>
    <row r="798" spans="1:11" s="20" customFormat="1" ht="58" customHeight="1" x14ac:dyDescent="0.2">
      <c r="A798" s="43">
        <v>795</v>
      </c>
      <c r="B798" s="28" t="s">
        <v>907</v>
      </c>
      <c r="C798" s="28" t="s">
        <v>2790</v>
      </c>
      <c r="D798" s="23">
        <v>45748</v>
      </c>
      <c r="E798" s="28" t="s">
        <v>2751</v>
      </c>
      <c r="F798" s="30">
        <v>1010001012983</v>
      </c>
      <c r="G798" s="25" t="s">
        <v>3797</v>
      </c>
      <c r="H798" s="44">
        <v>51098742</v>
      </c>
      <c r="I798" s="45">
        <v>50337661</v>
      </c>
      <c r="J798" s="46">
        <f>IFERROR(ROUNDDOWN(I798/H798,3),"-")</f>
        <v>0.98499999999999999</v>
      </c>
      <c r="K798" s="28" t="s">
        <v>102</v>
      </c>
    </row>
    <row r="799" spans="1:11" s="20" customFormat="1" ht="58" customHeight="1" x14ac:dyDescent="0.2">
      <c r="A799" s="43">
        <v>796</v>
      </c>
      <c r="B799" s="28" t="s">
        <v>908</v>
      </c>
      <c r="C799" s="28" t="s">
        <v>2790</v>
      </c>
      <c r="D799" s="23">
        <v>45748</v>
      </c>
      <c r="E799" s="28" t="s">
        <v>2631</v>
      </c>
      <c r="F799" s="30">
        <v>9290801003255</v>
      </c>
      <c r="G799" s="25" t="s">
        <v>3797</v>
      </c>
      <c r="H799" s="44">
        <v>17805737</v>
      </c>
      <c r="I799" s="45">
        <v>14748757</v>
      </c>
      <c r="J799" s="46">
        <f>IFERROR(ROUNDDOWN(I799/H799,3),"-")</f>
        <v>0.82799999999999996</v>
      </c>
      <c r="K799" s="28" t="s">
        <v>4159</v>
      </c>
    </row>
    <row r="800" spans="1:11" s="20" customFormat="1" ht="58" customHeight="1" x14ac:dyDescent="0.2">
      <c r="A800" s="43">
        <v>797</v>
      </c>
      <c r="B800" s="28" t="s">
        <v>909</v>
      </c>
      <c r="C800" s="28" t="s">
        <v>2790</v>
      </c>
      <c r="D800" s="23">
        <v>45748</v>
      </c>
      <c r="E800" s="28" t="s">
        <v>2793</v>
      </c>
      <c r="F800" s="30">
        <v>3290001016237</v>
      </c>
      <c r="G800" s="25" t="s">
        <v>3797</v>
      </c>
      <c r="H800" s="44">
        <v>8264110</v>
      </c>
      <c r="I800" s="45">
        <v>7946877</v>
      </c>
      <c r="J800" s="46">
        <f>IFERROR(ROUNDDOWN(I800/H800,3),"-")</f>
        <v>0.96099999999999997</v>
      </c>
      <c r="K800" s="28" t="s">
        <v>4160</v>
      </c>
    </row>
    <row r="801" spans="1:11" s="20" customFormat="1" ht="77.150000000000006" customHeight="1" x14ac:dyDescent="0.2">
      <c r="A801" s="43">
        <v>798</v>
      </c>
      <c r="B801" s="22" t="s">
        <v>910</v>
      </c>
      <c r="C801" s="28" t="s">
        <v>2790</v>
      </c>
      <c r="D801" s="23">
        <v>45748</v>
      </c>
      <c r="E801" s="28" t="s">
        <v>2168</v>
      </c>
      <c r="F801" s="37">
        <v>1010701041869</v>
      </c>
      <c r="G801" s="25" t="s">
        <v>3797</v>
      </c>
      <c r="H801" s="44">
        <v>49583271</v>
      </c>
      <c r="I801" s="45">
        <v>31953858</v>
      </c>
      <c r="J801" s="46">
        <f>IFERROR(ROUNDDOWN(I801/H801,3),"-")</f>
        <v>0.64400000000000002</v>
      </c>
      <c r="K801" s="58" t="s">
        <v>4161</v>
      </c>
    </row>
    <row r="802" spans="1:11" s="20" customFormat="1" ht="58" customHeight="1" x14ac:dyDescent="0.2">
      <c r="A802" s="43">
        <v>799</v>
      </c>
      <c r="B802" s="28" t="s">
        <v>911</v>
      </c>
      <c r="C802" s="28" t="s">
        <v>2794</v>
      </c>
      <c r="D802" s="23">
        <v>45748</v>
      </c>
      <c r="E802" s="28" t="s">
        <v>2795</v>
      </c>
      <c r="F802" s="30">
        <v>1340001008924</v>
      </c>
      <c r="G802" s="25" t="s">
        <v>3797</v>
      </c>
      <c r="H802" s="44">
        <v>10051143</v>
      </c>
      <c r="I802" s="45">
        <v>7417459</v>
      </c>
      <c r="J802" s="46">
        <f>IFERROR(ROUNDDOWN(I802/H802,3),"-")</f>
        <v>0.73699999999999999</v>
      </c>
      <c r="K802" s="28" t="s">
        <v>4162</v>
      </c>
    </row>
    <row r="803" spans="1:11" s="20" customFormat="1" ht="58" customHeight="1" x14ac:dyDescent="0.2">
      <c r="A803" s="43">
        <v>800</v>
      </c>
      <c r="B803" s="28" t="s">
        <v>912</v>
      </c>
      <c r="C803" s="28" t="s">
        <v>2794</v>
      </c>
      <c r="D803" s="23">
        <v>45748</v>
      </c>
      <c r="E803" s="28" t="s">
        <v>2796</v>
      </c>
      <c r="F803" s="30">
        <v>4300001000279</v>
      </c>
      <c r="G803" s="25" t="s">
        <v>3797</v>
      </c>
      <c r="H803" s="44">
        <v>4272931</v>
      </c>
      <c r="I803" s="45">
        <v>3851476</v>
      </c>
      <c r="J803" s="46">
        <f>IFERROR(ROUNDDOWN(I803/H803,3),"-")</f>
        <v>0.90100000000000002</v>
      </c>
      <c r="K803" s="28" t="s">
        <v>4163</v>
      </c>
    </row>
    <row r="804" spans="1:11" s="20" customFormat="1" ht="58" customHeight="1" x14ac:dyDescent="0.2">
      <c r="A804" s="43">
        <v>801</v>
      </c>
      <c r="B804" s="28" t="s">
        <v>913</v>
      </c>
      <c r="C804" s="28" t="s">
        <v>2794</v>
      </c>
      <c r="D804" s="23">
        <v>45748</v>
      </c>
      <c r="E804" s="28" t="s">
        <v>2797</v>
      </c>
      <c r="F804" s="30">
        <v>9290001016198</v>
      </c>
      <c r="G804" s="25" t="s">
        <v>3797</v>
      </c>
      <c r="H804" s="44">
        <v>14834258</v>
      </c>
      <c r="I804" s="45">
        <v>14392316</v>
      </c>
      <c r="J804" s="46">
        <f>IFERROR(ROUNDDOWN(I804/H804,3),"-")</f>
        <v>0.97</v>
      </c>
      <c r="K804" s="28" t="s">
        <v>4164</v>
      </c>
    </row>
    <row r="805" spans="1:11" s="20" customFormat="1" ht="58" customHeight="1" x14ac:dyDescent="0.2">
      <c r="A805" s="43">
        <v>802</v>
      </c>
      <c r="B805" s="28" t="s">
        <v>914</v>
      </c>
      <c r="C805" s="28" t="s">
        <v>2798</v>
      </c>
      <c r="D805" s="23">
        <v>45748</v>
      </c>
      <c r="E805" s="28" t="s">
        <v>2799</v>
      </c>
      <c r="F805" s="30">
        <v>1240001047429</v>
      </c>
      <c r="G805" s="25" t="s">
        <v>3797</v>
      </c>
      <c r="H805" s="44">
        <v>2386322</v>
      </c>
      <c r="I805" s="45">
        <v>2332000</v>
      </c>
      <c r="J805" s="46">
        <f>IFERROR(ROUNDDOWN(I805/H805,3),"-")</f>
        <v>0.97699999999999998</v>
      </c>
      <c r="K805" s="28"/>
    </row>
    <row r="806" spans="1:11" s="20" customFormat="1" ht="58" customHeight="1" x14ac:dyDescent="0.2">
      <c r="A806" s="43">
        <v>803</v>
      </c>
      <c r="B806" s="28" t="s">
        <v>915</v>
      </c>
      <c r="C806" s="28" t="s">
        <v>2798</v>
      </c>
      <c r="D806" s="23">
        <v>45748</v>
      </c>
      <c r="E806" s="28" t="s">
        <v>2795</v>
      </c>
      <c r="F806" s="30">
        <v>1340001008924</v>
      </c>
      <c r="G806" s="25" t="s">
        <v>3797</v>
      </c>
      <c r="H806" s="44">
        <v>13970579</v>
      </c>
      <c r="I806" s="45">
        <v>8139509</v>
      </c>
      <c r="J806" s="46">
        <f>IFERROR(ROUNDDOWN(I806/H806,3),"-")</f>
        <v>0.58199999999999996</v>
      </c>
      <c r="K806" s="28"/>
    </row>
    <row r="807" spans="1:11" s="20" customFormat="1" ht="58" customHeight="1" x14ac:dyDescent="0.2">
      <c r="A807" s="43">
        <v>804</v>
      </c>
      <c r="B807" s="28" t="s">
        <v>916</v>
      </c>
      <c r="C807" s="28" t="s">
        <v>2798</v>
      </c>
      <c r="D807" s="23">
        <v>45748</v>
      </c>
      <c r="E807" s="28" t="s">
        <v>2800</v>
      </c>
      <c r="F807" s="30">
        <v>5310002004236</v>
      </c>
      <c r="G807" s="25" t="s">
        <v>3797</v>
      </c>
      <c r="H807" s="44">
        <v>3998369</v>
      </c>
      <c r="I807" s="45">
        <v>3732058</v>
      </c>
      <c r="J807" s="46">
        <f>IFERROR(ROUNDDOWN(I807/H807,3),"-")</f>
        <v>0.93300000000000005</v>
      </c>
      <c r="K807" s="28" t="s">
        <v>4165</v>
      </c>
    </row>
    <row r="808" spans="1:11" s="20" customFormat="1" ht="58" customHeight="1" x14ac:dyDescent="0.2">
      <c r="A808" s="43">
        <v>805</v>
      </c>
      <c r="B808" s="28" t="s">
        <v>917</v>
      </c>
      <c r="C808" s="28" t="s">
        <v>2801</v>
      </c>
      <c r="D808" s="23">
        <v>45748</v>
      </c>
      <c r="E808" s="28" t="s">
        <v>2795</v>
      </c>
      <c r="F808" s="30">
        <v>1340001008924</v>
      </c>
      <c r="G808" s="25" t="s">
        <v>3797</v>
      </c>
      <c r="H808" s="44">
        <v>4248982</v>
      </c>
      <c r="I808" s="45">
        <v>3742680</v>
      </c>
      <c r="J808" s="46">
        <f>IFERROR(ROUNDDOWN(I808/H808,3),"-")</f>
        <v>0.88</v>
      </c>
      <c r="K808" s="28" t="s">
        <v>55</v>
      </c>
    </row>
    <row r="809" spans="1:11" s="20" customFormat="1" ht="58" customHeight="1" x14ac:dyDescent="0.2">
      <c r="A809" s="43">
        <v>806</v>
      </c>
      <c r="B809" s="28" t="s">
        <v>918</v>
      </c>
      <c r="C809" s="28" t="s">
        <v>2801</v>
      </c>
      <c r="D809" s="23">
        <v>45748</v>
      </c>
      <c r="E809" s="28" t="s">
        <v>2802</v>
      </c>
      <c r="F809" s="30">
        <v>4330002025446</v>
      </c>
      <c r="G809" s="25" t="s">
        <v>3797</v>
      </c>
      <c r="H809" s="44">
        <v>10651126</v>
      </c>
      <c r="I809" s="45">
        <v>8648715</v>
      </c>
      <c r="J809" s="46">
        <f>IFERROR(ROUNDDOWN(I809/H809,3),"-")</f>
        <v>0.81200000000000006</v>
      </c>
      <c r="K809" s="28" t="s">
        <v>4166</v>
      </c>
    </row>
    <row r="810" spans="1:11" s="20" customFormat="1" ht="58" customHeight="1" x14ac:dyDescent="0.2">
      <c r="A810" s="43">
        <v>807</v>
      </c>
      <c r="B810" s="28" t="s">
        <v>919</v>
      </c>
      <c r="C810" s="28" t="s">
        <v>2803</v>
      </c>
      <c r="D810" s="23">
        <v>45748</v>
      </c>
      <c r="E810" s="28" t="s">
        <v>2804</v>
      </c>
      <c r="F810" s="30">
        <v>4330001000680</v>
      </c>
      <c r="G810" s="25" t="s">
        <v>3797</v>
      </c>
      <c r="H810" s="44">
        <v>14550927</v>
      </c>
      <c r="I810" s="45">
        <v>14466372</v>
      </c>
      <c r="J810" s="46">
        <f>IFERROR(ROUNDDOWN(I810/H810,3),"-")</f>
        <v>0.99399999999999999</v>
      </c>
      <c r="K810" s="28" t="s">
        <v>4167</v>
      </c>
    </row>
    <row r="811" spans="1:11" s="20" customFormat="1" ht="58" customHeight="1" x14ac:dyDescent="0.2">
      <c r="A811" s="43">
        <v>808</v>
      </c>
      <c r="B811" s="28" t="s">
        <v>920</v>
      </c>
      <c r="C811" s="28" t="s">
        <v>2803</v>
      </c>
      <c r="D811" s="23">
        <v>45748</v>
      </c>
      <c r="E811" s="28" t="s">
        <v>2775</v>
      </c>
      <c r="F811" s="30">
        <v>9010001075825</v>
      </c>
      <c r="G811" s="25" t="s">
        <v>3797</v>
      </c>
      <c r="H811" s="44">
        <v>1731939</v>
      </c>
      <c r="I811" s="45">
        <v>1680768</v>
      </c>
      <c r="J811" s="46">
        <f>IFERROR(ROUNDDOWN(I811/H811,3),"-")</f>
        <v>0.97</v>
      </c>
      <c r="K811" s="28" t="s">
        <v>4168</v>
      </c>
    </row>
    <row r="812" spans="1:11" s="20" customFormat="1" ht="58" customHeight="1" x14ac:dyDescent="0.2">
      <c r="A812" s="43">
        <v>809</v>
      </c>
      <c r="B812" s="28" t="s">
        <v>921</v>
      </c>
      <c r="C812" s="28" t="s">
        <v>2803</v>
      </c>
      <c r="D812" s="23">
        <v>45748</v>
      </c>
      <c r="E812" s="28" t="s">
        <v>2805</v>
      </c>
      <c r="F812" s="30">
        <v>5330001005398</v>
      </c>
      <c r="G812" s="25" t="s">
        <v>3797</v>
      </c>
      <c r="H812" s="44">
        <v>2767008</v>
      </c>
      <c r="I812" s="45">
        <v>2573806</v>
      </c>
      <c r="J812" s="46">
        <f>IFERROR(ROUNDDOWN(I812/H812,3),"-")</f>
        <v>0.93</v>
      </c>
      <c r="K812" s="28" t="s">
        <v>4169</v>
      </c>
    </row>
    <row r="813" spans="1:11" s="20" customFormat="1" ht="58" customHeight="1" x14ac:dyDescent="0.2">
      <c r="A813" s="43">
        <v>810</v>
      </c>
      <c r="B813" s="28" t="s">
        <v>922</v>
      </c>
      <c r="C813" s="28" t="s">
        <v>2803</v>
      </c>
      <c r="D813" s="23">
        <v>45748</v>
      </c>
      <c r="E813" s="28" t="s">
        <v>2806</v>
      </c>
      <c r="F813" s="30">
        <v>3330002009631</v>
      </c>
      <c r="G813" s="25" t="s">
        <v>3797</v>
      </c>
      <c r="H813" s="44">
        <v>3250676</v>
      </c>
      <c r="I813" s="45">
        <v>3223224</v>
      </c>
      <c r="J813" s="46">
        <f>IFERROR(ROUNDDOWN(I813/H813,3),"-")</f>
        <v>0.99099999999999999</v>
      </c>
      <c r="K813" s="28" t="s">
        <v>55</v>
      </c>
    </row>
    <row r="814" spans="1:11" s="20" customFormat="1" ht="58" customHeight="1" x14ac:dyDescent="0.2">
      <c r="A814" s="43">
        <v>811</v>
      </c>
      <c r="B814" s="28" t="s">
        <v>923</v>
      </c>
      <c r="C814" s="28" t="s">
        <v>2803</v>
      </c>
      <c r="D814" s="23">
        <v>45748</v>
      </c>
      <c r="E814" s="28" t="s">
        <v>2168</v>
      </c>
      <c r="F814" s="30">
        <v>1010701041869</v>
      </c>
      <c r="G814" s="25" t="s">
        <v>3797</v>
      </c>
      <c r="H814" s="44">
        <v>19787961</v>
      </c>
      <c r="I814" s="45">
        <v>15305742</v>
      </c>
      <c r="J814" s="46">
        <f>IFERROR(ROUNDDOWN(I814/H814,3),"-")</f>
        <v>0.77300000000000002</v>
      </c>
      <c r="K814" s="28" t="s">
        <v>4170</v>
      </c>
    </row>
    <row r="815" spans="1:11" s="20" customFormat="1" ht="58" customHeight="1" x14ac:dyDescent="0.2">
      <c r="A815" s="43">
        <v>812</v>
      </c>
      <c r="B815" s="28" t="s">
        <v>924</v>
      </c>
      <c r="C815" s="28" t="s">
        <v>2807</v>
      </c>
      <c r="D815" s="23">
        <v>45748</v>
      </c>
      <c r="E815" s="28" t="s">
        <v>2168</v>
      </c>
      <c r="F815" s="30">
        <v>1010701041869</v>
      </c>
      <c r="G815" s="25" t="s">
        <v>3797</v>
      </c>
      <c r="H815" s="44">
        <v>20158146</v>
      </c>
      <c r="I815" s="45">
        <v>13249561</v>
      </c>
      <c r="J815" s="46">
        <f>IFERROR(ROUNDDOWN(I815/H815,3),"-")</f>
        <v>0.65700000000000003</v>
      </c>
      <c r="K815" s="28"/>
    </row>
    <row r="816" spans="1:11" s="20" customFormat="1" ht="58" customHeight="1" x14ac:dyDescent="0.2">
      <c r="A816" s="43">
        <v>813</v>
      </c>
      <c r="B816" s="28" t="s">
        <v>925</v>
      </c>
      <c r="C816" s="28" t="s">
        <v>2807</v>
      </c>
      <c r="D816" s="23">
        <v>45748</v>
      </c>
      <c r="E816" s="28" t="s">
        <v>2808</v>
      </c>
      <c r="F816" s="30">
        <v>6330001002790</v>
      </c>
      <c r="G816" s="25" t="s">
        <v>3797</v>
      </c>
      <c r="H816" s="44" t="s">
        <v>112</v>
      </c>
      <c r="I816" s="45">
        <v>5316300</v>
      </c>
      <c r="J816" s="46" t="str">
        <f>IFERROR(ROUNDDOWN(I816/H816,3),"-")</f>
        <v>-</v>
      </c>
      <c r="K816" s="28" t="s">
        <v>4171</v>
      </c>
    </row>
    <row r="817" spans="1:11" s="20" customFormat="1" ht="67.5" customHeight="1" x14ac:dyDescent="0.2">
      <c r="A817" s="43">
        <v>814</v>
      </c>
      <c r="B817" s="28" t="s">
        <v>926</v>
      </c>
      <c r="C817" s="28" t="s">
        <v>2807</v>
      </c>
      <c r="D817" s="23">
        <v>45748</v>
      </c>
      <c r="E817" s="28" t="s">
        <v>2525</v>
      </c>
      <c r="F817" s="30">
        <v>2340001003635</v>
      </c>
      <c r="G817" s="25" t="s">
        <v>3797</v>
      </c>
      <c r="H817" s="44" t="s">
        <v>112</v>
      </c>
      <c r="I817" s="45">
        <v>7907898</v>
      </c>
      <c r="J817" s="46" t="str">
        <f>IFERROR(ROUNDDOWN(I817/H817,3),"-")</f>
        <v>-</v>
      </c>
      <c r="K817" s="28" t="s">
        <v>4172</v>
      </c>
    </row>
    <row r="818" spans="1:11" s="20" customFormat="1" ht="67.5" customHeight="1" x14ac:dyDescent="0.2">
      <c r="A818" s="43">
        <v>815</v>
      </c>
      <c r="B818" s="28" t="s">
        <v>927</v>
      </c>
      <c r="C818" s="28" t="s">
        <v>2807</v>
      </c>
      <c r="D818" s="23">
        <v>45748</v>
      </c>
      <c r="E818" s="28" t="s">
        <v>2525</v>
      </c>
      <c r="F818" s="30">
        <v>2340001003635</v>
      </c>
      <c r="G818" s="25" t="s">
        <v>3797</v>
      </c>
      <c r="H818" s="44" t="s">
        <v>112</v>
      </c>
      <c r="I818" s="45">
        <v>2748614</v>
      </c>
      <c r="J818" s="46" t="str">
        <f>IFERROR(ROUNDDOWN(I818/H818,3),"-")</f>
        <v>-</v>
      </c>
      <c r="K818" s="28" t="s">
        <v>4173</v>
      </c>
    </row>
    <row r="819" spans="1:11" s="20" customFormat="1" ht="58" customHeight="1" x14ac:dyDescent="0.2">
      <c r="A819" s="43">
        <v>816</v>
      </c>
      <c r="B819" s="28" t="s">
        <v>928</v>
      </c>
      <c r="C819" s="28" t="s">
        <v>2807</v>
      </c>
      <c r="D819" s="23">
        <v>45748</v>
      </c>
      <c r="E819" s="28" t="s">
        <v>2809</v>
      </c>
      <c r="F819" s="30">
        <v>2350001000978</v>
      </c>
      <c r="G819" s="25" t="s">
        <v>3797</v>
      </c>
      <c r="H819" s="44" t="s">
        <v>112</v>
      </c>
      <c r="I819" s="45">
        <v>4855488</v>
      </c>
      <c r="J819" s="46" t="str">
        <f>IFERROR(ROUNDDOWN(I819/H819,3),"-")</f>
        <v>-</v>
      </c>
      <c r="K819" s="28" t="s">
        <v>4174</v>
      </c>
    </row>
    <row r="820" spans="1:11" s="20" customFormat="1" ht="58" customHeight="1" x14ac:dyDescent="0.2">
      <c r="A820" s="43">
        <v>817</v>
      </c>
      <c r="B820" s="28" t="s">
        <v>929</v>
      </c>
      <c r="C820" s="28" t="s">
        <v>2807</v>
      </c>
      <c r="D820" s="23">
        <v>45748</v>
      </c>
      <c r="E820" s="28" t="s">
        <v>2802</v>
      </c>
      <c r="F820" s="30">
        <v>4330002025446</v>
      </c>
      <c r="G820" s="25" t="s">
        <v>3797</v>
      </c>
      <c r="H820" s="44" t="s">
        <v>112</v>
      </c>
      <c r="I820" s="45">
        <v>1134349</v>
      </c>
      <c r="J820" s="46" t="str">
        <f>IFERROR(ROUNDDOWN(I820/H820,3),"-")</f>
        <v>-</v>
      </c>
      <c r="K820" s="28" t="s">
        <v>4175</v>
      </c>
    </row>
    <row r="821" spans="1:11" s="20" customFormat="1" ht="58" customHeight="1" x14ac:dyDescent="0.2">
      <c r="A821" s="43">
        <v>818</v>
      </c>
      <c r="B821" s="28" t="s">
        <v>930</v>
      </c>
      <c r="C821" s="28" t="s">
        <v>2807</v>
      </c>
      <c r="D821" s="23">
        <v>45748</v>
      </c>
      <c r="E821" s="28" t="s">
        <v>2802</v>
      </c>
      <c r="F821" s="30">
        <v>4330002025446</v>
      </c>
      <c r="G821" s="25" t="s">
        <v>3797</v>
      </c>
      <c r="H821" s="44" t="s">
        <v>112</v>
      </c>
      <c r="I821" s="45">
        <v>788356</v>
      </c>
      <c r="J821" s="46" t="str">
        <f>IFERROR(ROUNDDOWN(I821/H821,3),"-")</f>
        <v>-</v>
      </c>
      <c r="K821" s="28" t="s">
        <v>4176</v>
      </c>
    </row>
    <row r="822" spans="1:11" s="20" customFormat="1" ht="58" customHeight="1" x14ac:dyDescent="0.2">
      <c r="A822" s="43">
        <v>819</v>
      </c>
      <c r="B822" s="28" t="s">
        <v>931</v>
      </c>
      <c r="C822" s="28" t="s">
        <v>2807</v>
      </c>
      <c r="D822" s="23">
        <v>45748</v>
      </c>
      <c r="E822" s="28" t="s">
        <v>2810</v>
      </c>
      <c r="F822" s="30">
        <v>2290005005261</v>
      </c>
      <c r="G822" s="25" t="s">
        <v>3797</v>
      </c>
      <c r="H822" s="44" t="s">
        <v>112</v>
      </c>
      <c r="I822" s="45">
        <v>236280</v>
      </c>
      <c r="J822" s="46" t="str">
        <f>IFERROR(ROUNDDOWN(I822/H822,3),"-")</f>
        <v>-</v>
      </c>
      <c r="K822" s="28" t="s">
        <v>4177</v>
      </c>
    </row>
    <row r="823" spans="1:11" s="20" customFormat="1" ht="58" customHeight="1" x14ac:dyDescent="0.2">
      <c r="A823" s="43">
        <v>820</v>
      </c>
      <c r="B823" s="28" t="s">
        <v>932</v>
      </c>
      <c r="C823" s="28" t="s">
        <v>2807</v>
      </c>
      <c r="D823" s="23">
        <v>45748</v>
      </c>
      <c r="E823" s="28" t="s">
        <v>2168</v>
      </c>
      <c r="F823" s="30">
        <v>1010701041869</v>
      </c>
      <c r="G823" s="25" t="s">
        <v>3797</v>
      </c>
      <c r="H823" s="44" t="s">
        <v>112</v>
      </c>
      <c r="I823" s="31" t="s">
        <v>112</v>
      </c>
      <c r="J823" s="46" t="str">
        <f>IFERROR(ROUNDDOWN(I823/H823,3),"-")</f>
        <v>-</v>
      </c>
      <c r="K823" s="28" t="s">
        <v>4178</v>
      </c>
    </row>
    <row r="824" spans="1:11" s="20" customFormat="1" ht="58" customHeight="1" x14ac:dyDescent="0.2">
      <c r="A824" s="43">
        <v>821</v>
      </c>
      <c r="B824" s="28" t="s">
        <v>933</v>
      </c>
      <c r="C824" s="28" t="s">
        <v>2807</v>
      </c>
      <c r="D824" s="23">
        <v>45748</v>
      </c>
      <c r="E824" s="28" t="s">
        <v>2811</v>
      </c>
      <c r="F824" s="30">
        <v>8340002026514</v>
      </c>
      <c r="G824" s="25" t="s">
        <v>3797</v>
      </c>
      <c r="H824" s="44" t="s">
        <v>112</v>
      </c>
      <c r="I824" s="31" t="s">
        <v>112</v>
      </c>
      <c r="J824" s="46" t="str">
        <f>IFERROR(ROUNDDOWN(I824/H824,3),"-")</f>
        <v>-</v>
      </c>
      <c r="K824" s="28" t="s">
        <v>4179</v>
      </c>
    </row>
    <row r="825" spans="1:11" s="20" customFormat="1" ht="58" customHeight="1" x14ac:dyDescent="0.2">
      <c r="A825" s="43">
        <v>822</v>
      </c>
      <c r="B825" s="28" t="s">
        <v>934</v>
      </c>
      <c r="C825" s="28" t="s">
        <v>2807</v>
      </c>
      <c r="D825" s="23">
        <v>45748</v>
      </c>
      <c r="E825" s="28" t="s">
        <v>2802</v>
      </c>
      <c r="F825" s="30">
        <v>4330002025446</v>
      </c>
      <c r="G825" s="25" t="s">
        <v>3797</v>
      </c>
      <c r="H825" s="44" t="s">
        <v>112</v>
      </c>
      <c r="I825" s="45">
        <v>1285217</v>
      </c>
      <c r="J825" s="46" t="str">
        <f>IFERROR(ROUNDDOWN(I825/H825,3),"-")</f>
        <v>-</v>
      </c>
      <c r="K825" s="28" t="s">
        <v>4180</v>
      </c>
    </row>
    <row r="826" spans="1:11" s="20" customFormat="1" ht="58" customHeight="1" x14ac:dyDescent="0.2">
      <c r="A826" s="43">
        <v>823</v>
      </c>
      <c r="B826" s="28" t="s">
        <v>935</v>
      </c>
      <c r="C826" s="28" t="s">
        <v>2807</v>
      </c>
      <c r="D826" s="23">
        <v>45748</v>
      </c>
      <c r="E826" s="28" t="s">
        <v>2802</v>
      </c>
      <c r="F826" s="30">
        <v>4330002025446</v>
      </c>
      <c r="G826" s="25" t="s">
        <v>3797</v>
      </c>
      <c r="H826" s="44" t="s">
        <v>112</v>
      </c>
      <c r="I826" s="45">
        <v>462000</v>
      </c>
      <c r="J826" s="46" t="str">
        <f>IFERROR(ROUNDDOWN(I826/H826,3),"-")</f>
        <v>-</v>
      </c>
      <c r="K826" s="28" t="s">
        <v>4181</v>
      </c>
    </row>
    <row r="827" spans="1:11" s="20" customFormat="1" ht="58" customHeight="1" x14ac:dyDescent="0.2">
      <c r="A827" s="43">
        <v>824</v>
      </c>
      <c r="B827" s="28" t="s">
        <v>936</v>
      </c>
      <c r="C827" s="28" t="s">
        <v>2807</v>
      </c>
      <c r="D827" s="33">
        <v>45748</v>
      </c>
      <c r="E827" s="28" t="s">
        <v>2812</v>
      </c>
      <c r="F827" s="30">
        <v>2340001006679</v>
      </c>
      <c r="G827" s="56" t="s">
        <v>3797</v>
      </c>
      <c r="H827" s="44" t="s">
        <v>112</v>
      </c>
      <c r="I827" s="45">
        <v>290176</v>
      </c>
      <c r="J827" s="46" t="str">
        <f>IFERROR(ROUNDDOWN(I827/H827,3),"-")</f>
        <v>-</v>
      </c>
      <c r="K827" s="28" t="s">
        <v>4182</v>
      </c>
    </row>
    <row r="828" spans="1:11" s="20" customFormat="1" ht="58" customHeight="1" x14ac:dyDescent="0.2">
      <c r="A828" s="43">
        <v>825</v>
      </c>
      <c r="B828" s="28" t="s">
        <v>937</v>
      </c>
      <c r="C828" s="28" t="s">
        <v>2807</v>
      </c>
      <c r="D828" s="33">
        <v>45748</v>
      </c>
      <c r="E828" s="28" t="s">
        <v>2813</v>
      </c>
      <c r="F828" s="30">
        <v>9340001002531</v>
      </c>
      <c r="G828" s="56" t="s">
        <v>3797</v>
      </c>
      <c r="H828" s="44" t="s">
        <v>112</v>
      </c>
      <c r="I828" s="45">
        <v>952037</v>
      </c>
      <c r="J828" s="46" t="str">
        <f>IFERROR(ROUNDDOWN(I828/H828,3),"-")</f>
        <v>-</v>
      </c>
      <c r="K828" s="28" t="s">
        <v>4183</v>
      </c>
    </row>
    <row r="829" spans="1:11" s="20" customFormat="1" ht="58" customHeight="1" x14ac:dyDescent="0.2">
      <c r="A829" s="43">
        <v>826</v>
      </c>
      <c r="B829" s="28" t="s">
        <v>938</v>
      </c>
      <c r="C829" s="28" t="s">
        <v>2807</v>
      </c>
      <c r="D829" s="33">
        <v>45748</v>
      </c>
      <c r="E829" s="28" t="s">
        <v>2814</v>
      </c>
      <c r="F829" s="30">
        <v>4330002025446</v>
      </c>
      <c r="G829" s="56" t="s">
        <v>3797</v>
      </c>
      <c r="H829" s="44" t="s">
        <v>112</v>
      </c>
      <c r="I829" s="45">
        <v>173888</v>
      </c>
      <c r="J829" s="46" t="str">
        <f>IFERROR(ROUNDDOWN(I829/H829,3),"-")</f>
        <v>-</v>
      </c>
      <c r="K829" s="28" t="s">
        <v>4184</v>
      </c>
    </row>
    <row r="830" spans="1:11" s="20" customFormat="1" ht="58" customHeight="1" x14ac:dyDescent="0.2">
      <c r="A830" s="43">
        <v>827</v>
      </c>
      <c r="B830" s="28" t="s">
        <v>939</v>
      </c>
      <c r="C830" s="28" t="s">
        <v>2807</v>
      </c>
      <c r="D830" s="33">
        <v>45748</v>
      </c>
      <c r="E830" s="28" t="s">
        <v>2524</v>
      </c>
      <c r="F830" s="30">
        <v>5340001004250</v>
      </c>
      <c r="G830" s="56" t="s">
        <v>3797</v>
      </c>
      <c r="H830" s="44" t="s">
        <v>112</v>
      </c>
      <c r="I830" s="45">
        <v>936387</v>
      </c>
      <c r="J830" s="46" t="str">
        <f>IFERROR(ROUNDDOWN(I830/H830,3),"-")</f>
        <v>-</v>
      </c>
      <c r="K830" s="28" t="s">
        <v>4185</v>
      </c>
    </row>
    <row r="831" spans="1:11" s="20" customFormat="1" ht="58" customHeight="1" x14ac:dyDescent="0.2">
      <c r="A831" s="43">
        <v>828</v>
      </c>
      <c r="B831" s="28" t="s">
        <v>940</v>
      </c>
      <c r="C831" s="28" t="s">
        <v>2807</v>
      </c>
      <c r="D831" s="33">
        <v>45748</v>
      </c>
      <c r="E831" s="28" t="s">
        <v>2168</v>
      </c>
      <c r="F831" s="30">
        <v>1010701041869</v>
      </c>
      <c r="G831" s="56" t="s">
        <v>3797</v>
      </c>
      <c r="H831" s="44" t="s">
        <v>112</v>
      </c>
      <c r="I831" s="38" t="s">
        <v>112</v>
      </c>
      <c r="J831" s="46" t="str">
        <f>IFERROR(ROUNDDOWN(I831/H831,3),"-")</f>
        <v>-</v>
      </c>
      <c r="K831" s="28" t="s">
        <v>4186</v>
      </c>
    </row>
    <row r="832" spans="1:11" s="20" customFormat="1" ht="58" customHeight="1" x14ac:dyDescent="0.2">
      <c r="A832" s="43">
        <v>829</v>
      </c>
      <c r="B832" s="28" t="s">
        <v>941</v>
      </c>
      <c r="C832" s="28" t="s">
        <v>2815</v>
      </c>
      <c r="D832" s="23">
        <v>45748</v>
      </c>
      <c r="E832" s="28" t="s">
        <v>2816</v>
      </c>
      <c r="F832" s="30">
        <v>6350001000198</v>
      </c>
      <c r="G832" s="25" t="s">
        <v>3797</v>
      </c>
      <c r="H832" s="44">
        <v>2035076</v>
      </c>
      <c r="I832" s="45">
        <v>1686061</v>
      </c>
      <c r="J832" s="46">
        <f>IFERROR(ROUNDDOWN(I832/H832,3),"-")</f>
        <v>0.82799999999999996</v>
      </c>
      <c r="K832" s="28" t="s">
        <v>4187</v>
      </c>
    </row>
    <row r="833" spans="1:11" s="20" customFormat="1" ht="58" customHeight="1" x14ac:dyDescent="0.2">
      <c r="A833" s="43">
        <v>830</v>
      </c>
      <c r="B833" s="28" t="s">
        <v>942</v>
      </c>
      <c r="C833" s="28" t="s">
        <v>2815</v>
      </c>
      <c r="D833" s="23">
        <v>45748</v>
      </c>
      <c r="E833" s="28" t="s">
        <v>2817</v>
      </c>
      <c r="F833" s="30">
        <v>2350001008311</v>
      </c>
      <c r="G833" s="25" t="s">
        <v>3797</v>
      </c>
      <c r="H833" s="44">
        <v>2768175</v>
      </c>
      <c r="I833" s="45">
        <v>2739110</v>
      </c>
      <c r="J833" s="46">
        <f>IFERROR(ROUNDDOWN(I833/H833,3),"-")</f>
        <v>0.98899999999999999</v>
      </c>
      <c r="K833" s="28" t="s">
        <v>4188</v>
      </c>
    </row>
    <row r="834" spans="1:11" s="20" customFormat="1" ht="58" customHeight="1" x14ac:dyDescent="0.2">
      <c r="A834" s="43">
        <v>831</v>
      </c>
      <c r="B834" s="28" t="s">
        <v>943</v>
      </c>
      <c r="C834" s="28" t="s">
        <v>2815</v>
      </c>
      <c r="D834" s="23">
        <v>45748</v>
      </c>
      <c r="E834" s="28" t="s">
        <v>2818</v>
      </c>
      <c r="F834" s="30">
        <v>3010001170235</v>
      </c>
      <c r="G834" s="25" t="s">
        <v>3797</v>
      </c>
      <c r="H834" s="44">
        <v>3258827</v>
      </c>
      <c r="I834" s="45">
        <v>2631336</v>
      </c>
      <c r="J834" s="46">
        <f>IFERROR(ROUNDDOWN(I834/H834,3),"-")</f>
        <v>0.80700000000000005</v>
      </c>
      <c r="K834" s="28" t="s">
        <v>4189</v>
      </c>
    </row>
    <row r="835" spans="1:11" s="20" customFormat="1" ht="58" customHeight="1" x14ac:dyDescent="0.2">
      <c r="A835" s="43">
        <v>832</v>
      </c>
      <c r="B835" s="28" t="s">
        <v>944</v>
      </c>
      <c r="C835" s="28" t="s">
        <v>2815</v>
      </c>
      <c r="D835" s="23">
        <v>45748</v>
      </c>
      <c r="E835" s="28" t="s">
        <v>2076</v>
      </c>
      <c r="F835" s="30">
        <v>6310001007718</v>
      </c>
      <c r="G835" s="25" t="s">
        <v>3797</v>
      </c>
      <c r="H835" s="44" t="s">
        <v>112</v>
      </c>
      <c r="I835" s="45">
        <v>932136</v>
      </c>
      <c r="J835" s="46" t="str">
        <f>IFERROR(ROUNDDOWN(I835/H835,3),"-")</f>
        <v>-</v>
      </c>
      <c r="K835" s="28" t="s">
        <v>4190</v>
      </c>
    </row>
    <row r="836" spans="1:11" s="20" customFormat="1" ht="58" customHeight="1" x14ac:dyDescent="0.2">
      <c r="A836" s="43">
        <v>833</v>
      </c>
      <c r="B836" s="28" t="s">
        <v>945</v>
      </c>
      <c r="C836" s="28" t="s">
        <v>2815</v>
      </c>
      <c r="D836" s="23">
        <v>45748</v>
      </c>
      <c r="E836" s="28" t="s">
        <v>2819</v>
      </c>
      <c r="F836" s="30">
        <v>4330002025446</v>
      </c>
      <c r="G836" s="25" t="s">
        <v>3797</v>
      </c>
      <c r="H836" s="44" t="s">
        <v>112</v>
      </c>
      <c r="I836" s="45">
        <v>2423990</v>
      </c>
      <c r="J836" s="46" t="str">
        <f>IFERROR(ROUNDDOWN(I836/H836,3),"-")</f>
        <v>-</v>
      </c>
      <c r="K836" s="28" t="s">
        <v>4191</v>
      </c>
    </row>
    <row r="837" spans="1:11" s="20" customFormat="1" ht="58" customHeight="1" x14ac:dyDescent="0.2">
      <c r="A837" s="43">
        <v>834</v>
      </c>
      <c r="B837" s="28" t="s">
        <v>932</v>
      </c>
      <c r="C837" s="28" t="s">
        <v>2815</v>
      </c>
      <c r="D837" s="23">
        <v>45748</v>
      </c>
      <c r="E837" s="28" t="s">
        <v>2168</v>
      </c>
      <c r="F837" s="30">
        <v>1010701041869</v>
      </c>
      <c r="G837" s="25" t="s">
        <v>3797</v>
      </c>
      <c r="H837" s="44" t="s">
        <v>112</v>
      </c>
      <c r="I837" s="45">
        <v>33695056</v>
      </c>
      <c r="J837" s="46" t="str">
        <f>IFERROR(ROUNDDOWN(I837/H837,3),"-")</f>
        <v>-</v>
      </c>
      <c r="K837" s="28" t="s">
        <v>4192</v>
      </c>
    </row>
    <row r="838" spans="1:11" s="20" customFormat="1" ht="58" customHeight="1" x14ac:dyDescent="0.2">
      <c r="A838" s="43">
        <v>835</v>
      </c>
      <c r="B838" s="28" t="s">
        <v>946</v>
      </c>
      <c r="C838" s="28" t="s">
        <v>2815</v>
      </c>
      <c r="D838" s="23">
        <v>45748</v>
      </c>
      <c r="E838" s="28" t="s">
        <v>2795</v>
      </c>
      <c r="F838" s="30">
        <v>1340001008924</v>
      </c>
      <c r="G838" s="25" t="s">
        <v>3797</v>
      </c>
      <c r="H838" s="44">
        <v>1056358</v>
      </c>
      <c r="I838" s="45">
        <v>519755</v>
      </c>
      <c r="J838" s="46">
        <f>IFERROR(ROUNDDOWN(I838/H838,3),"-")</f>
        <v>0.49199999999999999</v>
      </c>
      <c r="K838" s="28" t="s">
        <v>4193</v>
      </c>
    </row>
    <row r="839" spans="1:11" s="20" customFormat="1" ht="86.5" customHeight="1" x14ac:dyDescent="0.2">
      <c r="A839" s="43">
        <v>836</v>
      </c>
      <c r="B839" s="28" t="s">
        <v>947</v>
      </c>
      <c r="C839" s="28" t="s">
        <v>2815</v>
      </c>
      <c r="D839" s="23">
        <v>45748</v>
      </c>
      <c r="E839" s="28" t="s">
        <v>2820</v>
      </c>
      <c r="F839" s="30">
        <v>3290001017474</v>
      </c>
      <c r="G839" s="25" t="s">
        <v>3797</v>
      </c>
      <c r="H839" s="44">
        <v>171336</v>
      </c>
      <c r="I839" s="45">
        <v>132000</v>
      </c>
      <c r="J839" s="46">
        <f>IFERROR(ROUNDDOWN(I839/H839,3),"-")</f>
        <v>0.77</v>
      </c>
      <c r="K839" s="28" t="s">
        <v>4194</v>
      </c>
    </row>
    <row r="840" spans="1:11" s="20" customFormat="1" ht="58" customHeight="1" x14ac:dyDescent="0.2">
      <c r="A840" s="43">
        <v>837</v>
      </c>
      <c r="B840" s="28" t="s">
        <v>948</v>
      </c>
      <c r="C840" s="28" t="s">
        <v>2815</v>
      </c>
      <c r="D840" s="23">
        <v>45748</v>
      </c>
      <c r="E840" s="28" t="s">
        <v>2821</v>
      </c>
      <c r="F840" s="30">
        <v>7350001002788</v>
      </c>
      <c r="G840" s="25" t="s">
        <v>3797</v>
      </c>
      <c r="H840" s="44">
        <v>279946</v>
      </c>
      <c r="I840" s="45">
        <v>254768</v>
      </c>
      <c r="J840" s="46">
        <f>IFERROR(ROUNDDOWN(I840/H840,3),"-")</f>
        <v>0.91</v>
      </c>
      <c r="K840" s="28" t="s">
        <v>4195</v>
      </c>
    </row>
    <row r="841" spans="1:11" s="20" customFormat="1" ht="58" customHeight="1" x14ac:dyDescent="0.2">
      <c r="A841" s="43">
        <v>838</v>
      </c>
      <c r="B841" s="28" t="s">
        <v>949</v>
      </c>
      <c r="C841" s="28" t="s">
        <v>2822</v>
      </c>
      <c r="D841" s="23">
        <v>45748</v>
      </c>
      <c r="E841" s="28" t="s">
        <v>2823</v>
      </c>
      <c r="F841" s="30">
        <v>6360002020442</v>
      </c>
      <c r="G841" s="25" t="s">
        <v>3797</v>
      </c>
      <c r="H841" s="44">
        <v>9385524</v>
      </c>
      <c r="I841" s="45">
        <v>8585208</v>
      </c>
      <c r="J841" s="46">
        <f>IFERROR(ROUNDDOWN(I841/H841,3),"-")</f>
        <v>0.91400000000000003</v>
      </c>
      <c r="K841" s="28" t="s">
        <v>4196</v>
      </c>
    </row>
    <row r="842" spans="1:11" s="20" customFormat="1" ht="58" customHeight="1" x14ac:dyDescent="0.2">
      <c r="A842" s="43">
        <v>839</v>
      </c>
      <c r="B842" s="28" t="s">
        <v>950</v>
      </c>
      <c r="C842" s="28" t="s">
        <v>2824</v>
      </c>
      <c r="D842" s="23">
        <v>45748</v>
      </c>
      <c r="E842" s="28" t="s">
        <v>2168</v>
      </c>
      <c r="F842" s="30">
        <v>1010701041869</v>
      </c>
      <c r="G842" s="25" t="s">
        <v>3797</v>
      </c>
      <c r="H842" s="44">
        <v>217598522</v>
      </c>
      <c r="I842" s="45">
        <v>182790514</v>
      </c>
      <c r="J842" s="46">
        <f>IFERROR(ROUNDDOWN(I842/H842,3),"-")</f>
        <v>0.84</v>
      </c>
      <c r="K842" s="28" t="s">
        <v>4197</v>
      </c>
    </row>
    <row r="843" spans="1:11" s="20" customFormat="1" ht="58" customHeight="1" x14ac:dyDescent="0.2">
      <c r="A843" s="43">
        <v>840</v>
      </c>
      <c r="B843" s="28" t="s">
        <v>951</v>
      </c>
      <c r="C843" s="28" t="s">
        <v>2824</v>
      </c>
      <c r="D843" s="23">
        <v>45748</v>
      </c>
      <c r="E843" s="28" t="s">
        <v>2825</v>
      </c>
      <c r="F843" s="30">
        <v>7010001135085</v>
      </c>
      <c r="G843" s="25" t="s">
        <v>3797</v>
      </c>
      <c r="H843" s="44">
        <v>8178877</v>
      </c>
      <c r="I843" s="45">
        <v>6164381</v>
      </c>
      <c r="J843" s="46">
        <f>IFERROR(ROUNDDOWN(I843/H843,3),"-")</f>
        <v>0.753</v>
      </c>
      <c r="K843" s="28" t="s">
        <v>55</v>
      </c>
    </row>
    <row r="844" spans="1:11" s="20" customFormat="1" ht="58" customHeight="1" x14ac:dyDescent="0.2">
      <c r="A844" s="43">
        <v>841</v>
      </c>
      <c r="B844" s="28" t="s">
        <v>952</v>
      </c>
      <c r="C844" s="28" t="s">
        <v>2824</v>
      </c>
      <c r="D844" s="23">
        <v>45748</v>
      </c>
      <c r="E844" s="28" t="s">
        <v>2543</v>
      </c>
      <c r="F844" s="30">
        <v>4050001040301</v>
      </c>
      <c r="G844" s="25" t="s">
        <v>3797</v>
      </c>
      <c r="H844" s="44">
        <v>5868576</v>
      </c>
      <c r="I844" s="45">
        <v>5687996</v>
      </c>
      <c r="J844" s="46">
        <f>IFERROR(ROUNDDOWN(I844/H844,3),"-")</f>
        <v>0.96899999999999997</v>
      </c>
      <c r="K844" s="28" t="s">
        <v>4198</v>
      </c>
    </row>
    <row r="845" spans="1:11" s="20" customFormat="1" ht="58" customHeight="1" x14ac:dyDescent="0.2">
      <c r="A845" s="43">
        <v>842</v>
      </c>
      <c r="B845" s="28" t="s">
        <v>953</v>
      </c>
      <c r="C845" s="28" t="s">
        <v>2826</v>
      </c>
      <c r="D845" s="23">
        <v>45748</v>
      </c>
      <c r="E845" s="28" t="s">
        <v>2552</v>
      </c>
      <c r="F845" s="30">
        <v>7380001000401</v>
      </c>
      <c r="G845" s="25" t="s">
        <v>3797</v>
      </c>
      <c r="H845" s="44">
        <v>5408235</v>
      </c>
      <c r="I845" s="45">
        <v>5334437</v>
      </c>
      <c r="J845" s="46">
        <f>IFERROR(ROUNDDOWN(I845/H845,3),"-")</f>
        <v>0.98599999999999999</v>
      </c>
      <c r="K845" s="28" t="s">
        <v>4199</v>
      </c>
    </row>
    <row r="846" spans="1:11" s="20" customFormat="1" ht="58" customHeight="1" x14ac:dyDescent="0.2">
      <c r="A846" s="43">
        <v>843</v>
      </c>
      <c r="B846" s="28" t="s">
        <v>954</v>
      </c>
      <c r="C846" s="28" t="s">
        <v>2826</v>
      </c>
      <c r="D846" s="23">
        <v>45748</v>
      </c>
      <c r="E846" s="28" t="s">
        <v>2827</v>
      </c>
      <c r="F846" s="30" t="s">
        <v>112</v>
      </c>
      <c r="G846" s="25" t="s">
        <v>3797</v>
      </c>
      <c r="H846" s="44">
        <v>1601470</v>
      </c>
      <c r="I846" s="45">
        <v>1543442</v>
      </c>
      <c r="J846" s="46">
        <f>IFERROR(ROUNDDOWN(I846/H846,3),"-")</f>
        <v>0.96299999999999997</v>
      </c>
      <c r="K846" s="28" t="s">
        <v>4200</v>
      </c>
    </row>
    <row r="847" spans="1:11" s="20" customFormat="1" ht="58" customHeight="1" x14ac:dyDescent="0.2">
      <c r="A847" s="43">
        <v>844</v>
      </c>
      <c r="B847" s="28" t="s">
        <v>955</v>
      </c>
      <c r="C847" s="28" t="s">
        <v>2826</v>
      </c>
      <c r="D847" s="23">
        <v>45748</v>
      </c>
      <c r="E847" s="28" t="s">
        <v>2828</v>
      </c>
      <c r="F847" s="30">
        <v>6380001013057</v>
      </c>
      <c r="G847" s="25" t="s">
        <v>3797</v>
      </c>
      <c r="H847" s="44">
        <v>1592649</v>
      </c>
      <c r="I847" s="45">
        <v>736762</v>
      </c>
      <c r="J847" s="46">
        <f>IFERROR(ROUNDDOWN(I847/H847,3),"-")</f>
        <v>0.46200000000000002</v>
      </c>
      <c r="K847" s="28" t="s">
        <v>4201</v>
      </c>
    </row>
    <row r="848" spans="1:11" s="20" customFormat="1" ht="58" customHeight="1" x14ac:dyDescent="0.2">
      <c r="A848" s="43">
        <v>845</v>
      </c>
      <c r="B848" s="28" t="s">
        <v>956</v>
      </c>
      <c r="C848" s="28" t="s">
        <v>2826</v>
      </c>
      <c r="D848" s="23">
        <v>45748</v>
      </c>
      <c r="E848" s="28" t="s">
        <v>2554</v>
      </c>
      <c r="F848" s="30">
        <v>7011401010984</v>
      </c>
      <c r="G848" s="25" t="s">
        <v>3797</v>
      </c>
      <c r="H848" s="44">
        <v>4044943</v>
      </c>
      <c r="I848" s="45">
        <v>4016337</v>
      </c>
      <c r="J848" s="46">
        <f>IFERROR(ROUNDDOWN(I848/H848,3),"-")</f>
        <v>0.99199999999999999</v>
      </c>
      <c r="K848" s="28" t="s">
        <v>4202</v>
      </c>
    </row>
    <row r="849" spans="1:11" s="20" customFormat="1" ht="67.5" customHeight="1" x14ac:dyDescent="0.2">
      <c r="A849" s="43">
        <v>846</v>
      </c>
      <c r="B849" s="28" t="s">
        <v>957</v>
      </c>
      <c r="C849" s="28" t="s">
        <v>2826</v>
      </c>
      <c r="D849" s="23">
        <v>45748</v>
      </c>
      <c r="E849" s="28" t="s">
        <v>2829</v>
      </c>
      <c r="F849" s="30">
        <v>5380001006268</v>
      </c>
      <c r="G849" s="25" t="s">
        <v>3797</v>
      </c>
      <c r="H849" s="44">
        <v>8070681</v>
      </c>
      <c r="I849" s="45">
        <v>6558739</v>
      </c>
      <c r="J849" s="46">
        <f>IFERROR(ROUNDDOWN(I849/H849,3),"-")</f>
        <v>0.81200000000000006</v>
      </c>
      <c r="K849" s="28" t="s">
        <v>56</v>
      </c>
    </row>
    <row r="850" spans="1:11" s="20" customFormat="1" ht="58" customHeight="1" x14ac:dyDescent="0.2">
      <c r="A850" s="43">
        <v>847</v>
      </c>
      <c r="B850" s="28" t="s">
        <v>958</v>
      </c>
      <c r="C850" s="28" t="s">
        <v>2826</v>
      </c>
      <c r="D850" s="23">
        <v>45748</v>
      </c>
      <c r="E850" s="28" t="s">
        <v>2362</v>
      </c>
      <c r="F850" s="30">
        <v>3050001003300</v>
      </c>
      <c r="G850" s="25" t="s">
        <v>3797</v>
      </c>
      <c r="H850" s="44">
        <v>13956663</v>
      </c>
      <c r="I850" s="45">
        <v>11697840</v>
      </c>
      <c r="J850" s="46">
        <f>IFERROR(ROUNDDOWN(I850/H850,3),"-")</f>
        <v>0.83799999999999997</v>
      </c>
      <c r="K850" s="28" t="s">
        <v>4203</v>
      </c>
    </row>
    <row r="851" spans="1:11" s="20" customFormat="1" ht="58" customHeight="1" x14ac:dyDescent="0.2">
      <c r="A851" s="43">
        <v>848</v>
      </c>
      <c r="B851" s="28" t="s">
        <v>959</v>
      </c>
      <c r="C851" s="28" t="s">
        <v>2826</v>
      </c>
      <c r="D851" s="23">
        <v>45748</v>
      </c>
      <c r="E851" s="28" t="s">
        <v>2830</v>
      </c>
      <c r="F851" s="30">
        <v>2380001008507</v>
      </c>
      <c r="G851" s="25" t="s">
        <v>3797</v>
      </c>
      <c r="H851" s="44">
        <v>7447005</v>
      </c>
      <c r="I851" s="45">
        <v>6088421</v>
      </c>
      <c r="J851" s="46">
        <f>IFERROR(ROUNDDOWN(I851/H851,3),"-")</f>
        <v>0.81699999999999995</v>
      </c>
      <c r="K851" s="28" t="s">
        <v>4199</v>
      </c>
    </row>
    <row r="852" spans="1:11" s="20" customFormat="1" ht="58" customHeight="1" x14ac:dyDescent="0.2">
      <c r="A852" s="43">
        <v>849</v>
      </c>
      <c r="B852" s="28" t="s">
        <v>960</v>
      </c>
      <c r="C852" s="28" t="s">
        <v>2826</v>
      </c>
      <c r="D852" s="23">
        <v>45748</v>
      </c>
      <c r="E852" s="28" t="s">
        <v>2554</v>
      </c>
      <c r="F852" s="30">
        <v>7011401010984</v>
      </c>
      <c r="G852" s="25" t="s">
        <v>3797</v>
      </c>
      <c r="H852" s="44">
        <v>5452182</v>
      </c>
      <c r="I852" s="45">
        <v>4871504</v>
      </c>
      <c r="J852" s="46">
        <f>IFERROR(ROUNDDOWN(I852/H852,3),"-")</f>
        <v>0.89300000000000002</v>
      </c>
      <c r="K852" s="28" t="s">
        <v>4204</v>
      </c>
    </row>
    <row r="853" spans="1:11" s="20" customFormat="1" ht="58" customHeight="1" x14ac:dyDescent="0.2">
      <c r="A853" s="43">
        <v>850</v>
      </c>
      <c r="B853" s="28" t="s">
        <v>961</v>
      </c>
      <c r="C853" s="28" t="s">
        <v>2826</v>
      </c>
      <c r="D853" s="23">
        <v>45748</v>
      </c>
      <c r="E853" s="28" t="s">
        <v>2831</v>
      </c>
      <c r="F853" s="30">
        <v>3380001004455</v>
      </c>
      <c r="G853" s="25" t="s">
        <v>3797</v>
      </c>
      <c r="H853" s="44">
        <v>6750895</v>
      </c>
      <c r="I853" s="45">
        <v>6512198</v>
      </c>
      <c r="J853" s="46">
        <f>IFERROR(ROUNDDOWN(I853/H853,3),"-")</f>
        <v>0.96399999999999997</v>
      </c>
      <c r="K853" s="28" t="s">
        <v>4205</v>
      </c>
    </row>
    <row r="854" spans="1:11" s="20" customFormat="1" ht="58" customHeight="1" x14ac:dyDescent="0.2">
      <c r="A854" s="43">
        <v>851</v>
      </c>
      <c r="B854" s="28" t="s">
        <v>962</v>
      </c>
      <c r="C854" s="28" t="s">
        <v>2826</v>
      </c>
      <c r="D854" s="23">
        <v>45748</v>
      </c>
      <c r="E854" s="28" t="s">
        <v>2828</v>
      </c>
      <c r="F854" s="30">
        <v>6380001013057</v>
      </c>
      <c r="G854" s="25" t="s">
        <v>3797</v>
      </c>
      <c r="H854" s="44">
        <v>5322712</v>
      </c>
      <c r="I854" s="45">
        <v>5136450</v>
      </c>
      <c r="J854" s="46">
        <f>IFERROR(ROUNDDOWN(I854/H854,3),"-")</f>
        <v>0.96499999999999997</v>
      </c>
      <c r="K854" s="28" t="s">
        <v>4206</v>
      </c>
    </row>
    <row r="855" spans="1:11" s="20" customFormat="1" ht="58" customHeight="1" x14ac:dyDescent="0.2">
      <c r="A855" s="43">
        <v>852</v>
      </c>
      <c r="B855" s="28" t="s">
        <v>963</v>
      </c>
      <c r="C855" s="28" t="s">
        <v>2826</v>
      </c>
      <c r="D855" s="23">
        <v>45748</v>
      </c>
      <c r="E855" s="28" t="s">
        <v>2553</v>
      </c>
      <c r="F855" s="30">
        <v>7380001006472</v>
      </c>
      <c r="G855" s="25" t="s">
        <v>3797</v>
      </c>
      <c r="H855" s="44">
        <v>2715596</v>
      </c>
      <c r="I855" s="45">
        <v>2665912</v>
      </c>
      <c r="J855" s="46">
        <f>IFERROR(ROUNDDOWN(I855/H855,3),"-")</f>
        <v>0.98099999999999998</v>
      </c>
      <c r="K855" s="28" t="s">
        <v>4207</v>
      </c>
    </row>
    <row r="856" spans="1:11" s="20" customFormat="1" ht="58" customHeight="1" x14ac:dyDescent="0.2">
      <c r="A856" s="43">
        <v>853</v>
      </c>
      <c r="B856" s="28" t="s">
        <v>113</v>
      </c>
      <c r="C856" s="28" t="s">
        <v>2826</v>
      </c>
      <c r="D856" s="23">
        <v>45748</v>
      </c>
      <c r="E856" s="28" t="s">
        <v>2832</v>
      </c>
      <c r="F856" s="30">
        <v>6380001006184</v>
      </c>
      <c r="G856" s="25" t="s">
        <v>3797</v>
      </c>
      <c r="H856" s="44">
        <v>4635628</v>
      </c>
      <c r="I856" s="29">
        <v>4394588</v>
      </c>
      <c r="J856" s="46">
        <f>IFERROR(ROUNDDOWN(I856/H856,3),"-")</f>
        <v>0.94799999999999995</v>
      </c>
      <c r="K856" s="28" t="s">
        <v>4208</v>
      </c>
    </row>
    <row r="857" spans="1:11" s="20" customFormat="1" ht="58" customHeight="1" x14ac:dyDescent="0.2">
      <c r="A857" s="43">
        <v>854</v>
      </c>
      <c r="B857" s="28" t="s">
        <v>964</v>
      </c>
      <c r="C857" s="28" t="s">
        <v>2833</v>
      </c>
      <c r="D857" s="23">
        <v>45748</v>
      </c>
      <c r="E857" s="28" t="s">
        <v>2834</v>
      </c>
      <c r="F857" s="30">
        <v>1390001006171</v>
      </c>
      <c r="G857" s="25" t="s">
        <v>3797</v>
      </c>
      <c r="H857" s="44">
        <v>3800638</v>
      </c>
      <c r="I857" s="45">
        <v>3705709</v>
      </c>
      <c r="J857" s="46">
        <f>IFERROR(ROUNDDOWN(I857/H857,3),"-")</f>
        <v>0.97499999999999998</v>
      </c>
      <c r="K857" s="28" t="s">
        <v>4209</v>
      </c>
    </row>
    <row r="858" spans="1:11" s="20" customFormat="1" ht="58" customHeight="1" x14ac:dyDescent="0.2">
      <c r="A858" s="43">
        <v>855</v>
      </c>
      <c r="B858" s="28" t="s">
        <v>965</v>
      </c>
      <c r="C858" s="28" t="s">
        <v>2833</v>
      </c>
      <c r="D858" s="23">
        <v>45748</v>
      </c>
      <c r="E858" s="28" t="s">
        <v>2312</v>
      </c>
      <c r="F858" s="30">
        <v>2011101012138</v>
      </c>
      <c r="G858" s="25" t="s">
        <v>3797</v>
      </c>
      <c r="H858" s="44">
        <v>32602318</v>
      </c>
      <c r="I858" s="45">
        <v>29620800</v>
      </c>
      <c r="J858" s="46">
        <f>IFERROR(ROUNDDOWN(I858/H858,3),"-")</f>
        <v>0.90800000000000003</v>
      </c>
      <c r="K858" s="28" t="s">
        <v>103</v>
      </c>
    </row>
    <row r="859" spans="1:11" s="20" customFormat="1" ht="58" customHeight="1" x14ac:dyDescent="0.2">
      <c r="A859" s="43">
        <v>856</v>
      </c>
      <c r="B859" s="28" t="s">
        <v>966</v>
      </c>
      <c r="C859" s="28" t="s">
        <v>2833</v>
      </c>
      <c r="D859" s="23">
        <v>45748</v>
      </c>
      <c r="E859" s="28" t="s">
        <v>2312</v>
      </c>
      <c r="F859" s="30">
        <v>2011101012138</v>
      </c>
      <c r="G859" s="25" t="s">
        <v>3797</v>
      </c>
      <c r="H859" s="44">
        <v>10483357</v>
      </c>
      <c r="I859" s="45">
        <v>9725655</v>
      </c>
      <c r="J859" s="46">
        <f>IFERROR(ROUNDDOWN(I859/H859,3),"-")</f>
        <v>0.92700000000000005</v>
      </c>
      <c r="K859" s="28" t="s">
        <v>4210</v>
      </c>
    </row>
    <row r="860" spans="1:11" s="20" customFormat="1" ht="58" customHeight="1" x14ac:dyDescent="0.2">
      <c r="A860" s="43">
        <v>857</v>
      </c>
      <c r="B860" s="28" t="s">
        <v>967</v>
      </c>
      <c r="C860" s="28" t="s">
        <v>2833</v>
      </c>
      <c r="D860" s="23">
        <v>45748</v>
      </c>
      <c r="E860" s="28" t="s">
        <v>2835</v>
      </c>
      <c r="F860" s="30">
        <v>4390001011953</v>
      </c>
      <c r="G860" s="25" t="s">
        <v>3797</v>
      </c>
      <c r="H860" s="44">
        <v>1379892</v>
      </c>
      <c r="I860" s="45">
        <v>1314143</v>
      </c>
      <c r="J860" s="46">
        <f>IFERROR(ROUNDDOWN(I860/H860,3),"-")</f>
        <v>0.95199999999999996</v>
      </c>
      <c r="K860" s="28" t="s">
        <v>4211</v>
      </c>
    </row>
    <row r="861" spans="1:11" s="20" customFormat="1" ht="58" customHeight="1" x14ac:dyDescent="0.2">
      <c r="A861" s="43">
        <v>858</v>
      </c>
      <c r="B861" s="28" t="s">
        <v>968</v>
      </c>
      <c r="C861" s="28" t="s">
        <v>2833</v>
      </c>
      <c r="D861" s="23">
        <v>45748</v>
      </c>
      <c r="E861" s="28" t="s">
        <v>2836</v>
      </c>
      <c r="F861" s="30">
        <v>4390001000849</v>
      </c>
      <c r="G861" s="25" t="s">
        <v>3797</v>
      </c>
      <c r="H861" s="44">
        <v>2182132</v>
      </c>
      <c r="I861" s="45">
        <v>1537536</v>
      </c>
      <c r="J861" s="46">
        <f>IFERROR(ROUNDDOWN(I861/H861,3),"-")</f>
        <v>0.70399999999999996</v>
      </c>
      <c r="K861" s="28"/>
    </row>
    <row r="862" spans="1:11" s="20" customFormat="1" ht="58" customHeight="1" x14ac:dyDescent="0.2">
      <c r="A862" s="43">
        <v>859</v>
      </c>
      <c r="B862" s="28" t="s">
        <v>969</v>
      </c>
      <c r="C862" s="28" t="s">
        <v>2837</v>
      </c>
      <c r="D862" s="23">
        <v>45748</v>
      </c>
      <c r="E862" s="28" t="s">
        <v>2838</v>
      </c>
      <c r="F862" s="30">
        <v>5370001003340</v>
      </c>
      <c r="G862" s="25" t="s">
        <v>3797</v>
      </c>
      <c r="H862" s="44">
        <v>5885033</v>
      </c>
      <c r="I862" s="45">
        <v>5480332</v>
      </c>
      <c r="J862" s="46">
        <f>IFERROR(ROUNDDOWN(I862/H862,3),"-")</f>
        <v>0.93100000000000005</v>
      </c>
      <c r="K862" s="28" t="s">
        <v>4212</v>
      </c>
    </row>
    <row r="863" spans="1:11" s="20" customFormat="1" ht="58" customHeight="1" x14ac:dyDescent="0.2">
      <c r="A863" s="43">
        <v>860</v>
      </c>
      <c r="B863" s="28" t="s">
        <v>970</v>
      </c>
      <c r="C863" s="28" t="s">
        <v>2837</v>
      </c>
      <c r="D863" s="23">
        <v>45748</v>
      </c>
      <c r="E863" s="28" t="s">
        <v>2663</v>
      </c>
      <c r="F863" s="30">
        <v>5010001223230</v>
      </c>
      <c r="G863" s="25" t="s">
        <v>3797</v>
      </c>
      <c r="H863" s="44">
        <v>7013890</v>
      </c>
      <c r="I863" s="45">
        <v>6494400</v>
      </c>
      <c r="J863" s="46">
        <f>IFERROR(ROUNDDOWN(I863/H863,3),"-")</f>
        <v>0.92500000000000004</v>
      </c>
      <c r="K863" s="28" t="s">
        <v>4213</v>
      </c>
    </row>
    <row r="864" spans="1:11" s="20" customFormat="1" ht="58" customHeight="1" x14ac:dyDescent="0.2">
      <c r="A864" s="43">
        <v>861</v>
      </c>
      <c r="B864" s="28" t="s">
        <v>971</v>
      </c>
      <c r="C864" s="28" t="s">
        <v>2837</v>
      </c>
      <c r="D864" s="23">
        <v>45748</v>
      </c>
      <c r="E864" s="28" t="s">
        <v>2325</v>
      </c>
      <c r="F864" s="30">
        <v>9370001024102</v>
      </c>
      <c r="G864" s="25" t="s">
        <v>3797</v>
      </c>
      <c r="H864" s="44">
        <v>3424080</v>
      </c>
      <c r="I864" s="45">
        <v>2304676</v>
      </c>
      <c r="J864" s="46">
        <f>IFERROR(ROUNDDOWN(I864/H864,3),"-")</f>
        <v>0.67300000000000004</v>
      </c>
      <c r="K864" s="28" t="s">
        <v>55</v>
      </c>
    </row>
    <row r="865" spans="1:11" s="20" customFormat="1" ht="58" customHeight="1" x14ac:dyDescent="0.2">
      <c r="A865" s="43">
        <v>862</v>
      </c>
      <c r="B865" s="28" t="s">
        <v>972</v>
      </c>
      <c r="C865" s="28" t="s">
        <v>2837</v>
      </c>
      <c r="D865" s="23">
        <v>45748</v>
      </c>
      <c r="E865" s="28" t="s">
        <v>2839</v>
      </c>
      <c r="F865" s="30">
        <v>2400001014205</v>
      </c>
      <c r="G865" s="25" t="s">
        <v>3797</v>
      </c>
      <c r="H865" s="44">
        <v>8027903</v>
      </c>
      <c r="I865" s="45">
        <v>6690750</v>
      </c>
      <c r="J865" s="46">
        <f>IFERROR(ROUNDDOWN(I865/H865,3),"-")</f>
        <v>0.83299999999999996</v>
      </c>
      <c r="K865" s="28" t="s">
        <v>4214</v>
      </c>
    </row>
    <row r="866" spans="1:11" s="20" customFormat="1" ht="58" customHeight="1" x14ac:dyDescent="0.2">
      <c r="A866" s="43">
        <v>863</v>
      </c>
      <c r="B866" s="28" t="s">
        <v>973</v>
      </c>
      <c r="C866" s="28" t="s">
        <v>2840</v>
      </c>
      <c r="D866" s="23">
        <v>45748</v>
      </c>
      <c r="E866" s="28" t="s">
        <v>2841</v>
      </c>
      <c r="F866" s="30">
        <v>3410001000392</v>
      </c>
      <c r="G866" s="25" t="s">
        <v>3797</v>
      </c>
      <c r="H866" s="44">
        <v>3340953</v>
      </c>
      <c r="I866" s="45">
        <v>2886180</v>
      </c>
      <c r="J866" s="46">
        <f>IFERROR(ROUNDDOWN(I866/H866,3),"-")</f>
        <v>0.86299999999999999</v>
      </c>
      <c r="K866" s="28" t="s">
        <v>110</v>
      </c>
    </row>
    <row r="867" spans="1:11" s="20" customFormat="1" ht="58" customHeight="1" x14ac:dyDescent="0.2">
      <c r="A867" s="43">
        <v>864</v>
      </c>
      <c r="B867" s="28" t="s">
        <v>974</v>
      </c>
      <c r="C867" s="28" t="s">
        <v>2840</v>
      </c>
      <c r="D867" s="23">
        <v>45748</v>
      </c>
      <c r="E867" s="28" t="s">
        <v>2842</v>
      </c>
      <c r="F867" s="30">
        <v>2410001001474</v>
      </c>
      <c r="G867" s="25" t="s">
        <v>3797</v>
      </c>
      <c r="H867" s="44">
        <v>4676831</v>
      </c>
      <c r="I867" s="45">
        <v>4664748</v>
      </c>
      <c r="J867" s="46">
        <f>IFERROR(ROUNDDOWN(I867/H867,3),"-")</f>
        <v>0.997</v>
      </c>
      <c r="K867" s="28" t="s">
        <v>4215</v>
      </c>
    </row>
    <row r="868" spans="1:11" s="20" customFormat="1" ht="58" customHeight="1" x14ac:dyDescent="0.2">
      <c r="A868" s="43">
        <v>865</v>
      </c>
      <c r="B868" s="28" t="s">
        <v>975</v>
      </c>
      <c r="C868" s="28" t="s">
        <v>2843</v>
      </c>
      <c r="D868" s="23">
        <v>45748</v>
      </c>
      <c r="E868" s="28" t="s">
        <v>2844</v>
      </c>
      <c r="F868" s="30">
        <v>2440001000639</v>
      </c>
      <c r="G868" s="25" t="s">
        <v>3797</v>
      </c>
      <c r="H868" s="44">
        <v>7806158</v>
      </c>
      <c r="I868" s="45">
        <v>7030245</v>
      </c>
      <c r="J868" s="46">
        <f>IFERROR(ROUNDDOWN(I868/H868,3),"-")</f>
        <v>0.9</v>
      </c>
      <c r="K868" s="28" t="s">
        <v>4216</v>
      </c>
    </row>
    <row r="869" spans="1:11" s="20" customFormat="1" ht="58" customHeight="1" x14ac:dyDescent="0.2">
      <c r="A869" s="43">
        <v>866</v>
      </c>
      <c r="B869" s="28" t="s">
        <v>976</v>
      </c>
      <c r="C869" s="28" t="s">
        <v>2843</v>
      </c>
      <c r="D869" s="23">
        <v>45748</v>
      </c>
      <c r="E869" s="28" t="s">
        <v>2104</v>
      </c>
      <c r="F869" s="30">
        <v>1010001092605</v>
      </c>
      <c r="G869" s="25" t="s">
        <v>3797</v>
      </c>
      <c r="H869" s="44">
        <v>6473186</v>
      </c>
      <c r="I869" s="45">
        <v>5497712</v>
      </c>
      <c r="J869" s="46">
        <f>IFERROR(ROUNDDOWN(I869/H869,3),"-")</f>
        <v>0.84899999999999998</v>
      </c>
      <c r="K869" s="28" t="s">
        <v>4217</v>
      </c>
    </row>
    <row r="870" spans="1:11" s="20" customFormat="1" ht="58" customHeight="1" x14ac:dyDescent="0.2">
      <c r="A870" s="43">
        <v>867</v>
      </c>
      <c r="B870" s="28" t="s">
        <v>977</v>
      </c>
      <c r="C870" s="28" t="s">
        <v>2843</v>
      </c>
      <c r="D870" s="23">
        <v>45748</v>
      </c>
      <c r="E870" s="28" t="s">
        <v>2638</v>
      </c>
      <c r="F870" s="30">
        <v>9370001024102</v>
      </c>
      <c r="G870" s="25" t="s">
        <v>3797</v>
      </c>
      <c r="H870" s="44">
        <v>3602552</v>
      </c>
      <c r="I870" s="45">
        <v>2535720</v>
      </c>
      <c r="J870" s="46">
        <f>IFERROR(ROUNDDOWN(I870/H870,3),"-")</f>
        <v>0.70299999999999996</v>
      </c>
      <c r="K870" s="28" t="s">
        <v>55</v>
      </c>
    </row>
    <row r="871" spans="1:11" s="20" customFormat="1" ht="58" customHeight="1" x14ac:dyDescent="0.2">
      <c r="A871" s="43">
        <v>868</v>
      </c>
      <c r="B871" s="28" t="s">
        <v>978</v>
      </c>
      <c r="C871" s="28" t="s">
        <v>2843</v>
      </c>
      <c r="D871" s="23">
        <v>45748</v>
      </c>
      <c r="E871" s="28" t="s">
        <v>2562</v>
      </c>
      <c r="F871" s="30">
        <v>5370001011293</v>
      </c>
      <c r="G871" s="25" t="s">
        <v>3797</v>
      </c>
      <c r="H871" s="44" t="s">
        <v>112</v>
      </c>
      <c r="I871" s="45">
        <v>44344998</v>
      </c>
      <c r="J871" s="46" t="str">
        <f>IFERROR(ROUNDDOWN(I871/H871,3),"-")</f>
        <v>-</v>
      </c>
      <c r="K871" s="28" t="s">
        <v>4218</v>
      </c>
    </row>
    <row r="872" spans="1:11" s="20" customFormat="1" ht="58" customHeight="1" x14ac:dyDescent="0.2">
      <c r="A872" s="43">
        <v>869</v>
      </c>
      <c r="B872" s="28" t="s">
        <v>979</v>
      </c>
      <c r="C872" s="28" t="s">
        <v>2843</v>
      </c>
      <c r="D872" s="23">
        <v>45748</v>
      </c>
      <c r="E872" s="28" t="s">
        <v>2318</v>
      </c>
      <c r="F872" s="30">
        <v>6011001035920</v>
      </c>
      <c r="G872" s="25" t="s">
        <v>3797</v>
      </c>
      <c r="H872" s="44" t="s">
        <v>112</v>
      </c>
      <c r="I872" s="45">
        <v>573506</v>
      </c>
      <c r="J872" s="46" t="str">
        <f>IFERROR(ROUNDDOWN(I872/H872,3),"-")</f>
        <v>-</v>
      </c>
      <c r="K872" s="28" t="s">
        <v>4219</v>
      </c>
    </row>
    <row r="873" spans="1:11" s="20" customFormat="1" ht="58" customHeight="1" x14ac:dyDescent="0.2">
      <c r="A873" s="43">
        <v>870</v>
      </c>
      <c r="B873" s="28" t="s">
        <v>980</v>
      </c>
      <c r="C873" s="28" t="s">
        <v>2843</v>
      </c>
      <c r="D873" s="23">
        <v>45748</v>
      </c>
      <c r="E873" s="28" t="s">
        <v>2845</v>
      </c>
      <c r="F873" s="30">
        <v>9420001012720</v>
      </c>
      <c r="G873" s="25" t="s">
        <v>3797</v>
      </c>
      <c r="H873" s="44" t="s">
        <v>112</v>
      </c>
      <c r="I873" s="45">
        <v>3605911</v>
      </c>
      <c r="J873" s="46" t="str">
        <f>IFERROR(ROUNDDOWN(I873/H873,3),"-")</f>
        <v>-</v>
      </c>
      <c r="K873" s="28" t="s">
        <v>4220</v>
      </c>
    </row>
    <row r="874" spans="1:11" s="20" customFormat="1" ht="58" customHeight="1" x14ac:dyDescent="0.2">
      <c r="A874" s="43">
        <v>871</v>
      </c>
      <c r="B874" s="28" t="s">
        <v>981</v>
      </c>
      <c r="C874" s="28" t="s">
        <v>2843</v>
      </c>
      <c r="D874" s="23">
        <v>45748</v>
      </c>
      <c r="E874" s="28" t="s">
        <v>2846</v>
      </c>
      <c r="F874" s="30">
        <v>5420001001289</v>
      </c>
      <c r="G874" s="25" t="s">
        <v>3797</v>
      </c>
      <c r="H874" s="44" t="s">
        <v>112</v>
      </c>
      <c r="I874" s="45">
        <v>4950112</v>
      </c>
      <c r="J874" s="46" t="str">
        <f>IFERROR(ROUNDDOWN(I874/H874,3),"-")</f>
        <v>-</v>
      </c>
      <c r="K874" s="28" t="s">
        <v>4221</v>
      </c>
    </row>
    <row r="875" spans="1:11" s="20" customFormat="1" ht="58" customHeight="1" x14ac:dyDescent="0.2">
      <c r="A875" s="43">
        <v>872</v>
      </c>
      <c r="B875" s="28" t="s">
        <v>982</v>
      </c>
      <c r="C875" s="28" t="s">
        <v>2843</v>
      </c>
      <c r="D875" s="23">
        <v>45748</v>
      </c>
      <c r="E875" s="28" t="s">
        <v>2845</v>
      </c>
      <c r="F875" s="30">
        <v>9420001012720</v>
      </c>
      <c r="G875" s="25" t="s">
        <v>3797</v>
      </c>
      <c r="H875" s="44" t="s">
        <v>112</v>
      </c>
      <c r="I875" s="45">
        <v>864589</v>
      </c>
      <c r="J875" s="46" t="str">
        <f>IFERROR(ROUNDDOWN(I875/H875,3),"-")</f>
        <v>-</v>
      </c>
      <c r="K875" s="28" t="s">
        <v>4222</v>
      </c>
    </row>
    <row r="876" spans="1:11" s="20" customFormat="1" ht="58" customHeight="1" x14ac:dyDescent="0.2">
      <c r="A876" s="43">
        <v>873</v>
      </c>
      <c r="B876" s="28" t="s">
        <v>983</v>
      </c>
      <c r="C876" s="28" t="s">
        <v>2843</v>
      </c>
      <c r="D876" s="23">
        <v>45748</v>
      </c>
      <c r="E876" s="28" t="s">
        <v>2847</v>
      </c>
      <c r="F876" s="30">
        <v>5420001001289</v>
      </c>
      <c r="G876" s="25" t="s">
        <v>3797</v>
      </c>
      <c r="H876" s="44" t="s">
        <v>112</v>
      </c>
      <c r="I876" s="45">
        <v>6321742</v>
      </c>
      <c r="J876" s="46" t="str">
        <f>IFERROR(ROUNDDOWN(I876/H876,3),"-")</f>
        <v>-</v>
      </c>
      <c r="K876" s="28" t="s">
        <v>4223</v>
      </c>
    </row>
    <row r="877" spans="1:11" s="20" customFormat="1" ht="58" customHeight="1" x14ac:dyDescent="0.2">
      <c r="A877" s="43">
        <v>874</v>
      </c>
      <c r="B877" s="28" t="s">
        <v>984</v>
      </c>
      <c r="C877" s="28" t="s">
        <v>2843</v>
      </c>
      <c r="D877" s="23">
        <v>45748</v>
      </c>
      <c r="E877" s="28" t="s">
        <v>2848</v>
      </c>
      <c r="F877" s="30">
        <v>1240001016937</v>
      </c>
      <c r="G877" s="25" t="s">
        <v>3797</v>
      </c>
      <c r="H877" s="44" t="s">
        <v>112</v>
      </c>
      <c r="I877" s="45">
        <v>24692121</v>
      </c>
      <c r="J877" s="46" t="str">
        <f>IFERROR(ROUNDDOWN(I877/H877,3),"-")</f>
        <v>-</v>
      </c>
      <c r="K877" s="28" t="s">
        <v>4224</v>
      </c>
    </row>
    <row r="878" spans="1:11" s="20" customFormat="1" ht="58" customHeight="1" x14ac:dyDescent="0.2">
      <c r="A878" s="43">
        <v>875</v>
      </c>
      <c r="B878" s="28" t="s">
        <v>985</v>
      </c>
      <c r="C878" s="28" t="s">
        <v>2849</v>
      </c>
      <c r="D878" s="23">
        <v>45748</v>
      </c>
      <c r="E878" s="28" t="s">
        <v>2850</v>
      </c>
      <c r="F878" s="30">
        <v>4430001022351</v>
      </c>
      <c r="G878" s="25" t="s">
        <v>3797</v>
      </c>
      <c r="H878" s="44">
        <v>57001197</v>
      </c>
      <c r="I878" s="45">
        <v>43715759</v>
      </c>
      <c r="J878" s="46">
        <f>IFERROR(ROUNDDOWN(I878/H878,3),"-")</f>
        <v>0.76600000000000001</v>
      </c>
      <c r="K878" s="28" t="s">
        <v>4225</v>
      </c>
    </row>
    <row r="879" spans="1:11" s="20" customFormat="1" ht="58" customHeight="1" x14ac:dyDescent="0.2">
      <c r="A879" s="43">
        <v>876</v>
      </c>
      <c r="B879" s="28" t="s">
        <v>986</v>
      </c>
      <c r="C879" s="28" t="s">
        <v>2849</v>
      </c>
      <c r="D879" s="23">
        <v>45748</v>
      </c>
      <c r="E879" s="28" t="s">
        <v>2851</v>
      </c>
      <c r="F879" s="30">
        <v>8430001065553</v>
      </c>
      <c r="G879" s="25" t="s">
        <v>3797</v>
      </c>
      <c r="H879" s="44">
        <v>4613087</v>
      </c>
      <c r="I879" s="45">
        <v>3855992</v>
      </c>
      <c r="J879" s="46">
        <f>IFERROR(ROUNDDOWN(I879/H879,3),"-")</f>
        <v>0.83499999999999996</v>
      </c>
      <c r="K879" s="28" t="s">
        <v>4226</v>
      </c>
    </row>
    <row r="880" spans="1:11" s="20" customFormat="1" ht="58" customHeight="1" x14ac:dyDescent="0.2">
      <c r="A880" s="43">
        <v>877</v>
      </c>
      <c r="B880" s="28" t="s">
        <v>987</v>
      </c>
      <c r="C880" s="28" t="s">
        <v>2849</v>
      </c>
      <c r="D880" s="23">
        <v>45748</v>
      </c>
      <c r="E880" s="28" t="s">
        <v>2852</v>
      </c>
      <c r="F880" s="30">
        <v>8120001048242</v>
      </c>
      <c r="G880" s="25" t="s">
        <v>3797</v>
      </c>
      <c r="H880" s="44">
        <v>5874601</v>
      </c>
      <c r="I880" s="45">
        <v>3718000</v>
      </c>
      <c r="J880" s="46">
        <f>IFERROR(ROUNDDOWN(I880/H880,3),"-")</f>
        <v>0.63200000000000001</v>
      </c>
      <c r="K880" s="28"/>
    </row>
    <row r="881" spans="1:11" s="20" customFormat="1" ht="58" customHeight="1" x14ac:dyDescent="0.2">
      <c r="A881" s="43">
        <v>878</v>
      </c>
      <c r="B881" s="28" t="s">
        <v>988</v>
      </c>
      <c r="C881" s="28" t="s">
        <v>2849</v>
      </c>
      <c r="D881" s="23">
        <v>45748</v>
      </c>
      <c r="E881" s="28" t="s">
        <v>2853</v>
      </c>
      <c r="F881" s="30">
        <v>8130001000053</v>
      </c>
      <c r="G881" s="25" t="s">
        <v>3797</v>
      </c>
      <c r="H881" s="44">
        <v>2309835</v>
      </c>
      <c r="I881" s="45">
        <v>1886115</v>
      </c>
      <c r="J881" s="46">
        <f>IFERROR(ROUNDDOWN(I881/H881,3),"-")</f>
        <v>0.81599999999999995</v>
      </c>
      <c r="K881" s="28" t="s">
        <v>4227</v>
      </c>
    </row>
    <row r="882" spans="1:11" s="20" customFormat="1" ht="58" customHeight="1" x14ac:dyDescent="0.2">
      <c r="A882" s="43">
        <v>879</v>
      </c>
      <c r="B882" s="28" t="s">
        <v>989</v>
      </c>
      <c r="C882" s="28" t="s">
        <v>2849</v>
      </c>
      <c r="D882" s="23">
        <v>45748</v>
      </c>
      <c r="E882" s="28" t="s">
        <v>2854</v>
      </c>
      <c r="F882" s="30">
        <v>7430001016549</v>
      </c>
      <c r="G882" s="25" t="s">
        <v>3797</v>
      </c>
      <c r="H882" s="44">
        <v>5841079</v>
      </c>
      <c r="I882" s="45">
        <v>5404307</v>
      </c>
      <c r="J882" s="46">
        <f>IFERROR(ROUNDDOWN(I882/H882,3),"-")</f>
        <v>0.92500000000000004</v>
      </c>
      <c r="K882" s="28" t="s">
        <v>55</v>
      </c>
    </row>
    <row r="883" spans="1:11" s="20" customFormat="1" ht="58" customHeight="1" x14ac:dyDescent="0.2">
      <c r="A883" s="43">
        <v>880</v>
      </c>
      <c r="B883" s="28" t="s">
        <v>832</v>
      </c>
      <c r="C883" s="28" t="s">
        <v>2849</v>
      </c>
      <c r="D883" s="23">
        <v>45748</v>
      </c>
      <c r="E883" s="28" t="s">
        <v>2855</v>
      </c>
      <c r="F883" s="30">
        <v>7450001000955</v>
      </c>
      <c r="G883" s="25" t="s">
        <v>3797</v>
      </c>
      <c r="H883" s="44">
        <v>2982549</v>
      </c>
      <c r="I883" s="45">
        <v>2740980</v>
      </c>
      <c r="J883" s="46">
        <f>IFERROR(ROUNDDOWN(I883/H883,3),"-")</f>
        <v>0.91900000000000004</v>
      </c>
      <c r="K883" s="28" t="s">
        <v>55</v>
      </c>
    </row>
    <row r="884" spans="1:11" s="20" customFormat="1" ht="58" customHeight="1" x14ac:dyDescent="0.2">
      <c r="A884" s="43">
        <v>881</v>
      </c>
      <c r="B884" s="28" t="s">
        <v>990</v>
      </c>
      <c r="C884" s="28" t="s">
        <v>2849</v>
      </c>
      <c r="D884" s="23">
        <v>45748</v>
      </c>
      <c r="E884" s="28" t="s">
        <v>2566</v>
      </c>
      <c r="F884" s="30">
        <v>9430001081178</v>
      </c>
      <c r="G884" s="25" t="s">
        <v>3797</v>
      </c>
      <c r="H884" s="44">
        <v>2230335</v>
      </c>
      <c r="I884" s="45">
        <v>1982521</v>
      </c>
      <c r="J884" s="46">
        <f>IFERROR(ROUNDDOWN(I884/H884,3),"-")</f>
        <v>0.88800000000000001</v>
      </c>
      <c r="K884" s="28" t="s">
        <v>55</v>
      </c>
    </row>
    <row r="885" spans="1:11" s="20" customFormat="1" ht="58" customHeight="1" x14ac:dyDescent="0.2">
      <c r="A885" s="43">
        <v>882</v>
      </c>
      <c r="B885" s="28" t="s">
        <v>991</v>
      </c>
      <c r="C885" s="28" t="s">
        <v>2849</v>
      </c>
      <c r="D885" s="23">
        <v>45748</v>
      </c>
      <c r="E885" s="28" t="s">
        <v>2856</v>
      </c>
      <c r="F885" s="30">
        <v>5430001009629</v>
      </c>
      <c r="G885" s="25" t="s">
        <v>3797</v>
      </c>
      <c r="H885" s="44">
        <v>5726554</v>
      </c>
      <c r="I885" s="45">
        <v>5420551</v>
      </c>
      <c r="J885" s="46">
        <f>IFERROR(ROUNDDOWN(I885/H885,3),"-")</f>
        <v>0.94599999999999995</v>
      </c>
      <c r="K885" s="28" t="s">
        <v>93</v>
      </c>
    </row>
    <row r="886" spans="1:11" s="20" customFormat="1" ht="58" customHeight="1" x14ac:dyDescent="0.2">
      <c r="A886" s="43">
        <v>883</v>
      </c>
      <c r="B886" s="28" t="s">
        <v>992</v>
      </c>
      <c r="C886" s="28" t="s">
        <v>2849</v>
      </c>
      <c r="D886" s="23">
        <v>45748</v>
      </c>
      <c r="E886" s="28" t="s">
        <v>2857</v>
      </c>
      <c r="F886" s="30">
        <v>1010001110829</v>
      </c>
      <c r="G886" s="25" t="s">
        <v>3797</v>
      </c>
      <c r="H886" s="44">
        <v>4855637</v>
      </c>
      <c r="I886" s="45">
        <v>3713716</v>
      </c>
      <c r="J886" s="46">
        <f>IFERROR(ROUNDDOWN(I886/H886,3),"-")</f>
        <v>0.76400000000000001</v>
      </c>
      <c r="K886" s="28" t="s">
        <v>55</v>
      </c>
    </row>
    <row r="887" spans="1:11" s="20" customFormat="1" ht="67.5" customHeight="1" x14ac:dyDescent="0.2">
      <c r="A887" s="43">
        <v>884</v>
      </c>
      <c r="B887" s="28" t="s">
        <v>993</v>
      </c>
      <c r="C887" s="28" t="s">
        <v>2858</v>
      </c>
      <c r="D887" s="23">
        <v>45748</v>
      </c>
      <c r="E887" s="28" t="s">
        <v>2859</v>
      </c>
      <c r="F887" s="30">
        <v>3420001001530</v>
      </c>
      <c r="G887" s="25" t="s">
        <v>3797</v>
      </c>
      <c r="H887" s="44">
        <v>4743295.7366333297</v>
      </c>
      <c r="I887" s="45">
        <v>4316213</v>
      </c>
      <c r="J887" s="46">
        <f>IFERROR(ROUNDDOWN(I887/H887,3),"-")</f>
        <v>0.90900000000000003</v>
      </c>
      <c r="K887" s="28" t="s">
        <v>4228</v>
      </c>
    </row>
    <row r="888" spans="1:11" s="20" customFormat="1" ht="58" customHeight="1" x14ac:dyDescent="0.2">
      <c r="A888" s="43">
        <v>885</v>
      </c>
      <c r="B888" s="28" t="s">
        <v>994</v>
      </c>
      <c r="C888" s="28" t="s">
        <v>2858</v>
      </c>
      <c r="D888" s="23">
        <v>45748</v>
      </c>
      <c r="E888" s="28" t="s">
        <v>2860</v>
      </c>
      <c r="F888" s="30">
        <v>2430001015134</v>
      </c>
      <c r="G888" s="25" t="s">
        <v>3797</v>
      </c>
      <c r="H888" s="44">
        <v>3466050.9333333299</v>
      </c>
      <c r="I888" s="45">
        <v>3183108</v>
      </c>
      <c r="J888" s="46">
        <f>IFERROR(ROUNDDOWN(I888/H888,3),"-")</f>
        <v>0.91800000000000004</v>
      </c>
      <c r="K888" s="28" t="s">
        <v>4229</v>
      </c>
    </row>
    <row r="889" spans="1:11" s="20" customFormat="1" ht="58" customHeight="1" x14ac:dyDescent="0.2">
      <c r="A889" s="43">
        <v>886</v>
      </c>
      <c r="B889" s="28" t="s">
        <v>995</v>
      </c>
      <c r="C889" s="28" t="s">
        <v>2858</v>
      </c>
      <c r="D889" s="23">
        <v>45748</v>
      </c>
      <c r="E889" s="28" t="s">
        <v>2861</v>
      </c>
      <c r="F889" s="30">
        <v>4020001026030</v>
      </c>
      <c r="G889" s="25" t="s">
        <v>3797</v>
      </c>
      <c r="H889" s="44">
        <v>6654978.8890410997</v>
      </c>
      <c r="I889" s="45">
        <v>6105741</v>
      </c>
      <c r="J889" s="46">
        <f>IFERROR(ROUNDDOWN(I889/H889,3),"-")</f>
        <v>0.91700000000000004</v>
      </c>
      <c r="K889" s="28" t="s">
        <v>4230</v>
      </c>
    </row>
    <row r="890" spans="1:11" s="20" customFormat="1" ht="58" customHeight="1" x14ac:dyDescent="0.2">
      <c r="A890" s="43">
        <v>887</v>
      </c>
      <c r="B890" s="28" t="s">
        <v>996</v>
      </c>
      <c r="C890" s="28" t="s">
        <v>2858</v>
      </c>
      <c r="D890" s="23">
        <v>45748</v>
      </c>
      <c r="E890" s="28" t="s">
        <v>2862</v>
      </c>
      <c r="F890" s="30">
        <v>6430001068120</v>
      </c>
      <c r="G890" s="25" t="s">
        <v>3797</v>
      </c>
      <c r="H890" s="44">
        <v>1499480.98412698</v>
      </c>
      <c r="I890" s="45">
        <v>897152</v>
      </c>
      <c r="J890" s="46">
        <f>IFERROR(ROUNDDOWN(I890/H890,3),"-")</f>
        <v>0.59799999999999998</v>
      </c>
      <c r="K890" s="28" t="s">
        <v>4231</v>
      </c>
    </row>
    <row r="891" spans="1:11" s="20" customFormat="1" ht="58" customHeight="1" x14ac:dyDescent="0.2">
      <c r="A891" s="43">
        <v>888</v>
      </c>
      <c r="B891" s="28" t="s">
        <v>997</v>
      </c>
      <c r="C891" s="28" t="s">
        <v>2863</v>
      </c>
      <c r="D891" s="23">
        <v>45748</v>
      </c>
      <c r="E891" s="28" t="s">
        <v>2864</v>
      </c>
      <c r="F891" s="30">
        <v>7450001003198</v>
      </c>
      <c r="G891" s="25" t="s">
        <v>3797</v>
      </c>
      <c r="H891" s="44">
        <v>14740133</v>
      </c>
      <c r="I891" s="45">
        <v>12154890</v>
      </c>
      <c r="J891" s="46">
        <f>IFERROR(ROUNDDOWN(I891/H891,3),"-")</f>
        <v>0.82399999999999995</v>
      </c>
      <c r="K891" s="28" t="s">
        <v>4232</v>
      </c>
    </row>
    <row r="892" spans="1:11" s="20" customFormat="1" ht="58" customHeight="1" x14ac:dyDescent="0.2">
      <c r="A892" s="43">
        <v>889</v>
      </c>
      <c r="B892" s="28" t="s">
        <v>998</v>
      </c>
      <c r="C892" s="28" t="s">
        <v>2863</v>
      </c>
      <c r="D892" s="23">
        <v>45748</v>
      </c>
      <c r="E892" s="28" t="s">
        <v>118</v>
      </c>
      <c r="F892" s="30">
        <v>9013401005070</v>
      </c>
      <c r="G892" s="25" t="s">
        <v>3797</v>
      </c>
      <c r="H892" s="44">
        <v>4470217</v>
      </c>
      <c r="I892" s="45">
        <v>3642144</v>
      </c>
      <c r="J892" s="46">
        <f>IFERROR(ROUNDDOWN(I892/H892,3),"-")</f>
        <v>0.81399999999999995</v>
      </c>
      <c r="K892" s="28" t="s">
        <v>4233</v>
      </c>
    </row>
    <row r="893" spans="1:11" s="20" customFormat="1" ht="58" customHeight="1" x14ac:dyDescent="0.2">
      <c r="A893" s="43">
        <v>890</v>
      </c>
      <c r="B893" s="28" t="s">
        <v>999</v>
      </c>
      <c r="C893" s="28" t="s">
        <v>2863</v>
      </c>
      <c r="D893" s="23">
        <v>45748</v>
      </c>
      <c r="E893" s="28" t="s">
        <v>2865</v>
      </c>
      <c r="F893" s="30">
        <v>7370001011498</v>
      </c>
      <c r="G893" s="25" t="s">
        <v>3797</v>
      </c>
      <c r="H893" s="44">
        <v>3569181</v>
      </c>
      <c r="I893" s="45">
        <v>2777500</v>
      </c>
      <c r="J893" s="46">
        <f>IFERROR(ROUNDDOWN(I893/H893,3),"-")</f>
        <v>0.77800000000000002</v>
      </c>
      <c r="K893" s="28"/>
    </row>
    <row r="894" spans="1:11" s="20" customFormat="1" ht="58" customHeight="1" x14ac:dyDescent="0.2">
      <c r="A894" s="43">
        <v>891</v>
      </c>
      <c r="B894" s="28" t="s">
        <v>1000</v>
      </c>
      <c r="C894" s="28" t="s">
        <v>2866</v>
      </c>
      <c r="D894" s="23">
        <v>45748</v>
      </c>
      <c r="E894" s="28" t="s">
        <v>2867</v>
      </c>
      <c r="F894" s="30">
        <v>5460301000160</v>
      </c>
      <c r="G894" s="25" t="s">
        <v>3797</v>
      </c>
      <c r="H894" s="44">
        <v>2701524</v>
      </c>
      <c r="I894" s="45">
        <v>2585000</v>
      </c>
      <c r="J894" s="46">
        <f>IFERROR(ROUNDDOWN(I894/H894,3),"-")</f>
        <v>0.95599999999999996</v>
      </c>
      <c r="K894" s="28"/>
    </row>
    <row r="895" spans="1:11" s="20" customFormat="1" ht="58" customHeight="1" x14ac:dyDescent="0.2">
      <c r="A895" s="43">
        <v>892</v>
      </c>
      <c r="B895" s="28" t="s">
        <v>1001</v>
      </c>
      <c r="C895" s="28" t="s">
        <v>2866</v>
      </c>
      <c r="D895" s="23">
        <v>45748</v>
      </c>
      <c r="E895" s="28" t="s">
        <v>2844</v>
      </c>
      <c r="F895" s="30">
        <v>2440001000639</v>
      </c>
      <c r="G895" s="25" t="s">
        <v>3797</v>
      </c>
      <c r="H895" s="44">
        <v>17944270</v>
      </c>
      <c r="I895" s="45">
        <v>16147402</v>
      </c>
      <c r="J895" s="46">
        <f>IFERROR(ROUNDDOWN(I895/H895,3),"-")</f>
        <v>0.89900000000000002</v>
      </c>
      <c r="K895" s="28" t="s">
        <v>99</v>
      </c>
    </row>
    <row r="896" spans="1:11" s="20" customFormat="1" ht="58" customHeight="1" x14ac:dyDescent="0.2">
      <c r="A896" s="43">
        <v>893</v>
      </c>
      <c r="B896" s="28" t="s">
        <v>1002</v>
      </c>
      <c r="C896" s="28" t="s">
        <v>2868</v>
      </c>
      <c r="D896" s="23">
        <v>45748</v>
      </c>
      <c r="E896" s="28" t="s">
        <v>2818</v>
      </c>
      <c r="F896" s="30">
        <v>3010001170235</v>
      </c>
      <c r="G896" s="25" t="s">
        <v>3797</v>
      </c>
      <c r="H896" s="44">
        <v>40948921</v>
      </c>
      <c r="I896" s="45">
        <v>28914702</v>
      </c>
      <c r="J896" s="46">
        <f>IFERROR(ROUNDDOWN(I896/H896,3),"-")</f>
        <v>0.70599999999999996</v>
      </c>
      <c r="K896" s="28" t="s">
        <v>4234</v>
      </c>
    </row>
    <row r="897" spans="1:11" s="20" customFormat="1" ht="58" customHeight="1" x14ac:dyDescent="0.2">
      <c r="A897" s="43">
        <v>894</v>
      </c>
      <c r="B897" s="28" t="s">
        <v>1003</v>
      </c>
      <c r="C897" s="28" t="s">
        <v>2868</v>
      </c>
      <c r="D897" s="23">
        <v>45748</v>
      </c>
      <c r="E897" s="28" t="s">
        <v>2869</v>
      </c>
      <c r="F897" s="30">
        <v>8470001003427</v>
      </c>
      <c r="G897" s="25" t="s">
        <v>3797</v>
      </c>
      <c r="H897" s="44">
        <v>11904200</v>
      </c>
      <c r="I897" s="45">
        <v>9795582</v>
      </c>
      <c r="J897" s="46">
        <f>IFERROR(ROUNDDOWN(I897/H897,3),"-")</f>
        <v>0.82199999999999995</v>
      </c>
      <c r="K897" s="28" t="s">
        <v>4235</v>
      </c>
    </row>
    <row r="898" spans="1:11" s="20" customFormat="1" ht="58" customHeight="1" x14ac:dyDescent="0.2">
      <c r="A898" s="43">
        <v>895</v>
      </c>
      <c r="B898" s="28" t="s">
        <v>1004</v>
      </c>
      <c r="C898" s="28" t="s">
        <v>2868</v>
      </c>
      <c r="D898" s="23">
        <v>45748</v>
      </c>
      <c r="E898" s="28" t="s">
        <v>2598</v>
      </c>
      <c r="F898" s="30">
        <v>5470001003207</v>
      </c>
      <c r="G898" s="25" t="s">
        <v>3797</v>
      </c>
      <c r="H898" s="44">
        <v>7525882</v>
      </c>
      <c r="I898" s="45">
        <v>7417736</v>
      </c>
      <c r="J898" s="46">
        <f>IFERROR(ROUNDDOWN(I898/H898,3),"-")</f>
        <v>0.98499999999999999</v>
      </c>
      <c r="K898" s="28" t="s">
        <v>4236</v>
      </c>
    </row>
    <row r="899" spans="1:11" s="20" customFormat="1" ht="58" customHeight="1" x14ac:dyDescent="0.2">
      <c r="A899" s="43">
        <v>896</v>
      </c>
      <c r="B899" s="28" t="s">
        <v>1005</v>
      </c>
      <c r="C899" s="28" t="s">
        <v>2868</v>
      </c>
      <c r="D899" s="23">
        <v>45748</v>
      </c>
      <c r="E899" s="28" t="s">
        <v>2784</v>
      </c>
      <c r="F899" s="30">
        <v>1260001008585</v>
      </c>
      <c r="G899" s="25" t="s">
        <v>3797</v>
      </c>
      <c r="H899" s="44">
        <v>13141948</v>
      </c>
      <c r="I899" s="45">
        <v>11880000</v>
      </c>
      <c r="J899" s="46">
        <f>IFERROR(ROUNDDOWN(I899/H899,3),"-")</f>
        <v>0.90300000000000002</v>
      </c>
      <c r="K899" s="28" t="s">
        <v>4237</v>
      </c>
    </row>
    <row r="900" spans="1:11" s="20" customFormat="1" ht="58" customHeight="1" x14ac:dyDescent="0.2">
      <c r="A900" s="43">
        <v>897</v>
      </c>
      <c r="B900" s="28" t="s">
        <v>1006</v>
      </c>
      <c r="C900" s="28" t="s">
        <v>2868</v>
      </c>
      <c r="D900" s="23">
        <v>45748</v>
      </c>
      <c r="E900" s="28" t="s">
        <v>2401</v>
      </c>
      <c r="F900" s="30">
        <v>9010001096367</v>
      </c>
      <c r="G900" s="25" t="s">
        <v>3797</v>
      </c>
      <c r="H900" s="44">
        <v>2439487</v>
      </c>
      <c r="I900" s="45">
        <v>2321000</v>
      </c>
      <c r="J900" s="46">
        <f>IFERROR(ROUNDDOWN(I900/H900,3),"-")</f>
        <v>0.95099999999999996</v>
      </c>
      <c r="K900" s="28" t="s">
        <v>4237</v>
      </c>
    </row>
    <row r="901" spans="1:11" s="20" customFormat="1" ht="58" customHeight="1" x14ac:dyDescent="0.2">
      <c r="A901" s="43">
        <v>898</v>
      </c>
      <c r="B901" s="28" t="s">
        <v>1007</v>
      </c>
      <c r="C901" s="35" t="s">
        <v>2870</v>
      </c>
      <c r="D901" s="36">
        <v>45748</v>
      </c>
      <c r="E901" s="28" t="s">
        <v>2871</v>
      </c>
      <c r="F901" s="30">
        <v>8480001000646</v>
      </c>
      <c r="G901" s="25" t="s">
        <v>3797</v>
      </c>
      <c r="H901" s="44">
        <v>3096948</v>
      </c>
      <c r="I901" s="45">
        <v>2132680</v>
      </c>
      <c r="J901" s="46">
        <f>IFERROR(ROUNDDOWN(I901/H901,3),"-")</f>
        <v>0.68799999999999994</v>
      </c>
      <c r="K901" s="28" t="s">
        <v>56</v>
      </c>
    </row>
    <row r="902" spans="1:11" s="20" customFormat="1" ht="77.150000000000006" customHeight="1" x14ac:dyDescent="0.2">
      <c r="A902" s="43">
        <v>899</v>
      </c>
      <c r="B902" s="28" t="s">
        <v>1008</v>
      </c>
      <c r="C902" s="35" t="s">
        <v>2870</v>
      </c>
      <c r="D902" s="36">
        <v>45748</v>
      </c>
      <c r="E902" s="28" t="s">
        <v>2872</v>
      </c>
      <c r="F902" s="30">
        <v>1480001001601</v>
      </c>
      <c r="G902" s="25" t="s">
        <v>3797</v>
      </c>
      <c r="H902" s="44">
        <v>4146560</v>
      </c>
      <c r="I902" s="45">
        <v>3946308</v>
      </c>
      <c r="J902" s="46">
        <f>IFERROR(ROUNDDOWN(I902/H902,3),"-")</f>
        <v>0.95099999999999996</v>
      </c>
      <c r="K902" s="28" t="s">
        <v>4238</v>
      </c>
    </row>
    <row r="903" spans="1:11" s="20" customFormat="1" ht="58" customHeight="1" x14ac:dyDescent="0.2">
      <c r="A903" s="43">
        <v>900</v>
      </c>
      <c r="B903" s="28" t="s">
        <v>1009</v>
      </c>
      <c r="C903" s="35" t="s">
        <v>2870</v>
      </c>
      <c r="D903" s="36">
        <v>45748</v>
      </c>
      <c r="E903" s="28" t="s">
        <v>2873</v>
      </c>
      <c r="F903" s="30">
        <v>2480001000544</v>
      </c>
      <c r="G903" s="25" t="s">
        <v>3797</v>
      </c>
      <c r="H903" s="44">
        <v>17655860</v>
      </c>
      <c r="I903" s="45">
        <v>15158000</v>
      </c>
      <c r="J903" s="46">
        <f>IFERROR(ROUNDDOWN(I903/H903,3),"-")</f>
        <v>0.85799999999999998</v>
      </c>
      <c r="K903" s="28"/>
    </row>
    <row r="904" spans="1:11" s="20" customFormat="1" ht="58" customHeight="1" x14ac:dyDescent="0.2">
      <c r="A904" s="43">
        <v>901</v>
      </c>
      <c r="B904" s="28" t="s">
        <v>1010</v>
      </c>
      <c r="C904" s="35" t="s">
        <v>2870</v>
      </c>
      <c r="D904" s="36">
        <v>45748</v>
      </c>
      <c r="E904" s="28" t="s">
        <v>2312</v>
      </c>
      <c r="F904" s="30">
        <v>2011101012138</v>
      </c>
      <c r="G904" s="25" t="s">
        <v>3797</v>
      </c>
      <c r="H904" s="44">
        <v>1115277</v>
      </c>
      <c r="I904" s="45">
        <v>1024811</v>
      </c>
      <c r="J904" s="46">
        <f>IFERROR(ROUNDDOWN(I904/H904,3),"-")</f>
        <v>0.91800000000000004</v>
      </c>
      <c r="K904" s="28" t="s">
        <v>4239</v>
      </c>
    </row>
    <row r="905" spans="1:11" s="20" customFormat="1" ht="58" customHeight="1" x14ac:dyDescent="0.2">
      <c r="A905" s="43">
        <v>902</v>
      </c>
      <c r="B905" s="28" t="s">
        <v>1011</v>
      </c>
      <c r="C905" s="35" t="s">
        <v>2870</v>
      </c>
      <c r="D905" s="36">
        <v>45748</v>
      </c>
      <c r="E905" s="28" t="s">
        <v>2312</v>
      </c>
      <c r="F905" s="30">
        <v>2011101012138</v>
      </c>
      <c r="G905" s="25" t="s">
        <v>3797</v>
      </c>
      <c r="H905" s="44">
        <v>1631634</v>
      </c>
      <c r="I905" s="45">
        <v>1090944</v>
      </c>
      <c r="J905" s="46">
        <f>IFERROR(ROUNDDOWN(I905/H905,3),"-")</f>
        <v>0.66800000000000004</v>
      </c>
      <c r="K905" s="28" t="s">
        <v>4240</v>
      </c>
    </row>
    <row r="906" spans="1:11" s="20" customFormat="1" ht="58" customHeight="1" x14ac:dyDescent="0.2">
      <c r="A906" s="43">
        <v>903</v>
      </c>
      <c r="B906" s="28" t="s">
        <v>1012</v>
      </c>
      <c r="C906" s="35" t="s">
        <v>2870</v>
      </c>
      <c r="D906" s="36">
        <v>45748</v>
      </c>
      <c r="E906" s="28" t="s">
        <v>2874</v>
      </c>
      <c r="F906" s="37" t="s">
        <v>112</v>
      </c>
      <c r="G906" s="25" t="s">
        <v>3797</v>
      </c>
      <c r="H906" s="44">
        <v>4599708</v>
      </c>
      <c r="I906" s="45">
        <v>3520000</v>
      </c>
      <c r="J906" s="46">
        <f>IFERROR(ROUNDDOWN(I906/H906,3),"-")</f>
        <v>0.76500000000000001</v>
      </c>
      <c r="K906" s="28"/>
    </row>
    <row r="907" spans="1:11" s="20" customFormat="1" ht="58" customHeight="1" x14ac:dyDescent="0.2">
      <c r="A907" s="43">
        <v>904</v>
      </c>
      <c r="B907" s="28" t="s">
        <v>1013</v>
      </c>
      <c r="C907" s="35" t="s">
        <v>2870</v>
      </c>
      <c r="D907" s="36">
        <v>45748</v>
      </c>
      <c r="E907" s="28" t="s">
        <v>2875</v>
      </c>
      <c r="F907" s="30">
        <v>5480001004195</v>
      </c>
      <c r="G907" s="25" t="s">
        <v>3797</v>
      </c>
      <c r="H907" s="44">
        <v>13955370</v>
      </c>
      <c r="I907" s="45">
        <v>12100000</v>
      </c>
      <c r="J907" s="46">
        <f>IFERROR(ROUNDDOWN(I907/H907,3),"-")</f>
        <v>0.86699999999999999</v>
      </c>
      <c r="K907" s="28"/>
    </row>
    <row r="908" spans="1:11" s="20" customFormat="1" ht="58" customHeight="1" x14ac:dyDescent="0.2">
      <c r="A908" s="43">
        <v>905</v>
      </c>
      <c r="B908" s="28" t="s">
        <v>1014</v>
      </c>
      <c r="C908" s="35" t="s">
        <v>2870</v>
      </c>
      <c r="D908" s="36">
        <v>45748</v>
      </c>
      <c r="E908" s="28" t="s">
        <v>2876</v>
      </c>
      <c r="F908" s="30">
        <v>6120101002720</v>
      </c>
      <c r="G908" s="25" t="s">
        <v>3797</v>
      </c>
      <c r="H908" s="44">
        <v>9935263</v>
      </c>
      <c r="I908" s="45">
        <v>9900000</v>
      </c>
      <c r="J908" s="46">
        <f>IFERROR(ROUNDDOWN(I908/H908,3),"-")</f>
        <v>0.996</v>
      </c>
      <c r="K908" s="28"/>
    </row>
    <row r="909" spans="1:11" s="20" customFormat="1" ht="58" customHeight="1" x14ac:dyDescent="0.2">
      <c r="A909" s="43">
        <v>906</v>
      </c>
      <c r="B909" s="28" t="s">
        <v>1015</v>
      </c>
      <c r="C909" s="28" t="s">
        <v>2877</v>
      </c>
      <c r="D909" s="23">
        <v>45748</v>
      </c>
      <c r="E909" s="28" t="s">
        <v>2663</v>
      </c>
      <c r="F909" s="30">
        <v>5010001223230</v>
      </c>
      <c r="G909" s="25" t="s">
        <v>3797</v>
      </c>
      <c r="H909" s="44">
        <v>3611520</v>
      </c>
      <c r="I909" s="45">
        <v>2904000</v>
      </c>
      <c r="J909" s="46">
        <f>IFERROR(ROUNDDOWN(I909/H909,3),"-")</f>
        <v>0.80400000000000005</v>
      </c>
      <c r="K909" s="28"/>
    </row>
    <row r="910" spans="1:11" s="20" customFormat="1" ht="58" customHeight="1" x14ac:dyDescent="0.2">
      <c r="A910" s="43">
        <v>907</v>
      </c>
      <c r="B910" s="28" t="s">
        <v>1016</v>
      </c>
      <c r="C910" s="28" t="s">
        <v>2877</v>
      </c>
      <c r="D910" s="23">
        <v>45748</v>
      </c>
      <c r="E910" s="28" t="s">
        <v>2878</v>
      </c>
      <c r="F910" s="30">
        <v>1010801013446</v>
      </c>
      <c r="G910" s="25" t="s">
        <v>3797</v>
      </c>
      <c r="H910" s="44">
        <v>852787</v>
      </c>
      <c r="I910" s="45">
        <v>847711</v>
      </c>
      <c r="J910" s="46">
        <f>IFERROR(ROUNDDOWN(I910/H910,3),"-")</f>
        <v>0.99399999999999999</v>
      </c>
      <c r="K910" s="28" t="s">
        <v>4241</v>
      </c>
    </row>
    <row r="911" spans="1:11" s="20" customFormat="1" ht="58" customHeight="1" x14ac:dyDescent="0.2">
      <c r="A911" s="43">
        <v>908</v>
      </c>
      <c r="B911" s="28" t="s">
        <v>1017</v>
      </c>
      <c r="C911" s="28" t="s">
        <v>2877</v>
      </c>
      <c r="D911" s="23">
        <v>45748</v>
      </c>
      <c r="E911" s="28" t="s">
        <v>2879</v>
      </c>
      <c r="F911" s="30">
        <v>6490001000829</v>
      </c>
      <c r="G911" s="25" t="s">
        <v>3797</v>
      </c>
      <c r="H911" s="44">
        <v>3482791</v>
      </c>
      <c r="I911" s="45">
        <v>3224494</v>
      </c>
      <c r="J911" s="46">
        <f>IFERROR(ROUNDDOWN(I911/H911,3),"-")</f>
        <v>0.92500000000000004</v>
      </c>
      <c r="K911" s="28" t="s">
        <v>4242</v>
      </c>
    </row>
    <row r="912" spans="1:11" s="20" customFormat="1" ht="58" customHeight="1" x14ac:dyDescent="0.2">
      <c r="A912" s="43">
        <v>909</v>
      </c>
      <c r="B912" s="28" t="s">
        <v>1018</v>
      </c>
      <c r="C912" s="28" t="s">
        <v>2877</v>
      </c>
      <c r="D912" s="23">
        <v>45748</v>
      </c>
      <c r="E912" s="28" t="s">
        <v>2880</v>
      </c>
      <c r="F912" s="30">
        <v>9490005000211</v>
      </c>
      <c r="G912" s="25" t="s">
        <v>3797</v>
      </c>
      <c r="H912" s="44">
        <v>3980955</v>
      </c>
      <c r="I912" s="45">
        <v>3864085</v>
      </c>
      <c r="J912" s="46">
        <f>IFERROR(ROUNDDOWN(I912/H912,3),"-")</f>
        <v>0.97</v>
      </c>
      <c r="K912" s="28" t="s">
        <v>4243</v>
      </c>
    </row>
    <row r="913" spans="1:11" s="20" customFormat="1" ht="58" customHeight="1" x14ac:dyDescent="0.2">
      <c r="A913" s="43">
        <v>910</v>
      </c>
      <c r="B913" s="28" t="s">
        <v>1019</v>
      </c>
      <c r="C913" s="28" t="s">
        <v>2877</v>
      </c>
      <c r="D913" s="23">
        <v>45748</v>
      </c>
      <c r="E913" s="28" t="s">
        <v>2881</v>
      </c>
      <c r="F913" s="30">
        <v>2490002004345</v>
      </c>
      <c r="G913" s="25" t="s">
        <v>3797</v>
      </c>
      <c r="H913" s="44">
        <v>4864666</v>
      </c>
      <c r="I913" s="45">
        <v>3775530</v>
      </c>
      <c r="J913" s="46">
        <f>IFERROR(ROUNDDOWN(I913/H913,3),"-")</f>
        <v>0.77600000000000002</v>
      </c>
      <c r="K913" s="28" t="s">
        <v>55</v>
      </c>
    </row>
    <row r="914" spans="1:11" s="20" customFormat="1" ht="58" customHeight="1" x14ac:dyDescent="0.2">
      <c r="A914" s="43">
        <v>911</v>
      </c>
      <c r="B914" s="28" t="s">
        <v>1020</v>
      </c>
      <c r="C914" s="28" t="s">
        <v>2877</v>
      </c>
      <c r="D914" s="23">
        <v>45748</v>
      </c>
      <c r="E914" s="28" t="s">
        <v>2882</v>
      </c>
      <c r="F914" s="30">
        <v>1470001001890</v>
      </c>
      <c r="G914" s="25" t="s">
        <v>3797</v>
      </c>
      <c r="H914" s="44" t="s">
        <v>112</v>
      </c>
      <c r="I914" s="45">
        <v>979880</v>
      </c>
      <c r="J914" s="46" t="str">
        <f>IFERROR(ROUNDDOWN(I914/H914,3),"-")</f>
        <v>-</v>
      </c>
      <c r="K914" s="28" t="s">
        <v>4244</v>
      </c>
    </row>
    <row r="915" spans="1:11" s="20" customFormat="1" ht="67.5" customHeight="1" x14ac:dyDescent="0.2">
      <c r="A915" s="43">
        <v>912</v>
      </c>
      <c r="B915" s="28" t="s">
        <v>1021</v>
      </c>
      <c r="C915" s="28" t="s">
        <v>2877</v>
      </c>
      <c r="D915" s="23">
        <v>45748</v>
      </c>
      <c r="E915" s="28" t="s">
        <v>2883</v>
      </c>
      <c r="F915" s="30">
        <v>7490002003953</v>
      </c>
      <c r="G915" s="25" t="s">
        <v>54</v>
      </c>
      <c r="H915" s="44" t="s">
        <v>112</v>
      </c>
      <c r="I915" s="45">
        <v>2376000</v>
      </c>
      <c r="J915" s="46" t="str">
        <f>IFERROR(ROUNDDOWN(I915/H915,3),"-")</f>
        <v>-</v>
      </c>
      <c r="K915" s="28" t="s">
        <v>4245</v>
      </c>
    </row>
    <row r="916" spans="1:11" s="20" customFormat="1" ht="58" customHeight="1" x14ac:dyDescent="0.2">
      <c r="A916" s="43">
        <v>913</v>
      </c>
      <c r="B916" s="28" t="s">
        <v>1022</v>
      </c>
      <c r="C916" s="28" t="s">
        <v>2877</v>
      </c>
      <c r="D916" s="23">
        <v>45748</v>
      </c>
      <c r="E916" s="28" t="s">
        <v>2609</v>
      </c>
      <c r="F916" s="30">
        <v>9490001007912</v>
      </c>
      <c r="G916" s="25" t="s">
        <v>54</v>
      </c>
      <c r="H916" s="44" t="s">
        <v>112</v>
      </c>
      <c r="I916" s="45">
        <v>8288280</v>
      </c>
      <c r="J916" s="46" t="str">
        <f>IFERROR(ROUNDDOWN(I916/H916,3),"-")</f>
        <v>-</v>
      </c>
      <c r="K916" s="28" t="s">
        <v>4246</v>
      </c>
    </row>
    <row r="917" spans="1:11" s="20" customFormat="1" ht="58" customHeight="1" x14ac:dyDescent="0.2">
      <c r="A917" s="43">
        <v>914</v>
      </c>
      <c r="B917" s="28" t="s">
        <v>1023</v>
      </c>
      <c r="C917" s="28" t="s">
        <v>2877</v>
      </c>
      <c r="D917" s="23">
        <v>45748</v>
      </c>
      <c r="E917" s="28" t="s">
        <v>2608</v>
      </c>
      <c r="F917" s="30">
        <v>5490001001951</v>
      </c>
      <c r="G917" s="25" t="s">
        <v>54</v>
      </c>
      <c r="H917" s="44" t="s">
        <v>112</v>
      </c>
      <c r="I917" s="45">
        <v>1101100</v>
      </c>
      <c r="J917" s="46" t="str">
        <f>IFERROR(ROUNDDOWN(I917/H917,3),"-")</f>
        <v>-</v>
      </c>
      <c r="K917" s="28" t="s">
        <v>4247</v>
      </c>
    </row>
    <row r="918" spans="1:11" s="20" customFormat="1" ht="96" customHeight="1" x14ac:dyDescent="0.2">
      <c r="A918" s="43">
        <v>915</v>
      </c>
      <c r="B918" s="28" t="s">
        <v>1024</v>
      </c>
      <c r="C918" s="28" t="s">
        <v>2877</v>
      </c>
      <c r="D918" s="23">
        <v>45748</v>
      </c>
      <c r="E918" s="28" t="s">
        <v>2884</v>
      </c>
      <c r="F918" s="30">
        <v>4490002002090</v>
      </c>
      <c r="G918" s="25" t="s">
        <v>54</v>
      </c>
      <c r="H918" s="44" t="s">
        <v>112</v>
      </c>
      <c r="I918" s="45">
        <v>1592313</v>
      </c>
      <c r="J918" s="46" t="str">
        <f>IFERROR(ROUNDDOWN(I918/H918,3),"-")</f>
        <v>-</v>
      </c>
      <c r="K918" s="28" t="s">
        <v>4248</v>
      </c>
    </row>
    <row r="919" spans="1:11" s="20" customFormat="1" ht="58" customHeight="1" x14ac:dyDescent="0.2">
      <c r="A919" s="43">
        <v>916</v>
      </c>
      <c r="B919" s="22" t="s">
        <v>1025</v>
      </c>
      <c r="C919" s="28" t="s">
        <v>2885</v>
      </c>
      <c r="D919" s="23">
        <v>45748</v>
      </c>
      <c r="E919" s="28" t="s">
        <v>2886</v>
      </c>
      <c r="F919" s="30">
        <v>2011101012138</v>
      </c>
      <c r="G919" s="25" t="s">
        <v>54</v>
      </c>
      <c r="H919" s="44">
        <v>30753745</v>
      </c>
      <c r="I919" s="45">
        <v>30719763</v>
      </c>
      <c r="J919" s="46">
        <f>IFERROR(ROUNDDOWN(I919/H919,3),"-")</f>
        <v>0.998</v>
      </c>
      <c r="K919" s="28" t="s">
        <v>4249</v>
      </c>
    </row>
    <row r="920" spans="1:11" s="20" customFormat="1" ht="58" customHeight="1" x14ac:dyDescent="0.2">
      <c r="A920" s="43">
        <v>917</v>
      </c>
      <c r="B920" s="28" t="s">
        <v>1026</v>
      </c>
      <c r="C920" s="28" t="s">
        <v>2887</v>
      </c>
      <c r="D920" s="23">
        <v>45748</v>
      </c>
      <c r="E920" s="28" t="s">
        <v>2422</v>
      </c>
      <c r="F920" s="30">
        <v>5290001036332</v>
      </c>
      <c r="G920" s="25" t="s">
        <v>3797</v>
      </c>
      <c r="H920" s="44">
        <v>3180290</v>
      </c>
      <c r="I920" s="45">
        <v>3096731</v>
      </c>
      <c r="J920" s="46">
        <f>IFERROR(ROUNDDOWN(I920/H920,3),"-")</f>
        <v>0.97299999999999998</v>
      </c>
      <c r="K920" s="28" t="s">
        <v>55</v>
      </c>
    </row>
    <row r="921" spans="1:11" s="20" customFormat="1" ht="58" customHeight="1" x14ac:dyDescent="0.2">
      <c r="A921" s="43">
        <v>918</v>
      </c>
      <c r="B921" s="28" t="s">
        <v>1027</v>
      </c>
      <c r="C921" s="28" t="s">
        <v>2888</v>
      </c>
      <c r="D921" s="23">
        <v>45748</v>
      </c>
      <c r="E921" s="28" t="s">
        <v>2889</v>
      </c>
      <c r="F921" s="30">
        <v>5240001028409</v>
      </c>
      <c r="G921" s="25" t="s">
        <v>3797</v>
      </c>
      <c r="H921" s="44">
        <v>11627880</v>
      </c>
      <c r="I921" s="45">
        <v>8336240</v>
      </c>
      <c r="J921" s="46">
        <f>IFERROR(ROUNDDOWN(I921/H921,3),"-")</f>
        <v>0.71599999999999997</v>
      </c>
      <c r="K921" s="28" t="s">
        <v>56</v>
      </c>
    </row>
    <row r="922" spans="1:11" s="20" customFormat="1" ht="58" customHeight="1" x14ac:dyDescent="0.2">
      <c r="A922" s="43">
        <v>919</v>
      </c>
      <c r="B922" s="28" t="s">
        <v>1028</v>
      </c>
      <c r="C922" s="28" t="s">
        <v>2888</v>
      </c>
      <c r="D922" s="23">
        <v>45748</v>
      </c>
      <c r="E922" s="28" t="s">
        <v>2890</v>
      </c>
      <c r="F922" s="30">
        <v>6240002014976</v>
      </c>
      <c r="G922" s="25" t="s">
        <v>3797</v>
      </c>
      <c r="H922" s="44">
        <v>3359979</v>
      </c>
      <c r="I922" s="45">
        <v>2526063</v>
      </c>
      <c r="J922" s="46">
        <f>IFERROR(ROUNDDOWN(I922/H922,3),"-")</f>
        <v>0.751</v>
      </c>
      <c r="K922" s="28" t="s">
        <v>56</v>
      </c>
    </row>
    <row r="923" spans="1:11" s="20" customFormat="1" ht="58" customHeight="1" x14ac:dyDescent="0.2">
      <c r="A923" s="43">
        <v>920</v>
      </c>
      <c r="B923" s="28" t="s">
        <v>1029</v>
      </c>
      <c r="C923" s="28" t="s">
        <v>2888</v>
      </c>
      <c r="D923" s="23">
        <v>45748</v>
      </c>
      <c r="E923" s="28" t="s">
        <v>2891</v>
      </c>
      <c r="F923" s="30">
        <v>9013401005070</v>
      </c>
      <c r="G923" s="25" t="s">
        <v>3797</v>
      </c>
      <c r="H923" s="44">
        <v>3182491</v>
      </c>
      <c r="I923" s="45">
        <v>3063357</v>
      </c>
      <c r="J923" s="46">
        <f>IFERROR(ROUNDDOWN(I923/H923,3),"-")</f>
        <v>0.96199999999999997</v>
      </c>
      <c r="K923" s="28" t="s">
        <v>4250</v>
      </c>
    </row>
    <row r="924" spans="1:11" s="20" customFormat="1" ht="77.150000000000006" customHeight="1" x14ac:dyDescent="0.2">
      <c r="A924" s="43">
        <v>921</v>
      </c>
      <c r="B924" s="28" t="s">
        <v>1030</v>
      </c>
      <c r="C924" s="28" t="s">
        <v>2892</v>
      </c>
      <c r="D924" s="23">
        <v>45748</v>
      </c>
      <c r="E924" s="28" t="s">
        <v>2893</v>
      </c>
      <c r="F924" s="30">
        <v>1011101015050</v>
      </c>
      <c r="G924" s="25" t="s">
        <v>3797</v>
      </c>
      <c r="H924" s="44">
        <v>2636738</v>
      </c>
      <c r="I924" s="45">
        <v>2636738</v>
      </c>
      <c r="J924" s="46">
        <f>IFERROR(ROUNDDOWN(I924/H924,3),"-")</f>
        <v>1</v>
      </c>
      <c r="K924" s="28"/>
    </row>
    <row r="925" spans="1:11" s="20" customFormat="1" ht="58" customHeight="1" x14ac:dyDescent="0.2">
      <c r="A925" s="43">
        <v>922</v>
      </c>
      <c r="B925" s="28" t="s">
        <v>1031</v>
      </c>
      <c r="C925" s="28" t="s">
        <v>2892</v>
      </c>
      <c r="D925" s="23">
        <v>45748</v>
      </c>
      <c r="E925" s="28" t="s">
        <v>2894</v>
      </c>
      <c r="F925" s="30">
        <v>3011101049955</v>
      </c>
      <c r="G925" s="25" t="s">
        <v>3797</v>
      </c>
      <c r="H925" s="44">
        <v>2056560</v>
      </c>
      <c r="I925" s="45">
        <v>2043030</v>
      </c>
      <c r="J925" s="46">
        <f>IFERROR(ROUNDDOWN(I925/H925,3),"-")</f>
        <v>0.99299999999999999</v>
      </c>
      <c r="K925" s="28"/>
    </row>
    <row r="926" spans="1:11" s="20" customFormat="1" ht="58" customHeight="1" x14ac:dyDescent="0.2">
      <c r="A926" s="43">
        <v>923</v>
      </c>
      <c r="B926" s="28" t="s">
        <v>1032</v>
      </c>
      <c r="C926" s="28" t="s">
        <v>2895</v>
      </c>
      <c r="D926" s="23">
        <v>45748</v>
      </c>
      <c r="E926" s="28" t="s">
        <v>2190</v>
      </c>
      <c r="F926" s="30">
        <v>2370001006107</v>
      </c>
      <c r="G926" s="25" t="s">
        <v>3797</v>
      </c>
      <c r="H926" s="44">
        <v>2549690</v>
      </c>
      <c r="I926" s="45">
        <v>2549690</v>
      </c>
      <c r="J926" s="46">
        <f>IFERROR(ROUNDDOWN(I926/H926,3),"-")</f>
        <v>1</v>
      </c>
      <c r="K926" s="28" t="s">
        <v>55</v>
      </c>
    </row>
    <row r="927" spans="1:11" s="20" customFormat="1" ht="58" customHeight="1" x14ac:dyDescent="0.2">
      <c r="A927" s="43">
        <v>924</v>
      </c>
      <c r="B927" s="28" t="s">
        <v>1033</v>
      </c>
      <c r="C927" s="28" t="s">
        <v>2896</v>
      </c>
      <c r="D927" s="23">
        <v>45748</v>
      </c>
      <c r="E927" s="28" t="s">
        <v>2844</v>
      </c>
      <c r="F927" s="30">
        <v>2440001000639</v>
      </c>
      <c r="G927" s="25" t="s">
        <v>3797</v>
      </c>
      <c r="H927" s="44">
        <v>6069360</v>
      </c>
      <c r="I927" s="45">
        <v>5036520</v>
      </c>
      <c r="J927" s="46">
        <f>IFERROR(ROUNDDOWN(I927/H927,3),"-")</f>
        <v>0.82899999999999996</v>
      </c>
      <c r="K927" s="28" t="s">
        <v>4251</v>
      </c>
    </row>
    <row r="928" spans="1:11" s="20" customFormat="1" ht="58" customHeight="1" x14ac:dyDescent="0.2">
      <c r="A928" s="43">
        <v>925</v>
      </c>
      <c r="B928" s="28" t="s">
        <v>1034</v>
      </c>
      <c r="C928" s="28" t="s">
        <v>2896</v>
      </c>
      <c r="D928" s="23">
        <v>45748</v>
      </c>
      <c r="E928" s="28" t="s">
        <v>2897</v>
      </c>
      <c r="F928" s="30">
        <v>5013301034611</v>
      </c>
      <c r="G928" s="25" t="s">
        <v>3797</v>
      </c>
      <c r="H928" s="44">
        <v>3653139</v>
      </c>
      <c r="I928" s="45">
        <v>2663553</v>
      </c>
      <c r="J928" s="46">
        <f>IFERROR(ROUNDDOWN(I928/H928,3),"-")</f>
        <v>0.72899999999999998</v>
      </c>
      <c r="K928" s="28" t="s">
        <v>56</v>
      </c>
    </row>
    <row r="929" spans="1:11" s="20" customFormat="1" ht="58" customHeight="1" x14ac:dyDescent="0.2">
      <c r="A929" s="43">
        <v>926</v>
      </c>
      <c r="B929" s="28" t="s">
        <v>1035</v>
      </c>
      <c r="C929" s="28" t="s">
        <v>2898</v>
      </c>
      <c r="D929" s="23">
        <v>45748</v>
      </c>
      <c r="E929" s="28" t="s">
        <v>2899</v>
      </c>
      <c r="F929" s="30">
        <v>1122001014313</v>
      </c>
      <c r="G929" s="25" t="s">
        <v>3797</v>
      </c>
      <c r="H929" s="44">
        <v>4436116</v>
      </c>
      <c r="I929" s="45">
        <v>4133280</v>
      </c>
      <c r="J929" s="46">
        <f>IFERROR(ROUNDDOWN(I929/H929,3),"-")</f>
        <v>0.93100000000000005</v>
      </c>
      <c r="K929" s="28" t="s">
        <v>4252</v>
      </c>
    </row>
    <row r="930" spans="1:11" s="20" customFormat="1" ht="58" customHeight="1" x14ac:dyDescent="0.2">
      <c r="A930" s="43">
        <v>927</v>
      </c>
      <c r="B930" s="28" t="s">
        <v>1035</v>
      </c>
      <c r="C930" s="28" t="s">
        <v>2898</v>
      </c>
      <c r="D930" s="23">
        <v>45748</v>
      </c>
      <c r="E930" s="28" t="s">
        <v>2900</v>
      </c>
      <c r="F930" s="30">
        <v>2050001001057</v>
      </c>
      <c r="G930" s="25" t="s">
        <v>3797</v>
      </c>
      <c r="H930" s="44">
        <v>12429123</v>
      </c>
      <c r="I930" s="45">
        <v>4678957</v>
      </c>
      <c r="J930" s="46">
        <f>IFERROR(ROUNDDOWN(I930/H930,3),"-")</f>
        <v>0.376</v>
      </c>
      <c r="K930" s="28" t="s">
        <v>4252</v>
      </c>
    </row>
    <row r="931" spans="1:11" s="20" customFormat="1" ht="58" customHeight="1" x14ac:dyDescent="0.2">
      <c r="A931" s="43">
        <v>928</v>
      </c>
      <c r="B931" s="28" t="s">
        <v>1036</v>
      </c>
      <c r="C931" s="28" t="s">
        <v>2898</v>
      </c>
      <c r="D931" s="23">
        <v>45748</v>
      </c>
      <c r="E931" s="28" t="s">
        <v>2901</v>
      </c>
      <c r="F931" s="30">
        <v>2120001037952</v>
      </c>
      <c r="G931" s="25" t="s">
        <v>3797</v>
      </c>
      <c r="H931" s="44">
        <v>4642000</v>
      </c>
      <c r="I931" s="45">
        <v>3278000</v>
      </c>
      <c r="J931" s="46">
        <f>IFERROR(ROUNDDOWN(I931/H931,3),"-")</f>
        <v>0.70599999999999996</v>
      </c>
      <c r="K931" s="28"/>
    </row>
    <row r="932" spans="1:11" s="20" customFormat="1" ht="58" customHeight="1" x14ac:dyDescent="0.2">
      <c r="A932" s="43">
        <v>929</v>
      </c>
      <c r="B932" s="35" t="s">
        <v>1037</v>
      </c>
      <c r="C932" s="35" t="s">
        <v>2898</v>
      </c>
      <c r="D932" s="36">
        <v>45748</v>
      </c>
      <c r="E932" s="35" t="s">
        <v>2902</v>
      </c>
      <c r="F932" s="37">
        <v>3010001048828</v>
      </c>
      <c r="G932" s="38" t="s">
        <v>3797</v>
      </c>
      <c r="H932" s="29">
        <v>10647590.4</v>
      </c>
      <c r="I932" s="29">
        <v>7487683.2000000002</v>
      </c>
      <c r="J932" s="46">
        <f>IFERROR(ROUNDDOWN(I932/H932,3),"-")</f>
        <v>0.70299999999999996</v>
      </c>
      <c r="K932" s="35" t="s">
        <v>55</v>
      </c>
    </row>
    <row r="933" spans="1:11" s="20" customFormat="1" ht="58" customHeight="1" x14ac:dyDescent="0.2">
      <c r="A933" s="43">
        <v>930</v>
      </c>
      <c r="B933" s="28" t="s">
        <v>1035</v>
      </c>
      <c r="C933" s="28" t="s">
        <v>2898</v>
      </c>
      <c r="D933" s="23">
        <v>45748</v>
      </c>
      <c r="E933" s="28" t="s">
        <v>2903</v>
      </c>
      <c r="F933" s="30">
        <v>3012401042393</v>
      </c>
      <c r="G933" s="25" t="s">
        <v>3797</v>
      </c>
      <c r="H933" s="44">
        <v>4698068</v>
      </c>
      <c r="I933" s="45">
        <v>2109410</v>
      </c>
      <c r="J933" s="46">
        <f>IFERROR(ROUNDDOWN(I933/H933,3),"-")</f>
        <v>0.44800000000000001</v>
      </c>
      <c r="K933" s="28" t="s">
        <v>4252</v>
      </c>
    </row>
    <row r="934" spans="1:11" s="20" customFormat="1" ht="58" customHeight="1" x14ac:dyDescent="0.2">
      <c r="A934" s="43">
        <v>931</v>
      </c>
      <c r="B934" s="28" t="s">
        <v>1038</v>
      </c>
      <c r="C934" s="28" t="s">
        <v>2898</v>
      </c>
      <c r="D934" s="23">
        <v>45748</v>
      </c>
      <c r="E934" s="28" t="s">
        <v>2904</v>
      </c>
      <c r="F934" s="30">
        <v>3020001027153</v>
      </c>
      <c r="G934" s="25" t="s">
        <v>3797</v>
      </c>
      <c r="H934" s="44">
        <v>14806545.119999999</v>
      </c>
      <c r="I934" s="45">
        <v>10632933.158399999</v>
      </c>
      <c r="J934" s="46">
        <f>IFERROR(ROUNDDOWN(I934/H934,3),"-")</f>
        <v>0.71799999999999997</v>
      </c>
      <c r="K934" s="28" t="s">
        <v>55</v>
      </c>
    </row>
    <row r="935" spans="1:11" s="20" customFormat="1" ht="58" customHeight="1" x14ac:dyDescent="0.2">
      <c r="A935" s="43">
        <v>932</v>
      </c>
      <c r="B935" s="35" t="s">
        <v>1039</v>
      </c>
      <c r="C935" s="35" t="s">
        <v>2898</v>
      </c>
      <c r="D935" s="36">
        <v>45748</v>
      </c>
      <c r="E935" s="35" t="s">
        <v>2904</v>
      </c>
      <c r="F935" s="37">
        <v>3020001027153</v>
      </c>
      <c r="G935" s="38" t="s">
        <v>3797</v>
      </c>
      <c r="H935" s="29">
        <v>3551526</v>
      </c>
      <c r="I935" s="29">
        <v>2592766.7999999998</v>
      </c>
      <c r="J935" s="46">
        <f>IFERROR(ROUNDDOWN(I935/H935,3),"-")</f>
        <v>0.73</v>
      </c>
      <c r="K935" s="35" t="s">
        <v>55</v>
      </c>
    </row>
    <row r="936" spans="1:11" s="20" customFormat="1" ht="58" customHeight="1" x14ac:dyDescent="0.2">
      <c r="A936" s="43">
        <v>933</v>
      </c>
      <c r="B936" s="28" t="s">
        <v>1040</v>
      </c>
      <c r="C936" s="28" t="s">
        <v>2898</v>
      </c>
      <c r="D936" s="23">
        <v>45748</v>
      </c>
      <c r="E936" s="28" t="s">
        <v>2905</v>
      </c>
      <c r="F936" s="30">
        <v>4011701002635</v>
      </c>
      <c r="G936" s="25" t="s">
        <v>3797</v>
      </c>
      <c r="H936" s="44">
        <v>2046000</v>
      </c>
      <c r="I936" s="45">
        <v>1320000</v>
      </c>
      <c r="J936" s="46">
        <f>IFERROR(ROUNDDOWN(I936/H936,3),"-")</f>
        <v>0.64500000000000002</v>
      </c>
      <c r="K936" s="28"/>
    </row>
    <row r="937" spans="1:11" s="20" customFormat="1" ht="58" customHeight="1" x14ac:dyDescent="0.2">
      <c r="A937" s="43">
        <v>934</v>
      </c>
      <c r="B937" s="28" t="s">
        <v>1041</v>
      </c>
      <c r="C937" s="28" t="s">
        <v>2898</v>
      </c>
      <c r="D937" s="23">
        <v>45748</v>
      </c>
      <c r="E937" s="28" t="s">
        <v>2906</v>
      </c>
      <c r="F937" s="30">
        <v>4013401006866</v>
      </c>
      <c r="G937" s="25" t="s">
        <v>3797</v>
      </c>
      <c r="H937" s="44">
        <v>2497220</v>
      </c>
      <c r="I937" s="45">
        <v>1771660</v>
      </c>
      <c r="J937" s="46">
        <f>IFERROR(ROUNDDOWN(I937/H937,3),"-")</f>
        <v>0.70899999999999996</v>
      </c>
      <c r="K937" s="28"/>
    </row>
    <row r="938" spans="1:11" s="20" customFormat="1" ht="58" customHeight="1" x14ac:dyDescent="0.2">
      <c r="A938" s="43">
        <v>935</v>
      </c>
      <c r="B938" s="35" t="s">
        <v>1042</v>
      </c>
      <c r="C938" s="35" t="s">
        <v>2898</v>
      </c>
      <c r="D938" s="36">
        <v>45748</v>
      </c>
      <c r="E938" s="35" t="s">
        <v>2907</v>
      </c>
      <c r="F938" s="37">
        <v>4030001008028</v>
      </c>
      <c r="G938" s="38" t="s">
        <v>3797</v>
      </c>
      <c r="H938" s="29">
        <v>8065742.4000000004</v>
      </c>
      <c r="I938" s="29">
        <v>5426690.04</v>
      </c>
      <c r="J938" s="46">
        <f>IFERROR(ROUNDDOWN(I938/H938,3),"-")</f>
        <v>0.67200000000000004</v>
      </c>
      <c r="K938" s="35" t="s">
        <v>55</v>
      </c>
    </row>
    <row r="939" spans="1:11" s="20" customFormat="1" ht="58" customHeight="1" x14ac:dyDescent="0.2">
      <c r="A939" s="43">
        <v>936</v>
      </c>
      <c r="B939" s="28" t="s">
        <v>1035</v>
      </c>
      <c r="C939" s="28" t="s">
        <v>2898</v>
      </c>
      <c r="D939" s="23">
        <v>45748</v>
      </c>
      <c r="E939" s="28" t="s">
        <v>2269</v>
      </c>
      <c r="F939" s="30">
        <v>5010701009482</v>
      </c>
      <c r="G939" s="25" t="s">
        <v>3797</v>
      </c>
      <c r="H939" s="44">
        <v>10926098</v>
      </c>
      <c r="I939" s="45">
        <v>5237002</v>
      </c>
      <c r="J939" s="46">
        <f>IFERROR(ROUNDDOWN(I939/H939,3),"-")</f>
        <v>0.47899999999999998</v>
      </c>
      <c r="K939" s="28" t="s">
        <v>4252</v>
      </c>
    </row>
    <row r="940" spans="1:11" s="20" customFormat="1" ht="58" customHeight="1" x14ac:dyDescent="0.2">
      <c r="A940" s="43">
        <v>937</v>
      </c>
      <c r="B940" s="35" t="s">
        <v>1043</v>
      </c>
      <c r="C940" s="35" t="s">
        <v>2898</v>
      </c>
      <c r="D940" s="36">
        <v>45748</v>
      </c>
      <c r="E940" s="35" t="s">
        <v>2908</v>
      </c>
      <c r="F940" s="37">
        <v>5011102016804</v>
      </c>
      <c r="G940" s="38" t="s">
        <v>3797</v>
      </c>
      <c r="H940" s="29">
        <v>23860249</v>
      </c>
      <c r="I940" s="29">
        <v>20790000</v>
      </c>
      <c r="J940" s="46">
        <f>IFERROR(ROUNDDOWN(I940/H940,3),"-")</f>
        <v>0.871</v>
      </c>
      <c r="K940" s="35"/>
    </row>
    <row r="941" spans="1:11" s="20" customFormat="1" ht="58" customHeight="1" x14ac:dyDescent="0.2">
      <c r="A941" s="43">
        <v>938</v>
      </c>
      <c r="B941" s="28" t="s">
        <v>1044</v>
      </c>
      <c r="C941" s="28" t="s">
        <v>2898</v>
      </c>
      <c r="D941" s="23">
        <v>45748</v>
      </c>
      <c r="E941" s="28" t="s">
        <v>2909</v>
      </c>
      <c r="F941" s="30">
        <v>5011601000358</v>
      </c>
      <c r="G941" s="25" t="s">
        <v>3797</v>
      </c>
      <c r="H941" s="44">
        <v>5745600</v>
      </c>
      <c r="I941" s="45">
        <v>4193856</v>
      </c>
      <c r="J941" s="46">
        <f>IFERROR(ROUNDDOWN(I941/H941,3),"-")</f>
        <v>0.72899999999999998</v>
      </c>
      <c r="K941" s="28" t="s">
        <v>55</v>
      </c>
    </row>
    <row r="942" spans="1:11" s="20" customFormat="1" ht="58" customHeight="1" x14ac:dyDescent="0.2">
      <c r="A942" s="43">
        <v>939</v>
      </c>
      <c r="B942" s="35" t="s">
        <v>1045</v>
      </c>
      <c r="C942" s="35" t="s">
        <v>2898</v>
      </c>
      <c r="D942" s="36">
        <v>45748</v>
      </c>
      <c r="E942" s="35" t="s">
        <v>2910</v>
      </c>
      <c r="F942" s="37">
        <v>5021001023685</v>
      </c>
      <c r="G942" s="38" t="s">
        <v>3797</v>
      </c>
      <c r="H942" s="29">
        <v>7533240</v>
      </c>
      <c r="I942" s="29">
        <v>7081245.5999999996</v>
      </c>
      <c r="J942" s="46">
        <f>IFERROR(ROUNDDOWN(I942/H942,3),"-")</f>
        <v>0.94</v>
      </c>
      <c r="K942" s="35" t="s">
        <v>55</v>
      </c>
    </row>
    <row r="943" spans="1:11" s="20" customFormat="1" ht="58" customHeight="1" x14ac:dyDescent="0.2">
      <c r="A943" s="43">
        <v>940</v>
      </c>
      <c r="B943" s="28" t="s">
        <v>1042</v>
      </c>
      <c r="C943" s="28" t="s">
        <v>2898</v>
      </c>
      <c r="D943" s="23">
        <v>45748</v>
      </c>
      <c r="E943" s="28" t="s">
        <v>2911</v>
      </c>
      <c r="F943" s="30">
        <v>5030001055465</v>
      </c>
      <c r="G943" s="25" t="s">
        <v>3797</v>
      </c>
      <c r="H943" s="44">
        <v>3307515.12</v>
      </c>
      <c r="I943" s="45">
        <v>2339922.2111999998</v>
      </c>
      <c r="J943" s="46">
        <f>IFERROR(ROUNDDOWN(I943/H943,3),"-")</f>
        <v>0.70699999999999996</v>
      </c>
      <c r="K943" s="28" t="s">
        <v>55</v>
      </c>
    </row>
    <row r="944" spans="1:11" s="20" customFormat="1" ht="58" customHeight="1" x14ac:dyDescent="0.2">
      <c r="A944" s="43">
        <v>941</v>
      </c>
      <c r="B944" s="35" t="s">
        <v>1046</v>
      </c>
      <c r="C944" s="35" t="s">
        <v>2898</v>
      </c>
      <c r="D944" s="36">
        <v>45748</v>
      </c>
      <c r="E944" s="35" t="s">
        <v>2912</v>
      </c>
      <c r="F944" s="37">
        <v>5120001201869</v>
      </c>
      <c r="G944" s="38" t="s">
        <v>3797</v>
      </c>
      <c r="H944" s="29">
        <v>30255615</v>
      </c>
      <c r="I944" s="29">
        <v>23317847</v>
      </c>
      <c r="J944" s="46">
        <f>IFERROR(ROUNDDOWN(I944/H944,3),"-")</f>
        <v>0.77</v>
      </c>
      <c r="K944" s="35" t="s">
        <v>55</v>
      </c>
    </row>
    <row r="945" spans="1:11" s="20" customFormat="1" ht="58" customHeight="1" x14ac:dyDescent="0.2">
      <c r="A945" s="43">
        <v>942</v>
      </c>
      <c r="B945" s="35" t="s">
        <v>1047</v>
      </c>
      <c r="C945" s="35" t="s">
        <v>2898</v>
      </c>
      <c r="D945" s="36">
        <v>45748</v>
      </c>
      <c r="E945" s="35" t="s">
        <v>2913</v>
      </c>
      <c r="F945" s="37">
        <v>5130001026547</v>
      </c>
      <c r="G945" s="38" t="s">
        <v>3797</v>
      </c>
      <c r="H945" s="29">
        <v>4851873</v>
      </c>
      <c r="I945" s="29">
        <v>4616508</v>
      </c>
      <c r="J945" s="46">
        <f>IFERROR(ROUNDDOWN(I945/H945,3),"-")</f>
        <v>0.95099999999999996</v>
      </c>
      <c r="K945" s="35" t="s">
        <v>55</v>
      </c>
    </row>
    <row r="946" spans="1:11" s="20" customFormat="1" ht="58" customHeight="1" x14ac:dyDescent="0.2">
      <c r="A946" s="43">
        <v>943</v>
      </c>
      <c r="B946" s="28" t="s">
        <v>1048</v>
      </c>
      <c r="C946" s="28" t="s">
        <v>2898</v>
      </c>
      <c r="D946" s="23">
        <v>45748</v>
      </c>
      <c r="E946" s="28" t="s">
        <v>2914</v>
      </c>
      <c r="F946" s="30">
        <v>5180001022946</v>
      </c>
      <c r="G946" s="25" t="s">
        <v>3797</v>
      </c>
      <c r="H946" s="44">
        <v>9396425.5199999996</v>
      </c>
      <c r="I946" s="45">
        <v>6617432.1600000001</v>
      </c>
      <c r="J946" s="46">
        <f>IFERROR(ROUNDDOWN(I946/H946,3),"-")</f>
        <v>0.70399999999999996</v>
      </c>
      <c r="K946" s="28" t="s">
        <v>55</v>
      </c>
    </row>
    <row r="947" spans="1:11" s="20" customFormat="1" ht="58" customHeight="1" x14ac:dyDescent="0.2">
      <c r="A947" s="43">
        <v>944</v>
      </c>
      <c r="B947" s="35" t="s">
        <v>1049</v>
      </c>
      <c r="C947" s="35" t="s">
        <v>2898</v>
      </c>
      <c r="D947" s="36">
        <v>45748</v>
      </c>
      <c r="E947" s="35" t="s">
        <v>2915</v>
      </c>
      <c r="F947" s="37">
        <v>5370001003340</v>
      </c>
      <c r="G947" s="38" t="s">
        <v>3797</v>
      </c>
      <c r="H947" s="29">
        <v>7180800</v>
      </c>
      <c r="I947" s="29">
        <v>6919000</v>
      </c>
      <c r="J947" s="46">
        <f>IFERROR(ROUNDDOWN(I947/H947,3),"-")</f>
        <v>0.96299999999999997</v>
      </c>
      <c r="K947" s="35" t="s">
        <v>55</v>
      </c>
    </row>
    <row r="948" spans="1:11" s="20" customFormat="1" ht="58" customHeight="1" x14ac:dyDescent="0.2">
      <c r="A948" s="43">
        <v>945</v>
      </c>
      <c r="B948" s="35" t="s">
        <v>1050</v>
      </c>
      <c r="C948" s="35" t="s">
        <v>2898</v>
      </c>
      <c r="D948" s="36">
        <v>45748</v>
      </c>
      <c r="E948" s="35" t="s">
        <v>2916</v>
      </c>
      <c r="F948" s="37">
        <v>6010801011255</v>
      </c>
      <c r="G948" s="38" t="s">
        <v>3797</v>
      </c>
      <c r="H948" s="29">
        <v>10291276.800000001</v>
      </c>
      <c r="I948" s="29">
        <v>6216588</v>
      </c>
      <c r="J948" s="46">
        <f>IFERROR(ROUNDDOWN(I948/H948,3),"-")</f>
        <v>0.60399999999999998</v>
      </c>
      <c r="K948" s="35" t="s">
        <v>55</v>
      </c>
    </row>
    <row r="949" spans="1:11" s="20" customFormat="1" ht="58" customHeight="1" x14ac:dyDescent="0.2">
      <c r="A949" s="43">
        <v>946</v>
      </c>
      <c r="B949" s="35" t="s">
        <v>1051</v>
      </c>
      <c r="C949" s="35" t="s">
        <v>2898</v>
      </c>
      <c r="D949" s="36">
        <v>45748</v>
      </c>
      <c r="E949" s="35" t="s">
        <v>2311</v>
      </c>
      <c r="F949" s="37">
        <v>6120001159768</v>
      </c>
      <c r="G949" s="38" t="s">
        <v>3797</v>
      </c>
      <c r="H949" s="29">
        <v>13857580</v>
      </c>
      <c r="I949" s="29">
        <v>10966533</v>
      </c>
      <c r="J949" s="46">
        <f>IFERROR(ROUNDDOWN(I949/H949,3),"-")</f>
        <v>0.79100000000000004</v>
      </c>
      <c r="K949" s="35"/>
    </row>
    <row r="950" spans="1:11" s="20" customFormat="1" ht="58" customHeight="1" x14ac:dyDescent="0.2">
      <c r="A950" s="43">
        <v>947</v>
      </c>
      <c r="B950" s="28" t="s">
        <v>1035</v>
      </c>
      <c r="C950" s="28" t="s">
        <v>2898</v>
      </c>
      <c r="D950" s="23">
        <v>45748</v>
      </c>
      <c r="E950" s="28" t="s">
        <v>2917</v>
      </c>
      <c r="F950" s="30">
        <v>7010101003877</v>
      </c>
      <c r="G950" s="25" t="s">
        <v>3797</v>
      </c>
      <c r="H950" s="44">
        <v>7435932</v>
      </c>
      <c r="I950" s="45">
        <v>6415309</v>
      </c>
      <c r="J950" s="46">
        <f>IFERROR(ROUNDDOWN(I950/H950,3),"-")</f>
        <v>0.86199999999999999</v>
      </c>
      <c r="K950" s="28" t="s">
        <v>4252</v>
      </c>
    </row>
    <row r="951" spans="1:11" s="20" customFormat="1" ht="58" customHeight="1" x14ac:dyDescent="0.2">
      <c r="A951" s="43">
        <v>948</v>
      </c>
      <c r="B951" s="28" t="s">
        <v>1052</v>
      </c>
      <c r="C951" s="28" t="s">
        <v>2898</v>
      </c>
      <c r="D951" s="23">
        <v>45748</v>
      </c>
      <c r="E951" s="28" t="s">
        <v>2918</v>
      </c>
      <c r="F951" s="30">
        <v>7010401131634</v>
      </c>
      <c r="G951" s="25" t="s">
        <v>3797</v>
      </c>
      <c r="H951" s="44">
        <v>6040500</v>
      </c>
      <c r="I951" s="45">
        <v>5426300</v>
      </c>
      <c r="J951" s="46">
        <f>IFERROR(ROUNDDOWN(I951/H951,3),"-")</f>
        <v>0.89800000000000002</v>
      </c>
      <c r="K951" s="28"/>
    </row>
    <row r="952" spans="1:11" s="20" customFormat="1" ht="58" customHeight="1" x14ac:dyDescent="0.2">
      <c r="A952" s="43">
        <v>949</v>
      </c>
      <c r="B952" s="35" t="s">
        <v>1053</v>
      </c>
      <c r="C952" s="35" t="s">
        <v>2898</v>
      </c>
      <c r="D952" s="36">
        <v>45748</v>
      </c>
      <c r="E952" s="35" t="s">
        <v>2486</v>
      </c>
      <c r="F952" s="37">
        <v>7012401009752</v>
      </c>
      <c r="G952" s="38" t="s">
        <v>3797</v>
      </c>
      <c r="H952" s="29">
        <v>17875911</v>
      </c>
      <c r="I952" s="29">
        <v>17595600</v>
      </c>
      <c r="J952" s="46">
        <f>IFERROR(ROUNDDOWN(I952/H952,3),"-")</f>
        <v>0.98399999999999999</v>
      </c>
      <c r="K952" s="35"/>
    </row>
    <row r="953" spans="1:11" s="20" customFormat="1" ht="58" customHeight="1" x14ac:dyDescent="0.2">
      <c r="A953" s="43">
        <v>950</v>
      </c>
      <c r="B953" s="35" t="s">
        <v>1054</v>
      </c>
      <c r="C953" s="35" t="s">
        <v>2898</v>
      </c>
      <c r="D953" s="36">
        <v>45748</v>
      </c>
      <c r="E953" s="35" t="s">
        <v>2919</v>
      </c>
      <c r="F953" s="37">
        <v>7012801004493</v>
      </c>
      <c r="G953" s="38" t="s">
        <v>3797</v>
      </c>
      <c r="H953" s="29">
        <v>9622800</v>
      </c>
      <c r="I953" s="29">
        <v>6671808</v>
      </c>
      <c r="J953" s="46">
        <f>IFERROR(ROUNDDOWN(I953/H953,3),"-")</f>
        <v>0.69299999999999995</v>
      </c>
      <c r="K953" s="35" t="s">
        <v>55</v>
      </c>
    </row>
    <row r="954" spans="1:11" s="20" customFormat="1" ht="58" customHeight="1" x14ac:dyDescent="0.2">
      <c r="A954" s="43">
        <v>951</v>
      </c>
      <c r="B954" s="35" t="s">
        <v>1055</v>
      </c>
      <c r="C954" s="35" t="s">
        <v>2898</v>
      </c>
      <c r="D954" s="36">
        <v>45748</v>
      </c>
      <c r="E954" s="35" t="s">
        <v>2919</v>
      </c>
      <c r="F954" s="37">
        <v>7012801004493</v>
      </c>
      <c r="G954" s="38" t="s">
        <v>3797</v>
      </c>
      <c r="H954" s="29">
        <v>4495392</v>
      </c>
      <c r="I954" s="29">
        <v>3882384</v>
      </c>
      <c r="J954" s="46">
        <f>IFERROR(ROUNDDOWN(I954/H954,3),"-")</f>
        <v>0.86299999999999999</v>
      </c>
      <c r="K954" s="35" t="s">
        <v>55</v>
      </c>
    </row>
    <row r="955" spans="1:11" s="20" customFormat="1" ht="58" customHeight="1" x14ac:dyDescent="0.2">
      <c r="A955" s="43">
        <v>952</v>
      </c>
      <c r="B955" s="28" t="s">
        <v>1035</v>
      </c>
      <c r="C955" s="28" t="s">
        <v>2898</v>
      </c>
      <c r="D955" s="23">
        <v>45748</v>
      </c>
      <c r="E955" s="28" t="s">
        <v>2920</v>
      </c>
      <c r="F955" s="30">
        <v>8010001007639</v>
      </c>
      <c r="G955" s="25" t="s">
        <v>3797</v>
      </c>
      <c r="H955" s="44">
        <v>4350690</v>
      </c>
      <c r="I955" s="45">
        <v>2914247</v>
      </c>
      <c r="J955" s="46">
        <f>IFERROR(ROUNDDOWN(I955/H955,3),"-")</f>
        <v>0.66900000000000004</v>
      </c>
      <c r="K955" s="28" t="s">
        <v>4252</v>
      </c>
    </row>
    <row r="956" spans="1:11" s="20" customFormat="1" ht="58" customHeight="1" x14ac:dyDescent="0.2">
      <c r="A956" s="43">
        <v>953</v>
      </c>
      <c r="B956" s="28" t="s">
        <v>1056</v>
      </c>
      <c r="C956" s="28" t="s">
        <v>2898</v>
      </c>
      <c r="D956" s="23">
        <v>45748</v>
      </c>
      <c r="E956" s="28" t="s">
        <v>2921</v>
      </c>
      <c r="F956" s="30">
        <v>8010401053134</v>
      </c>
      <c r="G956" s="25" t="s">
        <v>3797</v>
      </c>
      <c r="H956" s="44">
        <v>2723163</v>
      </c>
      <c r="I956" s="45">
        <v>2635221</v>
      </c>
      <c r="J956" s="46">
        <f>IFERROR(ROUNDDOWN(I956/H956,3),"-")</f>
        <v>0.96699999999999997</v>
      </c>
      <c r="K956" s="28" t="s">
        <v>55</v>
      </c>
    </row>
    <row r="957" spans="1:11" s="20" customFormat="1" ht="58" customHeight="1" x14ac:dyDescent="0.2">
      <c r="A957" s="43">
        <v>954</v>
      </c>
      <c r="B957" s="35" t="s">
        <v>1057</v>
      </c>
      <c r="C957" s="35" t="s">
        <v>2898</v>
      </c>
      <c r="D957" s="36">
        <v>45748</v>
      </c>
      <c r="E957" s="35" t="s">
        <v>2922</v>
      </c>
      <c r="F957" s="37">
        <v>8011105001370</v>
      </c>
      <c r="G957" s="38" t="s">
        <v>3797</v>
      </c>
      <c r="H957" s="29">
        <v>6804000</v>
      </c>
      <c r="I957" s="29">
        <v>6577200</v>
      </c>
      <c r="J957" s="46">
        <f>IFERROR(ROUNDDOWN(I957/H957,3),"-")</f>
        <v>0.96599999999999997</v>
      </c>
      <c r="K957" s="35" t="s">
        <v>55</v>
      </c>
    </row>
    <row r="958" spans="1:11" s="20" customFormat="1" ht="58" customHeight="1" x14ac:dyDescent="0.2">
      <c r="A958" s="43">
        <v>955</v>
      </c>
      <c r="B958" s="35" t="s">
        <v>1058</v>
      </c>
      <c r="C958" s="35" t="s">
        <v>2898</v>
      </c>
      <c r="D958" s="36">
        <v>45748</v>
      </c>
      <c r="E958" s="35" t="s">
        <v>2923</v>
      </c>
      <c r="F958" s="37">
        <v>8012805000240</v>
      </c>
      <c r="G958" s="38" t="s">
        <v>3797</v>
      </c>
      <c r="H958" s="29">
        <v>3013200</v>
      </c>
      <c r="I958" s="29">
        <v>2592000</v>
      </c>
      <c r="J958" s="46">
        <f>IFERROR(ROUNDDOWN(I958/H958,3),"-")</f>
        <v>0.86</v>
      </c>
      <c r="K958" s="35" t="s">
        <v>55</v>
      </c>
    </row>
    <row r="959" spans="1:11" s="20" customFormat="1" ht="58" customHeight="1" x14ac:dyDescent="0.2">
      <c r="A959" s="43">
        <v>956</v>
      </c>
      <c r="B959" s="28" t="s">
        <v>1059</v>
      </c>
      <c r="C959" s="28" t="s">
        <v>2898</v>
      </c>
      <c r="D959" s="23">
        <v>45748</v>
      </c>
      <c r="E959" s="28" t="s">
        <v>2924</v>
      </c>
      <c r="F959" s="30">
        <v>9012801003072</v>
      </c>
      <c r="G959" s="25" t="s">
        <v>3797</v>
      </c>
      <c r="H959" s="44">
        <v>5961600</v>
      </c>
      <c r="I959" s="45">
        <v>4068900</v>
      </c>
      <c r="J959" s="46">
        <f>IFERROR(ROUNDDOWN(I959/H959,3),"-")</f>
        <v>0.68200000000000005</v>
      </c>
      <c r="K959" s="28" t="s">
        <v>55</v>
      </c>
    </row>
    <row r="960" spans="1:11" s="20" customFormat="1" ht="58" customHeight="1" x14ac:dyDescent="0.2">
      <c r="A960" s="43">
        <v>957</v>
      </c>
      <c r="B960" s="28" t="s">
        <v>1035</v>
      </c>
      <c r="C960" s="28" t="s">
        <v>2898</v>
      </c>
      <c r="D960" s="23">
        <v>45748</v>
      </c>
      <c r="E960" s="28" t="s">
        <v>2925</v>
      </c>
      <c r="F960" s="30">
        <v>9220001001603</v>
      </c>
      <c r="G960" s="25" t="s">
        <v>3797</v>
      </c>
      <c r="H960" s="44">
        <v>3060730</v>
      </c>
      <c r="I960" s="45">
        <v>2177701</v>
      </c>
      <c r="J960" s="46">
        <f>IFERROR(ROUNDDOWN(I960/H960,3),"-")</f>
        <v>0.71099999999999997</v>
      </c>
      <c r="K960" s="28" t="s">
        <v>4252</v>
      </c>
    </row>
    <row r="961" spans="1:11" s="20" customFormat="1" ht="67.5" customHeight="1" x14ac:dyDescent="0.2">
      <c r="A961" s="43">
        <v>958</v>
      </c>
      <c r="B961" s="28" t="s">
        <v>1060</v>
      </c>
      <c r="C961" s="22" t="s">
        <v>2926</v>
      </c>
      <c r="D961" s="33">
        <v>45748</v>
      </c>
      <c r="E961" s="28" t="s">
        <v>2927</v>
      </c>
      <c r="F961" s="30">
        <v>5021001043527</v>
      </c>
      <c r="G961" s="25" t="s">
        <v>3797</v>
      </c>
      <c r="H961" s="26">
        <v>13612500</v>
      </c>
      <c r="I961" s="27">
        <v>12402500</v>
      </c>
      <c r="J961" s="46">
        <f>IFERROR(ROUNDDOWN(I961/H961,3),"-")</f>
        <v>0.91100000000000003</v>
      </c>
      <c r="K961" s="28" t="s">
        <v>56</v>
      </c>
    </row>
    <row r="962" spans="1:11" s="20" customFormat="1" ht="58" customHeight="1" x14ac:dyDescent="0.2">
      <c r="A962" s="43">
        <v>959</v>
      </c>
      <c r="B962" s="28" t="s">
        <v>1061</v>
      </c>
      <c r="C962" s="22" t="s">
        <v>2926</v>
      </c>
      <c r="D962" s="33">
        <v>45748</v>
      </c>
      <c r="E962" s="28" t="s">
        <v>2928</v>
      </c>
      <c r="F962" s="30">
        <v>3021001040559</v>
      </c>
      <c r="G962" s="25" t="s">
        <v>3797</v>
      </c>
      <c r="H962" s="26">
        <v>3509000</v>
      </c>
      <c r="I962" s="27">
        <v>2953940</v>
      </c>
      <c r="J962" s="46">
        <f>IFERROR(ROUNDDOWN(I962/H962,3),"-")</f>
        <v>0.84099999999999997</v>
      </c>
      <c r="K962" s="28" t="s">
        <v>56</v>
      </c>
    </row>
    <row r="963" spans="1:11" s="20" customFormat="1" ht="58" customHeight="1" x14ac:dyDescent="0.2">
      <c r="A963" s="43">
        <v>960</v>
      </c>
      <c r="B963" s="28" t="s">
        <v>1062</v>
      </c>
      <c r="C963" s="22" t="s">
        <v>2926</v>
      </c>
      <c r="D963" s="33">
        <v>45748</v>
      </c>
      <c r="E963" s="28" t="s">
        <v>2929</v>
      </c>
      <c r="F963" s="32">
        <v>2020001004120</v>
      </c>
      <c r="G963" s="25" t="s">
        <v>3797</v>
      </c>
      <c r="H963" s="26">
        <v>4789945</v>
      </c>
      <c r="I963" s="27">
        <v>4703941</v>
      </c>
      <c r="J963" s="46">
        <f>IFERROR(ROUNDDOWN(I963/H963,3),"-")</f>
        <v>0.98199999999999998</v>
      </c>
      <c r="K963" s="28" t="s">
        <v>4253</v>
      </c>
    </row>
    <row r="964" spans="1:11" s="20" customFormat="1" ht="58" customHeight="1" x14ac:dyDescent="0.2">
      <c r="A964" s="43">
        <v>961</v>
      </c>
      <c r="B964" s="28" t="s">
        <v>1063</v>
      </c>
      <c r="C964" s="22" t="s">
        <v>2926</v>
      </c>
      <c r="D964" s="33">
        <v>45748</v>
      </c>
      <c r="E964" s="28" t="s">
        <v>2929</v>
      </c>
      <c r="F964" s="32">
        <v>2020001004120</v>
      </c>
      <c r="G964" s="25" t="s">
        <v>3797</v>
      </c>
      <c r="H964" s="26">
        <v>10198652</v>
      </c>
      <c r="I964" s="27">
        <v>10070808</v>
      </c>
      <c r="J964" s="46">
        <f>IFERROR(ROUNDDOWN(I964/H964,3),"-")</f>
        <v>0.98699999999999999</v>
      </c>
      <c r="K964" s="28" t="s">
        <v>4253</v>
      </c>
    </row>
    <row r="965" spans="1:11" s="20" customFormat="1" ht="58" customHeight="1" x14ac:dyDescent="0.2">
      <c r="A965" s="43">
        <v>962</v>
      </c>
      <c r="B965" s="22" t="s">
        <v>1064</v>
      </c>
      <c r="C965" s="22" t="s">
        <v>2926</v>
      </c>
      <c r="D965" s="33">
        <v>45748</v>
      </c>
      <c r="E965" s="22" t="s">
        <v>2269</v>
      </c>
      <c r="F965" s="59" t="s">
        <v>2930</v>
      </c>
      <c r="G965" s="25" t="s">
        <v>3797</v>
      </c>
      <c r="H965" s="26">
        <v>3561646</v>
      </c>
      <c r="I965" s="27">
        <v>2874410</v>
      </c>
      <c r="J965" s="46">
        <f>IFERROR(ROUNDDOWN(I965/H965,3),"-")</f>
        <v>0.80700000000000005</v>
      </c>
      <c r="K965" s="28" t="s">
        <v>4254</v>
      </c>
    </row>
    <row r="966" spans="1:11" s="20" customFormat="1" ht="58" customHeight="1" x14ac:dyDescent="0.2">
      <c r="A966" s="43">
        <v>963</v>
      </c>
      <c r="B966" s="22" t="s">
        <v>1065</v>
      </c>
      <c r="C966" s="22" t="s">
        <v>2926</v>
      </c>
      <c r="D966" s="33">
        <v>45748</v>
      </c>
      <c r="E966" s="28" t="s">
        <v>2931</v>
      </c>
      <c r="F966" s="30">
        <v>5130001026547</v>
      </c>
      <c r="G966" s="25" t="s">
        <v>3797</v>
      </c>
      <c r="H966" s="26">
        <v>5462560</v>
      </c>
      <c r="I966" s="27">
        <v>5169000</v>
      </c>
      <c r="J966" s="46">
        <f>IFERROR(ROUNDDOWN(I966/H966,3),"-")</f>
        <v>0.94599999999999995</v>
      </c>
      <c r="K966" s="28" t="s">
        <v>56</v>
      </c>
    </row>
    <row r="967" spans="1:11" s="20" customFormat="1" ht="58" customHeight="1" x14ac:dyDescent="0.2">
      <c r="A967" s="43">
        <v>964</v>
      </c>
      <c r="B967" s="22" t="s">
        <v>1066</v>
      </c>
      <c r="C967" s="22" t="s">
        <v>2926</v>
      </c>
      <c r="D967" s="33">
        <v>45748</v>
      </c>
      <c r="E967" s="28" t="s">
        <v>2932</v>
      </c>
      <c r="F967" s="30">
        <v>1180001035761</v>
      </c>
      <c r="G967" s="25" t="s">
        <v>3797</v>
      </c>
      <c r="H967" s="26">
        <v>32563202</v>
      </c>
      <c r="I967" s="27">
        <v>32498400</v>
      </c>
      <c r="J967" s="46">
        <f>IFERROR(ROUNDDOWN(I967/H967,3),"-")</f>
        <v>0.998</v>
      </c>
      <c r="K967" s="28"/>
    </row>
    <row r="968" spans="1:11" s="20" customFormat="1" ht="58" customHeight="1" x14ac:dyDescent="0.2">
      <c r="A968" s="43">
        <v>965</v>
      </c>
      <c r="B968" s="28" t="s">
        <v>1067</v>
      </c>
      <c r="C968" s="22" t="s">
        <v>2926</v>
      </c>
      <c r="D968" s="33">
        <v>45748</v>
      </c>
      <c r="E968" s="28" t="s">
        <v>2933</v>
      </c>
      <c r="F968" s="30">
        <v>3011101023258</v>
      </c>
      <c r="G968" s="25" t="s">
        <v>3797</v>
      </c>
      <c r="H968" s="26">
        <v>37136896</v>
      </c>
      <c r="I968" s="27">
        <v>36471600</v>
      </c>
      <c r="J968" s="46">
        <f>IFERROR(ROUNDDOWN(I968/H968,3),"-")</f>
        <v>0.98199999999999998</v>
      </c>
      <c r="K968" s="28"/>
    </row>
    <row r="969" spans="1:11" s="20" customFormat="1" ht="58" customHeight="1" x14ac:dyDescent="0.2">
      <c r="A969" s="43">
        <v>966</v>
      </c>
      <c r="B969" s="28" t="s">
        <v>1068</v>
      </c>
      <c r="C969" s="22" t="s">
        <v>2926</v>
      </c>
      <c r="D969" s="33">
        <v>45748</v>
      </c>
      <c r="E969" s="28" t="s">
        <v>2678</v>
      </c>
      <c r="F969" s="30">
        <v>2021001026708</v>
      </c>
      <c r="G969" s="25" t="s">
        <v>3797</v>
      </c>
      <c r="H969" s="26">
        <v>9491790</v>
      </c>
      <c r="I969" s="27">
        <v>8910000</v>
      </c>
      <c r="J969" s="46">
        <f>IFERROR(ROUNDDOWN(I969/H969,3),"-")</f>
        <v>0.93799999999999994</v>
      </c>
      <c r="K969" s="28"/>
    </row>
    <row r="970" spans="1:11" s="20" customFormat="1" ht="58" customHeight="1" x14ac:dyDescent="0.2">
      <c r="A970" s="43">
        <v>967</v>
      </c>
      <c r="B970" s="22" t="s">
        <v>1069</v>
      </c>
      <c r="C970" s="22" t="s">
        <v>2926</v>
      </c>
      <c r="D970" s="33">
        <v>45748</v>
      </c>
      <c r="E970" s="22" t="s">
        <v>2269</v>
      </c>
      <c r="F970" s="59" t="s">
        <v>2930</v>
      </c>
      <c r="G970" s="25" t="s">
        <v>3797</v>
      </c>
      <c r="H970" s="26">
        <v>5498108</v>
      </c>
      <c r="I970" s="27">
        <v>3277879</v>
      </c>
      <c r="J970" s="46">
        <f>IFERROR(ROUNDDOWN(I970/H970,3),"-")</f>
        <v>0.59599999999999997</v>
      </c>
      <c r="K970" s="28" t="s">
        <v>56</v>
      </c>
    </row>
    <row r="971" spans="1:11" s="20" customFormat="1" ht="58" customHeight="1" x14ac:dyDescent="0.2">
      <c r="A971" s="43">
        <v>968</v>
      </c>
      <c r="B971" s="22" t="s">
        <v>1069</v>
      </c>
      <c r="C971" s="22" t="s">
        <v>2926</v>
      </c>
      <c r="D971" s="33">
        <v>45748</v>
      </c>
      <c r="E971" s="22" t="s">
        <v>2934</v>
      </c>
      <c r="F971" s="32">
        <v>2040001047340</v>
      </c>
      <c r="G971" s="25" t="s">
        <v>3797</v>
      </c>
      <c r="H971" s="26">
        <v>3742200</v>
      </c>
      <c r="I971" s="27">
        <v>1996632</v>
      </c>
      <c r="J971" s="46">
        <f>IFERROR(ROUNDDOWN(I971/H971,3),"-")</f>
        <v>0.53300000000000003</v>
      </c>
      <c r="K971" s="28" t="s">
        <v>56</v>
      </c>
    </row>
    <row r="972" spans="1:11" s="20" customFormat="1" ht="58" customHeight="1" x14ac:dyDescent="0.2">
      <c r="A972" s="43">
        <v>969</v>
      </c>
      <c r="B972" s="28" t="s">
        <v>1070</v>
      </c>
      <c r="C972" s="22" t="s">
        <v>2926</v>
      </c>
      <c r="D972" s="33">
        <v>45748</v>
      </c>
      <c r="E972" s="28" t="s">
        <v>2935</v>
      </c>
      <c r="F972" s="30">
        <v>9020001071988</v>
      </c>
      <c r="G972" s="25" t="s">
        <v>3797</v>
      </c>
      <c r="H972" s="26">
        <v>200949738</v>
      </c>
      <c r="I972" s="27">
        <v>176224059</v>
      </c>
      <c r="J972" s="46">
        <f>IFERROR(ROUNDDOWN(I972/H972,3),"-")</f>
        <v>0.876</v>
      </c>
      <c r="K972" s="28" t="s">
        <v>55</v>
      </c>
    </row>
    <row r="973" spans="1:11" s="20" customFormat="1" ht="58" customHeight="1" x14ac:dyDescent="0.2">
      <c r="A973" s="43">
        <v>970</v>
      </c>
      <c r="B973" s="28" t="s">
        <v>1071</v>
      </c>
      <c r="C973" s="28" t="s">
        <v>2936</v>
      </c>
      <c r="D973" s="23">
        <v>45748</v>
      </c>
      <c r="E973" s="28" t="s">
        <v>2937</v>
      </c>
      <c r="F973" s="30">
        <v>1011701002852</v>
      </c>
      <c r="G973" s="25" t="s">
        <v>3797</v>
      </c>
      <c r="H973" s="44">
        <v>4382821</v>
      </c>
      <c r="I973" s="45">
        <v>4194339</v>
      </c>
      <c r="J973" s="46">
        <f>IFERROR(ROUNDDOWN(I973/H973,3),"-")</f>
        <v>0.95599999999999996</v>
      </c>
      <c r="K973" s="28" t="s">
        <v>56</v>
      </c>
    </row>
    <row r="974" spans="1:11" s="20" customFormat="1" ht="58" customHeight="1" x14ac:dyDescent="0.2">
      <c r="A974" s="43">
        <v>971</v>
      </c>
      <c r="B974" s="28" t="s">
        <v>1072</v>
      </c>
      <c r="C974" s="28" t="s">
        <v>2936</v>
      </c>
      <c r="D974" s="23">
        <v>45748</v>
      </c>
      <c r="E974" s="28" t="s">
        <v>2938</v>
      </c>
      <c r="F974" s="30">
        <v>1040001073890</v>
      </c>
      <c r="G974" s="25" t="s">
        <v>3797</v>
      </c>
      <c r="H974" s="44">
        <v>18777384</v>
      </c>
      <c r="I974" s="45">
        <v>17901360</v>
      </c>
      <c r="J974" s="46">
        <f>IFERROR(ROUNDDOWN(I974/H974,3),"-")</f>
        <v>0.95299999999999996</v>
      </c>
      <c r="K974" s="28" t="s">
        <v>55</v>
      </c>
    </row>
    <row r="975" spans="1:11" s="20" customFormat="1" ht="58" customHeight="1" x14ac:dyDescent="0.2">
      <c r="A975" s="43">
        <v>972</v>
      </c>
      <c r="B975" s="28" t="s">
        <v>1073</v>
      </c>
      <c r="C975" s="28" t="s">
        <v>2936</v>
      </c>
      <c r="D975" s="23">
        <v>45748</v>
      </c>
      <c r="E975" s="28" t="s">
        <v>2939</v>
      </c>
      <c r="F975" s="30">
        <v>1040002021683</v>
      </c>
      <c r="G975" s="25" t="s">
        <v>3797</v>
      </c>
      <c r="H975" s="44">
        <v>4411184</v>
      </c>
      <c r="I975" s="45">
        <v>4096926</v>
      </c>
      <c r="J975" s="46">
        <f>IFERROR(ROUNDDOWN(I975/H975,3),"-")</f>
        <v>0.92800000000000005</v>
      </c>
      <c r="K975" s="28" t="s">
        <v>55</v>
      </c>
    </row>
    <row r="976" spans="1:11" s="20" customFormat="1" ht="58" customHeight="1" x14ac:dyDescent="0.2">
      <c r="A976" s="43">
        <v>973</v>
      </c>
      <c r="B976" s="28" t="s">
        <v>1074</v>
      </c>
      <c r="C976" s="28" t="s">
        <v>2936</v>
      </c>
      <c r="D976" s="23">
        <v>45748</v>
      </c>
      <c r="E976" s="28" t="s">
        <v>2940</v>
      </c>
      <c r="F976" s="30">
        <v>1240001032736</v>
      </c>
      <c r="G976" s="25" t="s">
        <v>3797</v>
      </c>
      <c r="H976" s="60">
        <v>12174702</v>
      </c>
      <c r="I976" s="61">
        <v>10678730</v>
      </c>
      <c r="J976" s="46">
        <f>IFERROR(ROUNDDOWN(I976/H976,3),"-")</f>
        <v>0.877</v>
      </c>
      <c r="K976" s="28" t="s">
        <v>56</v>
      </c>
    </row>
    <row r="977" spans="1:11" s="20" customFormat="1" ht="58" customHeight="1" x14ac:dyDescent="0.2">
      <c r="A977" s="43">
        <v>974</v>
      </c>
      <c r="B977" s="28" t="s">
        <v>1075</v>
      </c>
      <c r="C977" s="28" t="s">
        <v>2936</v>
      </c>
      <c r="D977" s="23">
        <v>45748</v>
      </c>
      <c r="E977" s="28" t="s">
        <v>2113</v>
      </c>
      <c r="F977" s="30">
        <v>2010001190770</v>
      </c>
      <c r="G977" s="25" t="s">
        <v>3797</v>
      </c>
      <c r="H977" s="44">
        <v>36332748</v>
      </c>
      <c r="I977" s="45">
        <v>23659208</v>
      </c>
      <c r="J977" s="46">
        <f>IFERROR(ROUNDDOWN(I977/H977,3),"-")</f>
        <v>0.65100000000000002</v>
      </c>
      <c r="K977" s="28" t="s">
        <v>55</v>
      </c>
    </row>
    <row r="978" spans="1:11" s="20" customFormat="1" ht="58" customHeight="1" x14ac:dyDescent="0.2">
      <c r="A978" s="43">
        <v>975</v>
      </c>
      <c r="B978" s="28" t="s">
        <v>1076</v>
      </c>
      <c r="C978" s="28" t="s">
        <v>2936</v>
      </c>
      <c r="D978" s="23">
        <v>45748</v>
      </c>
      <c r="E978" s="28" t="s">
        <v>2941</v>
      </c>
      <c r="F978" s="30">
        <v>2011101010356</v>
      </c>
      <c r="G978" s="25" t="s">
        <v>3797</v>
      </c>
      <c r="H978" s="44">
        <v>3691524</v>
      </c>
      <c r="I978" s="45">
        <v>2979408</v>
      </c>
      <c r="J978" s="46">
        <f>IFERROR(ROUNDDOWN(I978/H978,3),"-")</f>
        <v>0.80700000000000005</v>
      </c>
      <c r="K978" s="28" t="s">
        <v>55</v>
      </c>
    </row>
    <row r="979" spans="1:11" s="20" customFormat="1" ht="58" customHeight="1" x14ac:dyDescent="0.2">
      <c r="A979" s="43">
        <v>976</v>
      </c>
      <c r="B979" s="28" t="s">
        <v>1077</v>
      </c>
      <c r="C979" s="28" t="s">
        <v>2936</v>
      </c>
      <c r="D979" s="23">
        <v>45748</v>
      </c>
      <c r="E979" s="28" t="s">
        <v>2351</v>
      </c>
      <c r="F979" s="30">
        <v>2040001001181</v>
      </c>
      <c r="G979" s="25" t="s">
        <v>3797</v>
      </c>
      <c r="H979" s="44">
        <v>10994544</v>
      </c>
      <c r="I979" s="45">
        <v>9895089</v>
      </c>
      <c r="J979" s="46">
        <f>IFERROR(ROUNDDOWN(I979/H979,3),"-")</f>
        <v>0.89900000000000002</v>
      </c>
      <c r="K979" s="28" t="s">
        <v>56</v>
      </c>
    </row>
    <row r="980" spans="1:11" s="20" customFormat="1" ht="58" customHeight="1" x14ac:dyDescent="0.2">
      <c r="A980" s="43">
        <v>977</v>
      </c>
      <c r="B980" s="28" t="s">
        <v>1076</v>
      </c>
      <c r="C980" s="28" t="s">
        <v>2936</v>
      </c>
      <c r="D980" s="23">
        <v>45748</v>
      </c>
      <c r="E980" s="28" t="s">
        <v>2942</v>
      </c>
      <c r="F980" s="30">
        <v>3040001003565</v>
      </c>
      <c r="G980" s="25" t="s">
        <v>3797</v>
      </c>
      <c r="H980" s="44">
        <v>17436783</v>
      </c>
      <c r="I980" s="45">
        <v>15154503</v>
      </c>
      <c r="J980" s="46">
        <f>IFERROR(ROUNDDOWN(I980/H980,3),"-")</f>
        <v>0.86899999999999999</v>
      </c>
      <c r="K980" s="28" t="s">
        <v>55</v>
      </c>
    </row>
    <row r="981" spans="1:11" s="20" customFormat="1" ht="58" customHeight="1" x14ac:dyDescent="0.2">
      <c r="A981" s="43">
        <v>978</v>
      </c>
      <c r="B981" s="28" t="s">
        <v>1073</v>
      </c>
      <c r="C981" s="28" t="s">
        <v>2936</v>
      </c>
      <c r="D981" s="23">
        <v>45748</v>
      </c>
      <c r="E981" s="28" t="s">
        <v>2943</v>
      </c>
      <c r="F981" s="30">
        <v>3040002014454</v>
      </c>
      <c r="G981" s="25" t="s">
        <v>3797</v>
      </c>
      <c r="H981" s="44">
        <v>6537801</v>
      </c>
      <c r="I981" s="45">
        <v>6537801</v>
      </c>
      <c r="J981" s="46">
        <f>IFERROR(ROUNDDOWN(I981/H981,3),"-")</f>
        <v>1</v>
      </c>
      <c r="K981" s="28" t="s">
        <v>55</v>
      </c>
    </row>
    <row r="982" spans="1:11" s="20" customFormat="1" ht="77.150000000000006" customHeight="1" x14ac:dyDescent="0.2">
      <c r="A982" s="43">
        <v>979</v>
      </c>
      <c r="B982" s="28" t="s">
        <v>1078</v>
      </c>
      <c r="C982" s="28" t="s">
        <v>2936</v>
      </c>
      <c r="D982" s="23">
        <v>45748</v>
      </c>
      <c r="E982" s="28" t="s">
        <v>2944</v>
      </c>
      <c r="F982" s="30">
        <v>4010605000547</v>
      </c>
      <c r="G982" s="25" t="s">
        <v>3797</v>
      </c>
      <c r="H982" s="44">
        <v>6920430</v>
      </c>
      <c r="I982" s="45">
        <v>5277800</v>
      </c>
      <c r="J982" s="46">
        <f>IFERROR(ROUNDDOWN(I982/H982,3),"-")</f>
        <v>0.76200000000000001</v>
      </c>
      <c r="K982" s="28" t="s">
        <v>4255</v>
      </c>
    </row>
    <row r="983" spans="1:11" s="20" customFormat="1" ht="58" customHeight="1" x14ac:dyDescent="0.2">
      <c r="A983" s="43">
        <v>980</v>
      </c>
      <c r="B983" s="28" t="s">
        <v>1076</v>
      </c>
      <c r="C983" s="28" t="s">
        <v>2936</v>
      </c>
      <c r="D983" s="23">
        <v>45748</v>
      </c>
      <c r="E983" s="28" t="s">
        <v>2945</v>
      </c>
      <c r="F983" s="30">
        <v>4020001018507</v>
      </c>
      <c r="G983" s="25" t="s">
        <v>3797</v>
      </c>
      <c r="H983" s="44">
        <v>5181980</v>
      </c>
      <c r="I983" s="45">
        <v>4359597</v>
      </c>
      <c r="J983" s="46">
        <f>IFERROR(ROUNDDOWN(I983/H983,3),"-")</f>
        <v>0.84099999999999997</v>
      </c>
      <c r="K983" s="28" t="s">
        <v>55</v>
      </c>
    </row>
    <row r="984" spans="1:11" s="20" customFormat="1" ht="58" customHeight="1" x14ac:dyDescent="0.2">
      <c r="A984" s="43">
        <v>981</v>
      </c>
      <c r="B984" s="28" t="s">
        <v>1076</v>
      </c>
      <c r="C984" s="28" t="s">
        <v>2936</v>
      </c>
      <c r="D984" s="23">
        <v>45748</v>
      </c>
      <c r="E984" s="28" t="s">
        <v>2946</v>
      </c>
      <c r="F984" s="30">
        <v>5040001043601</v>
      </c>
      <c r="G984" s="25" t="s">
        <v>3797</v>
      </c>
      <c r="H984" s="44">
        <v>4067656</v>
      </c>
      <c r="I984" s="45">
        <v>4067656</v>
      </c>
      <c r="J984" s="46">
        <f>IFERROR(ROUNDDOWN(I984/H984,3),"-")</f>
        <v>1</v>
      </c>
      <c r="K984" s="28" t="s">
        <v>55</v>
      </c>
    </row>
    <row r="985" spans="1:11" s="20" customFormat="1" ht="58" customHeight="1" x14ac:dyDescent="0.2">
      <c r="A985" s="43">
        <v>982</v>
      </c>
      <c r="B985" s="28" t="s">
        <v>1079</v>
      </c>
      <c r="C985" s="28" t="s">
        <v>2936</v>
      </c>
      <c r="D985" s="23">
        <v>45748</v>
      </c>
      <c r="E985" s="28" t="s">
        <v>2931</v>
      </c>
      <c r="F985" s="30">
        <v>5130001026547</v>
      </c>
      <c r="G985" s="25" t="s">
        <v>3797</v>
      </c>
      <c r="H985" s="44">
        <v>3011040</v>
      </c>
      <c r="I985" s="45">
        <v>2811283</v>
      </c>
      <c r="J985" s="46">
        <f>IFERROR(ROUNDDOWN(I985/H985,3),"-")</f>
        <v>0.93300000000000005</v>
      </c>
      <c r="K985" s="28" t="s">
        <v>56</v>
      </c>
    </row>
    <row r="986" spans="1:11" s="20" customFormat="1" ht="58" customHeight="1" x14ac:dyDescent="0.2">
      <c r="A986" s="43">
        <v>983</v>
      </c>
      <c r="B986" s="28" t="s">
        <v>1080</v>
      </c>
      <c r="C986" s="28" t="s">
        <v>2936</v>
      </c>
      <c r="D986" s="23">
        <v>45748</v>
      </c>
      <c r="E986" s="28" t="s">
        <v>2947</v>
      </c>
      <c r="F986" s="30">
        <v>6120001059662</v>
      </c>
      <c r="G986" s="25" t="s">
        <v>3797</v>
      </c>
      <c r="H986" s="44">
        <v>225326908</v>
      </c>
      <c r="I986" s="45">
        <v>186333239</v>
      </c>
      <c r="J986" s="46">
        <f>IFERROR(ROUNDDOWN(I986/H986,3),"-")</f>
        <v>0.82599999999999996</v>
      </c>
      <c r="K986" s="28"/>
    </row>
    <row r="987" spans="1:11" s="20" customFormat="1" ht="58" customHeight="1" x14ac:dyDescent="0.2">
      <c r="A987" s="43">
        <v>984</v>
      </c>
      <c r="B987" s="28" t="s">
        <v>1081</v>
      </c>
      <c r="C987" s="28" t="s">
        <v>2936</v>
      </c>
      <c r="D987" s="23">
        <v>45748</v>
      </c>
      <c r="E987" s="28" t="s">
        <v>2948</v>
      </c>
      <c r="F987" s="30">
        <v>8040001010805</v>
      </c>
      <c r="G987" s="25" t="s">
        <v>3797</v>
      </c>
      <c r="H987" s="44">
        <v>2745600</v>
      </c>
      <c r="I987" s="45">
        <v>2574000</v>
      </c>
      <c r="J987" s="46">
        <f>IFERROR(ROUNDDOWN(I987/H987,3),"-")</f>
        <v>0.93700000000000006</v>
      </c>
      <c r="K987" s="28" t="s">
        <v>55</v>
      </c>
    </row>
    <row r="988" spans="1:11" s="20" customFormat="1" ht="58" customHeight="1" x14ac:dyDescent="0.2">
      <c r="A988" s="43">
        <v>985</v>
      </c>
      <c r="B988" s="28" t="s">
        <v>1082</v>
      </c>
      <c r="C988" s="28" t="s">
        <v>2936</v>
      </c>
      <c r="D988" s="23">
        <v>45748</v>
      </c>
      <c r="E988" s="28" t="s">
        <v>2949</v>
      </c>
      <c r="F988" s="30">
        <v>2040001005645</v>
      </c>
      <c r="G988" s="25" t="s">
        <v>3797</v>
      </c>
      <c r="H988" s="44">
        <v>8640000</v>
      </c>
      <c r="I988" s="45">
        <v>8164800</v>
      </c>
      <c r="J988" s="46">
        <f>IFERROR(ROUNDDOWN(I988/H988,3),"-")</f>
        <v>0.94499999999999995</v>
      </c>
      <c r="K988" s="28" t="s">
        <v>55</v>
      </c>
    </row>
    <row r="989" spans="1:11" s="20" customFormat="1" ht="58" customHeight="1" x14ac:dyDescent="0.2">
      <c r="A989" s="43">
        <v>986</v>
      </c>
      <c r="B989" s="28" t="s">
        <v>1083</v>
      </c>
      <c r="C989" s="28" t="s">
        <v>2936</v>
      </c>
      <c r="D989" s="23">
        <v>45748</v>
      </c>
      <c r="E989" s="28" t="s">
        <v>2950</v>
      </c>
      <c r="F989" s="30">
        <v>2040002074706</v>
      </c>
      <c r="G989" s="25" t="s">
        <v>3797</v>
      </c>
      <c r="H989" s="44">
        <v>3875950</v>
      </c>
      <c r="I989" s="45">
        <v>3858715</v>
      </c>
      <c r="J989" s="46">
        <f>IFERROR(ROUNDDOWN(I989/H989,3),"-")</f>
        <v>0.995</v>
      </c>
      <c r="K989" s="28" t="s">
        <v>55</v>
      </c>
    </row>
    <row r="990" spans="1:11" s="20" customFormat="1" ht="58" customHeight="1" x14ac:dyDescent="0.2">
      <c r="A990" s="43">
        <v>987</v>
      </c>
      <c r="B990" s="28" t="s">
        <v>1076</v>
      </c>
      <c r="C990" s="28" t="s">
        <v>2936</v>
      </c>
      <c r="D990" s="23">
        <v>45748</v>
      </c>
      <c r="E990" s="28" t="s">
        <v>2951</v>
      </c>
      <c r="F990" s="30">
        <v>5040002001541</v>
      </c>
      <c r="G990" s="25" t="s">
        <v>3797</v>
      </c>
      <c r="H990" s="44">
        <v>9418027</v>
      </c>
      <c r="I990" s="45">
        <v>7481533</v>
      </c>
      <c r="J990" s="46">
        <f>IFERROR(ROUNDDOWN(I990/H990,3),"-")</f>
        <v>0.79400000000000004</v>
      </c>
      <c r="K990" s="28" t="s">
        <v>55</v>
      </c>
    </row>
    <row r="991" spans="1:11" s="20" customFormat="1" ht="58" customHeight="1" x14ac:dyDescent="0.2">
      <c r="A991" s="43">
        <v>988</v>
      </c>
      <c r="B991" s="28" t="s">
        <v>1076</v>
      </c>
      <c r="C991" s="28" t="s">
        <v>2936</v>
      </c>
      <c r="D991" s="23">
        <v>45748</v>
      </c>
      <c r="E991" s="28" t="s">
        <v>2952</v>
      </c>
      <c r="F991" s="30">
        <v>5120001061479</v>
      </c>
      <c r="G991" s="25" t="s">
        <v>3797</v>
      </c>
      <c r="H991" s="44">
        <v>14927256</v>
      </c>
      <c r="I991" s="45">
        <v>13399947</v>
      </c>
      <c r="J991" s="46">
        <f>IFERROR(ROUNDDOWN(I991/H991,3),"-")</f>
        <v>0.89700000000000002</v>
      </c>
      <c r="K991" s="28" t="s">
        <v>55</v>
      </c>
    </row>
    <row r="992" spans="1:11" s="20" customFormat="1" ht="86.5" customHeight="1" x14ac:dyDescent="0.2">
      <c r="A992" s="43">
        <v>989</v>
      </c>
      <c r="B992" s="28" t="s">
        <v>1084</v>
      </c>
      <c r="C992" s="28" t="s">
        <v>2953</v>
      </c>
      <c r="D992" s="23">
        <v>45748</v>
      </c>
      <c r="E992" s="28" t="s">
        <v>2954</v>
      </c>
      <c r="F992" s="30">
        <v>3030001036384</v>
      </c>
      <c r="G992" s="25" t="s">
        <v>3797</v>
      </c>
      <c r="H992" s="44">
        <v>9103744</v>
      </c>
      <c r="I992" s="45">
        <v>6811200</v>
      </c>
      <c r="J992" s="46">
        <f>IFERROR(ROUNDDOWN(I992/H992,3),"-")</f>
        <v>0.748</v>
      </c>
      <c r="K992" s="28"/>
    </row>
    <row r="993" spans="1:11" s="20" customFormat="1" ht="58" customHeight="1" x14ac:dyDescent="0.2">
      <c r="A993" s="43">
        <v>990</v>
      </c>
      <c r="B993" s="28" t="s">
        <v>1085</v>
      </c>
      <c r="C993" s="28" t="s">
        <v>2953</v>
      </c>
      <c r="D993" s="23">
        <v>45748</v>
      </c>
      <c r="E993" s="28" t="s">
        <v>2955</v>
      </c>
      <c r="F993" s="30">
        <v>4040001054310</v>
      </c>
      <c r="G993" s="25" t="s">
        <v>3797</v>
      </c>
      <c r="H993" s="44">
        <v>5068800</v>
      </c>
      <c r="I993" s="45">
        <v>4841760</v>
      </c>
      <c r="J993" s="46">
        <f>IFERROR(ROUNDDOWN(I993/H993,3),"-")</f>
        <v>0.95499999999999996</v>
      </c>
      <c r="K993" s="28" t="s">
        <v>56</v>
      </c>
    </row>
    <row r="994" spans="1:11" s="20" customFormat="1" ht="58" customHeight="1" x14ac:dyDescent="0.2">
      <c r="A994" s="43">
        <v>991</v>
      </c>
      <c r="B994" s="28" t="s">
        <v>1086</v>
      </c>
      <c r="C994" s="28" t="s">
        <v>2953</v>
      </c>
      <c r="D994" s="23">
        <v>45748</v>
      </c>
      <c r="E994" s="28" t="s">
        <v>2956</v>
      </c>
      <c r="F994" s="30">
        <v>5040001053600</v>
      </c>
      <c r="G994" s="25" t="s">
        <v>3797</v>
      </c>
      <c r="H994" s="44">
        <v>2682680</v>
      </c>
      <c r="I994" s="45">
        <v>2449920</v>
      </c>
      <c r="J994" s="46">
        <f>IFERROR(ROUNDDOWN(I994/H994,3),"-")</f>
        <v>0.91300000000000003</v>
      </c>
      <c r="K994" s="28"/>
    </row>
    <row r="995" spans="1:11" s="20" customFormat="1" ht="58" customHeight="1" x14ac:dyDescent="0.2">
      <c r="A995" s="43">
        <v>992</v>
      </c>
      <c r="B995" s="28" t="s">
        <v>1087</v>
      </c>
      <c r="C995" s="28" t="s">
        <v>2953</v>
      </c>
      <c r="D995" s="23">
        <v>45748</v>
      </c>
      <c r="E995" s="28" t="s">
        <v>2957</v>
      </c>
      <c r="F995" s="30">
        <v>5040001059837</v>
      </c>
      <c r="G995" s="25" t="s">
        <v>3797</v>
      </c>
      <c r="H995" s="44">
        <v>7141081</v>
      </c>
      <c r="I995" s="45">
        <v>6388800</v>
      </c>
      <c r="J995" s="46">
        <f>IFERROR(ROUNDDOWN(I995/H995,3),"-")</f>
        <v>0.89400000000000002</v>
      </c>
      <c r="K995" s="28"/>
    </row>
    <row r="996" spans="1:11" s="20" customFormat="1" ht="58" customHeight="1" x14ac:dyDescent="0.2">
      <c r="A996" s="43">
        <v>993</v>
      </c>
      <c r="B996" s="28" t="s">
        <v>1088</v>
      </c>
      <c r="C996" s="28" t="s">
        <v>2953</v>
      </c>
      <c r="D996" s="23">
        <v>45748</v>
      </c>
      <c r="E996" s="28" t="s">
        <v>2119</v>
      </c>
      <c r="F996" s="30">
        <v>6110001033395</v>
      </c>
      <c r="G996" s="25" t="s">
        <v>3797</v>
      </c>
      <c r="H996" s="44">
        <v>3738246</v>
      </c>
      <c r="I996" s="45">
        <v>2871000</v>
      </c>
      <c r="J996" s="46">
        <f>IFERROR(ROUNDDOWN(I996/H996,3),"-")</f>
        <v>0.76800000000000002</v>
      </c>
      <c r="K996" s="28"/>
    </row>
    <row r="997" spans="1:11" s="20" customFormat="1" ht="58" customHeight="1" x14ac:dyDescent="0.2">
      <c r="A997" s="43">
        <v>994</v>
      </c>
      <c r="B997" s="28" t="s">
        <v>1089</v>
      </c>
      <c r="C997" s="28" t="s">
        <v>2953</v>
      </c>
      <c r="D997" s="23">
        <v>45748</v>
      </c>
      <c r="E997" s="28" t="s">
        <v>2958</v>
      </c>
      <c r="F997" s="30">
        <v>7011001019237</v>
      </c>
      <c r="G997" s="25" t="s">
        <v>3797</v>
      </c>
      <c r="H997" s="44">
        <v>2334027</v>
      </c>
      <c r="I997" s="45">
        <v>2324762</v>
      </c>
      <c r="J997" s="46">
        <f>IFERROR(ROUNDDOWN(I997/H997,3),"-")</f>
        <v>0.996</v>
      </c>
      <c r="K997" s="28" t="s">
        <v>56</v>
      </c>
    </row>
    <row r="998" spans="1:11" s="20" customFormat="1" ht="77.150000000000006" customHeight="1" x14ac:dyDescent="0.2">
      <c r="A998" s="43">
        <v>995</v>
      </c>
      <c r="B998" s="28" t="s">
        <v>1090</v>
      </c>
      <c r="C998" s="28" t="s">
        <v>2953</v>
      </c>
      <c r="D998" s="23">
        <v>45748</v>
      </c>
      <c r="E998" s="28" t="s">
        <v>2959</v>
      </c>
      <c r="F998" s="30">
        <v>8040005001404</v>
      </c>
      <c r="G998" s="25" t="s">
        <v>3797</v>
      </c>
      <c r="H998" s="44">
        <v>2341900</v>
      </c>
      <c r="I998" s="45">
        <v>2074600</v>
      </c>
      <c r="J998" s="46">
        <f>IFERROR(ROUNDDOWN(I998/H998,3),"-")</f>
        <v>0.88500000000000001</v>
      </c>
      <c r="K998" s="28"/>
    </row>
    <row r="999" spans="1:11" s="20" customFormat="1" ht="58" customHeight="1" x14ac:dyDescent="0.2">
      <c r="A999" s="43">
        <v>996</v>
      </c>
      <c r="B999" s="28" t="s">
        <v>1091</v>
      </c>
      <c r="C999" s="28" t="s">
        <v>2960</v>
      </c>
      <c r="D999" s="23">
        <v>45748</v>
      </c>
      <c r="E999" s="28" t="s">
        <v>2961</v>
      </c>
      <c r="F999" s="30">
        <v>1060001021848</v>
      </c>
      <c r="G999" s="25" t="s">
        <v>3797</v>
      </c>
      <c r="H999" s="44">
        <v>7559474</v>
      </c>
      <c r="I999" s="45">
        <v>5065707</v>
      </c>
      <c r="J999" s="46">
        <f>IFERROR(ROUNDDOWN(I999/H999,3),"-")</f>
        <v>0.67</v>
      </c>
      <c r="K999" s="28" t="s">
        <v>56</v>
      </c>
    </row>
    <row r="1000" spans="1:11" s="20" customFormat="1" ht="58" customHeight="1" x14ac:dyDescent="0.2">
      <c r="A1000" s="43">
        <v>997</v>
      </c>
      <c r="B1000" s="28" t="s">
        <v>1092</v>
      </c>
      <c r="C1000" s="28" t="s">
        <v>2960</v>
      </c>
      <c r="D1000" s="23">
        <v>45748</v>
      </c>
      <c r="E1000" s="28" t="s">
        <v>2962</v>
      </c>
      <c r="F1000" s="30">
        <v>2050001031500</v>
      </c>
      <c r="G1000" s="25" t="s">
        <v>3797</v>
      </c>
      <c r="H1000" s="44">
        <v>6952770</v>
      </c>
      <c r="I1000" s="45">
        <v>6270660</v>
      </c>
      <c r="J1000" s="46">
        <f>IFERROR(ROUNDDOWN(I1000/H1000,3),"-")</f>
        <v>0.90100000000000002</v>
      </c>
      <c r="K1000" s="28" t="s">
        <v>56</v>
      </c>
    </row>
    <row r="1001" spans="1:11" s="20" customFormat="1" ht="58" customHeight="1" x14ac:dyDescent="0.2">
      <c r="A1001" s="43">
        <v>998</v>
      </c>
      <c r="B1001" s="28" t="s">
        <v>1093</v>
      </c>
      <c r="C1001" s="28" t="s">
        <v>2960</v>
      </c>
      <c r="D1001" s="23">
        <v>45748</v>
      </c>
      <c r="E1001" s="28" t="s">
        <v>2963</v>
      </c>
      <c r="F1001" s="30">
        <v>3060001003902</v>
      </c>
      <c r="G1001" s="25" t="s">
        <v>3797</v>
      </c>
      <c r="H1001" s="44">
        <v>8358130.4000000004</v>
      </c>
      <c r="I1001" s="45">
        <v>6534991.4000000004</v>
      </c>
      <c r="J1001" s="46">
        <f>IFERROR(ROUNDDOWN(I1001/H1001,3),"-")</f>
        <v>0.78100000000000003</v>
      </c>
      <c r="K1001" s="28" t="s">
        <v>56</v>
      </c>
    </row>
    <row r="1002" spans="1:11" s="20" customFormat="1" ht="58" customHeight="1" x14ac:dyDescent="0.2">
      <c r="A1002" s="43">
        <v>999</v>
      </c>
      <c r="B1002" s="28" t="s">
        <v>1094</v>
      </c>
      <c r="C1002" s="28" t="s">
        <v>2960</v>
      </c>
      <c r="D1002" s="23">
        <v>45748</v>
      </c>
      <c r="E1002" s="28" t="s">
        <v>2964</v>
      </c>
      <c r="F1002" s="30">
        <v>3060001016656</v>
      </c>
      <c r="G1002" s="25" t="s">
        <v>3797</v>
      </c>
      <c r="H1002" s="44">
        <v>6520301.5599999996</v>
      </c>
      <c r="I1002" s="45">
        <v>5336379</v>
      </c>
      <c r="J1002" s="46">
        <f>IFERROR(ROUNDDOWN(I1002/H1002,3),"-")</f>
        <v>0.81799999999999995</v>
      </c>
      <c r="K1002" s="28" t="s">
        <v>56</v>
      </c>
    </row>
    <row r="1003" spans="1:11" s="20" customFormat="1" ht="58" customHeight="1" x14ac:dyDescent="0.2">
      <c r="A1003" s="43">
        <v>1000</v>
      </c>
      <c r="B1003" s="28" t="s">
        <v>1095</v>
      </c>
      <c r="C1003" s="28" t="s">
        <v>2960</v>
      </c>
      <c r="D1003" s="23">
        <v>45748</v>
      </c>
      <c r="E1003" s="28" t="s">
        <v>2965</v>
      </c>
      <c r="F1003" s="30">
        <v>3060002005757</v>
      </c>
      <c r="G1003" s="25" t="s">
        <v>3797</v>
      </c>
      <c r="H1003" s="44">
        <v>3078000</v>
      </c>
      <c r="I1003" s="45">
        <v>2797200</v>
      </c>
      <c r="J1003" s="46">
        <f>IFERROR(ROUNDDOWN(I1003/H1003,3),"-")</f>
        <v>0.90800000000000003</v>
      </c>
      <c r="K1003" s="28" t="s">
        <v>56</v>
      </c>
    </row>
    <row r="1004" spans="1:11" s="20" customFormat="1" ht="58" customHeight="1" x14ac:dyDescent="0.2">
      <c r="A1004" s="43">
        <v>1001</v>
      </c>
      <c r="B1004" s="28" t="s">
        <v>1096</v>
      </c>
      <c r="C1004" s="28" t="s">
        <v>2960</v>
      </c>
      <c r="D1004" s="23">
        <v>45748</v>
      </c>
      <c r="E1004" s="28" t="s">
        <v>2194</v>
      </c>
      <c r="F1004" s="30">
        <v>3380001000405</v>
      </c>
      <c r="G1004" s="25" t="s">
        <v>3797</v>
      </c>
      <c r="H1004" s="44">
        <v>14902366</v>
      </c>
      <c r="I1004" s="45">
        <v>14454000</v>
      </c>
      <c r="J1004" s="46">
        <f>IFERROR(ROUNDDOWN(I1004/H1004,3),"-")</f>
        <v>0.96899999999999997</v>
      </c>
      <c r="K1004" s="28"/>
    </row>
    <row r="1005" spans="1:11" s="20" customFormat="1" ht="58" customHeight="1" x14ac:dyDescent="0.2">
      <c r="A1005" s="43">
        <v>1002</v>
      </c>
      <c r="B1005" s="28" t="s">
        <v>1097</v>
      </c>
      <c r="C1005" s="28" t="s">
        <v>2960</v>
      </c>
      <c r="D1005" s="23">
        <v>45748</v>
      </c>
      <c r="E1005" s="28" t="s">
        <v>2194</v>
      </c>
      <c r="F1005" s="30">
        <v>3380001000405</v>
      </c>
      <c r="G1005" s="25" t="s">
        <v>3797</v>
      </c>
      <c r="H1005" s="44">
        <v>14565584</v>
      </c>
      <c r="I1005" s="45">
        <v>9768000</v>
      </c>
      <c r="J1005" s="46">
        <f>IFERROR(ROUNDDOWN(I1005/H1005,3),"-")</f>
        <v>0.67</v>
      </c>
      <c r="K1005" s="28"/>
    </row>
    <row r="1006" spans="1:11" s="20" customFormat="1" ht="58" customHeight="1" x14ac:dyDescent="0.2">
      <c r="A1006" s="43">
        <v>1003</v>
      </c>
      <c r="B1006" s="28" t="s">
        <v>1098</v>
      </c>
      <c r="C1006" s="28" t="s">
        <v>2960</v>
      </c>
      <c r="D1006" s="23">
        <v>45748</v>
      </c>
      <c r="E1006" s="28" t="s">
        <v>2966</v>
      </c>
      <c r="F1006" s="30">
        <v>4050001000494</v>
      </c>
      <c r="G1006" s="25" t="s">
        <v>3797</v>
      </c>
      <c r="H1006" s="44">
        <v>8558329</v>
      </c>
      <c r="I1006" s="45">
        <v>7152096</v>
      </c>
      <c r="J1006" s="46">
        <f>IFERROR(ROUNDDOWN(I1006/H1006,3),"-")</f>
        <v>0.83499999999999996</v>
      </c>
      <c r="K1006" s="28" t="s">
        <v>56</v>
      </c>
    </row>
    <row r="1007" spans="1:11" s="20" customFormat="1" ht="58" customHeight="1" x14ac:dyDescent="0.2">
      <c r="A1007" s="43">
        <v>1004</v>
      </c>
      <c r="B1007" s="28" t="s">
        <v>1099</v>
      </c>
      <c r="C1007" s="28" t="s">
        <v>2960</v>
      </c>
      <c r="D1007" s="23">
        <v>45748</v>
      </c>
      <c r="E1007" s="28" t="s">
        <v>2967</v>
      </c>
      <c r="F1007" s="30">
        <v>4060001002283</v>
      </c>
      <c r="G1007" s="25" t="s">
        <v>3797</v>
      </c>
      <c r="H1007" s="44">
        <v>10231810</v>
      </c>
      <c r="I1007" s="45">
        <v>7823649.5999999996</v>
      </c>
      <c r="J1007" s="46">
        <f>IFERROR(ROUNDDOWN(I1007/H1007,3),"-")</f>
        <v>0.76400000000000001</v>
      </c>
      <c r="K1007" s="28" t="s">
        <v>56</v>
      </c>
    </row>
    <row r="1008" spans="1:11" s="20" customFormat="1" ht="58" customHeight="1" x14ac:dyDescent="0.2">
      <c r="A1008" s="43">
        <v>1005</v>
      </c>
      <c r="B1008" s="28" t="s">
        <v>1100</v>
      </c>
      <c r="C1008" s="28" t="s">
        <v>2960</v>
      </c>
      <c r="D1008" s="23">
        <v>45748</v>
      </c>
      <c r="E1008" s="28" t="s">
        <v>2968</v>
      </c>
      <c r="F1008" s="30">
        <v>4060001014097</v>
      </c>
      <c r="G1008" s="25" t="s">
        <v>3797</v>
      </c>
      <c r="H1008" s="44">
        <v>11492926</v>
      </c>
      <c r="I1008" s="45">
        <v>9715200</v>
      </c>
      <c r="J1008" s="46">
        <f>IFERROR(ROUNDDOWN(I1008/H1008,3),"-")</f>
        <v>0.84499999999999997</v>
      </c>
      <c r="K1008" s="28"/>
    </row>
    <row r="1009" spans="1:11" s="20" customFormat="1" ht="58" customHeight="1" x14ac:dyDescent="0.2">
      <c r="A1009" s="43">
        <v>1006</v>
      </c>
      <c r="B1009" s="28" t="s">
        <v>1101</v>
      </c>
      <c r="C1009" s="28" t="s">
        <v>2960</v>
      </c>
      <c r="D1009" s="23">
        <v>45748</v>
      </c>
      <c r="E1009" s="28" t="s">
        <v>2969</v>
      </c>
      <c r="F1009" s="30">
        <v>4060001029839</v>
      </c>
      <c r="G1009" s="25" t="s">
        <v>3797</v>
      </c>
      <c r="H1009" s="44">
        <v>3112428</v>
      </c>
      <c r="I1009" s="45">
        <v>2895778</v>
      </c>
      <c r="J1009" s="46">
        <f>IFERROR(ROUNDDOWN(I1009/H1009,3),"-")</f>
        <v>0.93</v>
      </c>
      <c r="K1009" s="28" t="s">
        <v>56</v>
      </c>
    </row>
    <row r="1010" spans="1:11" s="20" customFormat="1" ht="58" customHeight="1" x14ac:dyDescent="0.2">
      <c r="A1010" s="43">
        <v>1007</v>
      </c>
      <c r="B1010" s="28" t="s">
        <v>1102</v>
      </c>
      <c r="C1010" s="28" t="s">
        <v>2960</v>
      </c>
      <c r="D1010" s="23">
        <v>45748</v>
      </c>
      <c r="E1010" s="28" t="s">
        <v>2970</v>
      </c>
      <c r="F1010" s="30">
        <v>5090001012072</v>
      </c>
      <c r="G1010" s="25" t="s">
        <v>3797</v>
      </c>
      <c r="H1010" s="44">
        <v>3951763</v>
      </c>
      <c r="I1010" s="45">
        <v>3951763</v>
      </c>
      <c r="J1010" s="46">
        <f>IFERROR(ROUNDDOWN(I1010/H1010,3),"-")</f>
        <v>1</v>
      </c>
      <c r="K1010" s="28" t="s">
        <v>56</v>
      </c>
    </row>
    <row r="1011" spans="1:11" s="20" customFormat="1" ht="96" customHeight="1" x14ac:dyDescent="0.2">
      <c r="A1011" s="43">
        <v>1008</v>
      </c>
      <c r="B1011" s="28" t="s">
        <v>1103</v>
      </c>
      <c r="C1011" s="28" t="s">
        <v>2960</v>
      </c>
      <c r="D1011" s="23">
        <v>45748</v>
      </c>
      <c r="E1011" s="28" t="s">
        <v>2931</v>
      </c>
      <c r="F1011" s="30">
        <v>5130001026547</v>
      </c>
      <c r="G1011" s="25" t="s">
        <v>3797</v>
      </c>
      <c r="H1011" s="44">
        <v>6948585</v>
      </c>
      <c r="I1011" s="45">
        <v>5388768</v>
      </c>
      <c r="J1011" s="46">
        <f>IFERROR(ROUNDDOWN(I1011/H1011,3),"-")</f>
        <v>0.77500000000000002</v>
      </c>
      <c r="K1011" s="28" t="s">
        <v>56</v>
      </c>
    </row>
    <row r="1012" spans="1:11" s="20" customFormat="1" ht="58" customHeight="1" x14ac:dyDescent="0.2">
      <c r="A1012" s="43">
        <v>1009</v>
      </c>
      <c r="B1012" s="28" t="s">
        <v>1104</v>
      </c>
      <c r="C1012" s="28" t="s">
        <v>2960</v>
      </c>
      <c r="D1012" s="23">
        <v>45748</v>
      </c>
      <c r="E1012" s="28" t="s">
        <v>2971</v>
      </c>
      <c r="F1012" s="30">
        <v>7060005000966</v>
      </c>
      <c r="G1012" s="25" t="s">
        <v>3797</v>
      </c>
      <c r="H1012" s="44">
        <v>6285400</v>
      </c>
      <c r="I1012" s="45">
        <v>5415850</v>
      </c>
      <c r="J1012" s="46">
        <f>IFERROR(ROUNDDOWN(I1012/H1012,3),"-")</f>
        <v>0.86099999999999999</v>
      </c>
      <c r="K1012" s="28" t="s">
        <v>56</v>
      </c>
    </row>
    <row r="1013" spans="1:11" s="20" customFormat="1" ht="58" customHeight="1" x14ac:dyDescent="0.2">
      <c r="A1013" s="43">
        <v>1010</v>
      </c>
      <c r="B1013" s="28" t="s">
        <v>1105</v>
      </c>
      <c r="C1013" s="28" t="s">
        <v>2960</v>
      </c>
      <c r="D1013" s="23">
        <v>45748</v>
      </c>
      <c r="E1013" s="28" t="s">
        <v>2972</v>
      </c>
      <c r="F1013" s="30">
        <v>7370001005153</v>
      </c>
      <c r="G1013" s="25" t="s">
        <v>3797</v>
      </c>
      <c r="H1013" s="44">
        <v>3702240</v>
      </c>
      <c r="I1013" s="45">
        <v>3061330</v>
      </c>
      <c r="J1013" s="46">
        <f>IFERROR(ROUNDDOWN(I1013/H1013,3),"-")</f>
        <v>0.82599999999999996</v>
      </c>
      <c r="K1013" s="28" t="s">
        <v>56</v>
      </c>
    </row>
    <row r="1014" spans="1:11" s="20" customFormat="1" ht="58" customHeight="1" x14ac:dyDescent="0.2">
      <c r="A1014" s="43">
        <v>1011</v>
      </c>
      <c r="B1014" s="28" t="s">
        <v>1106</v>
      </c>
      <c r="C1014" s="28" t="s">
        <v>2960</v>
      </c>
      <c r="D1014" s="23">
        <v>45748</v>
      </c>
      <c r="E1014" s="28" t="s">
        <v>2973</v>
      </c>
      <c r="F1014" s="30">
        <v>8060001018441</v>
      </c>
      <c r="G1014" s="25" t="s">
        <v>3797</v>
      </c>
      <c r="H1014" s="44">
        <v>3449600</v>
      </c>
      <c r="I1014" s="45">
        <v>3315840</v>
      </c>
      <c r="J1014" s="46">
        <f>IFERROR(ROUNDDOWN(I1014/H1014,3),"-")</f>
        <v>0.96099999999999997</v>
      </c>
      <c r="K1014" s="28" t="s">
        <v>4256</v>
      </c>
    </row>
    <row r="1015" spans="1:11" s="20" customFormat="1" ht="58" customHeight="1" x14ac:dyDescent="0.2">
      <c r="A1015" s="43">
        <v>1012</v>
      </c>
      <c r="B1015" s="28" t="s">
        <v>1107</v>
      </c>
      <c r="C1015" s="28" t="s">
        <v>2960</v>
      </c>
      <c r="D1015" s="23">
        <v>45748</v>
      </c>
      <c r="E1015" s="28" t="s">
        <v>2974</v>
      </c>
      <c r="F1015" s="30">
        <v>9060002031847</v>
      </c>
      <c r="G1015" s="25" t="s">
        <v>3797</v>
      </c>
      <c r="H1015" s="44">
        <v>8436472</v>
      </c>
      <c r="I1015" s="45">
        <v>8066443</v>
      </c>
      <c r="J1015" s="46">
        <f>IFERROR(ROUNDDOWN(I1015/H1015,3),"-")</f>
        <v>0.95599999999999996</v>
      </c>
      <c r="K1015" s="28" t="s">
        <v>56</v>
      </c>
    </row>
    <row r="1016" spans="1:11" s="20" customFormat="1" ht="58" customHeight="1" x14ac:dyDescent="0.2">
      <c r="A1016" s="43">
        <v>1013</v>
      </c>
      <c r="B1016" s="28" t="s">
        <v>1108</v>
      </c>
      <c r="C1016" s="28" t="s">
        <v>2975</v>
      </c>
      <c r="D1016" s="23">
        <v>45748</v>
      </c>
      <c r="E1016" s="28" t="s">
        <v>2976</v>
      </c>
      <c r="F1016" s="30">
        <v>1060001000686</v>
      </c>
      <c r="G1016" s="25" t="s">
        <v>3797</v>
      </c>
      <c r="H1016" s="44">
        <v>23760000</v>
      </c>
      <c r="I1016" s="45">
        <v>19800000</v>
      </c>
      <c r="J1016" s="46">
        <f>IFERROR(ROUNDDOWN(I1016/H1016,3),"-")</f>
        <v>0.83299999999999996</v>
      </c>
      <c r="K1016" s="28"/>
    </row>
    <row r="1017" spans="1:11" s="20" customFormat="1" ht="58" customHeight="1" x14ac:dyDescent="0.2">
      <c r="A1017" s="43">
        <v>1014</v>
      </c>
      <c r="B1017" s="28" t="s">
        <v>1109</v>
      </c>
      <c r="C1017" s="28" t="s">
        <v>2975</v>
      </c>
      <c r="D1017" s="23">
        <v>45748</v>
      </c>
      <c r="E1017" s="28" t="s">
        <v>2977</v>
      </c>
      <c r="F1017" s="30">
        <v>1060002025286</v>
      </c>
      <c r="G1017" s="25" t="s">
        <v>3797</v>
      </c>
      <c r="H1017" s="44">
        <v>3094779</v>
      </c>
      <c r="I1017" s="45">
        <v>2316081</v>
      </c>
      <c r="J1017" s="46">
        <f>IFERROR(ROUNDDOWN(I1017/H1017,3),"-")</f>
        <v>0.748</v>
      </c>
      <c r="K1017" s="28" t="s">
        <v>110</v>
      </c>
    </row>
    <row r="1018" spans="1:11" s="20" customFormat="1" ht="58" customHeight="1" x14ac:dyDescent="0.2">
      <c r="A1018" s="43">
        <v>1015</v>
      </c>
      <c r="B1018" s="28" t="s">
        <v>1110</v>
      </c>
      <c r="C1018" s="28" t="s">
        <v>2975</v>
      </c>
      <c r="D1018" s="23">
        <v>45748</v>
      </c>
      <c r="E1018" s="28" t="s">
        <v>2978</v>
      </c>
      <c r="F1018" s="30">
        <v>2040001020768</v>
      </c>
      <c r="G1018" s="25" t="s">
        <v>3797</v>
      </c>
      <c r="H1018" s="44">
        <v>3311547</v>
      </c>
      <c r="I1018" s="45">
        <v>1397199</v>
      </c>
      <c r="J1018" s="46">
        <f>IFERROR(ROUNDDOWN(I1018/H1018,3),"-")</f>
        <v>0.42099999999999999</v>
      </c>
      <c r="K1018" s="28" t="s">
        <v>56</v>
      </c>
    </row>
    <row r="1019" spans="1:11" s="20" customFormat="1" ht="58" customHeight="1" x14ac:dyDescent="0.2">
      <c r="A1019" s="43">
        <v>1016</v>
      </c>
      <c r="B1019" s="28" t="s">
        <v>1111</v>
      </c>
      <c r="C1019" s="28" t="s">
        <v>2975</v>
      </c>
      <c r="D1019" s="23">
        <v>45748</v>
      </c>
      <c r="E1019" s="28" t="s">
        <v>2979</v>
      </c>
      <c r="F1019" s="30">
        <v>2060001006071</v>
      </c>
      <c r="G1019" s="25" t="s">
        <v>3797</v>
      </c>
      <c r="H1019" s="44">
        <v>9999792</v>
      </c>
      <c r="I1019" s="45">
        <v>9108000</v>
      </c>
      <c r="J1019" s="46">
        <f>IFERROR(ROUNDDOWN(I1019/H1019,3),"-")</f>
        <v>0.91</v>
      </c>
      <c r="K1019" s="28" t="s">
        <v>56</v>
      </c>
    </row>
    <row r="1020" spans="1:11" s="20" customFormat="1" ht="58" customHeight="1" x14ac:dyDescent="0.2">
      <c r="A1020" s="43">
        <v>1017</v>
      </c>
      <c r="B1020" s="28" t="s">
        <v>1112</v>
      </c>
      <c r="C1020" s="28" t="s">
        <v>2975</v>
      </c>
      <c r="D1020" s="23">
        <v>45748</v>
      </c>
      <c r="E1020" s="28" t="s">
        <v>2980</v>
      </c>
      <c r="F1020" s="30">
        <v>2060001017201</v>
      </c>
      <c r="G1020" s="25" t="s">
        <v>3797</v>
      </c>
      <c r="H1020" s="44">
        <v>4087794</v>
      </c>
      <c r="I1020" s="45">
        <v>3185769</v>
      </c>
      <c r="J1020" s="46">
        <f>IFERROR(ROUNDDOWN(I1020/H1020,3),"-")</f>
        <v>0.77900000000000003</v>
      </c>
      <c r="K1020" s="28" t="s">
        <v>110</v>
      </c>
    </row>
    <row r="1021" spans="1:11" s="20" customFormat="1" ht="58" customHeight="1" x14ac:dyDescent="0.2">
      <c r="A1021" s="43">
        <v>1018</v>
      </c>
      <c r="B1021" s="28" t="s">
        <v>1113</v>
      </c>
      <c r="C1021" s="28" t="s">
        <v>2975</v>
      </c>
      <c r="D1021" s="23">
        <v>45748</v>
      </c>
      <c r="E1021" s="28" t="s">
        <v>2194</v>
      </c>
      <c r="F1021" s="30">
        <v>3380001000405</v>
      </c>
      <c r="G1021" s="25" t="s">
        <v>3797</v>
      </c>
      <c r="H1021" s="44">
        <v>30362747</v>
      </c>
      <c r="I1021" s="45">
        <v>29989740</v>
      </c>
      <c r="J1021" s="46">
        <f>IFERROR(ROUNDDOWN(I1021/H1021,3),"-")</f>
        <v>0.98699999999999999</v>
      </c>
      <c r="K1021" s="28"/>
    </row>
    <row r="1022" spans="1:11" s="20" customFormat="1" ht="58" customHeight="1" x14ac:dyDescent="0.2">
      <c r="A1022" s="43">
        <v>1019</v>
      </c>
      <c r="B1022" s="28" t="s">
        <v>1114</v>
      </c>
      <c r="C1022" s="28" t="s">
        <v>2975</v>
      </c>
      <c r="D1022" s="23">
        <v>45748</v>
      </c>
      <c r="E1022" s="28" t="s">
        <v>2981</v>
      </c>
      <c r="F1022" s="30">
        <v>4120001001568</v>
      </c>
      <c r="G1022" s="25" t="s">
        <v>3797</v>
      </c>
      <c r="H1022" s="44">
        <v>11041085</v>
      </c>
      <c r="I1022" s="45">
        <v>8572135</v>
      </c>
      <c r="J1022" s="46">
        <f>IFERROR(ROUNDDOWN(I1022/H1022,3),"-")</f>
        <v>0.77600000000000002</v>
      </c>
      <c r="K1022" s="28" t="s">
        <v>56</v>
      </c>
    </row>
    <row r="1023" spans="1:11" s="20" customFormat="1" ht="58" customHeight="1" x14ac:dyDescent="0.2">
      <c r="A1023" s="43">
        <v>1020</v>
      </c>
      <c r="B1023" s="28" t="s">
        <v>1115</v>
      </c>
      <c r="C1023" s="28" t="s">
        <v>2975</v>
      </c>
      <c r="D1023" s="23">
        <v>45748</v>
      </c>
      <c r="E1023" s="28" t="s">
        <v>2269</v>
      </c>
      <c r="F1023" s="30">
        <v>5010701009482</v>
      </c>
      <c r="G1023" s="25" t="s">
        <v>3797</v>
      </c>
      <c r="H1023" s="44">
        <v>4063389</v>
      </c>
      <c r="I1023" s="45">
        <v>2948264</v>
      </c>
      <c r="J1023" s="46">
        <f>IFERROR(ROUNDDOWN(I1023/H1023,3),"-")</f>
        <v>0.72499999999999998</v>
      </c>
      <c r="K1023" s="28" t="s">
        <v>110</v>
      </c>
    </row>
    <row r="1024" spans="1:11" s="20" customFormat="1" ht="105.65" customHeight="1" x14ac:dyDescent="0.2">
      <c r="A1024" s="43">
        <v>1021</v>
      </c>
      <c r="B1024" s="28" t="s">
        <v>1116</v>
      </c>
      <c r="C1024" s="28" t="s">
        <v>2975</v>
      </c>
      <c r="D1024" s="23">
        <v>45748</v>
      </c>
      <c r="E1024" s="28" t="s">
        <v>2982</v>
      </c>
      <c r="F1024" s="30">
        <v>6060002025182</v>
      </c>
      <c r="G1024" s="25" t="s">
        <v>3797</v>
      </c>
      <c r="H1024" s="44">
        <v>3374691</v>
      </c>
      <c r="I1024" s="45">
        <v>2680002</v>
      </c>
      <c r="J1024" s="46">
        <f>IFERROR(ROUNDDOWN(I1024/H1024,3),"-")</f>
        <v>0.79400000000000004</v>
      </c>
      <c r="K1024" s="28" t="s">
        <v>110</v>
      </c>
    </row>
    <row r="1025" spans="1:11" s="20" customFormat="1" ht="58" customHeight="1" x14ac:dyDescent="0.2">
      <c r="A1025" s="43">
        <v>1022</v>
      </c>
      <c r="B1025" s="28" t="s">
        <v>1117</v>
      </c>
      <c r="C1025" s="28" t="s">
        <v>2975</v>
      </c>
      <c r="D1025" s="23">
        <v>45748</v>
      </c>
      <c r="E1025" s="28" t="s">
        <v>2618</v>
      </c>
      <c r="F1025" s="30">
        <v>7050001001003</v>
      </c>
      <c r="G1025" s="25" t="s">
        <v>3797</v>
      </c>
      <c r="H1025" s="44">
        <v>4629768</v>
      </c>
      <c r="I1025" s="45">
        <v>4392344</v>
      </c>
      <c r="J1025" s="46">
        <f>IFERROR(ROUNDDOWN(I1025/H1025,3),"-")</f>
        <v>0.94799999999999995</v>
      </c>
      <c r="K1025" s="28" t="s">
        <v>4257</v>
      </c>
    </row>
    <row r="1026" spans="1:11" s="20" customFormat="1" ht="96" customHeight="1" x14ac:dyDescent="0.2">
      <c r="A1026" s="43">
        <v>1023</v>
      </c>
      <c r="B1026" s="28" t="s">
        <v>1118</v>
      </c>
      <c r="C1026" s="28" t="s">
        <v>2975</v>
      </c>
      <c r="D1026" s="23">
        <v>45748</v>
      </c>
      <c r="E1026" s="28" t="s">
        <v>2983</v>
      </c>
      <c r="F1026" s="30">
        <v>7060001011653</v>
      </c>
      <c r="G1026" s="25" t="s">
        <v>3797</v>
      </c>
      <c r="H1026" s="44">
        <v>4339353</v>
      </c>
      <c r="I1026" s="45">
        <v>4336200</v>
      </c>
      <c r="J1026" s="46">
        <f>IFERROR(ROUNDDOWN(I1026/H1026,3),"-")</f>
        <v>0.999</v>
      </c>
      <c r="K1026" s="28" t="s">
        <v>56</v>
      </c>
    </row>
    <row r="1027" spans="1:11" s="20" customFormat="1" ht="58" customHeight="1" x14ac:dyDescent="0.2">
      <c r="A1027" s="43">
        <v>1024</v>
      </c>
      <c r="B1027" s="28" t="s">
        <v>1119</v>
      </c>
      <c r="C1027" s="28" t="s">
        <v>2975</v>
      </c>
      <c r="D1027" s="23">
        <v>45748</v>
      </c>
      <c r="E1027" s="28" t="s">
        <v>2552</v>
      </c>
      <c r="F1027" s="30">
        <v>7380001000401</v>
      </c>
      <c r="G1027" s="25" t="s">
        <v>3797</v>
      </c>
      <c r="H1027" s="44">
        <v>8619600</v>
      </c>
      <c r="I1027" s="45">
        <v>8144400</v>
      </c>
      <c r="J1027" s="46">
        <f>IFERROR(ROUNDDOWN(I1027/H1027,3),"-")</f>
        <v>0.94399999999999995</v>
      </c>
      <c r="K1027" s="28"/>
    </row>
    <row r="1028" spans="1:11" s="20" customFormat="1" ht="58" customHeight="1" x14ac:dyDescent="0.2">
      <c r="A1028" s="43">
        <v>1025</v>
      </c>
      <c r="B1028" s="28" t="s">
        <v>1120</v>
      </c>
      <c r="C1028" s="28" t="s">
        <v>2975</v>
      </c>
      <c r="D1028" s="23">
        <v>45748</v>
      </c>
      <c r="E1028" s="28" t="s">
        <v>2984</v>
      </c>
      <c r="F1028" s="30">
        <v>8060001006124</v>
      </c>
      <c r="G1028" s="25" t="s">
        <v>3797</v>
      </c>
      <c r="H1028" s="44">
        <v>4969905</v>
      </c>
      <c r="I1028" s="45">
        <v>4066286</v>
      </c>
      <c r="J1028" s="46">
        <f>IFERROR(ROUNDDOWN(I1028/H1028,3),"-")</f>
        <v>0.81799999999999995</v>
      </c>
      <c r="K1028" s="28" t="s">
        <v>56</v>
      </c>
    </row>
    <row r="1029" spans="1:11" s="20" customFormat="1" ht="58" customHeight="1" x14ac:dyDescent="0.2">
      <c r="A1029" s="43">
        <v>1026</v>
      </c>
      <c r="B1029" s="28" t="s">
        <v>1121</v>
      </c>
      <c r="C1029" s="28" t="s">
        <v>2975</v>
      </c>
      <c r="D1029" s="23">
        <v>45748</v>
      </c>
      <c r="E1029" s="28" t="s">
        <v>2985</v>
      </c>
      <c r="F1029" s="30">
        <v>8060001012782</v>
      </c>
      <c r="G1029" s="25" t="s">
        <v>3797</v>
      </c>
      <c r="H1029" s="44">
        <v>24024000</v>
      </c>
      <c r="I1029" s="45">
        <v>21507200</v>
      </c>
      <c r="J1029" s="46">
        <f>IFERROR(ROUNDDOWN(I1029/H1029,3),"-")</f>
        <v>0.89500000000000002</v>
      </c>
      <c r="K1029" s="28" t="s">
        <v>56</v>
      </c>
    </row>
    <row r="1030" spans="1:11" s="20" customFormat="1" ht="58" customHeight="1" x14ac:dyDescent="0.2">
      <c r="A1030" s="43">
        <v>1027</v>
      </c>
      <c r="B1030" s="28" t="s">
        <v>1122</v>
      </c>
      <c r="C1030" s="28" t="s">
        <v>2975</v>
      </c>
      <c r="D1030" s="23">
        <v>45748</v>
      </c>
      <c r="E1030" s="28" t="s">
        <v>2986</v>
      </c>
      <c r="F1030" s="30">
        <v>9010001061924</v>
      </c>
      <c r="G1030" s="25" t="s">
        <v>3797</v>
      </c>
      <c r="H1030" s="44">
        <v>8353647</v>
      </c>
      <c r="I1030" s="45">
        <v>6682918</v>
      </c>
      <c r="J1030" s="46">
        <f>IFERROR(ROUNDDOWN(I1030/H1030,3),"-")</f>
        <v>0.8</v>
      </c>
      <c r="K1030" s="28" t="s">
        <v>56</v>
      </c>
    </row>
    <row r="1031" spans="1:11" s="20" customFormat="1" ht="58" customHeight="1" x14ac:dyDescent="0.2">
      <c r="A1031" s="43">
        <v>1028</v>
      </c>
      <c r="B1031" s="28" t="s">
        <v>1123</v>
      </c>
      <c r="C1031" s="28" t="s">
        <v>2987</v>
      </c>
      <c r="D1031" s="23">
        <v>45748</v>
      </c>
      <c r="E1031" s="28" t="s">
        <v>2988</v>
      </c>
      <c r="F1031" s="30">
        <v>1010001110829</v>
      </c>
      <c r="G1031" s="25" t="s">
        <v>3797</v>
      </c>
      <c r="H1031" s="44">
        <v>12874474</v>
      </c>
      <c r="I1031" s="44">
        <v>12524806</v>
      </c>
      <c r="J1031" s="46">
        <f>IFERROR(ROUNDDOWN(I1031/H1031,3),"-")</f>
        <v>0.97199999999999998</v>
      </c>
      <c r="K1031" s="28" t="s">
        <v>56</v>
      </c>
    </row>
    <row r="1032" spans="1:11" s="20" customFormat="1" ht="58" customHeight="1" x14ac:dyDescent="0.2">
      <c r="A1032" s="43">
        <v>1029</v>
      </c>
      <c r="B1032" s="28" t="s">
        <v>1124</v>
      </c>
      <c r="C1032" s="28" t="s">
        <v>2987</v>
      </c>
      <c r="D1032" s="23">
        <v>45748</v>
      </c>
      <c r="E1032" s="28" t="s">
        <v>2989</v>
      </c>
      <c r="F1032" s="30">
        <v>1080001002318</v>
      </c>
      <c r="G1032" s="25" t="s">
        <v>3797</v>
      </c>
      <c r="H1032" s="44">
        <v>3426500</v>
      </c>
      <c r="I1032" s="45">
        <v>3426500</v>
      </c>
      <c r="J1032" s="46">
        <f>IFERROR(ROUNDDOWN(I1032/H1032,3),"-")</f>
        <v>1</v>
      </c>
      <c r="K1032" s="28" t="s">
        <v>56</v>
      </c>
    </row>
    <row r="1033" spans="1:11" s="20" customFormat="1" ht="58" customHeight="1" x14ac:dyDescent="0.2">
      <c r="A1033" s="43">
        <v>1030</v>
      </c>
      <c r="B1033" s="28" t="s">
        <v>1125</v>
      </c>
      <c r="C1033" s="28" t="s">
        <v>2987</v>
      </c>
      <c r="D1033" s="23">
        <v>45748</v>
      </c>
      <c r="E1033" s="28" t="s">
        <v>2990</v>
      </c>
      <c r="F1033" s="30">
        <v>1080002000238</v>
      </c>
      <c r="G1033" s="25" t="s">
        <v>3797</v>
      </c>
      <c r="H1033" s="44">
        <v>4361174</v>
      </c>
      <c r="I1033" s="45">
        <v>3507811</v>
      </c>
      <c r="J1033" s="46">
        <f>IFERROR(ROUNDDOWN(I1033/H1033,3),"-")</f>
        <v>0.80400000000000005</v>
      </c>
      <c r="K1033" s="28" t="s">
        <v>4258</v>
      </c>
    </row>
    <row r="1034" spans="1:11" s="20" customFormat="1" ht="58" customHeight="1" x14ac:dyDescent="0.2">
      <c r="A1034" s="43">
        <v>1031</v>
      </c>
      <c r="B1034" s="28" t="s">
        <v>1126</v>
      </c>
      <c r="C1034" s="28" t="s">
        <v>2987</v>
      </c>
      <c r="D1034" s="23">
        <v>45748</v>
      </c>
      <c r="E1034" s="28" t="s">
        <v>2991</v>
      </c>
      <c r="F1034" s="30">
        <v>2080001002960</v>
      </c>
      <c r="G1034" s="25" t="s">
        <v>3797</v>
      </c>
      <c r="H1034" s="44">
        <v>12705000</v>
      </c>
      <c r="I1034" s="45">
        <v>10733184</v>
      </c>
      <c r="J1034" s="46">
        <f>IFERROR(ROUNDDOWN(I1034/H1034,3),"-")</f>
        <v>0.84399999999999997</v>
      </c>
      <c r="K1034" s="28" t="s">
        <v>56</v>
      </c>
    </row>
    <row r="1035" spans="1:11" s="20" customFormat="1" ht="58" customHeight="1" x14ac:dyDescent="0.2">
      <c r="A1035" s="43">
        <v>1032</v>
      </c>
      <c r="B1035" s="28" t="s">
        <v>1127</v>
      </c>
      <c r="C1035" s="28" t="s">
        <v>2987</v>
      </c>
      <c r="D1035" s="23">
        <v>45748</v>
      </c>
      <c r="E1035" s="28" t="s">
        <v>2992</v>
      </c>
      <c r="F1035" s="30">
        <v>2080002000352</v>
      </c>
      <c r="G1035" s="25" t="s">
        <v>3797</v>
      </c>
      <c r="H1035" s="45">
        <v>4129554</v>
      </c>
      <c r="I1035" s="45">
        <v>3854250</v>
      </c>
      <c r="J1035" s="46">
        <f>IFERROR(ROUNDDOWN(I1035/H1035,3),"-")</f>
        <v>0.93300000000000005</v>
      </c>
      <c r="K1035" s="28" t="s">
        <v>56</v>
      </c>
    </row>
    <row r="1036" spans="1:11" s="20" customFormat="1" ht="58" customHeight="1" x14ac:dyDescent="0.2">
      <c r="A1036" s="43">
        <v>1033</v>
      </c>
      <c r="B1036" s="28" t="s">
        <v>1128</v>
      </c>
      <c r="C1036" s="28" t="s">
        <v>2987</v>
      </c>
      <c r="D1036" s="23">
        <v>45748</v>
      </c>
      <c r="E1036" s="28" t="s">
        <v>2993</v>
      </c>
      <c r="F1036" s="30">
        <v>2180005014521</v>
      </c>
      <c r="G1036" s="25" t="s">
        <v>3797</v>
      </c>
      <c r="H1036" s="44">
        <v>2026200</v>
      </c>
      <c r="I1036" s="45">
        <v>1960200</v>
      </c>
      <c r="J1036" s="46">
        <f>IFERROR(ROUNDDOWN(I1036/H1036,3),"-")</f>
        <v>0.96699999999999997</v>
      </c>
      <c r="K1036" s="28"/>
    </row>
    <row r="1037" spans="1:11" s="20" customFormat="1" ht="58" customHeight="1" x14ac:dyDescent="0.2">
      <c r="A1037" s="43">
        <v>1034</v>
      </c>
      <c r="B1037" s="28" t="s">
        <v>1129</v>
      </c>
      <c r="C1037" s="28" t="s">
        <v>2987</v>
      </c>
      <c r="D1037" s="23">
        <v>45748</v>
      </c>
      <c r="E1037" s="28" t="s">
        <v>2933</v>
      </c>
      <c r="F1037" s="30">
        <v>3011101023258</v>
      </c>
      <c r="G1037" s="25" t="s">
        <v>3797</v>
      </c>
      <c r="H1037" s="44">
        <v>15978210</v>
      </c>
      <c r="I1037" s="45">
        <v>14400000</v>
      </c>
      <c r="J1037" s="46">
        <f>IFERROR(ROUNDDOWN(I1037/H1037,3),"-")</f>
        <v>0.90100000000000002</v>
      </c>
      <c r="K1037" s="28"/>
    </row>
    <row r="1038" spans="1:11" s="20" customFormat="1" ht="58" customHeight="1" x14ac:dyDescent="0.2">
      <c r="A1038" s="43">
        <v>1035</v>
      </c>
      <c r="B1038" s="28" t="s">
        <v>1130</v>
      </c>
      <c r="C1038" s="28" t="s">
        <v>2987</v>
      </c>
      <c r="D1038" s="23">
        <v>45748</v>
      </c>
      <c r="E1038" s="28" t="s">
        <v>2994</v>
      </c>
      <c r="F1038" s="30">
        <v>3080101014475</v>
      </c>
      <c r="G1038" s="25" t="s">
        <v>3797</v>
      </c>
      <c r="H1038" s="45">
        <v>8307200</v>
      </c>
      <c r="I1038" s="45">
        <v>6885120</v>
      </c>
      <c r="J1038" s="46">
        <f>IFERROR(ROUNDDOWN(I1038/H1038,3),"-")</f>
        <v>0.82799999999999996</v>
      </c>
      <c r="K1038" s="28" t="s">
        <v>56</v>
      </c>
    </row>
    <row r="1039" spans="1:11" s="20" customFormat="1" ht="58" customHeight="1" x14ac:dyDescent="0.2">
      <c r="A1039" s="43">
        <v>1036</v>
      </c>
      <c r="B1039" s="28" t="s">
        <v>1131</v>
      </c>
      <c r="C1039" s="28" t="s">
        <v>2987</v>
      </c>
      <c r="D1039" s="23">
        <v>45748</v>
      </c>
      <c r="E1039" s="28" t="s">
        <v>2995</v>
      </c>
      <c r="F1039" s="30">
        <v>5010701009482</v>
      </c>
      <c r="G1039" s="25" t="s">
        <v>3797</v>
      </c>
      <c r="H1039" s="44">
        <v>5822518</v>
      </c>
      <c r="I1039" s="45">
        <v>3369234</v>
      </c>
      <c r="J1039" s="46">
        <f>IFERROR(ROUNDDOWN(I1039/H1039,3),"-")</f>
        <v>0.57799999999999996</v>
      </c>
      <c r="K1039" s="28" t="s">
        <v>4258</v>
      </c>
    </row>
    <row r="1040" spans="1:11" s="20" customFormat="1" ht="58" customHeight="1" x14ac:dyDescent="0.2">
      <c r="A1040" s="43">
        <v>1037</v>
      </c>
      <c r="B1040" s="28" t="s">
        <v>1132</v>
      </c>
      <c r="C1040" s="28" t="s">
        <v>2987</v>
      </c>
      <c r="D1040" s="23">
        <v>45748</v>
      </c>
      <c r="E1040" s="28" t="s">
        <v>2931</v>
      </c>
      <c r="F1040" s="30">
        <v>5130001026547</v>
      </c>
      <c r="G1040" s="25" t="s">
        <v>3797</v>
      </c>
      <c r="H1040" s="44">
        <v>2763215</v>
      </c>
      <c r="I1040" s="45">
        <v>2572570</v>
      </c>
      <c r="J1040" s="46">
        <f>IFERROR(ROUNDDOWN(I1040/H1040,3),"-")</f>
        <v>0.93100000000000005</v>
      </c>
      <c r="K1040" s="28" t="s">
        <v>56</v>
      </c>
    </row>
    <row r="1041" spans="1:11" s="20" customFormat="1" ht="58" customHeight="1" x14ac:dyDescent="0.2">
      <c r="A1041" s="43">
        <v>1038</v>
      </c>
      <c r="B1041" s="28" t="s">
        <v>1133</v>
      </c>
      <c r="C1041" s="28" t="s">
        <v>2996</v>
      </c>
      <c r="D1041" s="23">
        <v>45748</v>
      </c>
      <c r="E1041" s="28" t="s">
        <v>2168</v>
      </c>
      <c r="F1041" s="30">
        <v>1010701041869</v>
      </c>
      <c r="G1041" s="25" t="s">
        <v>3797</v>
      </c>
      <c r="H1041" s="44">
        <v>152284296</v>
      </c>
      <c r="I1041" s="45">
        <v>118941684</v>
      </c>
      <c r="J1041" s="46">
        <f>IFERROR(ROUNDDOWN(I1041/H1041,3),"-")</f>
        <v>0.78100000000000003</v>
      </c>
      <c r="K1041" s="28" t="s">
        <v>4258</v>
      </c>
    </row>
    <row r="1042" spans="1:11" s="20" customFormat="1" ht="58" customHeight="1" x14ac:dyDescent="0.2">
      <c r="A1042" s="43">
        <v>1039</v>
      </c>
      <c r="B1042" s="28" t="s">
        <v>1134</v>
      </c>
      <c r="C1042" s="28" t="s">
        <v>2996</v>
      </c>
      <c r="D1042" s="23">
        <v>45748</v>
      </c>
      <c r="E1042" s="28" t="s">
        <v>2997</v>
      </c>
      <c r="F1042" s="30">
        <v>2370002011700</v>
      </c>
      <c r="G1042" s="25" t="s">
        <v>3797</v>
      </c>
      <c r="H1042" s="44">
        <v>3323400</v>
      </c>
      <c r="I1042" s="45">
        <v>2838555</v>
      </c>
      <c r="J1042" s="46">
        <f>IFERROR(ROUNDDOWN(I1042/H1042,3),"-")</f>
        <v>0.85399999999999998</v>
      </c>
      <c r="K1042" s="28" t="s">
        <v>56</v>
      </c>
    </row>
    <row r="1043" spans="1:11" s="20" customFormat="1" ht="58" customHeight="1" x14ac:dyDescent="0.2">
      <c r="A1043" s="43">
        <v>1040</v>
      </c>
      <c r="B1043" s="28" t="s">
        <v>1134</v>
      </c>
      <c r="C1043" s="28" t="s">
        <v>2996</v>
      </c>
      <c r="D1043" s="23">
        <v>45748</v>
      </c>
      <c r="E1043" s="28" t="s">
        <v>2998</v>
      </c>
      <c r="F1043" s="30">
        <v>4090001001299</v>
      </c>
      <c r="G1043" s="25" t="s">
        <v>3797</v>
      </c>
      <c r="H1043" s="44">
        <v>8477240</v>
      </c>
      <c r="I1043" s="45">
        <v>6830565</v>
      </c>
      <c r="J1043" s="46">
        <f>IFERROR(ROUNDDOWN(I1043/H1043,3),"-")</f>
        <v>0.80500000000000005</v>
      </c>
      <c r="K1043" s="28" t="s">
        <v>56</v>
      </c>
    </row>
    <row r="1044" spans="1:11" s="20" customFormat="1" ht="58" customHeight="1" x14ac:dyDescent="0.2">
      <c r="A1044" s="43">
        <v>1041</v>
      </c>
      <c r="B1044" s="28" t="s">
        <v>1135</v>
      </c>
      <c r="C1044" s="28" t="s">
        <v>2996</v>
      </c>
      <c r="D1044" s="23">
        <v>45748</v>
      </c>
      <c r="E1044" s="28" t="s">
        <v>2999</v>
      </c>
      <c r="F1044" s="30">
        <v>4090001002314</v>
      </c>
      <c r="G1044" s="25" t="s">
        <v>3797</v>
      </c>
      <c r="H1044" s="44">
        <v>5940000</v>
      </c>
      <c r="I1044" s="45">
        <v>5874000</v>
      </c>
      <c r="J1044" s="46">
        <f>IFERROR(ROUNDDOWN(I1044/H1044,3),"-")</f>
        <v>0.98799999999999999</v>
      </c>
      <c r="K1044" s="28"/>
    </row>
    <row r="1045" spans="1:11" s="20" customFormat="1" ht="58" customHeight="1" x14ac:dyDescent="0.2">
      <c r="A1045" s="43">
        <v>1042</v>
      </c>
      <c r="B1045" s="28" t="s">
        <v>1136</v>
      </c>
      <c r="C1045" s="28" t="s">
        <v>2996</v>
      </c>
      <c r="D1045" s="23">
        <v>45748</v>
      </c>
      <c r="E1045" s="28" t="s">
        <v>3000</v>
      </c>
      <c r="F1045" s="30">
        <v>5090001000093</v>
      </c>
      <c r="G1045" s="25" t="s">
        <v>3797</v>
      </c>
      <c r="H1045" s="44">
        <v>5567870</v>
      </c>
      <c r="I1045" s="45">
        <v>5228300</v>
      </c>
      <c r="J1045" s="46">
        <f>IFERROR(ROUNDDOWN(I1045/H1045,3),"-")</f>
        <v>0.93899999999999995</v>
      </c>
      <c r="K1045" s="28" t="s">
        <v>56</v>
      </c>
    </row>
    <row r="1046" spans="1:11" s="20" customFormat="1" ht="58" customHeight="1" x14ac:dyDescent="0.2">
      <c r="A1046" s="43">
        <v>1043</v>
      </c>
      <c r="B1046" s="28" t="s">
        <v>1137</v>
      </c>
      <c r="C1046" s="28" t="s">
        <v>2996</v>
      </c>
      <c r="D1046" s="23">
        <v>45748</v>
      </c>
      <c r="E1046" s="28" t="s">
        <v>3001</v>
      </c>
      <c r="F1046" s="30">
        <v>5090001012072</v>
      </c>
      <c r="G1046" s="25" t="s">
        <v>3797</v>
      </c>
      <c r="H1046" s="44">
        <v>4227120</v>
      </c>
      <c r="I1046" s="45">
        <v>3876000</v>
      </c>
      <c r="J1046" s="46">
        <f>IFERROR(ROUNDDOWN(I1046/H1046,3),"-")</f>
        <v>0.91600000000000004</v>
      </c>
      <c r="K1046" s="28" t="s">
        <v>56</v>
      </c>
    </row>
    <row r="1047" spans="1:11" s="20" customFormat="1" ht="67.5" customHeight="1" x14ac:dyDescent="0.2">
      <c r="A1047" s="43">
        <v>1044</v>
      </c>
      <c r="B1047" s="28" t="s">
        <v>1138</v>
      </c>
      <c r="C1047" s="28" t="s">
        <v>2996</v>
      </c>
      <c r="D1047" s="23">
        <v>45748</v>
      </c>
      <c r="E1047" s="28" t="s">
        <v>3002</v>
      </c>
      <c r="F1047" s="30">
        <v>5090001013459</v>
      </c>
      <c r="G1047" s="25" t="s">
        <v>3797</v>
      </c>
      <c r="H1047" s="44">
        <v>2992000</v>
      </c>
      <c r="I1047" s="45">
        <v>2898500</v>
      </c>
      <c r="J1047" s="46">
        <f>IFERROR(ROUNDDOWN(I1047/H1047,3),"-")</f>
        <v>0.96799999999999997</v>
      </c>
      <c r="K1047" s="28" t="s">
        <v>56</v>
      </c>
    </row>
    <row r="1048" spans="1:11" s="20" customFormat="1" ht="58" customHeight="1" x14ac:dyDescent="0.2">
      <c r="A1048" s="43">
        <v>1045</v>
      </c>
      <c r="B1048" s="28" t="s">
        <v>1139</v>
      </c>
      <c r="C1048" s="28" t="s">
        <v>2996</v>
      </c>
      <c r="D1048" s="23">
        <v>45748</v>
      </c>
      <c r="E1048" s="28" t="s">
        <v>3003</v>
      </c>
      <c r="F1048" s="30">
        <v>6090001004449</v>
      </c>
      <c r="G1048" s="25" t="s">
        <v>3797</v>
      </c>
      <c r="H1048" s="44">
        <v>2323200</v>
      </c>
      <c r="I1048" s="45">
        <v>2323200</v>
      </c>
      <c r="J1048" s="46">
        <f>IFERROR(ROUNDDOWN(I1048/H1048,3),"-")</f>
        <v>1</v>
      </c>
      <c r="K1048" s="28" t="s">
        <v>56</v>
      </c>
    </row>
    <row r="1049" spans="1:11" s="20" customFormat="1" ht="96" customHeight="1" x14ac:dyDescent="0.2">
      <c r="A1049" s="43">
        <v>1046</v>
      </c>
      <c r="B1049" s="28" t="s">
        <v>1140</v>
      </c>
      <c r="C1049" s="28" t="s">
        <v>2996</v>
      </c>
      <c r="D1049" s="23">
        <v>45748</v>
      </c>
      <c r="E1049" s="28" t="s">
        <v>3004</v>
      </c>
      <c r="F1049" s="30">
        <v>8010401124620</v>
      </c>
      <c r="G1049" s="25" t="s">
        <v>3797</v>
      </c>
      <c r="H1049" s="44">
        <v>2137896</v>
      </c>
      <c r="I1049" s="45">
        <v>1912900</v>
      </c>
      <c r="J1049" s="46">
        <f>IFERROR(ROUNDDOWN(I1049/H1049,3),"-")</f>
        <v>0.89400000000000002</v>
      </c>
      <c r="K1049" s="28"/>
    </row>
    <row r="1050" spans="1:11" s="20" customFormat="1" ht="58" customHeight="1" x14ac:dyDescent="0.2">
      <c r="A1050" s="43">
        <v>1047</v>
      </c>
      <c r="B1050" s="28" t="s">
        <v>1141</v>
      </c>
      <c r="C1050" s="28" t="s">
        <v>2996</v>
      </c>
      <c r="D1050" s="23">
        <v>45748</v>
      </c>
      <c r="E1050" s="28" t="s">
        <v>3005</v>
      </c>
      <c r="F1050" s="30">
        <v>8090001006963</v>
      </c>
      <c r="G1050" s="25" t="s">
        <v>3797</v>
      </c>
      <c r="H1050" s="44">
        <v>3309387</v>
      </c>
      <c r="I1050" s="45">
        <v>3048480</v>
      </c>
      <c r="J1050" s="46">
        <f>IFERROR(ROUNDDOWN(I1050/H1050,3),"-")</f>
        <v>0.92100000000000004</v>
      </c>
      <c r="K1050" s="28" t="s">
        <v>56</v>
      </c>
    </row>
    <row r="1051" spans="1:11" s="20" customFormat="1" ht="58" customHeight="1" x14ac:dyDescent="0.2">
      <c r="A1051" s="43">
        <v>1048</v>
      </c>
      <c r="B1051" s="28" t="s">
        <v>1134</v>
      </c>
      <c r="C1051" s="28" t="s">
        <v>2996</v>
      </c>
      <c r="D1051" s="23">
        <v>45748</v>
      </c>
      <c r="E1051" s="28" t="s">
        <v>3006</v>
      </c>
      <c r="F1051" s="30">
        <v>8090001013349</v>
      </c>
      <c r="G1051" s="25" t="s">
        <v>3797</v>
      </c>
      <c r="H1051" s="44">
        <v>8079050</v>
      </c>
      <c r="I1051" s="45">
        <v>5804915</v>
      </c>
      <c r="J1051" s="46">
        <f>IFERROR(ROUNDDOWN(I1051/H1051,3),"-")</f>
        <v>0.71799999999999997</v>
      </c>
      <c r="K1051" s="28" t="s">
        <v>56</v>
      </c>
    </row>
    <row r="1052" spans="1:11" s="20" customFormat="1" ht="58" customHeight="1" x14ac:dyDescent="0.2">
      <c r="A1052" s="43">
        <v>1049</v>
      </c>
      <c r="B1052" s="22" t="s">
        <v>1142</v>
      </c>
      <c r="C1052" s="28" t="s">
        <v>2996</v>
      </c>
      <c r="D1052" s="23">
        <v>45748</v>
      </c>
      <c r="E1052" s="22" t="s">
        <v>2415</v>
      </c>
      <c r="F1052" s="32">
        <v>8130001070328</v>
      </c>
      <c r="G1052" s="25" t="s">
        <v>3797</v>
      </c>
      <c r="H1052" s="44">
        <v>7178072</v>
      </c>
      <c r="I1052" s="45">
        <v>7046028</v>
      </c>
      <c r="J1052" s="46">
        <f>IFERROR(ROUNDDOWN(I1052/H1052,3),"-")</f>
        <v>0.98099999999999998</v>
      </c>
      <c r="K1052" s="28" t="s">
        <v>4259</v>
      </c>
    </row>
    <row r="1053" spans="1:11" s="20" customFormat="1" ht="58" customHeight="1" x14ac:dyDescent="0.2">
      <c r="A1053" s="43">
        <v>1050</v>
      </c>
      <c r="B1053" s="28" t="s">
        <v>1143</v>
      </c>
      <c r="C1053" s="28" t="s">
        <v>2996</v>
      </c>
      <c r="D1053" s="23">
        <v>45748</v>
      </c>
      <c r="E1053" s="28" t="s">
        <v>3007</v>
      </c>
      <c r="F1053" s="30">
        <v>9090001001204</v>
      </c>
      <c r="G1053" s="25" t="s">
        <v>3797</v>
      </c>
      <c r="H1053" s="44">
        <v>8784600</v>
      </c>
      <c r="I1053" s="45">
        <v>8560992</v>
      </c>
      <c r="J1053" s="46">
        <f>IFERROR(ROUNDDOWN(I1053/H1053,3),"-")</f>
        <v>0.97399999999999998</v>
      </c>
      <c r="K1053" s="28"/>
    </row>
    <row r="1054" spans="1:11" s="20" customFormat="1" ht="58" customHeight="1" x14ac:dyDescent="0.2">
      <c r="A1054" s="43">
        <v>1051</v>
      </c>
      <c r="B1054" s="28" t="s">
        <v>1144</v>
      </c>
      <c r="C1054" s="28" t="s">
        <v>3008</v>
      </c>
      <c r="D1054" s="23">
        <v>45748</v>
      </c>
      <c r="E1054" s="28" t="s">
        <v>3009</v>
      </c>
      <c r="F1054" s="30">
        <v>1010001110829</v>
      </c>
      <c r="G1054" s="25" t="s">
        <v>3797</v>
      </c>
      <c r="H1054" s="44">
        <v>5401990</v>
      </c>
      <c r="I1054" s="45">
        <v>5092780</v>
      </c>
      <c r="J1054" s="46">
        <f>IFERROR(ROUNDDOWN(I1054/H1054,3),"-")</f>
        <v>0.94199999999999995</v>
      </c>
      <c r="K1054" s="28" t="s">
        <v>56</v>
      </c>
    </row>
    <row r="1055" spans="1:11" s="20" customFormat="1" ht="58" customHeight="1" x14ac:dyDescent="0.2">
      <c r="A1055" s="43">
        <v>1052</v>
      </c>
      <c r="B1055" s="28" t="s">
        <v>1145</v>
      </c>
      <c r="C1055" s="28" t="s">
        <v>3010</v>
      </c>
      <c r="D1055" s="23">
        <v>45748</v>
      </c>
      <c r="E1055" s="28" t="s">
        <v>3011</v>
      </c>
      <c r="F1055" s="30">
        <v>1100001001333</v>
      </c>
      <c r="G1055" s="25" t="s">
        <v>3797</v>
      </c>
      <c r="H1055" s="44">
        <v>5604186</v>
      </c>
      <c r="I1055" s="45">
        <v>4817065</v>
      </c>
      <c r="J1055" s="46">
        <f>IFERROR(ROUNDDOWN(I1055/H1055,3),"-")</f>
        <v>0.85899999999999999</v>
      </c>
      <c r="K1055" s="28" t="s">
        <v>56</v>
      </c>
    </row>
    <row r="1056" spans="1:11" s="20" customFormat="1" ht="58" customHeight="1" x14ac:dyDescent="0.2">
      <c r="A1056" s="43">
        <v>1053</v>
      </c>
      <c r="B1056" s="28" t="s">
        <v>1146</v>
      </c>
      <c r="C1056" s="28" t="s">
        <v>3012</v>
      </c>
      <c r="D1056" s="23">
        <v>45748</v>
      </c>
      <c r="E1056" s="28" t="s">
        <v>3013</v>
      </c>
      <c r="F1056" s="30">
        <v>2100001032807</v>
      </c>
      <c r="G1056" s="25" t="s">
        <v>3797</v>
      </c>
      <c r="H1056" s="44">
        <v>3390120</v>
      </c>
      <c r="I1056" s="45">
        <v>3283686</v>
      </c>
      <c r="J1056" s="46">
        <f>IFERROR(ROUNDDOWN(I1056/H1056,3),"-")</f>
        <v>0.96799999999999997</v>
      </c>
      <c r="K1056" s="28" t="s">
        <v>56</v>
      </c>
    </row>
    <row r="1057" spans="1:11" s="20" customFormat="1" ht="58" customHeight="1" x14ac:dyDescent="0.2">
      <c r="A1057" s="43">
        <v>1054</v>
      </c>
      <c r="B1057" s="28" t="s">
        <v>1147</v>
      </c>
      <c r="C1057" s="28" t="s">
        <v>3014</v>
      </c>
      <c r="D1057" s="23">
        <v>45748</v>
      </c>
      <c r="E1057" s="28" t="s">
        <v>2997</v>
      </c>
      <c r="F1057" s="30">
        <v>2370002011700</v>
      </c>
      <c r="G1057" s="25" t="s">
        <v>3797</v>
      </c>
      <c r="H1057" s="44">
        <v>3013480</v>
      </c>
      <c r="I1057" s="45">
        <v>1826585</v>
      </c>
      <c r="J1057" s="46">
        <f>IFERROR(ROUNDDOWN(I1057/H1057,3),"-")</f>
        <v>0.60599999999999998</v>
      </c>
      <c r="K1057" s="28" t="s">
        <v>56</v>
      </c>
    </row>
    <row r="1058" spans="1:11" s="20" customFormat="1" ht="58" customHeight="1" x14ac:dyDescent="0.2">
      <c r="A1058" s="43">
        <v>1055</v>
      </c>
      <c r="B1058" s="28" t="s">
        <v>1148</v>
      </c>
      <c r="C1058" s="28" t="s">
        <v>3015</v>
      </c>
      <c r="D1058" s="23">
        <v>45748</v>
      </c>
      <c r="E1058" s="28" t="s">
        <v>2903</v>
      </c>
      <c r="F1058" s="30">
        <v>3012401042393</v>
      </c>
      <c r="G1058" s="25" t="s">
        <v>3797</v>
      </c>
      <c r="H1058" s="44">
        <v>4830870</v>
      </c>
      <c r="I1058" s="45">
        <v>4586241</v>
      </c>
      <c r="J1058" s="46">
        <f>IFERROR(ROUNDDOWN(I1058/H1058,3),"-")</f>
        <v>0.94899999999999995</v>
      </c>
      <c r="K1058" s="28" t="s">
        <v>4260</v>
      </c>
    </row>
    <row r="1059" spans="1:11" s="20" customFormat="1" ht="58" customHeight="1" x14ac:dyDescent="0.2">
      <c r="A1059" s="43">
        <v>1056</v>
      </c>
      <c r="B1059" s="28" t="s">
        <v>1149</v>
      </c>
      <c r="C1059" s="28" t="s">
        <v>3016</v>
      </c>
      <c r="D1059" s="23">
        <v>45748</v>
      </c>
      <c r="E1059" s="28" t="s">
        <v>3017</v>
      </c>
      <c r="F1059" s="30">
        <v>3100001004887</v>
      </c>
      <c r="G1059" s="25" t="s">
        <v>3797</v>
      </c>
      <c r="H1059" s="44">
        <v>49703291</v>
      </c>
      <c r="I1059" s="45">
        <v>49371960</v>
      </c>
      <c r="J1059" s="46">
        <f>IFERROR(ROUNDDOWN(I1059/H1059,3),"-")</f>
        <v>0.99299999999999999</v>
      </c>
      <c r="K1059" s="28" t="s">
        <v>56</v>
      </c>
    </row>
    <row r="1060" spans="1:11" s="20" customFormat="1" ht="58" customHeight="1" x14ac:dyDescent="0.2">
      <c r="A1060" s="43">
        <v>1057</v>
      </c>
      <c r="B1060" s="28" t="s">
        <v>1150</v>
      </c>
      <c r="C1060" s="28" t="s">
        <v>3018</v>
      </c>
      <c r="D1060" s="23">
        <v>45748</v>
      </c>
      <c r="E1060" s="28" t="s">
        <v>3019</v>
      </c>
      <c r="F1060" s="30">
        <v>3110001015124</v>
      </c>
      <c r="G1060" s="25" t="s">
        <v>3797</v>
      </c>
      <c r="H1060" s="44">
        <v>6167232</v>
      </c>
      <c r="I1060" s="45">
        <v>5736960</v>
      </c>
      <c r="J1060" s="46">
        <f>IFERROR(ROUNDDOWN(I1060/H1060,3),"-")</f>
        <v>0.93</v>
      </c>
      <c r="K1060" s="28" t="s">
        <v>56</v>
      </c>
    </row>
    <row r="1061" spans="1:11" s="20" customFormat="1" ht="58" customHeight="1" x14ac:dyDescent="0.2">
      <c r="A1061" s="43">
        <v>1058</v>
      </c>
      <c r="B1061" s="28" t="s">
        <v>1151</v>
      </c>
      <c r="C1061" s="28" t="s">
        <v>3020</v>
      </c>
      <c r="D1061" s="23">
        <v>45748</v>
      </c>
      <c r="E1061" s="28" t="s">
        <v>2194</v>
      </c>
      <c r="F1061" s="30">
        <v>3380001000405</v>
      </c>
      <c r="G1061" s="25" t="s">
        <v>3797</v>
      </c>
      <c r="H1061" s="44">
        <v>13661809</v>
      </c>
      <c r="I1061" s="45">
        <v>10942800</v>
      </c>
      <c r="J1061" s="46">
        <f>IFERROR(ROUNDDOWN(I1061/H1061,3),"-")</f>
        <v>0.8</v>
      </c>
      <c r="K1061" s="28"/>
    </row>
    <row r="1062" spans="1:11" s="20" customFormat="1" ht="58" customHeight="1" x14ac:dyDescent="0.2">
      <c r="A1062" s="43">
        <v>1059</v>
      </c>
      <c r="B1062" s="28" t="s">
        <v>1152</v>
      </c>
      <c r="C1062" s="28" t="s">
        <v>3021</v>
      </c>
      <c r="D1062" s="23">
        <v>45748</v>
      </c>
      <c r="E1062" s="28" t="s">
        <v>3022</v>
      </c>
      <c r="F1062" s="30">
        <v>4100001005637</v>
      </c>
      <c r="G1062" s="25" t="s">
        <v>3797</v>
      </c>
      <c r="H1062" s="44">
        <v>2406800</v>
      </c>
      <c r="I1062" s="45">
        <v>1248335</v>
      </c>
      <c r="J1062" s="46">
        <f>IFERROR(ROUNDDOWN(I1062/H1062,3),"-")</f>
        <v>0.51800000000000002</v>
      </c>
      <c r="K1062" s="28" t="s">
        <v>56</v>
      </c>
    </row>
    <row r="1063" spans="1:11" s="20" customFormat="1" ht="58" customHeight="1" x14ac:dyDescent="0.2">
      <c r="A1063" s="43">
        <v>1060</v>
      </c>
      <c r="B1063" s="28" t="s">
        <v>1153</v>
      </c>
      <c r="C1063" s="28" t="s">
        <v>3023</v>
      </c>
      <c r="D1063" s="23">
        <v>45748</v>
      </c>
      <c r="E1063" s="28" t="s">
        <v>3024</v>
      </c>
      <c r="F1063" s="30">
        <v>5100001000307</v>
      </c>
      <c r="G1063" s="25" t="s">
        <v>3797</v>
      </c>
      <c r="H1063" s="44">
        <v>4092000</v>
      </c>
      <c r="I1063" s="45">
        <v>3946800</v>
      </c>
      <c r="J1063" s="46">
        <f>IFERROR(ROUNDDOWN(I1063/H1063,3),"-")</f>
        <v>0.96399999999999997</v>
      </c>
      <c r="K1063" s="28"/>
    </row>
    <row r="1064" spans="1:11" s="20" customFormat="1" ht="58" customHeight="1" x14ac:dyDescent="0.2">
      <c r="A1064" s="43">
        <v>1061</v>
      </c>
      <c r="B1064" s="28" t="s">
        <v>1154</v>
      </c>
      <c r="C1064" s="28" t="s">
        <v>3025</v>
      </c>
      <c r="D1064" s="23">
        <v>45748</v>
      </c>
      <c r="E1064" s="28" t="s">
        <v>3026</v>
      </c>
      <c r="F1064" s="30">
        <v>5100002008225</v>
      </c>
      <c r="G1064" s="25" t="s">
        <v>3797</v>
      </c>
      <c r="H1064" s="44">
        <v>3610818</v>
      </c>
      <c r="I1064" s="45">
        <v>2855622</v>
      </c>
      <c r="J1064" s="46">
        <f>IFERROR(ROUNDDOWN(I1064/H1064,3),"-")</f>
        <v>0.79</v>
      </c>
      <c r="K1064" s="28" t="s">
        <v>56</v>
      </c>
    </row>
    <row r="1065" spans="1:11" s="20" customFormat="1" ht="58" customHeight="1" x14ac:dyDescent="0.2">
      <c r="A1065" s="43">
        <v>1062</v>
      </c>
      <c r="B1065" s="28" t="s">
        <v>1155</v>
      </c>
      <c r="C1065" s="28" t="s">
        <v>3027</v>
      </c>
      <c r="D1065" s="23">
        <v>45748</v>
      </c>
      <c r="E1065" s="28" t="s">
        <v>3028</v>
      </c>
      <c r="F1065" s="30">
        <v>6100002018339</v>
      </c>
      <c r="G1065" s="25" t="s">
        <v>3797</v>
      </c>
      <c r="H1065" s="44">
        <v>13133988</v>
      </c>
      <c r="I1065" s="45">
        <v>12001219</v>
      </c>
      <c r="J1065" s="46">
        <f>IFERROR(ROUNDDOWN(I1065/H1065,3),"-")</f>
        <v>0.91300000000000003</v>
      </c>
      <c r="K1065" s="28" t="s">
        <v>56</v>
      </c>
    </row>
    <row r="1066" spans="1:11" s="20" customFormat="1" ht="58" customHeight="1" x14ac:dyDescent="0.2">
      <c r="A1066" s="43">
        <v>1063</v>
      </c>
      <c r="B1066" s="28" t="s">
        <v>1156</v>
      </c>
      <c r="C1066" s="28" t="s">
        <v>3029</v>
      </c>
      <c r="D1066" s="23">
        <v>45748</v>
      </c>
      <c r="E1066" s="28" t="s">
        <v>3030</v>
      </c>
      <c r="F1066" s="30">
        <v>6100005002389</v>
      </c>
      <c r="G1066" s="25" t="s">
        <v>3797</v>
      </c>
      <c r="H1066" s="44">
        <v>204055264</v>
      </c>
      <c r="I1066" s="45">
        <v>201757470</v>
      </c>
      <c r="J1066" s="46">
        <f>IFERROR(ROUNDDOWN(I1066/H1066,3),"-")</f>
        <v>0.98799999999999999</v>
      </c>
      <c r="K1066" s="28" t="s">
        <v>56</v>
      </c>
    </row>
    <row r="1067" spans="1:11" s="20" customFormat="1" ht="58" customHeight="1" x14ac:dyDescent="0.2">
      <c r="A1067" s="43">
        <v>1064</v>
      </c>
      <c r="B1067" s="28" t="s">
        <v>1157</v>
      </c>
      <c r="C1067" s="28" t="s">
        <v>3031</v>
      </c>
      <c r="D1067" s="23">
        <v>45748</v>
      </c>
      <c r="E1067" s="28" t="s">
        <v>3032</v>
      </c>
      <c r="F1067" s="30">
        <v>6100005012875</v>
      </c>
      <c r="G1067" s="25" t="s">
        <v>3797</v>
      </c>
      <c r="H1067" s="44">
        <v>2168210</v>
      </c>
      <c r="I1067" s="45">
        <v>1984290</v>
      </c>
      <c r="J1067" s="46">
        <f>IFERROR(ROUNDDOWN(I1067/H1067,3),"-")</f>
        <v>0.91500000000000004</v>
      </c>
      <c r="K1067" s="28" t="s">
        <v>4261</v>
      </c>
    </row>
    <row r="1068" spans="1:11" s="20" customFormat="1" ht="58" customHeight="1" x14ac:dyDescent="0.2">
      <c r="A1068" s="43">
        <v>1065</v>
      </c>
      <c r="B1068" s="28" t="s">
        <v>1158</v>
      </c>
      <c r="C1068" s="28" t="s">
        <v>3033</v>
      </c>
      <c r="D1068" s="23">
        <v>45748</v>
      </c>
      <c r="E1068" s="28" t="s">
        <v>3034</v>
      </c>
      <c r="F1068" s="30">
        <v>7040001003082</v>
      </c>
      <c r="G1068" s="25" t="s">
        <v>3797</v>
      </c>
      <c r="H1068" s="44">
        <v>3782460</v>
      </c>
      <c r="I1068" s="45">
        <v>3130270</v>
      </c>
      <c r="J1068" s="46">
        <f>IFERROR(ROUNDDOWN(I1068/H1068,3),"-")</f>
        <v>0.82699999999999996</v>
      </c>
      <c r="K1068" s="28" t="s">
        <v>4260</v>
      </c>
    </row>
    <row r="1069" spans="1:11" s="20" customFormat="1" ht="58" customHeight="1" x14ac:dyDescent="0.2">
      <c r="A1069" s="43">
        <v>1066</v>
      </c>
      <c r="B1069" s="28" t="s">
        <v>1159</v>
      </c>
      <c r="C1069" s="28" t="s">
        <v>3035</v>
      </c>
      <c r="D1069" s="23">
        <v>45748</v>
      </c>
      <c r="E1069" s="28" t="s">
        <v>3036</v>
      </c>
      <c r="F1069" s="30">
        <v>7100001005634</v>
      </c>
      <c r="G1069" s="25" t="s">
        <v>3797</v>
      </c>
      <c r="H1069" s="44">
        <v>4695571</v>
      </c>
      <c r="I1069" s="45">
        <v>4222499</v>
      </c>
      <c r="J1069" s="46">
        <f>IFERROR(ROUNDDOWN(I1069/H1069,3),"-")</f>
        <v>0.89900000000000002</v>
      </c>
      <c r="K1069" s="28" t="s">
        <v>56</v>
      </c>
    </row>
    <row r="1070" spans="1:11" s="20" customFormat="1" ht="58" customHeight="1" x14ac:dyDescent="0.2">
      <c r="A1070" s="43">
        <v>1067</v>
      </c>
      <c r="B1070" s="28" t="s">
        <v>1160</v>
      </c>
      <c r="C1070" s="28" t="s">
        <v>3037</v>
      </c>
      <c r="D1070" s="23">
        <v>45748</v>
      </c>
      <c r="E1070" s="28" t="s">
        <v>3036</v>
      </c>
      <c r="F1070" s="30">
        <v>7100001005634</v>
      </c>
      <c r="G1070" s="25" t="s">
        <v>3797</v>
      </c>
      <c r="H1070" s="44">
        <v>5598126</v>
      </c>
      <c r="I1070" s="45">
        <v>5057132</v>
      </c>
      <c r="J1070" s="46">
        <f>IFERROR(ROUNDDOWN(I1070/H1070,3),"-")</f>
        <v>0.90300000000000002</v>
      </c>
      <c r="K1070" s="28" t="s">
        <v>56</v>
      </c>
    </row>
    <row r="1071" spans="1:11" s="20" customFormat="1" ht="58" customHeight="1" x14ac:dyDescent="0.2">
      <c r="A1071" s="43">
        <v>1068</v>
      </c>
      <c r="B1071" s="28" t="s">
        <v>1161</v>
      </c>
      <c r="C1071" s="28" t="s">
        <v>3038</v>
      </c>
      <c r="D1071" s="23">
        <v>45748</v>
      </c>
      <c r="E1071" s="28" t="s">
        <v>2382</v>
      </c>
      <c r="F1071" s="30">
        <v>9011101072159</v>
      </c>
      <c r="G1071" s="25" t="s">
        <v>3797</v>
      </c>
      <c r="H1071" s="44">
        <v>2421619</v>
      </c>
      <c r="I1071" s="45">
        <v>2328480</v>
      </c>
      <c r="J1071" s="46">
        <f>IFERROR(ROUNDDOWN(I1071/H1071,3),"-")</f>
        <v>0.96099999999999997</v>
      </c>
      <c r="K1071" s="28"/>
    </row>
    <row r="1072" spans="1:11" s="20" customFormat="1" ht="58" customHeight="1" x14ac:dyDescent="0.2">
      <c r="A1072" s="43">
        <v>1069</v>
      </c>
      <c r="B1072" s="28" t="s">
        <v>1162</v>
      </c>
      <c r="C1072" s="28" t="s">
        <v>3039</v>
      </c>
      <c r="D1072" s="23">
        <v>45748</v>
      </c>
      <c r="E1072" s="28" t="s">
        <v>3040</v>
      </c>
      <c r="F1072" s="30">
        <v>9100001001433</v>
      </c>
      <c r="G1072" s="25" t="s">
        <v>3797</v>
      </c>
      <c r="H1072" s="44">
        <v>10893161</v>
      </c>
      <c r="I1072" s="45">
        <v>10824000</v>
      </c>
      <c r="J1072" s="46">
        <f>IFERROR(ROUNDDOWN(I1072/H1072,3),"-")</f>
        <v>0.99299999999999999</v>
      </c>
      <c r="K1072" s="28"/>
    </row>
    <row r="1073" spans="1:11" s="20" customFormat="1" ht="58" customHeight="1" x14ac:dyDescent="0.2">
      <c r="A1073" s="43">
        <v>1070</v>
      </c>
      <c r="B1073" s="28" t="s">
        <v>1163</v>
      </c>
      <c r="C1073" s="28" t="s">
        <v>3041</v>
      </c>
      <c r="D1073" s="23">
        <v>45748</v>
      </c>
      <c r="E1073" s="28" t="s">
        <v>3042</v>
      </c>
      <c r="F1073" s="30">
        <v>9100001001887</v>
      </c>
      <c r="G1073" s="25" t="s">
        <v>3797</v>
      </c>
      <c r="H1073" s="44">
        <v>6129200</v>
      </c>
      <c r="I1073" s="45">
        <v>5669510</v>
      </c>
      <c r="J1073" s="46">
        <f>IFERROR(ROUNDDOWN(I1073/H1073,3),"-")</f>
        <v>0.92500000000000004</v>
      </c>
      <c r="K1073" s="28" t="s">
        <v>56</v>
      </c>
    </row>
    <row r="1074" spans="1:11" s="20" customFormat="1" ht="58" customHeight="1" x14ac:dyDescent="0.2">
      <c r="A1074" s="43">
        <v>1071</v>
      </c>
      <c r="B1074" s="28" t="s">
        <v>1164</v>
      </c>
      <c r="C1074" s="28" t="s">
        <v>3043</v>
      </c>
      <c r="D1074" s="23">
        <v>45748</v>
      </c>
      <c r="E1074" s="28" t="s">
        <v>3044</v>
      </c>
      <c r="F1074" s="30">
        <v>9100001003495</v>
      </c>
      <c r="G1074" s="25" t="s">
        <v>3797</v>
      </c>
      <c r="H1074" s="44">
        <v>9808959</v>
      </c>
      <c r="I1074" s="45">
        <v>8258396</v>
      </c>
      <c r="J1074" s="46">
        <f>IFERROR(ROUNDDOWN(I1074/H1074,3),"-")</f>
        <v>0.84099999999999997</v>
      </c>
      <c r="K1074" s="28" t="s">
        <v>56</v>
      </c>
    </row>
    <row r="1075" spans="1:11" s="20" customFormat="1" ht="58" customHeight="1" x14ac:dyDescent="0.2">
      <c r="A1075" s="43">
        <v>1072</v>
      </c>
      <c r="B1075" s="28" t="s">
        <v>1165</v>
      </c>
      <c r="C1075" s="28" t="s">
        <v>3045</v>
      </c>
      <c r="D1075" s="23">
        <v>45748</v>
      </c>
      <c r="E1075" s="28" t="s">
        <v>3046</v>
      </c>
      <c r="F1075" s="30">
        <v>9100002008626</v>
      </c>
      <c r="G1075" s="25" t="s">
        <v>3797</v>
      </c>
      <c r="H1075" s="44">
        <v>3778151</v>
      </c>
      <c r="I1075" s="45">
        <v>3701978</v>
      </c>
      <c r="J1075" s="46">
        <f>IFERROR(ROUNDDOWN(I1075/H1075,3),"-")</f>
        <v>0.97899999999999998</v>
      </c>
      <c r="K1075" s="28" t="s">
        <v>56</v>
      </c>
    </row>
    <row r="1076" spans="1:11" s="20" customFormat="1" ht="96" customHeight="1" x14ac:dyDescent="0.2">
      <c r="A1076" s="43">
        <v>1073</v>
      </c>
      <c r="B1076" s="28" t="s">
        <v>1166</v>
      </c>
      <c r="C1076" s="28" t="s">
        <v>3047</v>
      </c>
      <c r="D1076" s="23">
        <v>45748</v>
      </c>
      <c r="E1076" s="28" t="s">
        <v>3048</v>
      </c>
      <c r="F1076" s="30">
        <v>1011101015050</v>
      </c>
      <c r="G1076" s="25" t="s">
        <v>3797</v>
      </c>
      <c r="H1076" s="44">
        <v>3849780</v>
      </c>
      <c r="I1076" s="45">
        <v>3021700</v>
      </c>
      <c r="J1076" s="46">
        <f>IFERROR(ROUNDDOWN(I1076/H1076,3),"-")</f>
        <v>0.78400000000000003</v>
      </c>
      <c r="K1076" s="28"/>
    </row>
    <row r="1077" spans="1:11" s="20" customFormat="1" ht="58" customHeight="1" x14ac:dyDescent="0.2">
      <c r="A1077" s="43">
        <v>1074</v>
      </c>
      <c r="B1077" s="28" t="s">
        <v>1167</v>
      </c>
      <c r="C1077" s="28" t="s">
        <v>3047</v>
      </c>
      <c r="D1077" s="23">
        <v>45748</v>
      </c>
      <c r="E1077" s="28" t="s">
        <v>2194</v>
      </c>
      <c r="F1077" s="30">
        <v>3380001000405</v>
      </c>
      <c r="G1077" s="25" t="s">
        <v>3797</v>
      </c>
      <c r="H1077" s="44">
        <v>5874000</v>
      </c>
      <c r="I1077" s="45">
        <v>3603600</v>
      </c>
      <c r="J1077" s="46">
        <f>IFERROR(ROUNDDOWN(I1077/H1077,3),"-")</f>
        <v>0.61299999999999999</v>
      </c>
      <c r="K1077" s="28"/>
    </row>
    <row r="1078" spans="1:11" s="20" customFormat="1" ht="58" customHeight="1" x14ac:dyDescent="0.2">
      <c r="A1078" s="43">
        <v>1075</v>
      </c>
      <c r="B1078" s="28" t="s">
        <v>1168</v>
      </c>
      <c r="C1078" s="28" t="s">
        <v>3047</v>
      </c>
      <c r="D1078" s="23">
        <v>45748</v>
      </c>
      <c r="E1078" s="28" t="s">
        <v>2838</v>
      </c>
      <c r="F1078" s="30">
        <v>5370001003340</v>
      </c>
      <c r="G1078" s="25" t="s">
        <v>3797</v>
      </c>
      <c r="H1078" s="44">
        <v>8157600</v>
      </c>
      <c r="I1078" s="45">
        <v>7571520</v>
      </c>
      <c r="J1078" s="46">
        <f>IFERROR(ROUNDDOWN(I1078/H1078,3),"-")</f>
        <v>0.92800000000000005</v>
      </c>
      <c r="K1078" s="28" t="s">
        <v>56</v>
      </c>
    </row>
    <row r="1079" spans="1:11" s="20" customFormat="1" ht="58" customHeight="1" x14ac:dyDescent="0.2">
      <c r="A1079" s="43">
        <v>1076</v>
      </c>
      <c r="B1079" s="28" t="s">
        <v>1169</v>
      </c>
      <c r="C1079" s="28" t="s">
        <v>3047</v>
      </c>
      <c r="D1079" s="23">
        <v>45748</v>
      </c>
      <c r="E1079" s="28" t="s">
        <v>3049</v>
      </c>
      <c r="F1079" s="30">
        <v>6110002022496</v>
      </c>
      <c r="G1079" s="25" t="s">
        <v>3797</v>
      </c>
      <c r="H1079" s="44">
        <v>6456996</v>
      </c>
      <c r="I1079" s="45">
        <v>6215745</v>
      </c>
      <c r="J1079" s="46">
        <f>IFERROR(ROUNDDOWN(I1079/H1079,3),"-")</f>
        <v>0.96199999999999997</v>
      </c>
      <c r="K1079" s="28" t="s">
        <v>55</v>
      </c>
    </row>
    <row r="1080" spans="1:11" s="20" customFormat="1" ht="58" customHeight="1" x14ac:dyDescent="0.2">
      <c r="A1080" s="43">
        <v>1077</v>
      </c>
      <c r="B1080" s="28" t="s">
        <v>1170</v>
      </c>
      <c r="C1080" s="28" t="s">
        <v>3047</v>
      </c>
      <c r="D1080" s="23">
        <v>45748</v>
      </c>
      <c r="E1080" s="28" t="s">
        <v>2311</v>
      </c>
      <c r="F1080" s="30">
        <v>6120001159768</v>
      </c>
      <c r="G1080" s="25" t="s">
        <v>3797</v>
      </c>
      <c r="H1080" s="44">
        <v>15985582</v>
      </c>
      <c r="I1080" s="45">
        <v>14138533</v>
      </c>
      <c r="J1080" s="46">
        <f>IFERROR(ROUNDDOWN(I1080/H1080,3),"-")</f>
        <v>0.88400000000000001</v>
      </c>
      <c r="K1080" s="28"/>
    </row>
    <row r="1081" spans="1:11" s="20" customFormat="1" ht="58" customHeight="1" x14ac:dyDescent="0.2">
      <c r="A1081" s="43">
        <v>1078</v>
      </c>
      <c r="B1081" s="28" t="s">
        <v>1171</v>
      </c>
      <c r="C1081" s="28" t="s">
        <v>3047</v>
      </c>
      <c r="D1081" s="23">
        <v>45748</v>
      </c>
      <c r="E1081" s="28" t="s">
        <v>3050</v>
      </c>
      <c r="F1081" s="30">
        <v>8110003003386</v>
      </c>
      <c r="G1081" s="25" t="s">
        <v>3797</v>
      </c>
      <c r="H1081" s="44">
        <v>10063078</v>
      </c>
      <c r="I1081" s="45">
        <v>8345370</v>
      </c>
      <c r="J1081" s="46">
        <f>IFERROR(ROUNDDOWN(I1081/H1081,3),"-")</f>
        <v>0.82899999999999996</v>
      </c>
      <c r="K1081" s="28"/>
    </row>
    <row r="1082" spans="1:11" s="20" customFormat="1" ht="58" customHeight="1" x14ac:dyDescent="0.2">
      <c r="A1082" s="43">
        <v>1079</v>
      </c>
      <c r="B1082" s="28" t="s">
        <v>1172</v>
      </c>
      <c r="C1082" s="28" t="s">
        <v>3047</v>
      </c>
      <c r="D1082" s="23">
        <v>45748</v>
      </c>
      <c r="E1082" s="28" t="s">
        <v>3051</v>
      </c>
      <c r="F1082" s="30">
        <v>9010001191011</v>
      </c>
      <c r="G1082" s="25" t="s">
        <v>3797</v>
      </c>
      <c r="H1082" s="44">
        <v>151519995</v>
      </c>
      <c r="I1082" s="45">
        <v>133824048</v>
      </c>
      <c r="J1082" s="46">
        <f>IFERROR(ROUNDDOWN(I1082/H1082,3),"-")</f>
        <v>0.88300000000000001</v>
      </c>
      <c r="K1082" s="28" t="s">
        <v>4262</v>
      </c>
    </row>
    <row r="1083" spans="1:11" s="20" customFormat="1" ht="58" customHeight="1" x14ac:dyDescent="0.2">
      <c r="A1083" s="43">
        <v>1080</v>
      </c>
      <c r="B1083" s="28" t="s">
        <v>1173</v>
      </c>
      <c r="C1083" s="28" t="s">
        <v>3047</v>
      </c>
      <c r="D1083" s="23">
        <v>45748</v>
      </c>
      <c r="E1083" s="28" t="s">
        <v>3052</v>
      </c>
      <c r="F1083" s="30">
        <v>9110001022412</v>
      </c>
      <c r="G1083" s="25" t="s">
        <v>3797</v>
      </c>
      <c r="H1083" s="44">
        <v>10294533</v>
      </c>
      <c r="I1083" s="45">
        <v>9939753</v>
      </c>
      <c r="J1083" s="46">
        <f>IFERROR(ROUNDDOWN(I1083/H1083,3),"-")</f>
        <v>0.96499999999999997</v>
      </c>
      <c r="K1083" s="28" t="s">
        <v>55</v>
      </c>
    </row>
    <row r="1084" spans="1:11" s="20" customFormat="1" ht="58" customHeight="1" x14ac:dyDescent="0.2">
      <c r="A1084" s="43">
        <v>1081</v>
      </c>
      <c r="B1084" s="28" t="s">
        <v>1174</v>
      </c>
      <c r="C1084" s="28" t="s">
        <v>3053</v>
      </c>
      <c r="D1084" s="23">
        <v>45748</v>
      </c>
      <c r="E1084" s="28" t="s">
        <v>2339</v>
      </c>
      <c r="F1084" s="30">
        <v>1030001031131</v>
      </c>
      <c r="G1084" s="25" t="s">
        <v>3797</v>
      </c>
      <c r="H1084" s="44">
        <v>6160000</v>
      </c>
      <c r="I1084" s="45">
        <v>4514400</v>
      </c>
      <c r="J1084" s="46">
        <f>IFERROR(ROUNDDOWN(I1084/H1084,3),"-")</f>
        <v>0.73199999999999998</v>
      </c>
      <c r="K1084" s="28"/>
    </row>
    <row r="1085" spans="1:11" s="20" customFormat="1" ht="58" customHeight="1" x14ac:dyDescent="0.2">
      <c r="A1085" s="43">
        <v>1082</v>
      </c>
      <c r="B1085" s="28" t="s">
        <v>1175</v>
      </c>
      <c r="C1085" s="28" t="s">
        <v>3054</v>
      </c>
      <c r="D1085" s="23">
        <v>45748</v>
      </c>
      <c r="E1085" s="28" t="s">
        <v>3055</v>
      </c>
      <c r="F1085" s="30">
        <v>1260001011820</v>
      </c>
      <c r="G1085" s="25" t="s">
        <v>3797</v>
      </c>
      <c r="H1085" s="44">
        <v>5060510</v>
      </c>
      <c r="I1085" s="45">
        <v>4289023</v>
      </c>
      <c r="J1085" s="46">
        <f>IFERROR(ROUNDDOWN(I1085/H1085,3),"-")</f>
        <v>0.84699999999999998</v>
      </c>
      <c r="K1085" s="28"/>
    </row>
    <row r="1086" spans="1:11" s="20" customFormat="1" ht="58" customHeight="1" x14ac:dyDescent="0.2">
      <c r="A1086" s="43">
        <v>1083</v>
      </c>
      <c r="B1086" s="28" t="s">
        <v>1176</v>
      </c>
      <c r="C1086" s="28" t="s">
        <v>3053</v>
      </c>
      <c r="D1086" s="23">
        <v>45748</v>
      </c>
      <c r="E1086" s="28" t="s">
        <v>2648</v>
      </c>
      <c r="F1086" s="30">
        <v>2010501009355</v>
      </c>
      <c r="G1086" s="25" t="s">
        <v>3797</v>
      </c>
      <c r="H1086" s="44">
        <v>4145460</v>
      </c>
      <c r="I1086" s="45">
        <v>3109095</v>
      </c>
      <c r="J1086" s="46">
        <f>IFERROR(ROUNDDOWN(I1086/H1086,3),"-")</f>
        <v>0.75</v>
      </c>
      <c r="K1086" s="28"/>
    </row>
    <row r="1087" spans="1:11" s="20" customFormat="1" ht="58" customHeight="1" x14ac:dyDescent="0.2">
      <c r="A1087" s="43">
        <v>1084</v>
      </c>
      <c r="B1087" s="28" t="s">
        <v>484</v>
      </c>
      <c r="C1087" s="28" t="s">
        <v>3053</v>
      </c>
      <c r="D1087" s="23">
        <v>45748</v>
      </c>
      <c r="E1087" s="28" t="s">
        <v>3056</v>
      </c>
      <c r="F1087" s="30">
        <v>2010601040490</v>
      </c>
      <c r="G1087" s="25" t="s">
        <v>3797</v>
      </c>
      <c r="H1087" s="44">
        <v>25396800</v>
      </c>
      <c r="I1087" s="45">
        <v>25286800</v>
      </c>
      <c r="J1087" s="46">
        <f>IFERROR(ROUNDDOWN(I1087/H1087,3),"-")</f>
        <v>0.995</v>
      </c>
      <c r="K1087" s="28"/>
    </row>
    <row r="1088" spans="1:11" s="20" customFormat="1" ht="58" customHeight="1" x14ac:dyDescent="0.2">
      <c r="A1088" s="43">
        <v>1085</v>
      </c>
      <c r="B1088" s="28" t="s">
        <v>1177</v>
      </c>
      <c r="C1088" s="28" t="s">
        <v>3054</v>
      </c>
      <c r="D1088" s="23">
        <v>45748</v>
      </c>
      <c r="E1088" s="28" t="s">
        <v>2997</v>
      </c>
      <c r="F1088" s="30">
        <v>2370002011700</v>
      </c>
      <c r="G1088" s="25" t="s">
        <v>3797</v>
      </c>
      <c r="H1088" s="44">
        <v>4815911.9260980003</v>
      </c>
      <c r="I1088" s="45">
        <v>4094041.2136977599</v>
      </c>
      <c r="J1088" s="46">
        <f>IFERROR(ROUNDDOWN(I1088/H1088,3),"-")</f>
        <v>0.85</v>
      </c>
      <c r="K1088" s="28" t="s">
        <v>56</v>
      </c>
    </row>
    <row r="1089" spans="1:11" s="20" customFormat="1" ht="58" customHeight="1" x14ac:dyDescent="0.2">
      <c r="A1089" s="43">
        <v>1086</v>
      </c>
      <c r="B1089" s="28" t="s">
        <v>1178</v>
      </c>
      <c r="C1089" s="28" t="s">
        <v>3054</v>
      </c>
      <c r="D1089" s="23">
        <v>45748</v>
      </c>
      <c r="E1089" s="28" t="s">
        <v>3057</v>
      </c>
      <c r="F1089" s="30">
        <v>3012701008053</v>
      </c>
      <c r="G1089" s="25" t="s">
        <v>3797</v>
      </c>
      <c r="H1089" s="44">
        <v>2871000</v>
      </c>
      <c r="I1089" s="45">
        <v>1848000</v>
      </c>
      <c r="J1089" s="46">
        <f>IFERROR(ROUNDDOWN(I1089/H1089,3),"-")</f>
        <v>0.64300000000000002</v>
      </c>
      <c r="K1089" s="28"/>
    </row>
    <row r="1090" spans="1:11" s="20" customFormat="1" ht="58" customHeight="1" x14ac:dyDescent="0.2">
      <c r="A1090" s="43">
        <v>1087</v>
      </c>
      <c r="B1090" s="28" t="s">
        <v>1179</v>
      </c>
      <c r="C1090" s="28" t="s">
        <v>3054</v>
      </c>
      <c r="D1090" s="23">
        <v>45748</v>
      </c>
      <c r="E1090" s="28" t="s">
        <v>3058</v>
      </c>
      <c r="F1090" s="30">
        <v>3030001085299</v>
      </c>
      <c r="G1090" s="25" t="s">
        <v>3797</v>
      </c>
      <c r="H1090" s="44">
        <v>8908889</v>
      </c>
      <c r="I1090" s="45">
        <v>5521637</v>
      </c>
      <c r="J1090" s="46">
        <f>IFERROR(ROUNDDOWN(I1090/H1090,3),"-")</f>
        <v>0.61899999999999999</v>
      </c>
      <c r="K1090" s="28" t="s">
        <v>56</v>
      </c>
    </row>
    <row r="1091" spans="1:11" s="20" customFormat="1" ht="58" customHeight="1" x14ac:dyDescent="0.2">
      <c r="A1091" s="43">
        <v>1088</v>
      </c>
      <c r="B1091" s="28" t="s">
        <v>1180</v>
      </c>
      <c r="C1091" s="28" t="s">
        <v>3054</v>
      </c>
      <c r="D1091" s="23">
        <v>45748</v>
      </c>
      <c r="E1091" s="28" t="s">
        <v>3058</v>
      </c>
      <c r="F1091" s="30">
        <v>3030001085299</v>
      </c>
      <c r="G1091" s="25" t="s">
        <v>3797</v>
      </c>
      <c r="H1091" s="44">
        <v>2058287</v>
      </c>
      <c r="I1091" s="45">
        <v>1281500</v>
      </c>
      <c r="J1091" s="46">
        <f>IFERROR(ROUNDDOWN(I1091/H1091,3),"-")</f>
        <v>0.622</v>
      </c>
      <c r="K1091" s="28" t="s">
        <v>56</v>
      </c>
    </row>
    <row r="1092" spans="1:11" s="20" customFormat="1" ht="58" customHeight="1" x14ac:dyDescent="0.2">
      <c r="A1092" s="43">
        <v>1089</v>
      </c>
      <c r="B1092" s="28" t="s">
        <v>1181</v>
      </c>
      <c r="C1092" s="28" t="s">
        <v>3054</v>
      </c>
      <c r="D1092" s="23">
        <v>45748</v>
      </c>
      <c r="E1092" s="28" t="s">
        <v>3059</v>
      </c>
      <c r="F1092" s="30">
        <v>3030001085299</v>
      </c>
      <c r="G1092" s="25" t="s">
        <v>3797</v>
      </c>
      <c r="H1092" s="44">
        <v>6710000</v>
      </c>
      <c r="I1092" s="45">
        <v>5214165</v>
      </c>
      <c r="J1092" s="46">
        <f>IFERROR(ROUNDDOWN(I1092/H1092,3),"-")</f>
        <v>0.77700000000000002</v>
      </c>
      <c r="K1092" s="28" t="s">
        <v>56</v>
      </c>
    </row>
    <row r="1093" spans="1:11" s="20" customFormat="1" ht="58" customHeight="1" x14ac:dyDescent="0.2">
      <c r="A1093" s="43">
        <v>1090</v>
      </c>
      <c r="B1093" s="28" t="s">
        <v>1182</v>
      </c>
      <c r="C1093" s="28" t="s">
        <v>3054</v>
      </c>
      <c r="D1093" s="23">
        <v>45748</v>
      </c>
      <c r="E1093" s="28" t="s">
        <v>3060</v>
      </c>
      <c r="F1093" s="30">
        <v>3060002005757</v>
      </c>
      <c r="G1093" s="25" t="s">
        <v>3797</v>
      </c>
      <c r="H1093" s="44">
        <v>4623609.5999999996</v>
      </c>
      <c r="I1093" s="45">
        <v>3814477.92</v>
      </c>
      <c r="J1093" s="46">
        <f>IFERROR(ROUNDDOWN(I1093/H1093,3),"-")</f>
        <v>0.82499999999999996</v>
      </c>
      <c r="K1093" s="28" t="s">
        <v>56</v>
      </c>
    </row>
    <row r="1094" spans="1:11" s="20" customFormat="1" ht="58" customHeight="1" x14ac:dyDescent="0.2">
      <c r="A1094" s="43">
        <v>1091</v>
      </c>
      <c r="B1094" s="28" t="s">
        <v>1183</v>
      </c>
      <c r="C1094" s="28" t="s">
        <v>3054</v>
      </c>
      <c r="D1094" s="23">
        <v>45748</v>
      </c>
      <c r="E1094" s="28" t="s">
        <v>2907</v>
      </c>
      <c r="F1094" s="30">
        <v>4030001008028</v>
      </c>
      <c r="G1094" s="25" t="s">
        <v>3797</v>
      </c>
      <c r="H1094" s="44">
        <v>56156422.731551997</v>
      </c>
      <c r="I1094" s="45">
        <v>36178942.267353602</v>
      </c>
      <c r="J1094" s="46">
        <f>IFERROR(ROUNDDOWN(I1094/H1094,3),"-")</f>
        <v>0.64400000000000002</v>
      </c>
      <c r="K1094" s="28" t="s">
        <v>56</v>
      </c>
    </row>
    <row r="1095" spans="1:11" s="20" customFormat="1" ht="58" customHeight="1" x14ac:dyDescent="0.2">
      <c r="A1095" s="43">
        <v>1092</v>
      </c>
      <c r="B1095" s="28" t="s">
        <v>1184</v>
      </c>
      <c r="C1095" s="28" t="s">
        <v>3054</v>
      </c>
      <c r="D1095" s="23">
        <v>45748</v>
      </c>
      <c r="E1095" s="28" t="s">
        <v>2907</v>
      </c>
      <c r="F1095" s="30">
        <v>4030001008028</v>
      </c>
      <c r="G1095" s="25" t="s">
        <v>3797</v>
      </c>
      <c r="H1095" s="44">
        <v>7530779.7840880798</v>
      </c>
      <c r="I1095" s="45">
        <v>5551431.0381036</v>
      </c>
      <c r="J1095" s="46">
        <f>IFERROR(ROUNDDOWN(I1095/H1095,3),"-")</f>
        <v>0.73699999999999999</v>
      </c>
      <c r="K1095" s="28" t="s">
        <v>56</v>
      </c>
    </row>
    <row r="1096" spans="1:11" s="20" customFormat="1" ht="58" customHeight="1" x14ac:dyDescent="0.2">
      <c r="A1096" s="43">
        <v>1093</v>
      </c>
      <c r="B1096" s="28" t="s">
        <v>1185</v>
      </c>
      <c r="C1096" s="28" t="s">
        <v>3054</v>
      </c>
      <c r="D1096" s="23">
        <v>45748</v>
      </c>
      <c r="E1096" s="28" t="s">
        <v>2909</v>
      </c>
      <c r="F1096" s="30">
        <v>5011601000358</v>
      </c>
      <c r="G1096" s="25" t="s">
        <v>3797</v>
      </c>
      <c r="H1096" s="44">
        <v>6942689.5823999997</v>
      </c>
      <c r="I1096" s="45">
        <v>5430836.2680000002</v>
      </c>
      <c r="J1096" s="46">
        <f>IFERROR(ROUNDDOWN(I1096/H1096,3),"-")</f>
        <v>0.78200000000000003</v>
      </c>
      <c r="K1096" s="28" t="s">
        <v>56</v>
      </c>
    </row>
    <row r="1097" spans="1:11" s="20" customFormat="1" ht="58" customHeight="1" x14ac:dyDescent="0.2">
      <c r="A1097" s="43">
        <v>1094</v>
      </c>
      <c r="B1097" s="28" t="s">
        <v>1186</v>
      </c>
      <c r="C1097" s="28" t="s">
        <v>3054</v>
      </c>
      <c r="D1097" s="23">
        <v>45748</v>
      </c>
      <c r="E1097" s="28" t="s">
        <v>2911</v>
      </c>
      <c r="F1097" s="30">
        <v>5030001055465</v>
      </c>
      <c r="G1097" s="25" t="s">
        <v>3797</v>
      </c>
      <c r="H1097" s="44">
        <v>14082636.388392</v>
      </c>
      <c r="I1097" s="45">
        <v>10581368.847192001</v>
      </c>
      <c r="J1097" s="46">
        <f>IFERROR(ROUNDDOWN(I1097/H1097,3),"-")</f>
        <v>0.751</v>
      </c>
      <c r="K1097" s="28" t="s">
        <v>56</v>
      </c>
    </row>
    <row r="1098" spans="1:11" s="20" customFormat="1" ht="58" customHeight="1" x14ac:dyDescent="0.2">
      <c r="A1098" s="43">
        <v>1095</v>
      </c>
      <c r="B1098" s="28" t="s">
        <v>1187</v>
      </c>
      <c r="C1098" s="28" t="s">
        <v>3054</v>
      </c>
      <c r="D1098" s="23">
        <v>45748</v>
      </c>
      <c r="E1098" s="28" t="s">
        <v>2838</v>
      </c>
      <c r="F1098" s="30">
        <v>5370001003340</v>
      </c>
      <c r="G1098" s="25" t="s">
        <v>3797</v>
      </c>
      <c r="H1098" s="44">
        <v>12430000</v>
      </c>
      <c r="I1098" s="45">
        <v>12193830</v>
      </c>
      <c r="J1098" s="46">
        <f>IFERROR(ROUNDDOWN(I1098/H1098,3),"-")</f>
        <v>0.98099999999999998</v>
      </c>
      <c r="K1098" s="28" t="s">
        <v>56</v>
      </c>
    </row>
    <row r="1099" spans="1:11" s="20" customFormat="1" ht="58" customHeight="1" x14ac:dyDescent="0.2">
      <c r="A1099" s="43">
        <v>1096</v>
      </c>
      <c r="B1099" s="28" t="s">
        <v>1182</v>
      </c>
      <c r="C1099" s="28" t="s">
        <v>3054</v>
      </c>
      <c r="D1099" s="23">
        <v>45748</v>
      </c>
      <c r="E1099" s="28" t="s">
        <v>3061</v>
      </c>
      <c r="F1099" s="30">
        <v>6030001003043</v>
      </c>
      <c r="G1099" s="25" t="s">
        <v>3797</v>
      </c>
      <c r="H1099" s="44">
        <v>9956561.4719999991</v>
      </c>
      <c r="I1099" s="45">
        <v>4344681.3695999999</v>
      </c>
      <c r="J1099" s="46">
        <f>IFERROR(ROUNDDOWN(I1099/H1099,3),"-")</f>
        <v>0.436</v>
      </c>
      <c r="K1099" s="28" t="s">
        <v>56</v>
      </c>
    </row>
    <row r="1100" spans="1:11" s="20" customFormat="1" ht="58" customHeight="1" x14ac:dyDescent="0.2">
      <c r="A1100" s="43">
        <v>1097</v>
      </c>
      <c r="B1100" s="28" t="s">
        <v>1188</v>
      </c>
      <c r="C1100" s="28" t="s">
        <v>3054</v>
      </c>
      <c r="D1100" s="23">
        <v>45748</v>
      </c>
      <c r="E1100" s="28" t="s">
        <v>3062</v>
      </c>
      <c r="F1100" s="30">
        <v>6030001054334</v>
      </c>
      <c r="G1100" s="25" t="s">
        <v>3797</v>
      </c>
      <c r="H1100" s="44">
        <v>5430228.4962244797</v>
      </c>
      <c r="I1100" s="45">
        <v>5074536.6733276797</v>
      </c>
      <c r="J1100" s="46">
        <f>IFERROR(ROUNDDOWN(I1100/H1100,3),"-")</f>
        <v>0.93400000000000005</v>
      </c>
      <c r="K1100" s="28" t="s">
        <v>56</v>
      </c>
    </row>
    <row r="1101" spans="1:11" s="20" customFormat="1" ht="58" customHeight="1" x14ac:dyDescent="0.2">
      <c r="A1101" s="43">
        <v>1098</v>
      </c>
      <c r="B1101" s="28" t="s">
        <v>1189</v>
      </c>
      <c r="C1101" s="28" t="s">
        <v>3054</v>
      </c>
      <c r="D1101" s="23">
        <v>45748</v>
      </c>
      <c r="E1101" s="28" t="s">
        <v>3063</v>
      </c>
      <c r="F1101" s="30">
        <v>6120101004238</v>
      </c>
      <c r="G1101" s="25" t="s">
        <v>3797</v>
      </c>
      <c r="H1101" s="44">
        <v>6375053.0178503999</v>
      </c>
      <c r="I1101" s="45">
        <v>5503252.0599014396</v>
      </c>
      <c r="J1101" s="46">
        <f>IFERROR(ROUNDDOWN(I1101/H1101,3),"-")</f>
        <v>0.86299999999999999</v>
      </c>
      <c r="K1101" s="28" t="s">
        <v>56</v>
      </c>
    </row>
    <row r="1102" spans="1:11" s="20" customFormat="1" ht="77.150000000000006" customHeight="1" x14ac:dyDescent="0.2">
      <c r="A1102" s="43">
        <v>1099</v>
      </c>
      <c r="B1102" s="28" t="s">
        <v>1190</v>
      </c>
      <c r="C1102" s="28" t="s">
        <v>3054</v>
      </c>
      <c r="D1102" s="23">
        <v>45748</v>
      </c>
      <c r="E1102" s="28" t="s">
        <v>3064</v>
      </c>
      <c r="F1102" s="30">
        <v>7030002074009</v>
      </c>
      <c r="G1102" s="25" t="s">
        <v>3797</v>
      </c>
      <c r="H1102" s="44">
        <v>9464576</v>
      </c>
      <c r="I1102" s="45">
        <v>8873040</v>
      </c>
      <c r="J1102" s="46">
        <f>IFERROR(ROUNDDOWN(I1102/H1102,3),"-")</f>
        <v>0.93700000000000006</v>
      </c>
      <c r="K1102" s="28" t="s">
        <v>56</v>
      </c>
    </row>
    <row r="1103" spans="1:11" s="20" customFormat="1" ht="67.5" customHeight="1" x14ac:dyDescent="0.2">
      <c r="A1103" s="43">
        <v>1100</v>
      </c>
      <c r="B1103" s="28" t="s">
        <v>1191</v>
      </c>
      <c r="C1103" s="28" t="s">
        <v>3054</v>
      </c>
      <c r="D1103" s="23">
        <v>45748</v>
      </c>
      <c r="E1103" s="28" t="s">
        <v>3065</v>
      </c>
      <c r="F1103" s="30">
        <v>8030002012272</v>
      </c>
      <c r="G1103" s="25" t="s">
        <v>3797</v>
      </c>
      <c r="H1103" s="44">
        <v>4382395.6176000005</v>
      </c>
      <c r="I1103" s="45">
        <v>2792966.3498880002</v>
      </c>
      <c r="J1103" s="46">
        <f>IFERROR(ROUNDDOWN(I1103/H1103,3),"-")</f>
        <v>0.63700000000000001</v>
      </c>
      <c r="K1103" s="28" t="s">
        <v>56</v>
      </c>
    </row>
    <row r="1104" spans="1:11" s="20" customFormat="1" ht="58" customHeight="1" x14ac:dyDescent="0.2">
      <c r="A1104" s="43">
        <v>1101</v>
      </c>
      <c r="B1104" s="28" t="s">
        <v>1192</v>
      </c>
      <c r="C1104" s="28" t="s">
        <v>3054</v>
      </c>
      <c r="D1104" s="23">
        <v>45748</v>
      </c>
      <c r="E1104" s="28" t="s">
        <v>2924</v>
      </c>
      <c r="F1104" s="30">
        <v>9012801003072</v>
      </c>
      <c r="G1104" s="25" t="s">
        <v>3797</v>
      </c>
      <c r="H1104" s="44">
        <v>4881153.42</v>
      </c>
      <c r="I1104" s="45">
        <v>3160143.5580000002</v>
      </c>
      <c r="J1104" s="46">
        <f>IFERROR(ROUNDDOWN(I1104/H1104,3),"-")</f>
        <v>0.64700000000000002</v>
      </c>
      <c r="K1104" s="28" t="s">
        <v>56</v>
      </c>
    </row>
    <row r="1105" spans="1:11" s="20" customFormat="1" ht="58" customHeight="1" x14ac:dyDescent="0.2">
      <c r="A1105" s="43">
        <v>1102</v>
      </c>
      <c r="B1105" s="28" t="s">
        <v>1193</v>
      </c>
      <c r="C1105" s="28" t="s">
        <v>3053</v>
      </c>
      <c r="D1105" s="23">
        <v>45748</v>
      </c>
      <c r="E1105" s="28" t="s">
        <v>3066</v>
      </c>
      <c r="F1105" s="30">
        <v>9030002057804</v>
      </c>
      <c r="G1105" s="25" t="s">
        <v>3797</v>
      </c>
      <c r="H1105" s="44">
        <v>9350000</v>
      </c>
      <c r="I1105" s="45">
        <v>8250000</v>
      </c>
      <c r="J1105" s="46">
        <f>IFERROR(ROUNDDOWN(I1105/H1105,3),"-")</f>
        <v>0.88200000000000001</v>
      </c>
      <c r="K1105" s="28"/>
    </row>
    <row r="1106" spans="1:11" s="20" customFormat="1" ht="67.5" customHeight="1" x14ac:dyDescent="0.2">
      <c r="A1106" s="43">
        <v>1103</v>
      </c>
      <c r="B1106" s="28" t="s">
        <v>1194</v>
      </c>
      <c r="C1106" s="28" t="s">
        <v>3067</v>
      </c>
      <c r="D1106" s="23">
        <v>45748</v>
      </c>
      <c r="E1106" s="28" t="s">
        <v>3068</v>
      </c>
      <c r="F1106" s="30">
        <v>1080001002318</v>
      </c>
      <c r="G1106" s="25" t="s">
        <v>3797</v>
      </c>
      <c r="H1106" s="44">
        <v>4378000</v>
      </c>
      <c r="I1106" s="45">
        <v>3311000</v>
      </c>
      <c r="J1106" s="46">
        <f>IFERROR(ROUNDDOWN(I1106/H1106,3),"-")</f>
        <v>0.75600000000000001</v>
      </c>
      <c r="K1106" s="28" t="s">
        <v>55</v>
      </c>
    </row>
    <row r="1107" spans="1:11" s="20" customFormat="1" ht="58" customHeight="1" x14ac:dyDescent="0.2">
      <c r="A1107" s="43">
        <v>1104</v>
      </c>
      <c r="B1107" s="28" t="s">
        <v>1195</v>
      </c>
      <c r="C1107" s="28" t="s">
        <v>3067</v>
      </c>
      <c r="D1107" s="23">
        <v>45748</v>
      </c>
      <c r="E1107" s="28" t="s">
        <v>3069</v>
      </c>
      <c r="F1107" s="30">
        <v>1100001001333</v>
      </c>
      <c r="G1107" s="25" t="s">
        <v>3797</v>
      </c>
      <c r="H1107" s="44">
        <v>4735800</v>
      </c>
      <c r="I1107" s="45">
        <v>4584060</v>
      </c>
      <c r="J1107" s="46">
        <f>IFERROR(ROUNDDOWN(I1107/H1107,3),"-")</f>
        <v>0.96699999999999997</v>
      </c>
      <c r="K1107" s="28" t="s">
        <v>55</v>
      </c>
    </row>
    <row r="1108" spans="1:11" s="20" customFormat="1" ht="58" customHeight="1" x14ac:dyDescent="0.2">
      <c r="A1108" s="43">
        <v>1105</v>
      </c>
      <c r="B1108" s="28" t="s">
        <v>1196</v>
      </c>
      <c r="C1108" s="28" t="s">
        <v>3067</v>
      </c>
      <c r="D1108" s="23">
        <v>45748</v>
      </c>
      <c r="E1108" s="28" t="s">
        <v>3070</v>
      </c>
      <c r="F1108" s="30">
        <v>2100001003766</v>
      </c>
      <c r="G1108" s="25" t="s">
        <v>3797</v>
      </c>
      <c r="H1108" s="44">
        <v>3625600</v>
      </c>
      <c r="I1108" s="45">
        <v>3273600</v>
      </c>
      <c r="J1108" s="46">
        <f>IFERROR(ROUNDDOWN(I1108/H1108,3),"-")</f>
        <v>0.90200000000000002</v>
      </c>
      <c r="K1108" s="28" t="s">
        <v>55</v>
      </c>
    </row>
    <row r="1109" spans="1:11" s="20" customFormat="1" ht="58" customHeight="1" x14ac:dyDescent="0.2">
      <c r="A1109" s="43">
        <v>1106</v>
      </c>
      <c r="B1109" s="28" t="s">
        <v>1197</v>
      </c>
      <c r="C1109" s="28" t="s">
        <v>3067</v>
      </c>
      <c r="D1109" s="23">
        <v>45748</v>
      </c>
      <c r="E1109" s="28" t="s">
        <v>2997</v>
      </c>
      <c r="F1109" s="30">
        <v>2370002011700</v>
      </c>
      <c r="G1109" s="25" t="s">
        <v>3797</v>
      </c>
      <c r="H1109" s="44">
        <v>3419172</v>
      </c>
      <c r="I1109" s="45">
        <v>2774984</v>
      </c>
      <c r="J1109" s="46">
        <f>IFERROR(ROUNDDOWN(I1109/H1109,3),"-")</f>
        <v>0.81100000000000005</v>
      </c>
      <c r="K1109" s="28" t="s">
        <v>55</v>
      </c>
    </row>
    <row r="1110" spans="1:11" s="20" customFormat="1" ht="58" customHeight="1" x14ac:dyDescent="0.2">
      <c r="A1110" s="43">
        <v>1107</v>
      </c>
      <c r="B1110" s="28" t="s">
        <v>1198</v>
      </c>
      <c r="C1110" s="28" t="s">
        <v>3067</v>
      </c>
      <c r="D1110" s="23">
        <v>45748</v>
      </c>
      <c r="E1110" s="28" t="s">
        <v>3071</v>
      </c>
      <c r="F1110" s="30">
        <v>3100003006089</v>
      </c>
      <c r="G1110" s="25" t="s">
        <v>3797</v>
      </c>
      <c r="H1110" s="44">
        <v>3223000</v>
      </c>
      <c r="I1110" s="45">
        <v>2884200</v>
      </c>
      <c r="J1110" s="46">
        <f>IFERROR(ROUNDDOWN(I1110/H1110,3),"-")</f>
        <v>0.89400000000000002</v>
      </c>
      <c r="K1110" s="28"/>
    </row>
    <row r="1111" spans="1:11" s="20" customFormat="1" ht="58" customHeight="1" x14ac:dyDescent="0.2">
      <c r="A1111" s="43">
        <v>1108</v>
      </c>
      <c r="B1111" s="28" t="s">
        <v>1199</v>
      </c>
      <c r="C1111" s="28" t="s">
        <v>3067</v>
      </c>
      <c r="D1111" s="23">
        <v>45748</v>
      </c>
      <c r="E1111" s="28" t="s">
        <v>3072</v>
      </c>
      <c r="F1111" s="30">
        <v>6100003005864</v>
      </c>
      <c r="G1111" s="25" t="s">
        <v>3797</v>
      </c>
      <c r="H1111" s="44">
        <v>3090464</v>
      </c>
      <c r="I1111" s="45">
        <v>3046724</v>
      </c>
      <c r="J1111" s="46">
        <f>IFERROR(ROUNDDOWN(I1111/H1111,3),"-")</f>
        <v>0.98499999999999999</v>
      </c>
      <c r="K1111" s="28" t="s">
        <v>55</v>
      </c>
    </row>
    <row r="1112" spans="1:11" s="20" customFormat="1" ht="58" customHeight="1" x14ac:dyDescent="0.2">
      <c r="A1112" s="43">
        <v>1109</v>
      </c>
      <c r="B1112" s="28" t="s">
        <v>1200</v>
      </c>
      <c r="C1112" s="28" t="s">
        <v>3067</v>
      </c>
      <c r="D1112" s="23">
        <v>45748</v>
      </c>
      <c r="E1112" s="28" t="s">
        <v>3073</v>
      </c>
      <c r="F1112" s="30">
        <v>7100002020715</v>
      </c>
      <c r="G1112" s="25" t="s">
        <v>3797</v>
      </c>
      <c r="H1112" s="44">
        <v>2026783</v>
      </c>
      <c r="I1112" s="45">
        <v>1762750</v>
      </c>
      <c r="J1112" s="46">
        <f>IFERROR(ROUNDDOWN(I1112/H1112,3),"-")</f>
        <v>0.86899999999999999</v>
      </c>
      <c r="K1112" s="28" t="s">
        <v>55</v>
      </c>
    </row>
    <row r="1113" spans="1:11" s="20" customFormat="1" ht="58" customHeight="1" x14ac:dyDescent="0.2">
      <c r="A1113" s="43">
        <v>1110</v>
      </c>
      <c r="B1113" s="28" t="s">
        <v>1201</v>
      </c>
      <c r="C1113" s="28" t="s">
        <v>3067</v>
      </c>
      <c r="D1113" s="23">
        <v>45748</v>
      </c>
      <c r="E1113" s="28" t="s">
        <v>2415</v>
      </c>
      <c r="F1113" s="30">
        <v>8130001070328</v>
      </c>
      <c r="G1113" s="25" t="s">
        <v>3797</v>
      </c>
      <c r="H1113" s="44">
        <v>6513100</v>
      </c>
      <c r="I1113" s="45">
        <v>5925480</v>
      </c>
      <c r="J1113" s="46">
        <f>IFERROR(ROUNDDOWN(I1113/H1113,3),"-")</f>
        <v>0.90900000000000003</v>
      </c>
      <c r="K1113" s="28"/>
    </row>
    <row r="1114" spans="1:11" s="20" customFormat="1" ht="58" customHeight="1" x14ac:dyDescent="0.2">
      <c r="A1114" s="43">
        <v>1111</v>
      </c>
      <c r="B1114" s="28" t="s">
        <v>1202</v>
      </c>
      <c r="C1114" s="28" t="s">
        <v>3067</v>
      </c>
      <c r="D1114" s="23">
        <v>45748</v>
      </c>
      <c r="E1114" s="28" t="s">
        <v>3040</v>
      </c>
      <c r="F1114" s="30">
        <v>9100001001433</v>
      </c>
      <c r="G1114" s="25" t="s">
        <v>3797</v>
      </c>
      <c r="H1114" s="44">
        <v>8959500</v>
      </c>
      <c r="I1114" s="45">
        <v>7714476</v>
      </c>
      <c r="J1114" s="46">
        <f>IFERROR(ROUNDDOWN(I1114/H1114,3),"-")</f>
        <v>0.86099999999999999</v>
      </c>
      <c r="K1114" s="28" t="s">
        <v>70</v>
      </c>
    </row>
    <row r="1115" spans="1:11" s="20" customFormat="1" ht="58" customHeight="1" x14ac:dyDescent="0.2">
      <c r="A1115" s="43">
        <v>1112</v>
      </c>
      <c r="B1115" s="28" t="s">
        <v>1203</v>
      </c>
      <c r="C1115" s="28" t="s">
        <v>3067</v>
      </c>
      <c r="D1115" s="23">
        <v>45748</v>
      </c>
      <c r="E1115" s="28" t="s">
        <v>3074</v>
      </c>
      <c r="F1115" s="30">
        <v>9100001012983</v>
      </c>
      <c r="G1115" s="25" t="s">
        <v>3797</v>
      </c>
      <c r="H1115" s="44">
        <v>3639757</v>
      </c>
      <c r="I1115" s="45">
        <v>3340953</v>
      </c>
      <c r="J1115" s="46">
        <f>IFERROR(ROUNDDOWN(I1115/H1115,3),"-")</f>
        <v>0.91700000000000004</v>
      </c>
      <c r="K1115" s="28" t="s">
        <v>4263</v>
      </c>
    </row>
    <row r="1116" spans="1:11" s="20" customFormat="1" ht="86.5" customHeight="1" x14ac:dyDescent="0.2">
      <c r="A1116" s="43">
        <v>1113</v>
      </c>
      <c r="B1116" s="28" t="s">
        <v>1204</v>
      </c>
      <c r="C1116" s="28" t="s">
        <v>3075</v>
      </c>
      <c r="D1116" s="23">
        <v>45748</v>
      </c>
      <c r="E1116" s="28" t="s">
        <v>3076</v>
      </c>
      <c r="F1116" s="30">
        <v>1010901011705</v>
      </c>
      <c r="G1116" s="25" t="s">
        <v>3797</v>
      </c>
      <c r="H1116" s="44">
        <v>12437243</v>
      </c>
      <c r="I1116" s="45">
        <v>11930160</v>
      </c>
      <c r="J1116" s="46">
        <f>IFERROR(ROUNDDOWN(I1116/H1116,3),"-")</f>
        <v>0.95899999999999996</v>
      </c>
      <c r="K1116" s="28"/>
    </row>
    <row r="1117" spans="1:11" s="20" customFormat="1" ht="58" customHeight="1" x14ac:dyDescent="0.2">
      <c r="A1117" s="43">
        <v>1114</v>
      </c>
      <c r="B1117" s="28" t="s">
        <v>1205</v>
      </c>
      <c r="C1117" s="28" t="s">
        <v>3075</v>
      </c>
      <c r="D1117" s="23">
        <v>45748</v>
      </c>
      <c r="E1117" s="28" t="s">
        <v>3077</v>
      </c>
      <c r="F1117" s="30">
        <v>1020001071491</v>
      </c>
      <c r="G1117" s="25" t="s">
        <v>3797</v>
      </c>
      <c r="H1117" s="44">
        <v>99793917</v>
      </c>
      <c r="I1117" s="45">
        <v>99000000</v>
      </c>
      <c r="J1117" s="46">
        <f>IFERROR(ROUNDDOWN(I1117/H1117,3),"-")</f>
        <v>0.99199999999999999</v>
      </c>
      <c r="K1117" s="28"/>
    </row>
    <row r="1118" spans="1:11" s="20" customFormat="1" ht="58" customHeight="1" x14ac:dyDescent="0.2">
      <c r="A1118" s="43">
        <v>1115</v>
      </c>
      <c r="B1118" s="28" t="s">
        <v>1206</v>
      </c>
      <c r="C1118" s="28" t="s">
        <v>3075</v>
      </c>
      <c r="D1118" s="23">
        <v>45748</v>
      </c>
      <c r="E1118" s="28" t="s">
        <v>3078</v>
      </c>
      <c r="F1118" s="30">
        <v>2010001019573</v>
      </c>
      <c r="G1118" s="25" t="s">
        <v>3797</v>
      </c>
      <c r="H1118" s="44">
        <v>2288880</v>
      </c>
      <c r="I1118" s="45">
        <v>2033064</v>
      </c>
      <c r="J1118" s="46">
        <f>IFERROR(ROUNDDOWN(I1118/H1118,3),"-")</f>
        <v>0.88800000000000001</v>
      </c>
      <c r="K1118" s="28" t="s">
        <v>56</v>
      </c>
    </row>
    <row r="1119" spans="1:11" s="20" customFormat="1" ht="58" customHeight="1" x14ac:dyDescent="0.2">
      <c r="A1119" s="43">
        <v>1116</v>
      </c>
      <c r="B1119" s="28" t="s">
        <v>1207</v>
      </c>
      <c r="C1119" s="28" t="s">
        <v>3075</v>
      </c>
      <c r="D1119" s="23">
        <v>45748</v>
      </c>
      <c r="E1119" s="28" t="s">
        <v>2113</v>
      </c>
      <c r="F1119" s="30">
        <v>2010001190770</v>
      </c>
      <c r="G1119" s="25" t="s">
        <v>3797</v>
      </c>
      <c r="H1119" s="44">
        <v>109909800</v>
      </c>
      <c r="I1119" s="45">
        <v>93335616</v>
      </c>
      <c r="J1119" s="46">
        <f>IFERROR(ROUNDDOWN(I1119/H1119,3),"-")</f>
        <v>0.84899999999999998</v>
      </c>
      <c r="K1119" s="28" t="s">
        <v>56</v>
      </c>
    </row>
    <row r="1120" spans="1:11" s="20" customFormat="1" ht="58" customHeight="1" x14ac:dyDescent="0.2">
      <c r="A1120" s="43">
        <v>1117</v>
      </c>
      <c r="B1120" s="28" t="s">
        <v>1208</v>
      </c>
      <c r="C1120" s="28" t="s">
        <v>3075</v>
      </c>
      <c r="D1120" s="23">
        <v>45748</v>
      </c>
      <c r="E1120" s="28" t="s">
        <v>3079</v>
      </c>
      <c r="F1120" s="30">
        <v>2010601003415</v>
      </c>
      <c r="G1120" s="25" t="s">
        <v>3797</v>
      </c>
      <c r="H1120" s="44">
        <v>22103450</v>
      </c>
      <c r="I1120" s="45">
        <v>13441526</v>
      </c>
      <c r="J1120" s="46">
        <f>IFERROR(ROUNDDOWN(I1120/H1120,3),"-")</f>
        <v>0.60799999999999998</v>
      </c>
      <c r="K1120" s="28" t="s">
        <v>56</v>
      </c>
    </row>
    <row r="1121" spans="1:11" s="20" customFormat="1" ht="58" customHeight="1" x14ac:dyDescent="0.2">
      <c r="A1121" s="43">
        <v>1118</v>
      </c>
      <c r="B1121" s="28" t="s">
        <v>1209</v>
      </c>
      <c r="C1121" s="28" t="s">
        <v>3075</v>
      </c>
      <c r="D1121" s="23">
        <v>45748</v>
      </c>
      <c r="E1121" s="28" t="s">
        <v>3080</v>
      </c>
      <c r="F1121" s="30">
        <v>2010601003415</v>
      </c>
      <c r="G1121" s="25" t="s">
        <v>3797</v>
      </c>
      <c r="H1121" s="44">
        <v>26311234</v>
      </c>
      <c r="I1121" s="45">
        <v>16328478</v>
      </c>
      <c r="J1121" s="46">
        <f>IFERROR(ROUNDDOWN(I1121/H1121,3),"-")</f>
        <v>0.62</v>
      </c>
      <c r="K1121" s="28" t="s">
        <v>56</v>
      </c>
    </row>
    <row r="1122" spans="1:11" s="20" customFormat="1" ht="58" customHeight="1" x14ac:dyDescent="0.2">
      <c r="A1122" s="43">
        <v>1119</v>
      </c>
      <c r="B1122" s="28" t="s">
        <v>1210</v>
      </c>
      <c r="C1122" s="28" t="s">
        <v>3075</v>
      </c>
      <c r="D1122" s="23">
        <v>45748</v>
      </c>
      <c r="E1122" s="28" t="s">
        <v>2941</v>
      </c>
      <c r="F1122" s="30">
        <v>2011101010356</v>
      </c>
      <c r="G1122" s="25" t="s">
        <v>3797</v>
      </c>
      <c r="H1122" s="44">
        <v>5488948</v>
      </c>
      <c r="I1122" s="45">
        <v>4089694</v>
      </c>
      <c r="J1122" s="46">
        <f>IFERROR(ROUNDDOWN(I1122/H1122,3),"-")</f>
        <v>0.745</v>
      </c>
      <c r="K1122" s="28" t="s">
        <v>56</v>
      </c>
    </row>
    <row r="1123" spans="1:11" s="20" customFormat="1" ht="58" customHeight="1" x14ac:dyDescent="0.2">
      <c r="A1123" s="43">
        <v>1120</v>
      </c>
      <c r="B1123" s="28" t="s">
        <v>1211</v>
      </c>
      <c r="C1123" s="28" t="s">
        <v>3075</v>
      </c>
      <c r="D1123" s="23">
        <v>45748</v>
      </c>
      <c r="E1123" s="28" t="s">
        <v>3081</v>
      </c>
      <c r="F1123" s="30">
        <v>2011802006017</v>
      </c>
      <c r="G1123" s="25" t="s">
        <v>3797</v>
      </c>
      <c r="H1123" s="44">
        <v>4545684</v>
      </c>
      <c r="I1123" s="45">
        <v>3952080</v>
      </c>
      <c r="J1123" s="46">
        <f>IFERROR(ROUNDDOWN(I1123/H1123,3),"-")</f>
        <v>0.86899999999999999</v>
      </c>
      <c r="K1123" s="28" t="s">
        <v>56</v>
      </c>
    </row>
    <row r="1124" spans="1:11" s="20" customFormat="1" ht="58" customHeight="1" x14ac:dyDescent="0.2">
      <c r="A1124" s="43">
        <v>1121</v>
      </c>
      <c r="B1124" s="28" t="s">
        <v>1212</v>
      </c>
      <c r="C1124" s="28" t="s">
        <v>3075</v>
      </c>
      <c r="D1124" s="23">
        <v>45748</v>
      </c>
      <c r="E1124" s="28" t="s">
        <v>3082</v>
      </c>
      <c r="F1124" s="30">
        <v>2100001018599</v>
      </c>
      <c r="G1124" s="25" t="s">
        <v>3797</v>
      </c>
      <c r="H1124" s="44">
        <v>9990447</v>
      </c>
      <c r="I1124" s="45">
        <v>8291829</v>
      </c>
      <c r="J1124" s="46">
        <f>IFERROR(ROUNDDOWN(I1124/H1124,3),"-")</f>
        <v>0.82899999999999996</v>
      </c>
      <c r="K1124" s="28" t="s">
        <v>4264</v>
      </c>
    </row>
    <row r="1125" spans="1:11" s="20" customFormat="1" ht="67.5" customHeight="1" x14ac:dyDescent="0.2">
      <c r="A1125" s="43">
        <v>1122</v>
      </c>
      <c r="B1125" s="28" t="s">
        <v>1213</v>
      </c>
      <c r="C1125" s="28" t="s">
        <v>3075</v>
      </c>
      <c r="D1125" s="23">
        <v>45748</v>
      </c>
      <c r="E1125" s="28" t="s">
        <v>3083</v>
      </c>
      <c r="F1125" s="30">
        <v>3010001017304</v>
      </c>
      <c r="G1125" s="25" t="s">
        <v>3797</v>
      </c>
      <c r="H1125" s="44">
        <v>5095695</v>
      </c>
      <c r="I1125" s="45">
        <v>5060000</v>
      </c>
      <c r="J1125" s="46">
        <f>IFERROR(ROUNDDOWN(I1125/H1125,3),"-")</f>
        <v>0.99199999999999999</v>
      </c>
      <c r="K1125" s="28"/>
    </row>
    <row r="1126" spans="1:11" s="20" customFormat="1" ht="58" customHeight="1" x14ac:dyDescent="0.2">
      <c r="A1126" s="43">
        <v>1123</v>
      </c>
      <c r="B1126" s="28" t="s">
        <v>1214</v>
      </c>
      <c r="C1126" s="28" t="s">
        <v>3075</v>
      </c>
      <c r="D1126" s="23">
        <v>45748</v>
      </c>
      <c r="E1126" s="28" t="s">
        <v>3084</v>
      </c>
      <c r="F1126" s="30">
        <v>3013301002495</v>
      </c>
      <c r="G1126" s="25" t="s">
        <v>3797</v>
      </c>
      <c r="H1126" s="44">
        <v>5478174</v>
      </c>
      <c r="I1126" s="45">
        <v>4074835</v>
      </c>
      <c r="J1126" s="46">
        <f>IFERROR(ROUNDDOWN(I1126/H1126,3),"-")</f>
        <v>0.74299999999999999</v>
      </c>
      <c r="K1126" s="28" t="s">
        <v>56</v>
      </c>
    </row>
    <row r="1127" spans="1:11" s="20" customFormat="1" ht="58" customHeight="1" x14ac:dyDescent="0.2">
      <c r="A1127" s="43">
        <v>1124</v>
      </c>
      <c r="B1127" s="28" t="s">
        <v>1215</v>
      </c>
      <c r="C1127" s="28" t="s">
        <v>3075</v>
      </c>
      <c r="D1127" s="23">
        <v>45748</v>
      </c>
      <c r="E1127" s="28" t="s">
        <v>3085</v>
      </c>
      <c r="F1127" s="30">
        <v>3020001010547</v>
      </c>
      <c r="G1127" s="25" t="s">
        <v>3797</v>
      </c>
      <c r="H1127" s="44">
        <v>12091432</v>
      </c>
      <c r="I1127" s="45">
        <v>9551868</v>
      </c>
      <c r="J1127" s="46">
        <f>IFERROR(ROUNDDOWN(I1127/H1127,3),"-")</f>
        <v>0.78900000000000003</v>
      </c>
      <c r="K1127" s="28" t="s">
        <v>56</v>
      </c>
    </row>
    <row r="1128" spans="1:11" s="20" customFormat="1" ht="58" customHeight="1" x14ac:dyDescent="0.2">
      <c r="A1128" s="43">
        <v>1125</v>
      </c>
      <c r="B1128" s="28" t="s">
        <v>1216</v>
      </c>
      <c r="C1128" s="28" t="s">
        <v>3075</v>
      </c>
      <c r="D1128" s="23">
        <v>45748</v>
      </c>
      <c r="E1128" s="28" t="s">
        <v>2904</v>
      </c>
      <c r="F1128" s="30">
        <v>3020001027153</v>
      </c>
      <c r="G1128" s="25" t="s">
        <v>3797</v>
      </c>
      <c r="H1128" s="44">
        <v>17377392</v>
      </c>
      <c r="I1128" s="45">
        <v>11138059</v>
      </c>
      <c r="J1128" s="46">
        <f>IFERROR(ROUNDDOWN(I1128/H1128,3),"-")</f>
        <v>0.64</v>
      </c>
      <c r="K1128" s="28" t="s">
        <v>56</v>
      </c>
    </row>
    <row r="1129" spans="1:11" s="20" customFormat="1" ht="58" customHeight="1" x14ac:dyDescent="0.2">
      <c r="A1129" s="43">
        <v>1126</v>
      </c>
      <c r="B1129" s="28" t="s">
        <v>1217</v>
      </c>
      <c r="C1129" s="28" t="s">
        <v>3075</v>
      </c>
      <c r="D1129" s="23">
        <v>45748</v>
      </c>
      <c r="E1129" s="28" t="s">
        <v>2904</v>
      </c>
      <c r="F1129" s="30">
        <v>3020001027153</v>
      </c>
      <c r="G1129" s="25" t="s">
        <v>3797</v>
      </c>
      <c r="H1129" s="44">
        <v>12607347</v>
      </c>
      <c r="I1129" s="45">
        <v>8272051</v>
      </c>
      <c r="J1129" s="46">
        <f>IFERROR(ROUNDDOWN(I1129/H1129,3),"-")</f>
        <v>0.65600000000000003</v>
      </c>
      <c r="K1129" s="28" t="s">
        <v>56</v>
      </c>
    </row>
    <row r="1130" spans="1:11" s="20" customFormat="1" ht="58" customHeight="1" x14ac:dyDescent="0.2">
      <c r="A1130" s="43">
        <v>1127</v>
      </c>
      <c r="B1130" s="28" t="s">
        <v>1218</v>
      </c>
      <c r="C1130" s="28" t="s">
        <v>3075</v>
      </c>
      <c r="D1130" s="23">
        <v>45748</v>
      </c>
      <c r="E1130" s="28" t="s">
        <v>2645</v>
      </c>
      <c r="F1130" s="30">
        <v>4011101047545</v>
      </c>
      <c r="G1130" s="25" t="s">
        <v>3797</v>
      </c>
      <c r="H1130" s="44">
        <v>88284618</v>
      </c>
      <c r="I1130" s="45">
        <v>88000000</v>
      </c>
      <c r="J1130" s="46">
        <f>IFERROR(ROUNDDOWN(I1130/H1130,3),"-")</f>
        <v>0.996</v>
      </c>
      <c r="K1130" s="28"/>
    </row>
    <row r="1131" spans="1:11" s="20" customFormat="1" ht="58" customHeight="1" x14ac:dyDescent="0.2">
      <c r="A1131" s="43">
        <v>1128</v>
      </c>
      <c r="B1131" s="28" t="s">
        <v>1219</v>
      </c>
      <c r="C1131" s="28" t="s">
        <v>3075</v>
      </c>
      <c r="D1131" s="23">
        <v>45748</v>
      </c>
      <c r="E1131" s="28" t="s">
        <v>2945</v>
      </c>
      <c r="F1131" s="30">
        <v>4020001018507</v>
      </c>
      <c r="G1131" s="25" t="s">
        <v>3797</v>
      </c>
      <c r="H1131" s="44">
        <v>4631696</v>
      </c>
      <c r="I1131" s="45">
        <v>2520059</v>
      </c>
      <c r="J1131" s="46">
        <f>IFERROR(ROUNDDOWN(I1131/H1131,3),"-")</f>
        <v>0.54400000000000004</v>
      </c>
      <c r="K1131" s="28" t="s">
        <v>56</v>
      </c>
    </row>
    <row r="1132" spans="1:11" s="20" customFormat="1" ht="58" customHeight="1" x14ac:dyDescent="0.2">
      <c r="A1132" s="43">
        <v>1129</v>
      </c>
      <c r="B1132" s="28" t="s">
        <v>1220</v>
      </c>
      <c r="C1132" s="28" t="s">
        <v>3075</v>
      </c>
      <c r="D1132" s="23">
        <v>45748</v>
      </c>
      <c r="E1132" s="28" t="s">
        <v>2907</v>
      </c>
      <c r="F1132" s="30">
        <v>4030001008028</v>
      </c>
      <c r="G1132" s="25" t="s">
        <v>3797</v>
      </c>
      <c r="H1132" s="44">
        <v>13505616</v>
      </c>
      <c r="I1132" s="45">
        <v>8652178</v>
      </c>
      <c r="J1132" s="46">
        <f>IFERROR(ROUNDDOWN(I1132/H1132,3),"-")</f>
        <v>0.64</v>
      </c>
      <c r="K1132" s="28" t="s">
        <v>56</v>
      </c>
    </row>
    <row r="1133" spans="1:11" s="20" customFormat="1" ht="58" customHeight="1" x14ac:dyDescent="0.2">
      <c r="A1133" s="43">
        <v>1130</v>
      </c>
      <c r="B1133" s="28" t="s">
        <v>1221</v>
      </c>
      <c r="C1133" s="28" t="s">
        <v>3075</v>
      </c>
      <c r="D1133" s="23">
        <v>45748</v>
      </c>
      <c r="E1133" s="28" t="s">
        <v>2256</v>
      </c>
      <c r="F1133" s="30">
        <v>5010001141993</v>
      </c>
      <c r="G1133" s="25" t="s">
        <v>3797</v>
      </c>
      <c r="H1133" s="44">
        <v>11017776</v>
      </c>
      <c r="I1133" s="45">
        <v>9966528</v>
      </c>
      <c r="J1133" s="46">
        <f>IFERROR(ROUNDDOWN(I1133/H1133,3),"-")</f>
        <v>0.90400000000000003</v>
      </c>
      <c r="K1133" s="28" t="s">
        <v>56</v>
      </c>
    </row>
    <row r="1134" spans="1:11" s="20" customFormat="1" ht="58" customHeight="1" x14ac:dyDescent="0.2">
      <c r="A1134" s="43">
        <v>1131</v>
      </c>
      <c r="B1134" s="28" t="s">
        <v>1222</v>
      </c>
      <c r="C1134" s="28" t="s">
        <v>3075</v>
      </c>
      <c r="D1134" s="23">
        <v>45748</v>
      </c>
      <c r="E1134" s="28" t="s">
        <v>3086</v>
      </c>
      <c r="F1134" s="30">
        <v>5011801011642</v>
      </c>
      <c r="G1134" s="25" t="s">
        <v>3797</v>
      </c>
      <c r="H1134" s="44">
        <v>6249438</v>
      </c>
      <c r="I1134" s="45">
        <v>5984604</v>
      </c>
      <c r="J1134" s="46">
        <f>IFERROR(ROUNDDOWN(I1134/H1134,3),"-")</f>
        <v>0.95699999999999996</v>
      </c>
      <c r="K1134" s="28" t="s">
        <v>56</v>
      </c>
    </row>
    <row r="1135" spans="1:11" s="20" customFormat="1" ht="58" customHeight="1" x14ac:dyDescent="0.2">
      <c r="A1135" s="43">
        <v>1132</v>
      </c>
      <c r="B1135" s="28" t="s">
        <v>1223</v>
      </c>
      <c r="C1135" s="28" t="s">
        <v>3075</v>
      </c>
      <c r="D1135" s="23">
        <v>45748</v>
      </c>
      <c r="E1135" s="28" t="s">
        <v>3087</v>
      </c>
      <c r="F1135" s="30">
        <v>5040001062527</v>
      </c>
      <c r="G1135" s="25" t="s">
        <v>3797</v>
      </c>
      <c r="H1135" s="44">
        <v>5129883</v>
      </c>
      <c r="I1135" s="45">
        <v>5091342</v>
      </c>
      <c r="J1135" s="46">
        <f>IFERROR(ROUNDDOWN(I1135/H1135,3),"-")</f>
        <v>0.99199999999999999</v>
      </c>
      <c r="K1135" s="28" t="s">
        <v>4264</v>
      </c>
    </row>
    <row r="1136" spans="1:11" s="20" customFormat="1" ht="58" customHeight="1" x14ac:dyDescent="0.2">
      <c r="A1136" s="43">
        <v>1133</v>
      </c>
      <c r="B1136" s="28" t="s">
        <v>1224</v>
      </c>
      <c r="C1136" s="28" t="s">
        <v>3075</v>
      </c>
      <c r="D1136" s="23">
        <v>45748</v>
      </c>
      <c r="E1136" s="28" t="s">
        <v>3088</v>
      </c>
      <c r="F1136" s="30">
        <v>5120001061479</v>
      </c>
      <c r="G1136" s="25" t="s">
        <v>3797</v>
      </c>
      <c r="H1136" s="44">
        <v>5801770</v>
      </c>
      <c r="I1136" s="45">
        <v>4242574</v>
      </c>
      <c r="J1136" s="46">
        <f>IFERROR(ROUNDDOWN(I1136/H1136,3),"-")</f>
        <v>0.73099999999999998</v>
      </c>
      <c r="K1136" s="28" t="s">
        <v>56</v>
      </c>
    </row>
    <row r="1137" spans="1:11" s="20" customFormat="1" ht="58" customHeight="1" x14ac:dyDescent="0.2">
      <c r="A1137" s="43">
        <v>1134</v>
      </c>
      <c r="B1137" s="28" t="s">
        <v>1225</v>
      </c>
      <c r="C1137" s="28" t="s">
        <v>3075</v>
      </c>
      <c r="D1137" s="23">
        <v>45748</v>
      </c>
      <c r="E1137" s="28" t="s">
        <v>2912</v>
      </c>
      <c r="F1137" s="30">
        <v>5120001201869</v>
      </c>
      <c r="G1137" s="25" t="s">
        <v>3797</v>
      </c>
      <c r="H1137" s="44">
        <v>4169440</v>
      </c>
      <c r="I1137" s="45">
        <v>3104640</v>
      </c>
      <c r="J1137" s="46">
        <f>IFERROR(ROUNDDOWN(I1137/H1137,3),"-")</f>
        <v>0.74399999999999999</v>
      </c>
      <c r="K1137" s="28" t="s">
        <v>55</v>
      </c>
    </row>
    <row r="1138" spans="1:11" s="20" customFormat="1" ht="58" customHeight="1" x14ac:dyDescent="0.2">
      <c r="A1138" s="43">
        <v>1135</v>
      </c>
      <c r="B1138" s="28" t="s">
        <v>1226</v>
      </c>
      <c r="C1138" s="28" t="s">
        <v>3075</v>
      </c>
      <c r="D1138" s="23">
        <v>45748</v>
      </c>
      <c r="E1138" s="28" t="s">
        <v>3089</v>
      </c>
      <c r="F1138" s="30">
        <v>6010001004010</v>
      </c>
      <c r="G1138" s="25" t="s">
        <v>3797</v>
      </c>
      <c r="H1138" s="44">
        <v>49461500</v>
      </c>
      <c r="I1138" s="45">
        <v>48331800</v>
      </c>
      <c r="J1138" s="46">
        <f>IFERROR(ROUNDDOWN(I1138/H1138,3),"-")</f>
        <v>0.97699999999999998</v>
      </c>
      <c r="K1138" s="28" t="s">
        <v>80</v>
      </c>
    </row>
    <row r="1139" spans="1:11" s="20" customFormat="1" ht="58" customHeight="1" x14ac:dyDescent="0.2">
      <c r="A1139" s="43">
        <v>1136</v>
      </c>
      <c r="B1139" s="28" t="s">
        <v>1227</v>
      </c>
      <c r="C1139" s="28" t="s">
        <v>3075</v>
      </c>
      <c r="D1139" s="23">
        <v>45748</v>
      </c>
      <c r="E1139" s="28" t="s">
        <v>3090</v>
      </c>
      <c r="F1139" s="30">
        <v>7010501001910</v>
      </c>
      <c r="G1139" s="25" t="s">
        <v>3797</v>
      </c>
      <c r="H1139" s="44">
        <v>4407534</v>
      </c>
      <c r="I1139" s="45">
        <v>3247490</v>
      </c>
      <c r="J1139" s="46">
        <f>IFERROR(ROUNDDOWN(I1139/H1139,3),"-")</f>
        <v>0.73599999999999999</v>
      </c>
      <c r="K1139" s="28" t="s">
        <v>56</v>
      </c>
    </row>
    <row r="1140" spans="1:11" s="20" customFormat="1" ht="58" customHeight="1" x14ac:dyDescent="0.2">
      <c r="A1140" s="43">
        <v>1137</v>
      </c>
      <c r="B1140" s="28" t="s">
        <v>1228</v>
      </c>
      <c r="C1140" s="28" t="s">
        <v>3075</v>
      </c>
      <c r="D1140" s="23">
        <v>45748</v>
      </c>
      <c r="E1140" s="28" t="s">
        <v>2128</v>
      </c>
      <c r="F1140" s="30">
        <v>7040001076153</v>
      </c>
      <c r="G1140" s="25" t="s">
        <v>3797</v>
      </c>
      <c r="H1140" s="44">
        <v>51542063</v>
      </c>
      <c r="I1140" s="45">
        <v>45398100</v>
      </c>
      <c r="J1140" s="46">
        <f>IFERROR(ROUNDDOWN(I1140/H1140,3),"-")</f>
        <v>0.88</v>
      </c>
      <c r="K1140" s="28"/>
    </row>
    <row r="1141" spans="1:11" s="20" customFormat="1" ht="58" customHeight="1" x14ac:dyDescent="0.2">
      <c r="A1141" s="43">
        <v>1138</v>
      </c>
      <c r="B1141" s="28" t="s">
        <v>1229</v>
      </c>
      <c r="C1141" s="28" t="s">
        <v>3075</v>
      </c>
      <c r="D1141" s="23">
        <v>45748</v>
      </c>
      <c r="E1141" s="28" t="s">
        <v>3091</v>
      </c>
      <c r="F1141" s="30">
        <v>8011105001370</v>
      </c>
      <c r="G1141" s="25" t="s">
        <v>3797</v>
      </c>
      <c r="H1141" s="44">
        <v>7245612</v>
      </c>
      <c r="I1141" s="45">
        <v>7234920</v>
      </c>
      <c r="J1141" s="46">
        <f>IFERROR(ROUNDDOWN(I1141/H1141,3),"-")</f>
        <v>0.998</v>
      </c>
      <c r="K1141" s="28" t="s">
        <v>56</v>
      </c>
    </row>
    <row r="1142" spans="1:11" s="20" customFormat="1" ht="58" customHeight="1" x14ac:dyDescent="0.2">
      <c r="A1142" s="43">
        <v>1139</v>
      </c>
      <c r="B1142" s="28" t="s">
        <v>1230</v>
      </c>
      <c r="C1142" s="28" t="s">
        <v>3075</v>
      </c>
      <c r="D1142" s="23">
        <v>45748</v>
      </c>
      <c r="E1142" s="28" t="s">
        <v>3092</v>
      </c>
      <c r="F1142" s="30">
        <v>8011501005561</v>
      </c>
      <c r="G1142" s="25" t="s">
        <v>3797</v>
      </c>
      <c r="H1142" s="44">
        <v>16506420</v>
      </c>
      <c r="I1142" s="45">
        <v>16500000</v>
      </c>
      <c r="J1142" s="46">
        <f>IFERROR(ROUNDDOWN(I1142/H1142,3),"-")</f>
        <v>0.999</v>
      </c>
      <c r="K1142" s="28"/>
    </row>
    <row r="1143" spans="1:11" s="20" customFormat="1" ht="58" customHeight="1" x14ac:dyDescent="0.2">
      <c r="A1143" s="43">
        <v>1140</v>
      </c>
      <c r="B1143" s="28" t="s">
        <v>1231</v>
      </c>
      <c r="C1143" s="28" t="s">
        <v>3075</v>
      </c>
      <c r="D1143" s="23">
        <v>45748</v>
      </c>
      <c r="E1143" s="28" t="s">
        <v>3093</v>
      </c>
      <c r="F1143" s="30">
        <v>8011801012984</v>
      </c>
      <c r="G1143" s="25" t="s">
        <v>3797</v>
      </c>
      <c r="H1143" s="44">
        <v>32746654</v>
      </c>
      <c r="I1143" s="45">
        <v>21267268</v>
      </c>
      <c r="J1143" s="46">
        <f>IFERROR(ROUNDDOWN(I1143/H1143,3),"-")</f>
        <v>0.64900000000000002</v>
      </c>
      <c r="K1143" s="28" t="s">
        <v>56</v>
      </c>
    </row>
    <row r="1144" spans="1:11" s="20" customFormat="1" ht="58" customHeight="1" x14ac:dyDescent="0.2">
      <c r="A1144" s="43">
        <v>1141</v>
      </c>
      <c r="B1144" s="28" t="s">
        <v>1232</v>
      </c>
      <c r="C1144" s="28" t="s">
        <v>3075</v>
      </c>
      <c r="D1144" s="23">
        <v>45748</v>
      </c>
      <c r="E1144" s="28" t="s">
        <v>3094</v>
      </c>
      <c r="F1144" s="30">
        <v>9011201005423</v>
      </c>
      <c r="G1144" s="25" t="s">
        <v>3797</v>
      </c>
      <c r="H1144" s="44">
        <v>785792823</v>
      </c>
      <c r="I1144" s="45">
        <v>724900000</v>
      </c>
      <c r="J1144" s="46">
        <f>IFERROR(ROUNDDOWN(I1144/H1144,3),"-")</f>
        <v>0.92200000000000004</v>
      </c>
      <c r="K1144" s="28"/>
    </row>
    <row r="1145" spans="1:11" s="20" customFormat="1" ht="58" customHeight="1" x14ac:dyDescent="0.2">
      <c r="A1145" s="43">
        <v>1142</v>
      </c>
      <c r="B1145" s="28" t="s">
        <v>1233</v>
      </c>
      <c r="C1145" s="28" t="s">
        <v>3075</v>
      </c>
      <c r="D1145" s="23">
        <v>45748</v>
      </c>
      <c r="E1145" s="28" t="s">
        <v>3095</v>
      </c>
      <c r="F1145" s="30">
        <v>9011801000988</v>
      </c>
      <c r="G1145" s="25" t="s">
        <v>3797</v>
      </c>
      <c r="H1145" s="44">
        <v>5612288</v>
      </c>
      <c r="I1145" s="45">
        <v>3872000</v>
      </c>
      <c r="J1145" s="46">
        <f>IFERROR(ROUNDDOWN(I1145/H1145,3),"-")</f>
        <v>0.68899999999999995</v>
      </c>
      <c r="K1145" s="28" t="s">
        <v>56</v>
      </c>
    </row>
    <row r="1146" spans="1:11" s="20" customFormat="1" ht="58" customHeight="1" x14ac:dyDescent="0.2">
      <c r="A1146" s="43">
        <v>1143</v>
      </c>
      <c r="B1146" s="28" t="s">
        <v>1234</v>
      </c>
      <c r="C1146" s="28" t="s">
        <v>3075</v>
      </c>
      <c r="D1146" s="23">
        <v>45748</v>
      </c>
      <c r="E1146" s="28" t="s">
        <v>3096</v>
      </c>
      <c r="F1146" s="30">
        <v>9011802021554</v>
      </c>
      <c r="G1146" s="25" t="s">
        <v>3797</v>
      </c>
      <c r="H1146" s="44">
        <v>3047630</v>
      </c>
      <c r="I1146" s="45">
        <v>3047630</v>
      </c>
      <c r="J1146" s="46">
        <f>IFERROR(ROUNDDOWN(I1146/H1146,3),"-")</f>
        <v>1</v>
      </c>
      <c r="K1146" s="28" t="s">
        <v>56</v>
      </c>
    </row>
    <row r="1147" spans="1:11" s="20" customFormat="1" ht="58" customHeight="1" x14ac:dyDescent="0.2">
      <c r="A1147" s="43">
        <v>1144</v>
      </c>
      <c r="B1147" s="28" t="s">
        <v>1235</v>
      </c>
      <c r="C1147" s="28" t="s">
        <v>3075</v>
      </c>
      <c r="D1147" s="23">
        <v>45748</v>
      </c>
      <c r="E1147" s="28" t="s">
        <v>2122</v>
      </c>
      <c r="F1147" s="30">
        <v>9040001006562</v>
      </c>
      <c r="G1147" s="25" t="s">
        <v>3797</v>
      </c>
      <c r="H1147" s="44">
        <v>5829667</v>
      </c>
      <c r="I1147" s="45">
        <v>5573880</v>
      </c>
      <c r="J1147" s="46">
        <f>IFERROR(ROUNDDOWN(I1147/H1147,3),"-")</f>
        <v>0.95599999999999996</v>
      </c>
      <c r="K1147" s="28" t="s">
        <v>56</v>
      </c>
    </row>
    <row r="1148" spans="1:11" s="20" customFormat="1" ht="58" customHeight="1" x14ac:dyDescent="0.2">
      <c r="A1148" s="43">
        <v>1145</v>
      </c>
      <c r="B1148" s="28" t="s">
        <v>1236</v>
      </c>
      <c r="C1148" s="28" t="s">
        <v>3097</v>
      </c>
      <c r="D1148" s="23">
        <v>45748</v>
      </c>
      <c r="E1148" s="28" t="s">
        <v>2113</v>
      </c>
      <c r="F1148" s="30">
        <v>2010001190770</v>
      </c>
      <c r="G1148" s="25" t="s">
        <v>3797</v>
      </c>
      <c r="H1148" s="44">
        <v>26606250</v>
      </c>
      <c r="I1148" s="45">
        <v>22080300</v>
      </c>
      <c r="J1148" s="46">
        <f>IFERROR(ROUNDDOWN(I1148/H1148,3),"-")</f>
        <v>0.82899999999999996</v>
      </c>
      <c r="K1148" s="28" t="s">
        <v>56</v>
      </c>
    </row>
    <row r="1149" spans="1:11" s="20" customFormat="1" ht="58" customHeight="1" x14ac:dyDescent="0.2">
      <c r="A1149" s="43">
        <v>1146</v>
      </c>
      <c r="B1149" s="28" t="s">
        <v>1237</v>
      </c>
      <c r="C1149" s="28" t="s">
        <v>3097</v>
      </c>
      <c r="D1149" s="33">
        <v>45748</v>
      </c>
      <c r="E1149" s="28" t="s">
        <v>2250</v>
      </c>
      <c r="F1149" s="30">
        <v>3011101004398</v>
      </c>
      <c r="G1149" s="56" t="s">
        <v>3797</v>
      </c>
      <c r="H1149" s="57">
        <v>9305061</v>
      </c>
      <c r="I1149" s="45">
        <v>8065200</v>
      </c>
      <c r="J1149" s="46">
        <f>IFERROR(ROUNDDOWN(I1149/H1149,3),"-")</f>
        <v>0.86599999999999999</v>
      </c>
      <c r="K1149" s="28"/>
    </row>
    <row r="1150" spans="1:11" s="20" customFormat="1" ht="58" customHeight="1" x14ac:dyDescent="0.2">
      <c r="A1150" s="43">
        <v>1147</v>
      </c>
      <c r="B1150" s="28" t="s">
        <v>1238</v>
      </c>
      <c r="C1150" s="28" t="s">
        <v>3098</v>
      </c>
      <c r="D1150" s="23">
        <v>45748</v>
      </c>
      <c r="E1150" s="28" t="s">
        <v>2319</v>
      </c>
      <c r="F1150" s="30">
        <v>4011001048313</v>
      </c>
      <c r="G1150" s="25" t="s">
        <v>3797</v>
      </c>
      <c r="H1150" s="44">
        <v>68284144</v>
      </c>
      <c r="I1150" s="45">
        <v>63162200</v>
      </c>
      <c r="J1150" s="46">
        <f>IFERROR(ROUNDDOWN(I1150/H1150,3),"-")</f>
        <v>0.92400000000000004</v>
      </c>
      <c r="K1150" s="28"/>
    </row>
    <row r="1151" spans="1:11" s="20" customFormat="1" ht="96" customHeight="1" x14ac:dyDescent="0.2">
      <c r="A1151" s="43">
        <v>1148</v>
      </c>
      <c r="B1151" s="28" t="s">
        <v>1239</v>
      </c>
      <c r="C1151" s="28" t="s">
        <v>3097</v>
      </c>
      <c r="D1151" s="23">
        <v>45748</v>
      </c>
      <c r="E1151" s="28" t="s">
        <v>3099</v>
      </c>
      <c r="F1151" s="30">
        <v>5012801000156</v>
      </c>
      <c r="G1151" s="25" t="s">
        <v>3797</v>
      </c>
      <c r="H1151" s="44">
        <v>2076228</v>
      </c>
      <c r="I1151" s="45">
        <v>2007280</v>
      </c>
      <c r="J1151" s="46">
        <f>IFERROR(ROUNDDOWN(I1151/H1151,3),"-")</f>
        <v>0.96599999999999997</v>
      </c>
      <c r="K1151" s="28" t="s">
        <v>56</v>
      </c>
    </row>
    <row r="1152" spans="1:11" s="20" customFormat="1" ht="58" customHeight="1" x14ac:dyDescent="0.2">
      <c r="A1152" s="43">
        <v>1149</v>
      </c>
      <c r="B1152" s="28" t="s">
        <v>1240</v>
      </c>
      <c r="C1152" s="28" t="s">
        <v>3097</v>
      </c>
      <c r="D1152" s="23">
        <v>45748</v>
      </c>
      <c r="E1152" s="28" t="s">
        <v>3100</v>
      </c>
      <c r="F1152" s="30">
        <v>5012801001526</v>
      </c>
      <c r="G1152" s="25" t="s">
        <v>3797</v>
      </c>
      <c r="H1152" s="44">
        <v>7155000</v>
      </c>
      <c r="I1152" s="45">
        <v>6435000</v>
      </c>
      <c r="J1152" s="46">
        <f>IFERROR(ROUNDDOWN(I1152/H1152,3),"-")</f>
        <v>0.89900000000000002</v>
      </c>
      <c r="K1152" s="28" t="s">
        <v>56</v>
      </c>
    </row>
    <row r="1153" spans="1:11" s="20" customFormat="1" ht="58" customHeight="1" x14ac:dyDescent="0.2">
      <c r="A1153" s="43">
        <v>1150</v>
      </c>
      <c r="B1153" s="28" t="s">
        <v>1241</v>
      </c>
      <c r="C1153" s="28" t="s">
        <v>3097</v>
      </c>
      <c r="D1153" s="33">
        <v>45748</v>
      </c>
      <c r="E1153" s="28" t="s">
        <v>2311</v>
      </c>
      <c r="F1153" s="30">
        <v>6120001159768</v>
      </c>
      <c r="G1153" s="56" t="s">
        <v>3797</v>
      </c>
      <c r="H1153" s="57">
        <v>14189120</v>
      </c>
      <c r="I1153" s="45">
        <v>12074396</v>
      </c>
      <c r="J1153" s="46">
        <f>IFERROR(ROUNDDOWN(I1153/H1153,3),"-")</f>
        <v>0.85</v>
      </c>
      <c r="K1153" s="28"/>
    </row>
    <row r="1154" spans="1:11" s="20" customFormat="1" ht="58" customHeight="1" x14ac:dyDescent="0.2">
      <c r="A1154" s="43">
        <v>1151</v>
      </c>
      <c r="B1154" s="28" t="s">
        <v>1242</v>
      </c>
      <c r="C1154" s="28" t="s">
        <v>3101</v>
      </c>
      <c r="D1154" s="23">
        <v>45748</v>
      </c>
      <c r="E1154" s="28" t="s">
        <v>3102</v>
      </c>
      <c r="F1154" s="30">
        <v>6290001017744</v>
      </c>
      <c r="G1154" s="25" t="s">
        <v>3797</v>
      </c>
      <c r="H1154" s="44">
        <v>363533131</v>
      </c>
      <c r="I1154" s="45">
        <v>337435687</v>
      </c>
      <c r="J1154" s="46">
        <f>IFERROR(ROUNDDOWN(I1154/H1154,3),"-")</f>
        <v>0.92800000000000005</v>
      </c>
      <c r="K1154" s="28" t="s">
        <v>56</v>
      </c>
    </row>
    <row r="1155" spans="1:11" s="20" customFormat="1" ht="58" customHeight="1" x14ac:dyDescent="0.2">
      <c r="A1155" s="43">
        <v>1152</v>
      </c>
      <c r="B1155" s="28" t="s">
        <v>1243</v>
      </c>
      <c r="C1155" s="28" t="s">
        <v>3097</v>
      </c>
      <c r="D1155" s="33">
        <v>45748</v>
      </c>
      <c r="E1155" s="28" t="s">
        <v>2486</v>
      </c>
      <c r="F1155" s="30">
        <v>7012401009752</v>
      </c>
      <c r="G1155" s="56" t="s">
        <v>3797</v>
      </c>
      <c r="H1155" s="57">
        <v>5500000</v>
      </c>
      <c r="I1155" s="45">
        <v>4488000</v>
      </c>
      <c r="J1155" s="46">
        <f>IFERROR(ROUNDDOWN(I1155/H1155,3),"-")</f>
        <v>0.81599999999999995</v>
      </c>
      <c r="K1155" s="28"/>
    </row>
    <row r="1156" spans="1:11" s="20" customFormat="1" ht="58" customHeight="1" x14ac:dyDescent="0.2">
      <c r="A1156" s="43">
        <v>1153</v>
      </c>
      <c r="B1156" s="28" t="s">
        <v>1244</v>
      </c>
      <c r="C1156" s="28" t="s">
        <v>3103</v>
      </c>
      <c r="D1156" s="23">
        <v>45748</v>
      </c>
      <c r="E1156" s="28" t="s">
        <v>3104</v>
      </c>
      <c r="F1156" s="30">
        <v>1010001012983</v>
      </c>
      <c r="G1156" s="25" t="s">
        <v>3797</v>
      </c>
      <c r="H1156" s="44">
        <v>27810255</v>
      </c>
      <c r="I1156" s="45">
        <v>17885747</v>
      </c>
      <c r="J1156" s="46">
        <f>IFERROR(ROUNDDOWN(I1156/H1156,3),"-")</f>
        <v>0.64300000000000002</v>
      </c>
      <c r="K1156" s="28" t="s">
        <v>4265</v>
      </c>
    </row>
    <row r="1157" spans="1:11" s="20" customFormat="1" ht="58" customHeight="1" x14ac:dyDescent="0.2">
      <c r="A1157" s="43">
        <v>1154</v>
      </c>
      <c r="B1157" s="28" t="s">
        <v>1245</v>
      </c>
      <c r="C1157" s="28" t="s">
        <v>3103</v>
      </c>
      <c r="D1157" s="23">
        <v>45748</v>
      </c>
      <c r="E1157" s="28" t="s">
        <v>3105</v>
      </c>
      <c r="F1157" s="30">
        <v>1120101001388</v>
      </c>
      <c r="G1157" s="25" t="s">
        <v>3797</v>
      </c>
      <c r="H1157" s="44">
        <v>18441360</v>
      </c>
      <c r="I1157" s="45">
        <v>13268253</v>
      </c>
      <c r="J1157" s="46">
        <f>IFERROR(ROUNDDOWN(I1157/H1157,3),"-")</f>
        <v>0.71899999999999997</v>
      </c>
      <c r="K1157" s="28" t="s">
        <v>55</v>
      </c>
    </row>
    <row r="1158" spans="1:11" s="20" customFormat="1" ht="58" customHeight="1" x14ac:dyDescent="0.2">
      <c r="A1158" s="43">
        <v>1155</v>
      </c>
      <c r="B1158" s="28" t="s">
        <v>1246</v>
      </c>
      <c r="C1158" s="28" t="s">
        <v>3103</v>
      </c>
      <c r="D1158" s="23">
        <v>45748</v>
      </c>
      <c r="E1158" s="28" t="s">
        <v>3082</v>
      </c>
      <c r="F1158" s="30">
        <v>2100001018599</v>
      </c>
      <c r="G1158" s="25" t="s">
        <v>3797</v>
      </c>
      <c r="H1158" s="44">
        <v>6697728</v>
      </c>
      <c r="I1158" s="45">
        <v>5121792</v>
      </c>
      <c r="J1158" s="46">
        <f>IFERROR(ROUNDDOWN(I1158/H1158,3),"-")</f>
        <v>0.76400000000000001</v>
      </c>
      <c r="K1158" s="28" t="s">
        <v>4266</v>
      </c>
    </row>
    <row r="1159" spans="1:11" s="20" customFormat="1" ht="77.150000000000006" customHeight="1" x14ac:dyDescent="0.2">
      <c r="A1159" s="43">
        <v>1156</v>
      </c>
      <c r="B1159" s="28" t="s">
        <v>1245</v>
      </c>
      <c r="C1159" s="28" t="s">
        <v>3103</v>
      </c>
      <c r="D1159" s="23">
        <v>45748</v>
      </c>
      <c r="E1159" s="28" t="s">
        <v>3106</v>
      </c>
      <c r="F1159" s="30">
        <v>2120101004605</v>
      </c>
      <c r="G1159" s="25" t="s">
        <v>3797</v>
      </c>
      <c r="H1159" s="44">
        <v>3376080</v>
      </c>
      <c r="I1159" s="45">
        <v>2352024</v>
      </c>
      <c r="J1159" s="46">
        <f>IFERROR(ROUNDDOWN(I1159/H1159,3),"-")</f>
        <v>0.69599999999999995</v>
      </c>
      <c r="K1159" s="28" t="s">
        <v>55</v>
      </c>
    </row>
    <row r="1160" spans="1:11" s="20" customFormat="1" ht="58" customHeight="1" x14ac:dyDescent="0.2">
      <c r="A1160" s="43">
        <v>1157</v>
      </c>
      <c r="B1160" s="28" t="s">
        <v>1247</v>
      </c>
      <c r="C1160" s="28" t="s">
        <v>3103</v>
      </c>
      <c r="D1160" s="23">
        <v>45748</v>
      </c>
      <c r="E1160" s="28" t="s">
        <v>3107</v>
      </c>
      <c r="F1160" s="30">
        <v>2120101037019</v>
      </c>
      <c r="G1160" s="25" t="s">
        <v>3797</v>
      </c>
      <c r="H1160" s="44">
        <v>3194400</v>
      </c>
      <c r="I1160" s="45">
        <v>2607000</v>
      </c>
      <c r="J1160" s="46">
        <f>IFERROR(ROUNDDOWN(I1160/H1160,3),"-")</f>
        <v>0.81599999999999995</v>
      </c>
      <c r="K1160" s="28"/>
    </row>
    <row r="1161" spans="1:11" s="20" customFormat="1" ht="96" customHeight="1" x14ac:dyDescent="0.2">
      <c r="A1161" s="43">
        <v>1158</v>
      </c>
      <c r="B1161" s="28" t="s">
        <v>1248</v>
      </c>
      <c r="C1161" s="28" t="s">
        <v>3103</v>
      </c>
      <c r="D1161" s="23">
        <v>45748</v>
      </c>
      <c r="E1161" s="28" t="s">
        <v>2386</v>
      </c>
      <c r="F1161" s="30">
        <v>2180001135973</v>
      </c>
      <c r="G1161" s="25" t="s">
        <v>3797</v>
      </c>
      <c r="H1161" s="44">
        <v>813763364</v>
      </c>
      <c r="I1161" s="45">
        <v>674317371</v>
      </c>
      <c r="J1161" s="46">
        <f>IFERROR(ROUNDDOWN(I1161/H1161,3),"-")</f>
        <v>0.82799999999999996</v>
      </c>
      <c r="K1161" s="28" t="s">
        <v>4267</v>
      </c>
    </row>
    <row r="1162" spans="1:11" s="20" customFormat="1" ht="58" customHeight="1" x14ac:dyDescent="0.2">
      <c r="A1162" s="43">
        <v>1159</v>
      </c>
      <c r="B1162" s="28" t="s">
        <v>1245</v>
      </c>
      <c r="C1162" s="28" t="s">
        <v>3103</v>
      </c>
      <c r="D1162" s="23">
        <v>45748</v>
      </c>
      <c r="E1162" s="28" t="s">
        <v>3108</v>
      </c>
      <c r="F1162" s="30">
        <v>4120001040013</v>
      </c>
      <c r="G1162" s="25" t="s">
        <v>3797</v>
      </c>
      <c r="H1162" s="44">
        <v>13894200</v>
      </c>
      <c r="I1162" s="45">
        <v>10880460</v>
      </c>
      <c r="J1162" s="46">
        <f>IFERROR(ROUNDDOWN(I1162/H1162,3),"-")</f>
        <v>0.78300000000000003</v>
      </c>
      <c r="K1162" s="28" t="s">
        <v>55</v>
      </c>
    </row>
    <row r="1163" spans="1:11" s="20" customFormat="1" ht="58" customHeight="1" x14ac:dyDescent="0.2">
      <c r="A1163" s="43">
        <v>1160</v>
      </c>
      <c r="B1163" s="28" t="s">
        <v>1249</v>
      </c>
      <c r="C1163" s="28" t="s">
        <v>3103</v>
      </c>
      <c r="D1163" s="23">
        <v>45748</v>
      </c>
      <c r="E1163" s="28" t="s">
        <v>3109</v>
      </c>
      <c r="F1163" s="30">
        <v>4120002070447</v>
      </c>
      <c r="G1163" s="25" t="s">
        <v>3797</v>
      </c>
      <c r="H1163" s="44">
        <v>3394600</v>
      </c>
      <c r="I1163" s="45">
        <v>3366000</v>
      </c>
      <c r="J1163" s="46">
        <f>IFERROR(ROUNDDOWN(I1163/H1163,3),"-")</f>
        <v>0.99099999999999999</v>
      </c>
      <c r="K1163" s="28"/>
    </row>
    <row r="1164" spans="1:11" s="20" customFormat="1" ht="58" customHeight="1" x14ac:dyDescent="0.2">
      <c r="A1164" s="43">
        <v>1161</v>
      </c>
      <c r="B1164" s="28" t="s">
        <v>1250</v>
      </c>
      <c r="C1164" s="28" t="s">
        <v>3103</v>
      </c>
      <c r="D1164" s="23">
        <v>45748</v>
      </c>
      <c r="E1164" s="28" t="s">
        <v>3110</v>
      </c>
      <c r="F1164" s="30">
        <v>4120101022638</v>
      </c>
      <c r="G1164" s="25" t="s">
        <v>3797</v>
      </c>
      <c r="H1164" s="44">
        <v>4330854</v>
      </c>
      <c r="I1164" s="45">
        <v>3127839</v>
      </c>
      <c r="J1164" s="46">
        <f>IFERROR(ROUNDDOWN(I1164/H1164,3),"-")</f>
        <v>0.72199999999999998</v>
      </c>
      <c r="K1164" s="28"/>
    </row>
    <row r="1165" spans="1:11" s="20" customFormat="1" ht="58" customHeight="1" x14ac:dyDescent="0.2">
      <c r="A1165" s="43">
        <v>1162</v>
      </c>
      <c r="B1165" s="28" t="s">
        <v>1245</v>
      </c>
      <c r="C1165" s="28" t="s">
        <v>3103</v>
      </c>
      <c r="D1165" s="23">
        <v>45748</v>
      </c>
      <c r="E1165" s="28" t="s">
        <v>3111</v>
      </c>
      <c r="F1165" s="30">
        <v>5130001030086</v>
      </c>
      <c r="G1165" s="25" t="s">
        <v>3797</v>
      </c>
      <c r="H1165" s="44">
        <v>5142960</v>
      </c>
      <c r="I1165" s="45">
        <v>2893536</v>
      </c>
      <c r="J1165" s="46">
        <f>IFERROR(ROUNDDOWN(I1165/H1165,3),"-")</f>
        <v>0.56200000000000006</v>
      </c>
      <c r="K1165" s="28" t="s">
        <v>55</v>
      </c>
    </row>
    <row r="1166" spans="1:11" s="20" customFormat="1" ht="58" customHeight="1" x14ac:dyDescent="0.2">
      <c r="A1166" s="43">
        <v>1163</v>
      </c>
      <c r="B1166" s="28" t="s">
        <v>1251</v>
      </c>
      <c r="C1166" s="28" t="s">
        <v>3103</v>
      </c>
      <c r="D1166" s="23">
        <v>45748</v>
      </c>
      <c r="E1166" s="28" t="s">
        <v>3112</v>
      </c>
      <c r="F1166" s="30">
        <v>6120101004238</v>
      </c>
      <c r="G1166" s="25" t="s">
        <v>3797</v>
      </c>
      <c r="H1166" s="44">
        <v>4073352</v>
      </c>
      <c r="I1166" s="45">
        <v>2666946</v>
      </c>
      <c r="J1166" s="46">
        <f>IFERROR(ROUNDDOWN(I1166/H1166,3),"-")</f>
        <v>0.65400000000000003</v>
      </c>
      <c r="K1166" s="28" t="s">
        <v>55</v>
      </c>
    </row>
    <row r="1167" spans="1:11" s="20" customFormat="1" ht="58" customHeight="1" x14ac:dyDescent="0.2">
      <c r="A1167" s="43">
        <v>1164</v>
      </c>
      <c r="B1167" s="28" t="s">
        <v>1245</v>
      </c>
      <c r="C1167" s="28" t="s">
        <v>3103</v>
      </c>
      <c r="D1167" s="23">
        <v>45748</v>
      </c>
      <c r="E1167" s="28" t="s">
        <v>3112</v>
      </c>
      <c r="F1167" s="30">
        <v>6120101004238</v>
      </c>
      <c r="G1167" s="25" t="s">
        <v>3797</v>
      </c>
      <c r="H1167" s="44">
        <v>21377029</v>
      </c>
      <c r="I1167" s="45">
        <v>14406811</v>
      </c>
      <c r="J1167" s="46">
        <f>IFERROR(ROUNDDOWN(I1167/H1167,3),"-")</f>
        <v>0.67300000000000004</v>
      </c>
      <c r="K1167" s="28" t="s">
        <v>55</v>
      </c>
    </row>
    <row r="1168" spans="1:11" s="20" customFormat="1" ht="58" customHeight="1" x14ac:dyDescent="0.2">
      <c r="A1168" s="43">
        <v>1165</v>
      </c>
      <c r="B1168" s="28" t="s">
        <v>1245</v>
      </c>
      <c r="C1168" s="28" t="s">
        <v>3103</v>
      </c>
      <c r="D1168" s="23">
        <v>45748</v>
      </c>
      <c r="E1168" s="28" t="s">
        <v>3113</v>
      </c>
      <c r="F1168" s="30">
        <v>6120101022347</v>
      </c>
      <c r="G1168" s="25" t="s">
        <v>3797</v>
      </c>
      <c r="H1168" s="44">
        <v>11378448</v>
      </c>
      <c r="I1168" s="45">
        <v>8776825.1999999993</v>
      </c>
      <c r="J1168" s="46">
        <f>IFERROR(ROUNDDOWN(I1168/H1168,3),"-")</f>
        <v>0.77100000000000002</v>
      </c>
      <c r="K1168" s="28" t="s">
        <v>55</v>
      </c>
    </row>
    <row r="1169" spans="1:11" s="20" customFormat="1" ht="58" customHeight="1" x14ac:dyDescent="0.2">
      <c r="A1169" s="43">
        <v>1166</v>
      </c>
      <c r="B1169" s="28" t="s">
        <v>1252</v>
      </c>
      <c r="C1169" s="28" t="s">
        <v>3103</v>
      </c>
      <c r="D1169" s="23">
        <v>45748</v>
      </c>
      <c r="E1169" s="28" t="s">
        <v>2145</v>
      </c>
      <c r="F1169" s="30">
        <v>7011001019237</v>
      </c>
      <c r="G1169" s="25" t="s">
        <v>3797</v>
      </c>
      <c r="H1169" s="44">
        <v>8961877</v>
      </c>
      <c r="I1169" s="45">
        <v>8321332</v>
      </c>
      <c r="J1169" s="46">
        <f>IFERROR(ROUNDDOWN(I1169/H1169,3),"-")</f>
        <v>0.92800000000000005</v>
      </c>
      <c r="K1169" s="28"/>
    </row>
    <row r="1170" spans="1:11" s="20" customFormat="1" ht="58" customHeight="1" x14ac:dyDescent="0.2">
      <c r="A1170" s="43">
        <v>1167</v>
      </c>
      <c r="B1170" s="28" t="s">
        <v>1253</v>
      </c>
      <c r="C1170" s="28" t="s">
        <v>3103</v>
      </c>
      <c r="D1170" s="23">
        <v>45748</v>
      </c>
      <c r="E1170" s="28" t="s">
        <v>3114</v>
      </c>
      <c r="F1170" s="30">
        <v>7150001013483</v>
      </c>
      <c r="G1170" s="25" t="s">
        <v>3797</v>
      </c>
      <c r="H1170" s="44">
        <v>6920640</v>
      </c>
      <c r="I1170" s="45">
        <v>5969052</v>
      </c>
      <c r="J1170" s="46">
        <f>IFERROR(ROUNDDOWN(I1170/H1170,3),"-")</f>
        <v>0.86199999999999999</v>
      </c>
      <c r="K1170" s="28" t="s">
        <v>4268</v>
      </c>
    </row>
    <row r="1171" spans="1:11" s="20" customFormat="1" ht="58" customHeight="1" x14ac:dyDescent="0.2">
      <c r="A1171" s="43">
        <v>1168</v>
      </c>
      <c r="B1171" s="28" t="s">
        <v>1254</v>
      </c>
      <c r="C1171" s="28" t="s">
        <v>3103</v>
      </c>
      <c r="D1171" s="23">
        <v>45748</v>
      </c>
      <c r="E1171" s="28" t="s">
        <v>3115</v>
      </c>
      <c r="F1171" s="30">
        <v>8010001050606</v>
      </c>
      <c r="G1171" s="25" t="s">
        <v>3797</v>
      </c>
      <c r="H1171" s="44">
        <v>5794800</v>
      </c>
      <c r="I1171" s="45">
        <v>3828000</v>
      </c>
      <c r="J1171" s="46">
        <f>IFERROR(ROUNDDOWN(I1171/H1171,3),"-")</f>
        <v>0.66</v>
      </c>
      <c r="K1171" s="28"/>
    </row>
    <row r="1172" spans="1:11" s="20" customFormat="1" ht="58" customHeight="1" x14ac:dyDescent="0.2">
      <c r="A1172" s="43">
        <v>1169</v>
      </c>
      <c r="B1172" s="28" t="s">
        <v>1255</v>
      </c>
      <c r="C1172" s="28" t="s">
        <v>3103</v>
      </c>
      <c r="D1172" s="23">
        <v>45748</v>
      </c>
      <c r="E1172" s="28" t="s">
        <v>2152</v>
      </c>
      <c r="F1172" s="30">
        <v>8011801012126</v>
      </c>
      <c r="G1172" s="25" t="s">
        <v>3797</v>
      </c>
      <c r="H1172" s="44">
        <v>9508320</v>
      </c>
      <c r="I1172" s="45">
        <v>9374400</v>
      </c>
      <c r="J1172" s="46">
        <f>IFERROR(ROUNDDOWN(I1172/H1172,3),"-")</f>
        <v>0.98499999999999999</v>
      </c>
      <c r="K1172" s="28" t="s">
        <v>55</v>
      </c>
    </row>
    <row r="1173" spans="1:11" s="20" customFormat="1" ht="58" customHeight="1" x14ac:dyDescent="0.2">
      <c r="A1173" s="43">
        <v>1170</v>
      </c>
      <c r="B1173" s="28" t="s">
        <v>1256</v>
      </c>
      <c r="C1173" s="28" t="s">
        <v>3103</v>
      </c>
      <c r="D1173" s="23">
        <v>45748</v>
      </c>
      <c r="E1173" s="28" t="s">
        <v>3116</v>
      </c>
      <c r="F1173" s="30">
        <v>9010001191011</v>
      </c>
      <c r="G1173" s="25" t="s">
        <v>3797</v>
      </c>
      <c r="H1173" s="44">
        <v>76684905</v>
      </c>
      <c r="I1173" s="45">
        <v>67728912</v>
      </c>
      <c r="J1173" s="46">
        <f>IFERROR(ROUNDDOWN(I1173/H1173,3),"-")</f>
        <v>0.88300000000000001</v>
      </c>
      <c r="K1173" s="28" t="s">
        <v>4269</v>
      </c>
    </row>
    <row r="1174" spans="1:11" s="20" customFormat="1" ht="58" customHeight="1" x14ac:dyDescent="0.2">
      <c r="A1174" s="43">
        <v>1171</v>
      </c>
      <c r="B1174" s="28" t="s">
        <v>1251</v>
      </c>
      <c r="C1174" s="28" t="s">
        <v>3103</v>
      </c>
      <c r="D1174" s="23">
        <v>45748</v>
      </c>
      <c r="E1174" s="28" t="s">
        <v>3117</v>
      </c>
      <c r="F1174" s="30">
        <v>9140001014530</v>
      </c>
      <c r="G1174" s="25" t="s">
        <v>3797</v>
      </c>
      <c r="H1174" s="44">
        <v>5138640</v>
      </c>
      <c r="I1174" s="45">
        <v>4297536</v>
      </c>
      <c r="J1174" s="46">
        <f>IFERROR(ROUNDDOWN(I1174/H1174,3),"-")</f>
        <v>0.83599999999999997</v>
      </c>
      <c r="K1174" s="28" t="s">
        <v>55</v>
      </c>
    </row>
    <row r="1175" spans="1:11" s="20" customFormat="1" ht="58" customHeight="1" x14ac:dyDescent="0.2">
      <c r="A1175" s="43">
        <v>1172</v>
      </c>
      <c r="B1175" s="28" t="s">
        <v>1257</v>
      </c>
      <c r="C1175" s="28" t="s">
        <v>3103</v>
      </c>
      <c r="D1175" s="23">
        <v>45748</v>
      </c>
      <c r="E1175" s="28" t="s">
        <v>3118</v>
      </c>
      <c r="F1175" s="30">
        <v>9140001108423</v>
      </c>
      <c r="G1175" s="25" t="s">
        <v>3797</v>
      </c>
      <c r="H1175" s="44">
        <v>4005100</v>
      </c>
      <c r="I1175" s="45">
        <v>3265900</v>
      </c>
      <c r="J1175" s="46">
        <f>IFERROR(ROUNDDOWN(I1175/H1175,3),"-")</f>
        <v>0.81499999999999995</v>
      </c>
      <c r="K1175" s="28"/>
    </row>
    <row r="1176" spans="1:11" s="20" customFormat="1" ht="58" customHeight="1" x14ac:dyDescent="0.2">
      <c r="A1176" s="43">
        <v>1173</v>
      </c>
      <c r="B1176" s="28" t="s">
        <v>1258</v>
      </c>
      <c r="C1176" s="28" t="s">
        <v>3119</v>
      </c>
      <c r="D1176" s="23">
        <v>45748</v>
      </c>
      <c r="E1176" s="28" t="s">
        <v>3120</v>
      </c>
      <c r="F1176" s="30">
        <v>1120101036954</v>
      </c>
      <c r="G1176" s="25" t="s">
        <v>3797</v>
      </c>
      <c r="H1176" s="44">
        <v>8999425</v>
      </c>
      <c r="I1176" s="45">
        <v>5706855</v>
      </c>
      <c r="J1176" s="46">
        <f>IFERROR(ROUNDDOWN(I1176/H1176,3),"-")</f>
        <v>0.63400000000000001</v>
      </c>
      <c r="K1176" s="28" t="s">
        <v>55</v>
      </c>
    </row>
    <row r="1177" spans="1:11" s="20" customFormat="1" ht="58" customHeight="1" x14ac:dyDescent="0.2">
      <c r="A1177" s="43">
        <v>1174</v>
      </c>
      <c r="B1177" s="28" t="s">
        <v>1259</v>
      </c>
      <c r="C1177" s="28" t="s">
        <v>3119</v>
      </c>
      <c r="D1177" s="23">
        <v>45748</v>
      </c>
      <c r="E1177" s="28" t="s">
        <v>3121</v>
      </c>
      <c r="F1177" s="30">
        <v>1180001017009</v>
      </c>
      <c r="G1177" s="25" t="s">
        <v>3797</v>
      </c>
      <c r="H1177" s="44">
        <v>16057877</v>
      </c>
      <c r="I1177" s="45">
        <v>14067326</v>
      </c>
      <c r="J1177" s="46">
        <f>IFERROR(ROUNDDOWN(I1177/H1177,3),"-")</f>
        <v>0.876</v>
      </c>
      <c r="K1177" s="28" t="s">
        <v>55</v>
      </c>
    </row>
    <row r="1178" spans="1:11" s="20" customFormat="1" ht="58" customHeight="1" x14ac:dyDescent="0.2">
      <c r="A1178" s="43">
        <v>1175</v>
      </c>
      <c r="B1178" s="28" t="s">
        <v>1260</v>
      </c>
      <c r="C1178" s="28" t="s">
        <v>3119</v>
      </c>
      <c r="D1178" s="23">
        <v>45748</v>
      </c>
      <c r="E1178" s="28" t="s">
        <v>3122</v>
      </c>
      <c r="F1178" s="30">
        <v>2140001011212</v>
      </c>
      <c r="G1178" s="25" t="s">
        <v>3797</v>
      </c>
      <c r="H1178" s="44">
        <v>8757331</v>
      </c>
      <c r="I1178" s="45">
        <v>7048050</v>
      </c>
      <c r="J1178" s="46">
        <f>IFERROR(ROUNDDOWN(I1178/H1178,3),"-")</f>
        <v>0.80400000000000005</v>
      </c>
      <c r="K1178" s="28" t="s">
        <v>55</v>
      </c>
    </row>
    <row r="1179" spans="1:11" s="20" customFormat="1" ht="96" customHeight="1" x14ac:dyDescent="0.2">
      <c r="A1179" s="43">
        <v>1176</v>
      </c>
      <c r="B1179" s="28" t="s">
        <v>1261</v>
      </c>
      <c r="C1179" s="28" t="s">
        <v>3119</v>
      </c>
      <c r="D1179" s="23">
        <v>45748</v>
      </c>
      <c r="E1179" s="28" t="s">
        <v>3123</v>
      </c>
      <c r="F1179" s="30">
        <v>2430001016743</v>
      </c>
      <c r="G1179" s="25" t="s">
        <v>3797</v>
      </c>
      <c r="H1179" s="44">
        <v>12915054</v>
      </c>
      <c r="I1179" s="45">
        <v>6600967</v>
      </c>
      <c r="J1179" s="46">
        <f>IFERROR(ROUNDDOWN(I1179/H1179,3),"-")</f>
        <v>0.51100000000000001</v>
      </c>
      <c r="K1179" s="28" t="s">
        <v>55</v>
      </c>
    </row>
    <row r="1180" spans="1:11" s="20" customFormat="1" ht="58" customHeight="1" x14ac:dyDescent="0.2">
      <c r="A1180" s="43">
        <v>1177</v>
      </c>
      <c r="B1180" s="28" t="s">
        <v>1262</v>
      </c>
      <c r="C1180" s="28" t="s">
        <v>3119</v>
      </c>
      <c r="D1180" s="23">
        <v>45748</v>
      </c>
      <c r="E1180" s="28" t="s">
        <v>3124</v>
      </c>
      <c r="F1180" s="30">
        <v>3010001027880</v>
      </c>
      <c r="G1180" s="25" t="s">
        <v>3797</v>
      </c>
      <c r="H1180" s="44">
        <v>13026807</v>
      </c>
      <c r="I1180" s="45">
        <v>10266146</v>
      </c>
      <c r="J1180" s="46">
        <f>IFERROR(ROUNDDOWN(I1180/H1180,3),"-")</f>
        <v>0.78800000000000003</v>
      </c>
      <c r="K1180" s="28" t="s">
        <v>55</v>
      </c>
    </row>
    <row r="1181" spans="1:11" s="20" customFormat="1" ht="58" customHeight="1" x14ac:dyDescent="0.2">
      <c r="A1181" s="43">
        <v>1178</v>
      </c>
      <c r="B1181" s="28" t="s">
        <v>1263</v>
      </c>
      <c r="C1181" s="28" t="s">
        <v>3119</v>
      </c>
      <c r="D1181" s="23">
        <v>45748</v>
      </c>
      <c r="E1181" s="28" t="s">
        <v>3125</v>
      </c>
      <c r="F1181" s="30">
        <v>4120001103331</v>
      </c>
      <c r="G1181" s="25" t="s">
        <v>3797</v>
      </c>
      <c r="H1181" s="44">
        <v>173984391</v>
      </c>
      <c r="I1181" s="45">
        <v>170918880</v>
      </c>
      <c r="J1181" s="46">
        <f>IFERROR(ROUNDDOWN(I1181/H1181,3),"-")</f>
        <v>0.98199999999999998</v>
      </c>
      <c r="K1181" s="28"/>
    </row>
    <row r="1182" spans="1:11" s="20" customFormat="1" ht="58" customHeight="1" x14ac:dyDescent="0.2">
      <c r="A1182" s="43">
        <v>1179</v>
      </c>
      <c r="B1182" s="28" t="s">
        <v>1264</v>
      </c>
      <c r="C1182" s="28" t="s">
        <v>3119</v>
      </c>
      <c r="D1182" s="23">
        <v>45748</v>
      </c>
      <c r="E1182" s="28" t="s">
        <v>3126</v>
      </c>
      <c r="F1182" s="30">
        <v>5120001086344</v>
      </c>
      <c r="G1182" s="25" t="s">
        <v>3797</v>
      </c>
      <c r="H1182" s="44">
        <v>58531000</v>
      </c>
      <c r="I1182" s="45">
        <v>45848000</v>
      </c>
      <c r="J1182" s="46">
        <f>IFERROR(ROUNDDOWN(I1182/H1182,3),"-")</f>
        <v>0.78300000000000003</v>
      </c>
      <c r="K1182" s="28"/>
    </row>
    <row r="1183" spans="1:11" s="20" customFormat="1" ht="58" customHeight="1" x14ac:dyDescent="0.2">
      <c r="A1183" s="43">
        <v>1180</v>
      </c>
      <c r="B1183" s="28" t="s">
        <v>1265</v>
      </c>
      <c r="C1183" s="28" t="s">
        <v>3119</v>
      </c>
      <c r="D1183" s="23">
        <v>45748</v>
      </c>
      <c r="E1183" s="28" t="s">
        <v>3127</v>
      </c>
      <c r="F1183" s="30">
        <v>6010001114940</v>
      </c>
      <c r="G1183" s="25" t="s">
        <v>3797</v>
      </c>
      <c r="H1183" s="44">
        <v>5907493</v>
      </c>
      <c r="I1183" s="45">
        <v>5091240</v>
      </c>
      <c r="J1183" s="46">
        <f>IFERROR(ROUNDDOWN(I1183/H1183,3),"-")</f>
        <v>0.86099999999999999</v>
      </c>
      <c r="K1183" s="28"/>
    </row>
    <row r="1184" spans="1:11" s="20" customFormat="1" ht="86.5" customHeight="1" x14ac:dyDescent="0.2">
      <c r="A1184" s="43">
        <v>1181</v>
      </c>
      <c r="B1184" s="28" t="s">
        <v>1266</v>
      </c>
      <c r="C1184" s="28" t="s">
        <v>3119</v>
      </c>
      <c r="D1184" s="23">
        <v>45748</v>
      </c>
      <c r="E1184" s="28" t="s">
        <v>3063</v>
      </c>
      <c r="F1184" s="30">
        <v>6120101004238</v>
      </c>
      <c r="G1184" s="25" t="s">
        <v>3797</v>
      </c>
      <c r="H1184" s="44">
        <v>3157081</v>
      </c>
      <c r="I1184" s="45">
        <v>2371598</v>
      </c>
      <c r="J1184" s="46">
        <f>IFERROR(ROUNDDOWN(I1184/H1184,3),"-")</f>
        <v>0.751</v>
      </c>
      <c r="K1184" s="28" t="s">
        <v>55</v>
      </c>
    </row>
    <row r="1185" spans="1:11" s="20" customFormat="1" ht="58" customHeight="1" x14ac:dyDescent="0.2">
      <c r="A1185" s="43">
        <v>1182</v>
      </c>
      <c r="B1185" s="28" t="s">
        <v>1267</v>
      </c>
      <c r="C1185" s="28" t="s">
        <v>3119</v>
      </c>
      <c r="D1185" s="23">
        <v>45748</v>
      </c>
      <c r="E1185" s="28" t="s">
        <v>3128</v>
      </c>
      <c r="F1185" s="30">
        <v>7120101025142</v>
      </c>
      <c r="G1185" s="25" t="s">
        <v>3797</v>
      </c>
      <c r="H1185" s="44">
        <v>2284425</v>
      </c>
      <c r="I1185" s="45">
        <v>1963500</v>
      </c>
      <c r="J1185" s="46">
        <f>IFERROR(ROUNDDOWN(I1185/H1185,3),"-")</f>
        <v>0.85899999999999999</v>
      </c>
      <c r="K1185" s="28" t="s">
        <v>55</v>
      </c>
    </row>
    <row r="1186" spans="1:11" s="20" customFormat="1" ht="67.5" customHeight="1" x14ac:dyDescent="0.2">
      <c r="A1186" s="43">
        <v>1183</v>
      </c>
      <c r="B1186" s="28" t="s">
        <v>1268</v>
      </c>
      <c r="C1186" s="28" t="s">
        <v>3119</v>
      </c>
      <c r="D1186" s="23">
        <v>45748</v>
      </c>
      <c r="E1186" s="28" t="s">
        <v>3129</v>
      </c>
      <c r="F1186" s="30">
        <v>7130001037872</v>
      </c>
      <c r="G1186" s="25" t="s">
        <v>3797</v>
      </c>
      <c r="H1186" s="44">
        <v>5060000</v>
      </c>
      <c r="I1186" s="45">
        <v>3521100</v>
      </c>
      <c r="J1186" s="46">
        <f>IFERROR(ROUNDDOWN(I1186/H1186,3),"-")</f>
        <v>0.69499999999999995</v>
      </c>
      <c r="K1186" s="28" t="s">
        <v>56</v>
      </c>
    </row>
    <row r="1187" spans="1:11" s="20" customFormat="1" ht="58" customHeight="1" x14ac:dyDescent="0.2">
      <c r="A1187" s="43">
        <v>1184</v>
      </c>
      <c r="B1187" s="28" t="s">
        <v>1269</v>
      </c>
      <c r="C1187" s="28" t="s">
        <v>3119</v>
      </c>
      <c r="D1187" s="23">
        <v>45748</v>
      </c>
      <c r="E1187" s="28" t="s">
        <v>3130</v>
      </c>
      <c r="F1187" s="30">
        <v>8013301006491</v>
      </c>
      <c r="G1187" s="25" t="s">
        <v>3797</v>
      </c>
      <c r="H1187" s="44">
        <v>6502208</v>
      </c>
      <c r="I1187" s="45">
        <v>6468000</v>
      </c>
      <c r="J1187" s="46">
        <f>IFERROR(ROUNDDOWN(I1187/H1187,3),"-")</f>
        <v>0.99399999999999999</v>
      </c>
      <c r="K1187" s="28"/>
    </row>
    <row r="1188" spans="1:11" s="20" customFormat="1" ht="58" customHeight="1" x14ac:dyDescent="0.2">
      <c r="A1188" s="43">
        <v>1185</v>
      </c>
      <c r="B1188" s="28" t="s">
        <v>1270</v>
      </c>
      <c r="C1188" s="28" t="s">
        <v>3119</v>
      </c>
      <c r="D1188" s="23">
        <v>45748</v>
      </c>
      <c r="E1188" s="28" t="s">
        <v>3131</v>
      </c>
      <c r="F1188" s="30">
        <v>8120001073678</v>
      </c>
      <c r="G1188" s="25" t="s">
        <v>3797</v>
      </c>
      <c r="H1188" s="44">
        <v>110970200</v>
      </c>
      <c r="I1188" s="45">
        <v>106188500</v>
      </c>
      <c r="J1188" s="46">
        <f>IFERROR(ROUNDDOWN(I1188/H1188,3),"-")</f>
        <v>0.95599999999999996</v>
      </c>
      <c r="K1188" s="28"/>
    </row>
    <row r="1189" spans="1:11" s="20" customFormat="1" ht="58" customHeight="1" x14ac:dyDescent="0.2">
      <c r="A1189" s="43">
        <v>1186</v>
      </c>
      <c r="B1189" s="28" t="s">
        <v>1271</v>
      </c>
      <c r="C1189" s="28" t="s">
        <v>3119</v>
      </c>
      <c r="D1189" s="23">
        <v>45748</v>
      </c>
      <c r="E1189" s="28" t="s">
        <v>3132</v>
      </c>
      <c r="F1189" s="30">
        <v>8120101002875</v>
      </c>
      <c r="G1189" s="25" t="s">
        <v>3797</v>
      </c>
      <c r="H1189" s="44">
        <v>5390000</v>
      </c>
      <c r="I1189" s="45">
        <v>1991000</v>
      </c>
      <c r="J1189" s="46">
        <f>IFERROR(ROUNDDOWN(I1189/H1189,3),"-")</f>
        <v>0.36899999999999999</v>
      </c>
      <c r="K1189" s="28" t="s">
        <v>55</v>
      </c>
    </row>
    <row r="1190" spans="1:11" s="20" customFormat="1" ht="58" customHeight="1" x14ac:dyDescent="0.2">
      <c r="A1190" s="43">
        <v>1187</v>
      </c>
      <c r="B1190" s="28" t="s">
        <v>1272</v>
      </c>
      <c r="C1190" s="28" t="s">
        <v>3133</v>
      </c>
      <c r="D1190" s="23">
        <v>45748</v>
      </c>
      <c r="E1190" s="28" t="s">
        <v>2934</v>
      </c>
      <c r="F1190" s="30">
        <v>2040001047340</v>
      </c>
      <c r="G1190" s="25" t="s">
        <v>3797</v>
      </c>
      <c r="H1190" s="44">
        <v>5400626</v>
      </c>
      <c r="I1190" s="45">
        <v>4294169</v>
      </c>
      <c r="J1190" s="46">
        <f>IFERROR(ROUNDDOWN(I1190/H1190,3),"-")</f>
        <v>0.79500000000000004</v>
      </c>
      <c r="K1190" s="28" t="s">
        <v>4270</v>
      </c>
    </row>
    <row r="1191" spans="1:11" s="20" customFormat="1" ht="58" customHeight="1" x14ac:dyDescent="0.2">
      <c r="A1191" s="43">
        <v>1188</v>
      </c>
      <c r="B1191" s="28" t="s">
        <v>1273</v>
      </c>
      <c r="C1191" s="28" t="s">
        <v>3133</v>
      </c>
      <c r="D1191" s="23">
        <v>45748</v>
      </c>
      <c r="E1191" s="28" t="s">
        <v>2397</v>
      </c>
      <c r="F1191" s="30">
        <v>3120001077601</v>
      </c>
      <c r="G1191" s="25" t="s">
        <v>3797</v>
      </c>
      <c r="H1191" s="44">
        <v>52406375</v>
      </c>
      <c r="I1191" s="45">
        <v>50662519</v>
      </c>
      <c r="J1191" s="46">
        <f>IFERROR(ROUNDDOWN(I1191/H1191,3),"-")</f>
        <v>0.96599999999999997</v>
      </c>
      <c r="K1191" s="28" t="s">
        <v>55</v>
      </c>
    </row>
    <row r="1192" spans="1:11" s="20" customFormat="1" ht="58" customHeight="1" x14ac:dyDescent="0.2">
      <c r="A1192" s="43">
        <v>1189</v>
      </c>
      <c r="B1192" s="28" t="s">
        <v>1274</v>
      </c>
      <c r="C1192" s="28" t="s">
        <v>3133</v>
      </c>
      <c r="D1192" s="23">
        <v>45748</v>
      </c>
      <c r="E1192" s="28" t="s">
        <v>2439</v>
      </c>
      <c r="F1192" s="30">
        <v>3122001004683</v>
      </c>
      <c r="G1192" s="25" t="s">
        <v>3797</v>
      </c>
      <c r="H1192" s="44">
        <v>4716756</v>
      </c>
      <c r="I1192" s="45">
        <v>1948463</v>
      </c>
      <c r="J1192" s="46">
        <f>IFERROR(ROUNDDOWN(I1192/H1192,3),"-")</f>
        <v>0.41299999999999998</v>
      </c>
      <c r="K1192" s="28" t="s">
        <v>4270</v>
      </c>
    </row>
    <row r="1193" spans="1:11" s="20" customFormat="1" ht="58" customHeight="1" x14ac:dyDescent="0.2">
      <c r="A1193" s="43">
        <v>1190</v>
      </c>
      <c r="B1193" s="28" t="s">
        <v>1275</v>
      </c>
      <c r="C1193" s="28" t="s">
        <v>3133</v>
      </c>
      <c r="D1193" s="23">
        <v>45748</v>
      </c>
      <c r="E1193" s="28" t="s">
        <v>2194</v>
      </c>
      <c r="F1193" s="30">
        <v>3380001000405</v>
      </c>
      <c r="G1193" s="25" t="s">
        <v>3797</v>
      </c>
      <c r="H1193" s="44">
        <v>5080900</v>
      </c>
      <c r="I1193" s="45">
        <v>4412100</v>
      </c>
      <c r="J1193" s="46">
        <f>IFERROR(ROUNDDOWN(I1193/H1193,3),"-")</f>
        <v>0.86799999999999999</v>
      </c>
      <c r="K1193" s="28"/>
    </row>
    <row r="1194" spans="1:11" s="20" customFormat="1" ht="77.150000000000006" customHeight="1" x14ac:dyDescent="0.2">
      <c r="A1194" s="43">
        <v>1191</v>
      </c>
      <c r="B1194" s="28" t="s">
        <v>1276</v>
      </c>
      <c r="C1194" s="28" t="s">
        <v>3133</v>
      </c>
      <c r="D1194" s="23">
        <v>45748</v>
      </c>
      <c r="E1194" s="28" t="s">
        <v>3134</v>
      </c>
      <c r="F1194" s="30">
        <v>4120001009173</v>
      </c>
      <c r="G1194" s="25" t="s">
        <v>3797</v>
      </c>
      <c r="H1194" s="44">
        <v>10479037</v>
      </c>
      <c r="I1194" s="45">
        <v>8246094</v>
      </c>
      <c r="J1194" s="46">
        <f>IFERROR(ROUNDDOWN(I1194/H1194,3),"-")</f>
        <v>0.78600000000000003</v>
      </c>
      <c r="K1194" s="28" t="s">
        <v>4271</v>
      </c>
    </row>
    <row r="1195" spans="1:11" s="20" customFormat="1" ht="58" customHeight="1" x14ac:dyDescent="0.2">
      <c r="A1195" s="43">
        <v>1192</v>
      </c>
      <c r="B1195" s="28" t="s">
        <v>1277</v>
      </c>
      <c r="C1195" s="28" t="s">
        <v>3133</v>
      </c>
      <c r="D1195" s="23">
        <v>45748</v>
      </c>
      <c r="E1195" s="28" t="s">
        <v>3135</v>
      </c>
      <c r="F1195" s="30">
        <v>4130001013372</v>
      </c>
      <c r="G1195" s="25" t="s">
        <v>3797</v>
      </c>
      <c r="H1195" s="44">
        <v>5528000</v>
      </c>
      <c r="I1195" s="45">
        <v>5264000</v>
      </c>
      <c r="J1195" s="46">
        <f>IFERROR(ROUNDDOWN(I1195/H1195,3),"-")</f>
        <v>0.95199999999999996</v>
      </c>
      <c r="K1195" s="28" t="s">
        <v>4272</v>
      </c>
    </row>
    <row r="1196" spans="1:11" s="20" customFormat="1" ht="58" customHeight="1" x14ac:dyDescent="0.2">
      <c r="A1196" s="43">
        <v>1193</v>
      </c>
      <c r="B1196" s="28" t="s">
        <v>1278</v>
      </c>
      <c r="C1196" s="28" t="s">
        <v>3133</v>
      </c>
      <c r="D1196" s="23">
        <v>45748</v>
      </c>
      <c r="E1196" s="28" t="s">
        <v>3136</v>
      </c>
      <c r="F1196" s="30">
        <v>4130001017828</v>
      </c>
      <c r="G1196" s="25" t="s">
        <v>3797</v>
      </c>
      <c r="H1196" s="44">
        <v>3585462</v>
      </c>
      <c r="I1196" s="45">
        <v>2517948</v>
      </c>
      <c r="J1196" s="46">
        <f>IFERROR(ROUNDDOWN(I1196/H1196,3),"-")</f>
        <v>0.70199999999999996</v>
      </c>
      <c r="K1196" s="28" t="s">
        <v>4270</v>
      </c>
    </row>
    <row r="1197" spans="1:11" s="20" customFormat="1" ht="58" customHeight="1" x14ac:dyDescent="0.2">
      <c r="A1197" s="43">
        <v>1194</v>
      </c>
      <c r="B1197" s="28" t="s">
        <v>1279</v>
      </c>
      <c r="C1197" s="28" t="s">
        <v>3133</v>
      </c>
      <c r="D1197" s="23">
        <v>45748</v>
      </c>
      <c r="E1197" s="28" t="s">
        <v>3137</v>
      </c>
      <c r="F1197" s="30">
        <v>4130001022571</v>
      </c>
      <c r="G1197" s="25" t="s">
        <v>3797</v>
      </c>
      <c r="H1197" s="44">
        <v>8369558</v>
      </c>
      <c r="I1197" s="45">
        <v>4365371</v>
      </c>
      <c r="J1197" s="46">
        <f>IFERROR(ROUNDDOWN(I1197/H1197,3),"-")</f>
        <v>0.52100000000000002</v>
      </c>
      <c r="K1197" s="28" t="s">
        <v>55</v>
      </c>
    </row>
    <row r="1198" spans="1:11" s="20" customFormat="1" ht="58" customHeight="1" x14ac:dyDescent="0.2">
      <c r="A1198" s="43">
        <v>1195</v>
      </c>
      <c r="B1198" s="28" t="s">
        <v>1280</v>
      </c>
      <c r="C1198" s="28" t="s">
        <v>3133</v>
      </c>
      <c r="D1198" s="23">
        <v>45748</v>
      </c>
      <c r="E1198" s="28" t="s">
        <v>3138</v>
      </c>
      <c r="F1198" s="30">
        <v>4130001032694</v>
      </c>
      <c r="G1198" s="25" t="s">
        <v>3797</v>
      </c>
      <c r="H1198" s="44">
        <v>2832500</v>
      </c>
      <c r="I1198" s="45">
        <v>864600</v>
      </c>
      <c r="J1198" s="46">
        <f>IFERROR(ROUNDDOWN(I1198/H1198,3),"-")</f>
        <v>0.30499999999999999</v>
      </c>
      <c r="K1198" s="28" t="s">
        <v>55</v>
      </c>
    </row>
    <row r="1199" spans="1:11" s="20" customFormat="1" ht="58" customHeight="1" x14ac:dyDescent="0.2">
      <c r="A1199" s="43">
        <v>1196</v>
      </c>
      <c r="B1199" s="28" t="s">
        <v>1281</v>
      </c>
      <c r="C1199" s="28" t="s">
        <v>3133</v>
      </c>
      <c r="D1199" s="23">
        <v>45748</v>
      </c>
      <c r="E1199" s="28" t="s">
        <v>3139</v>
      </c>
      <c r="F1199" s="30">
        <v>4130001062287</v>
      </c>
      <c r="G1199" s="25" t="s">
        <v>3797</v>
      </c>
      <c r="H1199" s="44">
        <v>10625916</v>
      </c>
      <c r="I1199" s="45">
        <v>9424930</v>
      </c>
      <c r="J1199" s="46">
        <f>IFERROR(ROUNDDOWN(I1199/H1199,3),"-")</f>
        <v>0.88600000000000001</v>
      </c>
      <c r="K1199" s="28" t="s">
        <v>4271</v>
      </c>
    </row>
    <row r="1200" spans="1:11" s="20" customFormat="1" ht="67.5" customHeight="1" x14ac:dyDescent="0.2">
      <c r="A1200" s="43">
        <v>1197</v>
      </c>
      <c r="B1200" s="28" t="s">
        <v>1282</v>
      </c>
      <c r="C1200" s="28" t="s">
        <v>3133</v>
      </c>
      <c r="D1200" s="23">
        <v>45748</v>
      </c>
      <c r="E1200" s="28" t="s">
        <v>3140</v>
      </c>
      <c r="F1200" s="30">
        <v>4130002027941</v>
      </c>
      <c r="G1200" s="25" t="s">
        <v>3797</v>
      </c>
      <c r="H1200" s="44">
        <v>7875180</v>
      </c>
      <c r="I1200" s="45">
        <v>5392490</v>
      </c>
      <c r="J1200" s="46">
        <f>IFERROR(ROUNDDOWN(I1200/H1200,3),"-")</f>
        <v>0.68400000000000005</v>
      </c>
      <c r="K1200" s="28" t="s">
        <v>4272</v>
      </c>
    </row>
    <row r="1201" spans="1:11" s="20" customFormat="1" ht="58" customHeight="1" x14ac:dyDescent="0.2">
      <c r="A1201" s="43">
        <v>1198</v>
      </c>
      <c r="B1201" s="28" t="s">
        <v>1283</v>
      </c>
      <c r="C1201" s="28" t="s">
        <v>3133</v>
      </c>
      <c r="D1201" s="23">
        <v>45748</v>
      </c>
      <c r="E1201" s="28" t="s">
        <v>3141</v>
      </c>
      <c r="F1201" s="30">
        <v>5130001009907</v>
      </c>
      <c r="G1201" s="25" t="s">
        <v>3797</v>
      </c>
      <c r="H1201" s="44">
        <v>8635393</v>
      </c>
      <c r="I1201" s="45">
        <v>6663477</v>
      </c>
      <c r="J1201" s="46">
        <f>IFERROR(ROUNDDOWN(I1201/H1201,3),"-")</f>
        <v>0.77100000000000002</v>
      </c>
      <c r="K1201" s="28" t="s">
        <v>4270</v>
      </c>
    </row>
    <row r="1202" spans="1:11" s="20" customFormat="1" ht="58" customHeight="1" x14ac:dyDescent="0.2">
      <c r="A1202" s="43">
        <v>1199</v>
      </c>
      <c r="B1202" s="28" t="s">
        <v>1284</v>
      </c>
      <c r="C1202" s="28" t="s">
        <v>3133</v>
      </c>
      <c r="D1202" s="23">
        <v>45748</v>
      </c>
      <c r="E1202" s="28" t="s">
        <v>2931</v>
      </c>
      <c r="F1202" s="30">
        <v>5130001026547</v>
      </c>
      <c r="G1202" s="25" t="s">
        <v>3797</v>
      </c>
      <c r="H1202" s="44">
        <v>3270872</v>
      </c>
      <c r="I1202" s="45">
        <v>3023306</v>
      </c>
      <c r="J1202" s="46">
        <f>IFERROR(ROUNDDOWN(I1202/H1202,3),"-")</f>
        <v>0.92400000000000004</v>
      </c>
      <c r="K1202" s="28" t="s">
        <v>56</v>
      </c>
    </row>
    <row r="1203" spans="1:11" s="20" customFormat="1" ht="58" customHeight="1" x14ac:dyDescent="0.2">
      <c r="A1203" s="43">
        <v>1200</v>
      </c>
      <c r="B1203" s="28" t="s">
        <v>1285</v>
      </c>
      <c r="C1203" s="28" t="s">
        <v>3133</v>
      </c>
      <c r="D1203" s="23">
        <v>45748</v>
      </c>
      <c r="E1203" s="28" t="s">
        <v>3142</v>
      </c>
      <c r="F1203" s="30">
        <v>6130001012554</v>
      </c>
      <c r="G1203" s="25" t="s">
        <v>3797</v>
      </c>
      <c r="H1203" s="44">
        <v>24769443</v>
      </c>
      <c r="I1203" s="45">
        <v>21183189</v>
      </c>
      <c r="J1203" s="46">
        <f>IFERROR(ROUNDDOWN(I1203/H1203,3),"-")</f>
        <v>0.85499999999999998</v>
      </c>
      <c r="K1203" s="28" t="s">
        <v>4271</v>
      </c>
    </row>
    <row r="1204" spans="1:11" s="20" customFormat="1" ht="58" customHeight="1" x14ac:dyDescent="0.2">
      <c r="A1204" s="43">
        <v>1201</v>
      </c>
      <c r="B1204" s="28" t="s">
        <v>1286</v>
      </c>
      <c r="C1204" s="28" t="s">
        <v>3133</v>
      </c>
      <c r="D1204" s="23">
        <v>45748</v>
      </c>
      <c r="E1204" s="28" t="s">
        <v>3143</v>
      </c>
      <c r="F1204" s="30">
        <v>7130001021125</v>
      </c>
      <c r="G1204" s="25" t="s">
        <v>3797</v>
      </c>
      <c r="H1204" s="44">
        <v>3277054</v>
      </c>
      <c r="I1204" s="45">
        <v>2644474</v>
      </c>
      <c r="J1204" s="46">
        <f>IFERROR(ROUNDDOWN(I1204/H1204,3),"-")</f>
        <v>0.80600000000000005</v>
      </c>
      <c r="K1204" s="28" t="s">
        <v>56</v>
      </c>
    </row>
    <row r="1205" spans="1:11" s="20" customFormat="1" ht="58" customHeight="1" x14ac:dyDescent="0.2">
      <c r="A1205" s="43">
        <v>1202</v>
      </c>
      <c r="B1205" s="28" t="s">
        <v>1287</v>
      </c>
      <c r="C1205" s="28" t="s">
        <v>3133</v>
      </c>
      <c r="D1205" s="23">
        <v>45748</v>
      </c>
      <c r="E1205" s="28" t="s">
        <v>3144</v>
      </c>
      <c r="F1205" s="30">
        <v>7190001001138</v>
      </c>
      <c r="G1205" s="25" t="s">
        <v>3797</v>
      </c>
      <c r="H1205" s="44">
        <v>7514400</v>
      </c>
      <c r="I1205" s="45">
        <v>6666000</v>
      </c>
      <c r="J1205" s="46">
        <f>IFERROR(ROUNDDOWN(I1205/H1205,3),"-")</f>
        <v>0.88700000000000001</v>
      </c>
      <c r="K1205" s="28" t="s">
        <v>4271</v>
      </c>
    </row>
    <row r="1206" spans="1:11" s="20" customFormat="1" ht="58" customHeight="1" x14ac:dyDescent="0.2">
      <c r="A1206" s="43">
        <v>1203</v>
      </c>
      <c r="B1206" s="28" t="s">
        <v>1288</v>
      </c>
      <c r="C1206" s="28" t="s">
        <v>3133</v>
      </c>
      <c r="D1206" s="23">
        <v>45748</v>
      </c>
      <c r="E1206" s="28" t="s">
        <v>3145</v>
      </c>
      <c r="F1206" s="30">
        <v>8130001011728</v>
      </c>
      <c r="G1206" s="25" t="s">
        <v>3797</v>
      </c>
      <c r="H1206" s="44">
        <v>7353951</v>
      </c>
      <c r="I1206" s="45">
        <v>6268704</v>
      </c>
      <c r="J1206" s="46">
        <f>IFERROR(ROUNDDOWN(I1206/H1206,3),"-")</f>
        <v>0.85199999999999998</v>
      </c>
      <c r="K1206" s="28" t="s">
        <v>4271</v>
      </c>
    </row>
    <row r="1207" spans="1:11" s="20" customFormat="1" ht="58" customHeight="1" x14ac:dyDescent="0.2">
      <c r="A1207" s="43">
        <v>1204</v>
      </c>
      <c r="B1207" s="28" t="s">
        <v>1289</v>
      </c>
      <c r="C1207" s="28" t="s">
        <v>3133</v>
      </c>
      <c r="D1207" s="23">
        <v>45748</v>
      </c>
      <c r="E1207" s="28" t="s">
        <v>3146</v>
      </c>
      <c r="F1207" s="30">
        <v>8130001018401</v>
      </c>
      <c r="G1207" s="25" t="s">
        <v>3797</v>
      </c>
      <c r="H1207" s="44">
        <v>6706240</v>
      </c>
      <c r="I1207" s="45">
        <v>5606853</v>
      </c>
      <c r="J1207" s="46">
        <f>IFERROR(ROUNDDOWN(I1207/H1207,3),"-")</f>
        <v>0.83599999999999997</v>
      </c>
      <c r="K1207" s="28" t="s">
        <v>4271</v>
      </c>
    </row>
    <row r="1208" spans="1:11" s="20" customFormat="1" ht="58" customHeight="1" x14ac:dyDescent="0.2">
      <c r="A1208" s="43">
        <v>1205</v>
      </c>
      <c r="B1208" s="28" t="s">
        <v>1290</v>
      </c>
      <c r="C1208" s="28" t="s">
        <v>3133</v>
      </c>
      <c r="D1208" s="23">
        <v>45748</v>
      </c>
      <c r="E1208" s="28" t="s">
        <v>3147</v>
      </c>
      <c r="F1208" s="30">
        <v>9120901009747</v>
      </c>
      <c r="G1208" s="25" t="s">
        <v>3797</v>
      </c>
      <c r="H1208" s="44">
        <v>3527500</v>
      </c>
      <c r="I1208" s="45">
        <v>2652000</v>
      </c>
      <c r="J1208" s="46">
        <f>IFERROR(ROUNDDOWN(I1208/H1208,3),"-")</f>
        <v>0.751</v>
      </c>
      <c r="K1208" s="28" t="s">
        <v>55</v>
      </c>
    </row>
    <row r="1209" spans="1:11" s="20" customFormat="1" ht="58" customHeight="1" x14ac:dyDescent="0.2">
      <c r="A1209" s="43">
        <v>1206</v>
      </c>
      <c r="B1209" s="28" t="s">
        <v>1291</v>
      </c>
      <c r="C1209" s="28" t="s">
        <v>3133</v>
      </c>
      <c r="D1209" s="23">
        <v>45748</v>
      </c>
      <c r="E1209" s="28" t="s">
        <v>3148</v>
      </c>
      <c r="F1209" s="30">
        <v>9130001021610</v>
      </c>
      <c r="G1209" s="25" t="s">
        <v>3797</v>
      </c>
      <c r="H1209" s="44">
        <v>9963800</v>
      </c>
      <c r="I1209" s="45">
        <v>9350000</v>
      </c>
      <c r="J1209" s="46">
        <f>IFERROR(ROUNDDOWN(I1209/H1209,3),"-")</f>
        <v>0.93799999999999994</v>
      </c>
      <c r="K1209" s="28"/>
    </row>
    <row r="1210" spans="1:11" s="20" customFormat="1" ht="58" customHeight="1" x14ac:dyDescent="0.2">
      <c r="A1210" s="43">
        <v>1207</v>
      </c>
      <c r="B1210" s="28" t="s">
        <v>1292</v>
      </c>
      <c r="C1210" s="28" t="s">
        <v>3133</v>
      </c>
      <c r="D1210" s="23">
        <v>45748</v>
      </c>
      <c r="E1210" s="28" t="s">
        <v>3149</v>
      </c>
      <c r="F1210" s="30">
        <v>9130001039041</v>
      </c>
      <c r="G1210" s="25" t="s">
        <v>3797</v>
      </c>
      <c r="H1210" s="44">
        <v>8976000</v>
      </c>
      <c r="I1210" s="45">
        <v>7906800</v>
      </c>
      <c r="J1210" s="46">
        <f>IFERROR(ROUNDDOWN(I1210/H1210,3),"-")</f>
        <v>0.88</v>
      </c>
      <c r="K1210" s="28"/>
    </row>
    <row r="1211" spans="1:11" s="20" customFormat="1" ht="58" customHeight="1" x14ac:dyDescent="0.2">
      <c r="A1211" s="43">
        <v>1208</v>
      </c>
      <c r="B1211" s="28" t="s">
        <v>1293</v>
      </c>
      <c r="C1211" s="28" t="s">
        <v>3133</v>
      </c>
      <c r="D1211" s="23">
        <v>45748</v>
      </c>
      <c r="E1211" s="28" t="s">
        <v>3150</v>
      </c>
      <c r="F1211" s="30">
        <v>9130005002581</v>
      </c>
      <c r="G1211" s="25" t="s">
        <v>3797</v>
      </c>
      <c r="H1211" s="44">
        <v>4784260</v>
      </c>
      <c r="I1211" s="45">
        <v>4144360</v>
      </c>
      <c r="J1211" s="46">
        <f>IFERROR(ROUNDDOWN(I1211/H1211,3),"-")</f>
        <v>0.86599999999999999</v>
      </c>
      <c r="K1211" s="28" t="s">
        <v>55</v>
      </c>
    </row>
    <row r="1212" spans="1:11" s="20" customFormat="1" ht="58" customHeight="1" x14ac:dyDescent="0.2">
      <c r="A1212" s="43">
        <v>1209</v>
      </c>
      <c r="B1212" s="28" t="s">
        <v>1294</v>
      </c>
      <c r="C1212" s="28" t="s">
        <v>3133</v>
      </c>
      <c r="D1212" s="23">
        <v>45748</v>
      </c>
      <c r="E1212" s="28" t="s">
        <v>3150</v>
      </c>
      <c r="F1212" s="30">
        <v>9130005002581</v>
      </c>
      <c r="G1212" s="25" t="s">
        <v>3797</v>
      </c>
      <c r="H1212" s="44">
        <v>6523536</v>
      </c>
      <c r="I1212" s="45">
        <v>5780502</v>
      </c>
      <c r="J1212" s="46">
        <f>IFERROR(ROUNDDOWN(I1212/H1212,3),"-")</f>
        <v>0.88600000000000001</v>
      </c>
      <c r="K1212" s="28" t="s">
        <v>55</v>
      </c>
    </row>
    <row r="1213" spans="1:11" s="20" customFormat="1" ht="58" customHeight="1" x14ac:dyDescent="0.2">
      <c r="A1213" s="43">
        <v>1210</v>
      </c>
      <c r="B1213" s="28" t="s">
        <v>1295</v>
      </c>
      <c r="C1213" s="28" t="s">
        <v>3133</v>
      </c>
      <c r="D1213" s="23">
        <v>45748</v>
      </c>
      <c r="E1213" s="28" t="s">
        <v>3151</v>
      </c>
      <c r="F1213" s="30">
        <v>9200001008030</v>
      </c>
      <c r="G1213" s="25" t="s">
        <v>3797</v>
      </c>
      <c r="H1213" s="44">
        <v>7565776</v>
      </c>
      <c r="I1213" s="45">
        <v>6262166</v>
      </c>
      <c r="J1213" s="46">
        <f>IFERROR(ROUNDDOWN(I1213/H1213,3),"-")</f>
        <v>0.82699999999999996</v>
      </c>
      <c r="K1213" s="28" t="s">
        <v>4271</v>
      </c>
    </row>
    <row r="1214" spans="1:11" s="20" customFormat="1" ht="58" customHeight="1" x14ac:dyDescent="0.2">
      <c r="A1214" s="43">
        <v>1211</v>
      </c>
      <c r="B1214" s="28" t="s">
        <v>1296</v>
      </c>
      <c r="C1214" s="28" t="s">
        <v>3133</v>
      </c>
      <c r="D1214" s="23">
        <v>45748</v>
      </c>
      <c r="E1214" s="28" t="s">
        <v>3152</v>
      </c>
      <c r="F1214" s="30" t="s">
        <v>112</v>
      </c>
      <c r="G1214" s="25" t="s">
        <v>3797</v>
      </c>
      <c r="H1214" s="44">
        <v>10005600</v>
      </c>
      <c r="I1214" s="45">
        <v>8799912</v>
      </c>
      <c r="J1214" s="46">
        <f>IFERROR(ROUNDDOWN(I1214/H1214,3),"-")</f>
        <v>0.879</v>
      </c>
      <c r="K1214" s="28"/>
    </row>
    <row r="1215" spans="1:11" s="20" customFormat="1" ht="58" customHeight="1" x14ac:dyDescent="0.2">
      <c r="A1215" s="43">
        <v>1212</v>
      </c>
      <c r="B1215" s="28" t="s">
        <v>1297</v>
      </c>
      <c r="C1215" s="28" t="s">
        <v>3153</v>
      </c>
      <c r="D1215" s="23">
        <v>45748</v>
      </c>
      <c r="E1215" s="28" t="s">
        <v>3154</v>
      </c>
      <c r="F1215" s="30">
        <v>1011801039646</v>
      </c>
      <c r="G1215" s="25" t="s">
        <v>3797</v>
      </c>
      <c r="H1215" s="44">
        <v>17276144.399999999</v>
      </c>
      <c r="I1215" s="45">
        <v>11849493.24</v>
      </c>
      <c r="J1215" s="46">
        <f>IFERROR(ROUNDDOWN(I1215/H1215,3),"-")</f>
        <v>0.68500000000000005</v>
      </c>
      <c r="K1215" s="28" t="s">
        <v>56</v>
      </c>
    </row>
    <row r="1216" spans="1:11" s="20" customFormat="1" ht="58" customHeight="1" x14ac:dyDescent="0.2">
      <c r="A1216" s="43">
        <v>1213</v>
      </c>
      <c r="B1216" s="28" t="s">
        <v>1298</v>
      </c>
      <c r="C1216" s="28" t="s">
        <v>3153</v>
      </c>
      <c r="D1216" s="23">
        <v>45748</v>
      </c>
      <c r="E1216" s="28" t="s">
        <v>2941</v>
      </c>
      <c r="F1216" s="30">
        <v>2011101010356</v>
      </c>
      <c r="G1216" s="25" t="s">
        <v>3797</v>
      </c>
      <c r="H1216" s="44">
        <v>3587220</v>
      </c>
      <c r="I1216" s="45">
        <v>2924920.8</v>
      </c>
      <c r="J1216" s="46">
        <f>IFERROR(ROUNDDOWN(I1216/H1216,3),"-")</f>
        <v>0.81499999999999995</v>
      </c>
      <c r="K1216" s="28" t="s">
        <v>56</v>
      </c>
    </row>
    <row r="1217" spans="1:11" s="20" customFormat="1" ht="58" customHeight="1" x14ac:dyDescent="0.2">
      <c r="A1217" s="43">
        <v>1214</v>
      </c>
      <c r="B1217" s="28" t="s">
        <v>1298</v>
      </c>
      <c r="C1217" s="28" t="s">
        <v>3153</v>
      </c>
      <c r="D1217" s="23">
        <v>45748</v>
      </c>
      <c r="E1217" s="28" t="s">
        <v>3155</v>
      </c>
      <c r="F1217" s="30">
        <v>2140001009867</v>
      </c>
      <c r="G1217" s="25" t="s">
        <v>3797</v>
      </c>
      <c r="H1217" s="44">
        <v>5361660</v>
      </c>
      <c r="I1217" s="45">
        <v>2816726.4</v>
      </c>
      <c r="J1217" s="46">
        <f>IFERROR(ROUNDDOWN(I1217/H1217,3),"-")</f>
        <v>0.52500000000000002</v>
      </c>
      <c r="K1217" s="28" t="s">
        <v>56</v>
      </c>
    </row>
    <row r="1218" spans="1:11" s="20" customFormat="1" ht="58" customHeight="1" x14ac:dyDescent="0.2">
      <c r="A1218" s="43">
        <v>1215</v>
      </c>
      <c r="B1218" s="28" t="s">
        <v>1299</v>
      </c>
      <c r="C1218" s="28" t="s">
        <v>3153</v>
      </c>
      <c r="D1218" s="23">
        <v>45748</v>
      </c>
      <c r="E1218" s="28" t="s">
        <v>3156</v>
      </c>
      <c r="F1218" s="30">
        <v>2140001065654</v>
      </c>
      <c r="G1218" s="25" t="s">
        <v>3797</v>
      </c>
      <c r="H1218" s="44">
        <v>6283548</v>
      </c>
      <c r="I1218" s="45">
        <v>4585365.12</v>
      </c>
      <c r="J1218" s="46">
        <f>IFERROR(ROUNDDOWN(I1218/H1218,3),"-")</f>
        <v>0.72899999999999998</v>
      </c>
      <c r="K1218" s="28" t="s">
        <v>56</v>
      </c>
    </row>
    <row r="1219" spans="1:11" s="20" customFormat="1" ht="58" customHeight="1" x14ac:dyDescent="0.2">
      <c r="A1219" s="43">
        <v>1216</v>
      </c>
      <c r="B1219" s="28" t="s">
        <v>1300</v>
      </c>
      <c r="C1219" s="28" t="s">
        <v>3153</v>
      </c>
      <c r="D1219" s="23">
        <v>45748</v>
      </c>
      <c r="E1219" s="28" t="s">
        <v>2997</v>
      </c>
      <c r="F1219" s="30">
        <v>2370002011700</v>
      </c>
      <c r="G1219" s="25" t="s">
        <v>3797</v>
      </c>
      <c r="H1219" s="44">
        <v>3778380</v>
      </c>
      <c r="I1219" s="45">
        <v>3411820</v>
      </c>
      <c r="J1219" s="46">
        <f>IFERROR(ROUNDDOWN(I1219/H1219,3),"-")</f>
        <v>0.90200000000000002</v>
      </c>
      <c r="K1219" s="28" t="s">
        <v>56</v>
      </c>
    </row>
    <row r="1220" spans="1:11" s="20" customFormat="1" ht="58" customHeight="1" x14ac:dyDescent="0.2">
      <c r="A1220" s="43">
        <v>1217</v>
      </c>
      <c r="B1220" s="28" t="s">
        <v>1301</v>
      </c>
      <c r="C1220" s="28" t="s">
        <v>3157</v>
      </c>
      <c r="D1220" s="23">
        <v>45748</v>
      </c>
      <c r="E1220" s="28" t="s">
        <v>2194</v>
      </c>
      <c r="F1220" s="30">
        <v>3380001000405</v>
      </c>
      <c r="G1220" s="25" t="s">
        <v>3797</v>
      </c>
      <c r="H1220" s="44">
        <v>13401199</v>
      </c>
      <c r="I1220" s="45">
        <v>9900000</v>
      </c>
      <c r="J1220" s="46">
        <f>IFERROR(ROUNDDOWN(I1220/H1220,3),"-")</f>
        <v>0.73799999999999999</v>
      </c>
      <c r="K1220" s="28"/>
    </row>
    <row r="1221" spans="1:11" s="20" customFormat="1" ht="58" customHeight="1" x14ac:dyDescent="0.2">
      <c r="A1221" s="43">
        <v>1218</v>
      </c>
      <c r="B1221" s="28" t="s">
        <v>115</v>
      </c>
      <c r="C1221" s="28" t="s">
        <v>3157</v>
      </c>
      <c r="D1221" s="23">
        <v>45748</v>
      </c>
      <c r="E1221" s="28" t="s">
        <v>2194</v>
      </c>
      <c r="F1221" s="30">
        <v>3380001000405</v>
      </c>
      <c r="G1221" s="25" t="s">
        <v>3797</v>
      </c>
      <c r="H1221" s="44">
        <v>13913067</v>
      </c>
      <c r="I1221" s="45">
        <v>10230000</v>
      </c>
      <c r="J1221" s="46">
        <f>IFERROR(ROUNDDOWN(I1221/H1221,3),"-")</f>
        <v>0.73499999999999999</v>
      </c>
      <c r="K1221" s="28"/>
    </row>
    <row r="1222" spans="1:11" s="20" customFormat="1" ht="58" customHeight="1" x14ac:dyDescent="0.2">
      <c r="A1222" s="43">
        <v>1219</v>
      </c>
      <c r="B1222" s="28" t="s">
        <v>1302</v>
      </c>
      <c r="C1222" s="28" t="s">
        <v>3158</v>
      </c>
      <c r="D1222" s="23">
        <v>45748</v>
      </c>
      <c r="E1222" s="28" t="s">
        <v>2931</v>
      </c>
      <c r="F1222" s="30">
        <v>5130001026547</v>
      </c>
      <c r="G1222" s="25" t="s">
        <v>3797</v>
      </c>
      <c r="H1222" s="44">
        <v>3113903</v>
      </c>
      <c r="I1222" s="45">
        <v>2301568</v>
      </c>
      <c r="J1222" s="46">
        <f>IFERROR(ROUNDDOWN(I1222/H1222,3),"-")</f>
        <v>0.73899999999999999</v>
      </c>
      <c r="K1222" s="28" t="s">
        <v>56</v>
      </c>
    </row>
    <row r="1223" spans="1:11" s="20" customFormat="1" ht="58" customHeight="1" x14ac:dyDescent="0.2">
      <c r="A1223" s="43">
        <v>1220</v>
      </c>
      <c r="B1223" s="28" t="s">
        <v>1303</v>
      </c>
      <c r="C1223" s="28" t="s">
        <v>3158</v>
      </c>
      <c r="D1223" s="23">
        <v>45748</v>
      </c>
      <c r="E1223" s="28" t="s">
        <v>3159</v>
      </c>
      <c r="F1223" s="30">
        <v>5140002028938</v>
      </c>
      <c r="G1223" s="25" t="s">
        <v>3797</v>
      </c>
      <c r="H1223" s="44">
        <v>8231520</v>
      </c>
      <c r="I1223" s="45">
        <v>7408368</v>
      </c>
      <c r="J1223" s="46">
        <f>IFERROR(ROUNDDOWN(I1223/H1223,3),"-")</f>
        <v>0.9</v>
      </c>
      <c r="K1223" s="28" t="s">
        <v>55</v>
      </c>
    </row>
    <row r="1224" spans="1:11" s="20" customFormat="1" ht="58" customHeight="1" x14ac:dyDescent="0.2">
      <c r="A1224" s="43">
        <v>1221</v>
      </c>
      <c r="B1224" s="28" t="s">
        <v>1304</v>
      </c>
      <c r="C1224" s="28" t="s">
        <v>3153</v>
      </c>
      <c r="D1224" s="23">
        <v>45748</v>
      </c>
      <c r="E1224" s="28" t="s">
        <v>3160</v>
      </c>
      <c r="F1224" s="30">
        <v>5140003005597</v>
      </c>
      <c r="G1224" s="25" t="s">
        <v>3797</v>
      </c>
      <c r="H1224" s="44">
        <v>9072000</v>
      </c>
      <c r="I1224" s="45">
        <v>8404560</v>
      </c>
      <c r="J1224" s="46">
        <f>IFERROR(ROUNDDOWN(I1224/H1224,3),"-")</f>
        <v>0.92600000000000005</v>
      </c>
      <c r="K1224" s="28" t="s">
        <v>56</v>
      </c>
    </row>
    <row r="1225" spans="1:11" s="20" customFormat="1" ht="58" customHeight="1" x14ac:dyDescent="0.2">
      <c r="A1225" s="43">
        <v>1222</v>
      </c>
      <c r="B1225" s="28" t="s">
        <v>1305</v>
      </c>
      <c r="C1225" s="28" t="s">
        <v>3153</v>
      </c>
      <c r="D1225" s="23">
        <v>45748</v>
      </c>
      <c r="E1225" s="28" t="s">
        <v>3063</v>
      </c>
      <c r="F1225" s="30">
        <v>6120101004238</v>
      </c>
      <c r="G1225" s="25" t="s">
        <v>3797</v>
      </c>
      <c r="H1225" s="44">
        <v>4835052</v>
      </c>
      <c r="I1225" s="45">
        <v>3840123.6</v>
      </c>
      <c r="J1225" s="46">
        <f>IFERROR(ROUNDDOWN(I1225/H1225,3),"-")</f>
        <v>0.79400000000000004</v>
      </c>
      <c r="K1225" s="28" t="s">
        <v>56</v>
      </c>
    </row>
    <row r="1226" spans="1:11" s="20" customFormat="1" ht="58" customHeight="1" x14ac:dyDescent="0.2">
      <c r="A1226" s="43">
        <v>1223</v>
      </c>
      <c r="B1226" s="28" t="s">
        <v>1306</v>
      </c>
      <c r="C1226" s="28" t="s">
        <v>3153</v>
      </c>
      <c r="D1226" s="23">
        <v>45748</v>
      </c>
      <c r="E1226" s="39" t="s">
        <v>3114</v>
      </c>
      <c r="F1226" s="30">
        <v>7150001013483</v>
      </c>
      <c r="G1226" s="25" t="s">
        <v>3797</v>
      </c>
      <c r="H1226" s="44">
        <v>6823440</v>
      </c>
      <c r="I1226" s="45">
        <v>5812560</v>
      </c>
      <c r="J1226" s="46">
        <f>IFERROR(ROUNDDOWN(I1226/H1226,3),"-")</f>
        <v>0.85099999999999998</v>
      </c>
      <c r="K1226" s="28" t="s">
        <v>56</v>
      </c>
    </row>
    <row r="1227" spans="1:11" s="20" customFormat="1" ht="58" customHeight="1" x14ac:dyDescent="0.2">
      <c r="A1227" s="43">
        <v>1224</v>
      </c>
      <c r="B1227" s="28" t="s">
        <v>1307</v>
      </c>
      <c r="C1227" s="28" t="s">
        <v>3153</v>
      </c>
      <c r="D1227" s="23">
        <v>45748</v>
      </c>
      <c r="E1227" s="28" t="s">
        <v>3161</v>
      </c>
      <c r="F1227" s="30">
        <v>7240001032821</v>
      </c>
      <c r="G1227" s="25" t="s">
        <v>3797</v>
      </c>
      <c r="H1227" s="44">
        <v>2520644</v>
      </c>
      <c r="I1227" s="45">
        <v>2518626</v>
      </c>
      <c r="J1227" s="46">
        <f>IFERROR(ROUNDDOWN(I1227/H1227,3),"-")</f>
        <v>0.999</v>
      </c>
      <c r="K1227" s="28" t="s">
        <v>55</v>
      </c>
    </row>
    <row r="1228" spans="1:11" s="20" customFormat="1" ht="58" customHeight="1" x14ac:dyDescent="0.2">
      <c r="A1228" s="43">
        <v>1225</v>
      </c>
      <c r="B1228" s="28" t="s">
        <v>1308</v>
      </c>
      <c r="C1228" s="28" t="s">
        <v>3153</v>
      </c>
      <c r="D1228" s="23">
        <v>45748</v>
      </c>
      <c r="E1228" s="28" t="s">
        <v>3130</v>
      </c>
      <c r="F1228" s="30">
        <v>8013301006491</v>
      </c>
      <c r="G1228" s="25" t="s">
        <v>3797</v>
      </c>
      <c r="H1228" s="44">
        <v>14081973</v>
      </c>
      <c r="I1228" s="45">
        <v>13200000</v>
      </c>
      <c r="J1228" s="46">
        <f>IFERROR(ROUNDDOWN(I1228/H1228,3),"-")</f>
        <v>0.93700000000000006</v>
      </c>
      <c r="K1228" s="28"/>
    </row>
    <row r="1229" spans="1:11" s="20" customFormat="1" ht="58" customHeight="1" x14ac:dyDescent="0.2">
      <c r="A1229" s="43">
        <v>1226</v>
      </c>
      <c r="B1229" s="28" t="s">
        <v>1309</v>
      </c>
      <c r="C1229" s="28" t="s">
        <v>3153</v>
      </c>
      <c r="D1229" s="23">
        <v>45748</v>
      </c>
      <c r="E1229" s="28" t="s">
        <v>2741</v>
      </c>
      <c r="F1229" s="30">
        <v>9010001171252</v>
      </c>
      <c r="G1229" s="25" t="s">
        <v>3797</v>
      </c>
      <c r="H1229" s="44">
        <v>4303200</v>
      </c>
      <c r="I1229" s="45">
        <v>2706000</v>
      </c>
      <c r="J1229" s="46">
        <f>IFERROR(ROUNDDOWN(I1229/H1229,3),"-")</f>
        <v>0.628</v>
      </c>
      <c r="K1229" s="28"/>
    </row>
    <row r="1230" spans="1:11" s="20" customFormat="1" ht="58" customHeight="1" x14ac:dyDescent="0.2">
      <c r="A1230" s="43">
        <v>1227</v>
      </c>
      <c r="B1230" s="28" t="s">
        <v>1310</v>
      </c>
      <c r="C1230" s="28" t="s">
        <v>3153</v>
      </c>
      <c r="D1230" s="23">
        <v>45748</v>
      </c>
      <c r="E1230" s="28" t="s">
        <v>3162</v>
      </c>
      <c r="F1230" s="30">
        <v>9140001058189</v>
      </c>
      <c r="G1230" s="25" t="s">
        <v>3797</v>
      </c>
      <c r="H1230" s="44">
        <v>4582051.2</v>
      </c>
      <c r="I1230" s="45">
        <v>3370242.6</v>
      </c>
      <c r="J1230" s="46">
        <f>IFERROR(ROUNDDOWN(I1230/H1230,3),"-")</f>
        <v>0.73499999999999999</v>
      </c>
      <c r="K1230" s="28" t="s">
        <v>56</v>
      </c>
    </row>
    <row r="1231" spans="1:11" s="20" customFormat="1" ht="67.5" customHeight="1" x14ac:dyDescent="0.2">
      <c r="A1231" s="43">
        <v>1228</v>
      </c>
      <c r="B1231" s="28" t="s">
        <v>1311</v>
      </c>
      <c r="C1231" s="28" t="s">
        <v>3153</v>
      </c>
      <c r="D1231" s="23">
        <v>45748</v>
      </c>
      <c r="E1231" s="28" t="s">
        <v>3163</v>
      </c>
      <c r="F1231" s="30">
        <v>9140001096932</v>
      </c>
      <c r="G1231" s="25" t="s">
        <v>3797</v>
      </c>
      <c r="H1231" s="44">
        <v>14868378.9</v>
      </c>
      <c r="I1231" s="45">
        <v>10701882</v>
      </c>
      <c r="J1231" s="46">
        <f>IFERROR(ROUNDDOWN(I1231/H1231,3),"-")</f>
        <v>0.71899999999999997</v>
      </c>
      <c r="K1231" s="28" t="s">
        <v>56</v>
      </c>
    </row>
    <row r="1232" spans="1:11" s="20" customFormat="1" ht="58" customHeight="1" x14ac:dyDescent="0.2">
      <c r="A1232" s="43">
        <v>1229</v>
      </c>
      <c r="B1232" s="28" t="s">
        <v>1312</v>
      </c>
      <c r="C1232" s="28" t="s">
        <v>3164</v>
      </c>
      <c r="D1232" s="23">
        <v>45748</v>
      </c>
      <c r="E1232" s="28" t="s">
        <v>3165</v>
      </c>
      <c r="F1232" s="30">
        <v>1140001006205</v>
      </c>
      <c r="G1232" s="25" t="s">
        <v>3797</v>
      </c>
      <c r="H1232" s="44">
        <v>2496876</v>
      </c>
      <c r="I1232" s="45">
        <v>2269586</v>
      </c>
      <c r="J1232" s="46">
        <f>IFERROR(ROUNDDOWN(I1232/H1232,3),"-")</f>
        <v>0.90800000000000003</v>
      </c>
      <c r="K1232" s="28" t="s">
        <v>56</v>
      </c>
    </row>
    <row r="1233" spans="1:11" s="20" customFormat="1" ht="58" customHeight="1" x14ac:dyDescent="0.2">
      <c r="A1233" s="43">
        <v>1230</v>
      </c>
      <c r="B1233" s="28" t="s">
        <v>1313</v>
      </c>
      <c r="C1233" s="28" t="s">
        <v>3164</v>
      </c>
      <c r="D1233" s="23">
        <v>45748</v>
      </c>
      <c r="E1233" s="28" t="s">
        <v>3166</v>
      </c>
      <c r="F1233" s="30">
        <v>3120001077601</v>
      </c>
      <c r="G1233" s="25" t="s">
        <v>3797</v>
      </c>
      <c r="H1233" s="44">
        <v>39833723</v>
      </c>
      <c r="I1233" s="45">
        <v>39633000</v>
      </c>
      <c r="J1233" s="46">
        <f>IFERROR(ROUNDDOWN(I1233/H1233,3),"-")</f>
        <v>0.99399999999999999</v>
      </c>
      <c r="K1233" s="28" t="s">
        <v>56</v>
      </c>
    </row>
    <row r="1234" spans="1:11" s="20" customFormat="1" ht="58" customHeight="1" x14ac:dyDescent="0.2">
      <c r="A1234" s="43">
        <v>1231</v>
      </c>
      <c r="B1234" s="28" t="s">
        <v>1314</v>
      </c>
      <c r="C1234" s="28" t="s">
        <v>3164</v>
      </c>
      <c r="D1234" s="23">
        <v>45748</v>
      </c>
      <c r="E1234" s="28" t="s">
        <v>2311</v>
      </c>
      <c r="F1234" s="30">
        <v>6120001159768</v>
      </c>
      <c r="G1234" s="25" t="s">
        <v>3797</v>
      </c>
      <c r="H1234" s="44">
        <v>11698360</v>
      </c>
      <c r="I1234" s="45">
        <v>11426619</v>
      </c>
      <c r="J1234" s="46">
        <f>IFERROR(ROUNDDOWN(I1234/H1234,3),"-")</f>
        <v>0.97599999999999998</v>
      </c>
      <c r="K1234" s="28"/>
    </row>
    <row r="1235" spans="1:11" s="20" customFormat="1" ht="58" customHeight="1" x14ac:dyDescent="0.2">
      <c r="A1235" s="43">
        <v>1232</v>
      </c>
      <c r="B1235" s="28" t="s">
        <v>1315</v>
      </c>
      <c r="C1235" s="28" t="s">
        <v>3164</v>
      </c>
      <c r="D1235" s="23">
        <v>45748</v>
      </c>
      <c r="E1235" s="28" t="s">
        <v>2737</v>
      </c>
      <c r="F1235" s="30">
        <v>6120005015182</v>
      </c>
      <c r="G1235" s="25" t="s">
        <v>3797</v>
      </c>
      <c r="H1235" s="44">
        <v>3776300</v>
      </c>
      <c r="I1235" s="45">
        <v>3590400</v>
      </c>
      <c r="J1235" s="46">
        <f>IFERROR(ROUNDDOWN(I1235/H1235,3),"-")</f>
        <v>0.95</v>
      </c>
      <c r="K1235" s="28"/>
    </row>
    <row r="1236" spans="1:11" s="20" customFormat="1" ht="58" customHeight="1" x14ac:dyDescent="0.2">
      <c r="A1236" s="43">
        <v>1233</v>
      </c>
      <c r="B1236" s="28" t="s">
        <v>1316</v>
      </c>
      <c r="C1236" s="28" t="s">
        <v>3164</v>
      </c>
      <c r="D1236" s="23">
        <v>45748</v>
      </c>
      <c r="E1236" s="28" t="s">
        <v>3167</v>
      </c>
      <c r="F1236" s="30">
        <v>7140005020270</v>
      </c>
      <c r="G1236" s="25" t="s">
        <v>3797</v>
      </c>
      <c r="H1236" s="44">
        <v>2965865</v>
      </c>
      <c r="I1236" s="45">
        <v>2471783</v>
      </c>
      <c r="J1236" s="46">
        <f>IFERROR(ROUNDDOWN(I1236/H1236,3),"-")</f>
        <v>0.83299999999999996</v>
      </c>
      <c r="K1236" s="28" t="s">
        <v>56</v>
      </c>
    </row>
    <row r="1237" spans="1:11" s="20" customFormat="1" ht="58" customHeight="1" x14ac:dyDescent="0.2">
      <c r="A1237" s="43">
        <v>1234</v>
      </c>
      <c r="B1237" s="28" t="s">
        <v>1317</v>
      </c>
      <c r="C1237" s="28" t="s">
        <v>3164</v>
      </c>
      <c r="D1237" s="23">
        <v>45748</v>
      </c>
      <c r="E1237" s="28" t="s">
        <v>3130</v>
      </c>
      <c r="F1237" s="30">
        <v>8013301006491</v>
      </c>
      <c r="G1237" s="25" t="s">
        <v>3797</v>
      </c>
      <c r="H1237" s="44">
        <v>13657431</v>
      </c>
      <c r="I1237" s="45">
        <v>13596000</v>
      </c>
      <c r="J1237" s="46">
        <f>IFERROR(ROUNDDOWN(I1237/H1237,3),"-")</f>
        <v>0.995</v>
      </c>
      <c r="K1237" s="28"/>
    </row>
    <row r="1238" spans="1:11" s="20" customFormat="1" ht="58" customHeight="1" x14ac:dyDescent="0.2">
      <c r="A1238" s="43">
        <v>1235</v>
      </c>
      <c r="B1238" s="28" t="s">
        <v>1318</v>
      </c>
      <c r="C1238" s="28" t="s">
        <v>3164</v>
      </c>
      <c r="D1238" s="23">
        <v>45748</v>
      </c>
      <c r="E1238" s="28" t="s">
        <v>2741</v>
      </c>
      <c r="F1238" s="30">
        <v>9010001171252</v>
      </c>
      <c r="G1238" s="25" t="s">
        <v>3797</v>
      </c>
      <c r="H1238" s="44">
        <v>2508000</v>
      </c>
      <c r="I1238" s="45">
        <v>1058640</v>
      </c>
      <c r="J1238" s="46">
        <f>IFERROR(ROUNDDOWN(I1238/H1238,3),"-")</f>
        <v>0.42199999999999999</v>
      </c>
      <c r="K1238" s="28"/>
    </row>
    <row r="1239" spans="1:11" s="20" customFormat="1" ht="58" customHeight="1" x14ac:dyDescent="0.2">
      <c r="A1239" s="43">
        <v>1236</v>
      </c>
      <c r="B1239" s="28" t="s">
        <v>1319</v>
      </c>
      <c r="C1239" s="28" t="s">
        <v>3164</v>
      </c>
      <c r="D1239" s="23">
        <v>45748</v>
      </c>
      <c r="E1239" s="28" t="s">
        <v>3168</v>
      </c>
      <c r="F1239" s="30">
        <v>9140001042465</v>
      </c>
      <c r="G1239" s="25" t="s">
        <v>3797</v>
      </c>
      <c r="H1239" s="44">
        <v>2865843</v>
      </c>
      <c r="I1239" s="45">
        <v>2601500</v>
      </c>
      <c r="J1239" s="46">
        <f>IFERROR(ROUNDDOWN(I1239/H1239,3),"-")</f>
        <v>0.90700000000000003</v>
      </c>
      <c r="K1239" s="28" t="s">
        <v>56</v>
      </c>
    </row>
    <row r="1240" spans="1:11" s="20" customFormat="1" ht="77.150000000000006" customHeight="1" x14ac:dyDescent="0.2">
      <c r="A1240" s="43">
        <v>1237</v>
      </c>
      <c r="B1240" s="28" t="s">
        <v>1320</v>
      </c>
      <c r="C1240" s="28" t="s">
        <v>3169</v>
      </c>
      <c r="D1240" s="23">
        <v>45748</v>
      </c>
      <c r="E1240" s="28" t="s">
        <v>2784</v>
      </c>
      <c r="F1240" s="30">
        <v>1260001008585</v>
      </c>
      <c r="G1240" s="25" t="s">
        <v>3797</v>
      </c>
      <c r="H1240" s="44">
        <v>3513840</v>
      </c>
      <c r="I1240" s="45">
        <v>2904000</v>
      </c>
      <c r="J1240" s="46">
        <f>IFERROR(ROUNDDOWN(I1240/H1240,3),"-")</f>
        <v>0.82599999999999996</v>
      </c>
      <c r="K1240" s="28"/>
    </row>
    <row r="1241" spans="1:11" s="20" customFormat="1" ht="58" customHeight="1" x14ac:dyDescent="0.2">
      <c r="A1241" s="43">
        <v>1238</v>
      </c>
      <c r="B1241" s="28" t="s">
        <v>1321</v>
      </c>
      <c r="C1241" s="28" t="s">
        <v>3169</v>
      </c>
      <c r="D1241" s="23">
        <v>45748</v>
      </c>
      <c r="E1241" s="28" t="s">
        <v>3170</v>
      </c>
      <c r="F1241" s="30">
        <v>3120001049022</v>
      </c>
      <c r="G1241" s="25" t="s">
        <v>3797</v>
      </c>
      <c r="H1241" s="44">
        <v>3828000</v>
      </c>
      <c r="I1241" s="45">
        <v>3509000</v>
      </c>
      <c r="J1241" s="46">
        <f>IFERROR(ROUNDDOWN(I1241/H1241,3),"-")</f>
        <v>0.91600000000000004</v>
      </c>
      <c r="K1241" s="28" t="s">
        <v>56</v>
      </c>
    </row>
    <row r="1242" spans="1:11" s="20" customFormat="1" ht="58" customHeight="1" x14ac:dyDescent="0.2">
      <c r="A1242" s="43">
        <v>1239</v>
      </c>
      <c r="B1242" s="28" t="s">
        <v>1322</v>
      </c>
      <c r="C1242" s="28" t="s">
        <v>3169</v>
      </c>
      <c r="D1242" s="23">
        <v>45748</v>
      </c>
      <c r="E1242" s="28" t="s">
        <v>3171</v>
      </c>
      <c r="F1242" s="30">
        <v>3140001011863</v>
      </c>
      <c r="G1242" s="25" t="s">
        <v>3797</v>
      </c>
      <c r="H1242" s="44">
        <v>5806130</v>
      </c>
      <c r="I1242" s="45">
        <v>4878665</v>
      </c>
      <c r="J1242" s="46">
        <f>IFERROR(ROUNDDOWN(I1242/H1242,3),"-")</f>
        <v>0.84</v>
      </c>
      <c r="K1242" s="28" t="s">
        <v>56</v>
      </c>
    </row>
    <row r="1243" spans="1:11" s="20" customFormat="1" ht="58" customHeight="1" x14ac:dyDescent="0.2">
      <c r="A1243" s="43">
        <v>1240</v>
      </c>
      <c r="B1243" s="28" t="s">
        <v>1323</v>
      </c>
      <c r="C1243" s="28" t="s">
        <v>3169</v>
      </c>
      <c r="D1243" s="23">
        <v>45748</v>
      </c>
      <c r="E1243" s="28" t="s">
        <v>3172</v>
      </c>
      <c r="F1243" s="30">
        <v>5140001034771</v>
      </c>
      <c r="G1243" s="25" t="s">
        <v>3797</v>
      </c>
      <c r="H1243" s="44">
        <v>7524000</v>
      </c>
      <c r="I1243" s="45">
        <v>6304320</v>
      </c>
      <c r="J1243" s="46">
        <f>IFERROR(ROUNDDOWN(I1243/H1243,3),"-")</f>
        <v>0.83699999999999997</v>
      </c>
      <c r="K1243" s="28"/>
    </row>
    <row r="1244" spans="1:11" s="20" customFormat="1" ht="58" customHeight="1" x14ac:dyDescent="0.2">
      <c r="A1244" s="43">
        <v>1241</v>
      </c>
      <c r="B1244" s="28" t="s">
        <v>1324</v>
      </c>
      <c r="C1244" s="28" t="s">
        <v>3169</v>
      </c>
      <c r="D1244" s="23">
        <v>45748</v>
      </c>
      <c r="E1244" s="28" t="s">
        <v>3172</v>
      </c>
      <c r="F1244" s="30">
        <v>5140001034771</v>
      </c>
      <c r="G1244" s="25" t="s">
        <v>3797</v>
      </c>
      <c r="H1244" s="44">
        <v>2015200</v>
      </c>
      <c r="I1244" s="45">
        <v>1557600</v>
      </c>
      <c r="J1244" s="46">
        <f>IFERROR(ROUNDDOWN(I1244/H1244,3),"-")</f>
        <v>0.77200000000000002</v>
      </c>
      <c r="K1244" s="28"/>
    </row>
    <row r="1245" spans="1:11" s="20" customFormat="1" ht="58" customHeight="1" x14ac:dyDescent="0.2">
      <c r="A1245" s="43">
        <v>1242</v>
      </c>
      <c r="B1245" s="28" t="s">
        <v>1325</v>
      </c>
      <c r="C1245" s="28" t="s">
        <v>3169</v>
      </c>
      <c r="D1245" s="23">
        <v>45748</v>
      </c>
      <c r="E1245" s="28" t="s">
        <v>3173</v>
      </c>
      <c r="F1245" s="30">
        <v>6500001011741</v>
      </c>
      <c r="G1245" s="25" t="s">
        <v>3797</v>
      </c>
      <c r="H1245" s="44">
        <v>4472160</v>
      </c>
      <c r="I1245" s="45">
        <v>4236540</v>
      </c>
      <c r="J1245" s="46">
        <f>IFERROR(ROUNDDOWN(I1245/H1245,3),"-")</f>
        <v>0.94699999999999995</v>
      </c>
      <c r="K1245" s="28" t="s">
        <v>56</v>
      </c>
    </row>
    <row r="1246" spans="1:11" s="20" customFormat="1" ht="58" customHeight="1" x14ac:dyDescent="0.2">
      <c r="A1246" s="43">
        <v>1243</v>
      </c>
      <c r="B1246" s="28" t="s">
        <v>1326</v>
      </c>
      <c r="C1246" s="28" t="s">
        <v>3169</v>
      </c>
      <c r="D1246" s="23">
        <v>45748</v>
      </c>
      <c r="E1246" s="28" t="s">
        <v>3174</v>
      </c>
      <c r="F1246" s="30">
        <v>7240001032821</v>
      </c>
      <c r="G1246" s="25" t="s">
        <v>3797</v>
      </c>
      <c r="H1246" s="44">
        <v>2371579</v>
      </c>
      <c r="I1246" s="45">
        <v>2158637</v>
      </c>
      <c r="J1246" s="46">
        <f>IFERROR(ROUNDDOWN(I1246/H1246,3),"-")</f>
        <v>0.91</v>
      </c>
      <c r="K1246" s="28" t="s">
        <v>56</v>
      </c>
    </row>
    <row r="1247" spans="1:11" s="20" customFormat="1" ht="58" customHeight="1" x14ac:dyDescent="0.2">
      <c r="A1247" s="43">
        <v>1244</v>
      </c>
      <c r="B1247" s="28" t="s">
        <v>1327</v>
      </c>
      <c r="C1247" s="28" t="s">
        <v>3169</v>
      </c>
      <c r="D1247" s="23">
        <v>45748</v>
      </c>
      <c r="E1247" s="28" t="s">
        <v>3175</v>
      </c>
      <c r="F1247" s="30">
        <v>8013301006491</v>
      </c>
      <c r="G1247" s="25" t="s">
        <v>3797</v>
      </c>
      <c r="H1247" s="44">
        <v>9527680</v>
      </c>
      <c r="I1247" s="45">
        <v>9240000</v>
      </c>
      <c r="J1247" s="46">
        <f>IFERROR(ROUNDDOWN(I1247/H1247,3),"-")</f>
        <v>0.96899999999999997</v>
      </c>
      <c r="K1247" s="28"/>
    </row>
    <row r="1248" spans="1:11" s="20" customFormat="1" ht="58" customHeight="1" x14ac:dyDescent="0.2">
      <c r="A1248" s="43">
        <v>1245</v>
      </c>
      <c r="B1248" s="28" t="s">
        <v>1328</v>
      </c>
      <c r="C1248" s="28" t="s">
        <v>3169</v>
      </c>
      <c r="D1248" s="23">
        <v>45748</v>
      </c>
      <c r="E1248" s="28" t="s">
        <v>3176</v>
      </c>
      <c r="F1248" s="30">
        <v>8013301006492</v>
      </c>
      <c r="G1248" s="25" t="s">
        <v>3797</v>
      </c>
      <c r="H1248" s="44">
        <v>9965828</v>
      </c>
      <c r="I1248" s="45">
        <v>9900000</v>
      </c>
      <c r="J1248" s="46">
        <f>IFERROR(ROUNDDOWN(I1248/H1248,3),"-")</f>
        <v>0.99299999999999999</v>
      </c>
      <c r="K1248" s="28"/>
    </row>
    <row r="1249" spans="1:11" s="20" customFormat="1" ht="58" customHeight="1" x14ac:dyDescent="0.2">
      <c r="A1249" s="43">
        <v>1246</v>
      </c>
      <c r="B1249" s="28" t="s">
        <v>1329</v>
      </c>
      <c r="C1249" s="28" t="s">
        <v>3169</v>
      </c>
      <c r="D1249" s="23">
        <v>45748</v>
      </c>
      <c r="E1249" s="28" t="s">
        <v>3177</v>
      </c>
      <c r="F1249" s="30">
        <v>8140001042945</v>
      </c>
      <c r="G1249" s="25" t="s">
        <v>3797</v>
      </c>
      <c r="H1249" s="44">
        <v>11375280</v>
      </c>
      <c r="I1249" s="45">
        <v>10929600</v>
      </c>
      <c r="J1249" s="46">
        <f>IFERROR(ROUNDDOWN(I1249/H1249,3),"-")</f>
        <v>0.96</v>
      </c>
      <c r="K1249" s="28" t="s">
        <v>56</v>
      </c>
    </row>
    <row r="1250" spans="1:11" s="20" customFormat="1" ht="77.150000000000006" customHeight="1" x14ac:dyDescent="0.2">
      <c r="A1250" s="43">
        <v>1247</v>
      </c>
      <c r="B1250" s="28" t="s">
        <v>1330</v>
      </c>
      <c r="C1250" s="28" t="s">
        <v>3178</v>
      </c>
      <c r="D1250" s="23">
        <v>45748</v>
      </c>
      <c r="E1250" s="28" t="s">
        <v>3179</v>
      </c>
      <c r="F1250" s="30">
        <v>3160001009212</v>
      </c>
      <c r="G1250" s="25" t="s">
        <v>3797</v>
      </c>
      <c r="H1250" s="44">
        <v>2346384</v>
      </c>
      <c r="I1250" s="45">
        <v>2019600</v>
      </c>
      <c r="J1250" s="46">
        <f>IFERROR(ROUNDDOWN(I1250/H1250,3),"-")</f>
        <v>0.86</v>
      </c>
      <c r="K1250" s="28"/>
    </row>
    <row r="1251" spans="1:11" s="20" customFormat="1" ht="58" customHeight="1" x14ac:dyDescent="0.2">
      <c r="A1251" s="43">
        <v>1248</v>
      </c>
      <c r="B1251" s="28" t="s">
        <v>1331</v>
      </c>
      <c r="C1251" s="28" t="s">
        <v>3178</v>
      </c>
      <c r="D1251" s="23">
        <v>45748</v>
      </c>
      <c r="E1251" s="28" t="s">
        <v>3180</v>
      </c>
      <c r="F1251" s="30">
        <v>3170001002372</v>
      </c>
      <c r="G1251" s="25" t="s">
        <v>3797</v>
      </c>
      <c r="H1251" s="44">
        <v>4067564.32</v>
      </c>
      <c r="I1251" s="45">
        <v>3958072.56</v>
      </c>
      <c r="J1251" s="46">
        <f>IFERROR(ROUNDDOWN(I1251/H1251,3),"-")</f>
        <v>0.97299999999999998</v>
      </c>
      <c r="K1251" s="28" t="s">
        <v>56</v>
      </c>
    </row>
    <row r="1252" spans="1:11" s="20" customFormat="1" ht="58" customHeight="1" x14ac:dyDescent="0.2">
      <c r="A1252" s="43">
        <v>1249</v>
      </c>
      <c r="B1252" s="28" t="s">
        <v>1332</v>
      </c>
      <c r="C1252" s="28" t="s">
        <v>3178</v>
      </c>
      <c r="D1252" s="23">
        <v>45748</v>
      </c>
      <c r="E1252" s="28" t="s">
        <v>2194</v>
      </c>
      <c r="F1252" s="30">
        <v>3380001000405</v>
      </c>
      <c r="G1252" s="25" t="s">
        <v>3797</v>
      </c>
      <c r="H1252" s="44">
        <v>3578207</v>
      </c>
      <c r="I1252" s="45">
        <v>2541000</v>
      </c>
      <c r="J1252" s="46">
        <f>IFERROR(ROUNDDOWN(I1252/H1252,3),"-")</f>
        <v>0.71</v>
      </c>
      <c r="K1252" s="28"/>
    </row>
    <row r="1253" spans="1:11" s="20" customFormat="1" ht="58" customHeight="1" x14ac:dyDescent="0.2">
      <c r="A1253" s="43">
        <v>1250</v>
      </c>
      <c r="B1253" s="28" t="s">
        <v>1333</v>
      </c>
      <c r="C1253" s="28" t="s">
        <v>3178</v>
      </c>
      <c r="D1253" s="23">
        <v>45748</v>
      </c>
      <c r="E1253" s="28" t="s">
        <v>3181</v>
      </c>
      <c r="F1253" s="30">
        <v>4170001006975</v>
      </c>
      <c r="G1253" s="25" t="s">
        <v>3797</v>
      </c>
      <c r="H1253" s="44">
        <v>2277000</v>
      </c>
      <c r="I1253" s="45">
        <v>2079000</v>
      </c>
      <c r="J1253" s="46">
        <f>IFERROR(ROUNDDOWN(I1253/H1253,3),"-")</f>
        <v>0.91300000000000003</v>
      </c>
      <c r="K1253" s="28"/>
    </row>
    <row r="1254" spans="1:11" s="20" customFormat="1" ht="58" customHeight="1" x14ac:dyDescent="0.2">
      <c r="A1254" s="43">
        <v>1251</v>
      </c>
      <c r="B1254" s="28" t="s">
        <v>1334</v>
      </c>
      <c r="C1254" s="28" t="s">
        <v>3178</v>
      </c>
      <c r="D1254" s="23">
        <v>45748</v>
      </c>
      <c r="E1254" s="28" t="s">
        <v>3182</v>
      </c>
      <c r="F1254" s="30">
        <v>5120001061479</v>
      </c>
      <c r="G1254" s="25" t="s">
        <v>3797</v>
      </c>
      <c r="H1254" s="44">
        <v>6473159.9900000002</v>
      </c>
      <c r="I1254" s="45">
        <v>4673111.4000000004</v>
      </c>
      <c r="J1254" s="46">
        <f>IFERROR(ROUNDDOWN(I1254/H1254,3),"-")</f>
        <v>0.72099999999999997</v>
      </c>
      <c r="K1254" s="28" t="s">
        <v>56</v>
      </c>
    </row>
    <row r="1255" spans="1:11" s="20" customFormat="1" ht="58" customHeight="1" x14ac:dyDescent="0.2">
      <c r="A1255" s="43">
        <v>1252</v>
      </c>
      <c r="B1255" s="28" t="s">
        <v>1335</v>
      </c>
      <c r="C1255" s="28" t="s">
        <v>3178</v>
      </c>
      <c r="D1255" s="23">
        <v>45748</v>
      </c>
      <c r="E1255" s="28" t="s">
        <v>2912</v>
      </c>
      <c r="F1255" s="30">
        <v>5120001201869</v>
      </c>
      <c r="G1255" s="25" t="s">
        <v>3797</v>
      </c>
      <c r="H1255" s="44">
        <v>3232024</v>
      </c>
      <c r="I1255" s="45">
        <v>1695676</v>
      </c>
      <c r="J1255" s="46">
        <f>IFERROR(ROUNDDOWN(I1255/H1255,3),"-")</f>
        <v>0.52400000000000002</v>
      </c>
      <c r="K1255" s="28" t="s">
        <v>56</v>
      </c>
    </row>
    <row r="1256" spans="1:11" s="20" customFormat="1" ht="58" customHeight="1" x14ac:dyDescent="0.2">
      <c r="A1256" s="43">
        <v>1253</v>
      </c>
      <c r="B1256" s="28" t="s">
        <v>1336</v>
      </c>
      <c r="C1256" s="28" t="s">
        <v>3178</v>
      </c>
      <c r="D1256" s="23">
        <v>45748</v>
      </c>
      <c r="E1256" s="28" t="s">
        <v>3183</v>
      </c>
      <c r="F1256" s="30">
        <v>5170005000825</v>
      </c>
      <c r="G1256" s="25" t="s">
        <v>3797</v>
      </c>
      <c r="H1256" s="44">
        <v>2665920</v>
      </c>
      <c r="I1256" s="45">
        <v>1851798.3</v>
      </c>
      <c r="J1256" s="46">
        <f>IFERROR(ROUNDDOWN(I1256/H1256,3),"-")</f>
        <v>0.69399999999999995</v>
      </c>
      <c r="K1256" s="28"/>
    </row>
    <row r="1257" spans="1:11" s="20" customFormat="1" ht="58" customHeight="1" x14ac:dyDescent="0.2">
      <c r="A1257" s="43">
        <v>1254</v>
      </c>
      <c r="B1257" s="28" t="s">
        <v>1337</v>
      </c>
      <c r="C1257" s="28" t="s">
        <v>3178</v>
      </c>
      <c r="D1257" s="23">
        <v>45748</v>
      </c>
      <c r="E1257" s="28" t="s">
        <v>3184</v>
      </c>
      <c r="F1257" s="30">
        <v>7170001001115</v>
      </c>
      <c r="G1257" s="25" t="s">
        <v>3797</v>
      </c>
      <c r="H1257" s="44">
        <v>14334046</v>
      </c>
      <c r="I1257" s="45">
        <v>13750000</v>
      </c>
      <c r="J1257" s="46">
        <f>IFERROR(ROUNDDOWN(I1257/H1257,3),"-")</f>
        <v>0.95899999999999996</v>
      </c>
      <c r="K1257" s="28"/>
    </row>
    <row r="1258" spans="1:11" s="20" customFormat="1" ht="58" customHeight="1" x14ac:dyDescent="0.2">
      <c r="A1258" s="43">
        <v>1255</v>
      </c>
      <c r="B1258" s="28" t="s">
        <v>1338</v>
      </c>
      <c r="C1258" s="28" t="s">
        <v>3178</v>
      </c>
      <c r="D1258" s="23">
        <v>45748</v>
      </c>
      <c r="E1258" s="28" t="s">
        <v>2415</v>
      </c>
      <c r="F1258" s="30">
        <v>8130001070328</v>
      </c>
      <c r="G1258" s="25" t="s">
        <v>3797</v>
      </c>
      <c r="H1258" s="44">
        <v>8498705</v>
      </c>
      <c r="I1258" s="45">
        <v>6485160</v>
      </c>
      <c r="J1258" s="46">
        <f>IFERROR(ROUNDDOWN(I1258/H1258,3),"-")</f>
        <v>0.76300000000000001</v>
      </c>
      <c r="K1258" s="28"/>
    </row>
    <row r="1259" spans="1:11" s="20" customFormat="1" ht="58" customHeight="1" x14ac:dyDescent="0.2">
      <c r="A1259" s="43">
        <v>1256</v>
      </c>
      <c r="B1259" s="28" t="s">
        <v>1339</v>
      </c>
      <c r="C1259" s="28" t="s">
        <v>3178</v>
      </c>
      <c r="D1259" s="23">
        <v>45748</v>
      </c>
      <c r="E1259" s="28" t="s">
        <v>3185</v>
      </c>
      <c r="F1259" s="30">
        <v>8170001002822</v>
      </c>
      <c r="G1259" s="25" t="s">
        <v>3797</v>
      </c>
      <c r="H1259" s="44">
        <v>6933498</v>
      </c>
      <c r="I1259" s="45">
        <v>4266768</v>
      </c>
      <c r="J1259" s="46">
        <f>IFERROR(ROUNDDOWN(I1259/H1259,3),"-")</f>
        <v>0.61499999999999999</v>
      </c>
      <c r="K1259" s="28" t="s">
        <v>56</v>
      </c>
    </row>
    <row r="1260" spans="1:11" s="20" customFormat="1" ht="58" customHeight="1" x14ac:dyDescent="0.2">
      <c r="A1260" s="43">
        <v>1257</v>
      </c>
      <c r="B1260" s="28" t="s">
        <v>1340</v>
      </c>
      <c r="C1260" s="28" t="s">
        <v>3178</v>
      </c>
      <c r="D1260" s="23">
        <v>45748</v>
      </c>
      <c r="E1260" s="28" t="s">
        <v>3186</v>
      </c>
      <c r="F1260" s="30">
        <v>8170002004132</v>
      </c>
      <c r="G1260" s="25" t="s">
        <v>3797</v>
      </c>
      <c r="H1260" s="44">
        <v>3623774</v>
      </c>
      <c r="I1260" s="45">
        <v>1540000</v>
      </c>
      <c r="J1260" s="46">
        <f>IFERROR(ROUNDDOWN(I1260/H1260,3),"-")</f>
        <v>0.42399999999999999</v>
      </c>
      <c r="K1260" s="28"/>
    </row>
    <row r="1261" spans="1:11" s="20" customFormat="1" ht="58" customHeight="1" x14ac:dyDescent="0.2">
      <c r="A1261" s="43">
        <v>1258</v>
      </c>
      <c r="B1261" s="28" t="s">
        <v>1341</v>
      </c>
      <c r="C1261" s="28" t="s">
        <v>3187</v>
      </c>
      <c r="D1261" s="23">
        <v>45748</v>
      </c>
      <c r="E1261" s="28" t="s">
        <v>3188</v>
      </c>
      <c r="F1261" s="30">
        <v>2140001058352</v>
      </c>
      <c r="G1261" s="25" t="s">
        <v>3797</v>
      </c>
      <c r="H1261" s="44">
        <v>3828000</v>
      </c>
      <c r="I1261" s="45">
        <v>3432000</v>
      </c>
      <c r="J1261" s="46">
        <f>IFERROR(ROUNDDOWN(I1261/H1261,3),"-")</f>
        <v>0.89600000000000002</v>
      </c>
      <c r="K1261" s="28" t="s">
        <v>55</v>
      </c>
    </row>
    <row r="1262" spans="1:11" s="20" customFormat="1" ht="58" customHeight="1" x14ac:dyDescent="0.2">
      <c r="A1262" s="43">
        <v>1259</v>
      </c>
      <c r="B1262" s="28" t="s">
        <v>1342</v>
      </c>
      <c r="C1262" s="28" t="s">
        <v>3187</v>
      </c>
      <c r="D1262" s="23">
        <v>45748</v>
      </c>
      <c r="E1262" s="28" t="s">
        <v>3189</v>
      </c>
      <c r="F1262" s="30">
        <v>5140001040316</v>
      </c>
      <c r="G1262" s="25" t="s">
        <v>3797</v>
      </c>
      <c r="H1262" s="44">
        <v>6783308</v>
      </c>
      <c r="I1262" s="45">
        <v>5491200</v>
      </c>
      <c r="J1262" s="46">
        <f>IFERROR(ROUNDDOWN(I1262/H1262,3),"-")</f>
        <v>0.80900000000000005</v>
      </c>
      <c r="K1262" s="28"/>
    </row>
    <row r="1263" spans="1:11" s="20" customFormat="1" ht="58" customHeight="1" x14ac:dyDescent="0.2">
      <c r="A1263" s="43">
        <v>1260</v>
      </c>
      <c r="B1263" s="28" t="s">
        <v>1343</v>
      </c>
      <c r="C1263" s="28" t="s">
        <v>3187</v>
      </c>
      <c r="D1263" s="23">
        <v>45748</v>
      </c>
      <c r="E1263" s="28" t="s">
        <v>3173</v>
      </c>
      <c r="F1263" s="30">
        <v>6500001011741</v>
      </c>
      <c r="G1263" s="25" t="s">
        <v>3797</v>
      </c>
      <c r="H1263" s="44">
        <v>3996000</v>
      </c>
      <c r="I1263" s="45">
        <v>3690000</v>
      </c>
      <c r="J1263" s="46">
        <f>IFERROR(ROUNDDOWN(I1263/H1263,3),"-")</f>
        <v>0.92300000000000004</v>
      </c>
      <c r="K1263" s="28" t="s">
        <v>55</v>
      </c>
    </row>
    <row r="1264" spans="1:11" s="20" customFormat="1" ht="77.150000000000006" customHeight="1" x14ac:dyDescent="0.2">
      <c r="A1264" s="43">
        <v>1261</v>
      </c>
      <c r="B1264" s="28" t="s">
        <v>1344</v>
      </c>
      <c r="C1264" s="28" t="s">
        <v>3187</v>
      </c>
      <c r="D1264" s="23">
        <v>45748</v>
      </c>
      <c r="E1264" s="28" t="s">
        <v>2415</v>
      </c>
      <c r="F1264" s="30">
        <v>8130001070328</v>
      </c>
      <c r="G1264" s="25" t="s">
        <v>3797</v>
      </c>
      <c r="H1264" s="44">
        <v>12078185</v>
      </c>
      <c r="I1264" s="45">
        <v>8986560</v>
      </c>
      <c r="J1264" s="46">
        <f>IFERROR(ROUNDDOWN(I1264/H1264,3),"-")</f>
        <v>0.74399999999999999</v>
      </c>
      <c r="K1264" s="28"/>
    </row>
    <row r="1265" spans="1:11" s="20" customFormat="1" ht="58" customHeight="1" x14ac:dyDescent="0.2">
      <c r="A1265" s="43">
        <v>1262</v>
      </c>
      <c r="B1265" s="28" t="s">
        <v>1345</v>
      </c>
      <c r="C1265" s="28" t="s">
        <v>3187</v>
      </c>
      <c r="D1265" s="23">
        <v>45748</v>
      </c>
      <c r="E1265" s="28" t="s">
        <v>2150</v>
      </c>
      <c r="F1265" s="30">
        <v>9260002007620</v>
      </c>
      <c r="G1265" s="25" t="s">
        <v>3797</v>
      </c>
      <c r="H1265" s="44">
        <v>4443729</v>
      </c>
      <c r="I1265" s="45">
        <v>3049200</v>
      </c>
      <c r="J1265" s="46">
        <f>IFERROR(ROUNDDOWN(I1265/H1265,3),"-")</f>
        <v>0.68600000000000005</v>
      </c>
      <c r="K1265" s="28"/>
    </row>
    <row r="1266" spans="1:11" s="20" customFormat="1" ht="58" customHeight="1" x14ac:dyDescent="0.2">
      <c r="A1266" s="43">
        <v>1263</v>
      </c>
      <c r="B1266" s="28" t="s">
        <v>1346</v>
      </c>
      <c r="C1266" s="28" t="s">
        <v>3190</v>
      </c>
      <c r="D1266" s="23">
        <v>45748</v>
      </c>
      <c r="E1266" s="28" t="s">
        <v>3191</v>
      </c>
      <c r="F1266" s="30">
        <v>1010901011705</v>
      </c>
      <c r="G1266" s="25" t="s">
        <v>3797</v>
      </c>
      <c r="H1266" s="44">
        <v>55816200</v>
      </c>
      <c r="I1266" s="45">
        <v>49500000</v>
      </c>
      <c r="J1266" s="46">
        <f>IFERROR(ROUNDDOWN(I1266/H1266,3),"-")</f>
        <v>0.88600000000000001</v>
      </c>
      <c r="K1266" s="28"/>
    </row>
    <row r="1267" spans="1:11" s="20" customFormat="1" ht="58" customHeight="1" x14ac:dyDescent="0.2">
      <c r="A1267" s="43">
        <v>1264</v>
      </c>
      <c r="B1267" s="28" t="s">
        <v>1347</v>
      </c>
      <c r="C1267" s="28" t="s">
        <v>3190</v>
      </c>
      <c r="D1267" s="23">
        <v>45748</v>
      </c>
      <c r="E1267" s="28" t="s">
        <v>2403</v>
      </c>
      <c r="F1267" s="30">
        <v>1350001006489</v>
      </c>
      <c r="G1267" s="25" t="s">
        <v>3797</v>
      </c>
      <c r="H1267" s="44">
        <v>5280000</v>
      </c>
      <c r="I1267" s="45">
        <v>3080000</v>
      </c>
      <c r="J1267" s="46">
        <f>IFERROR(ROUNDDOWN(I1267/H1267,3),"-")</f>
        <v>0.58299999999999996</v>
      </c>
      <c r="K1267" s="28" t="s">
        <v>55</v>
      </c>
    </row>
    <row r="1268" spans="1:11" s="20" customFormat="1" ht="77.150000000000006" customHeight="1" x14ac:dyDescent="0.2">
      <c r="A1268" s="43">
        <v>1265</v>
      </c>
      <c r="B1268" s="28" t="s">
        <v>1348</v>
      </c>
      <c r="C1268" s="28" t="s">
        <v>3190</v>
      </c>
      <c r="D1268" s="23">
        <v>45748</v>
      </c>
      <c r="E1268" s="28" t="s">
        <v>3192</v>
      </c>
      <c r="F1268" s="30">
        <v>2010001051477</v>
      </c>
      <c r="G1268" s="25" t="s">
        <v>3797</v>
      </c>
      <c r="H1268" s="44">
        <v>13888028</v>
      </c>
      <c r="I1268" s="45">
        <v>12980000</v>
      </c>
      <c r="J1268" s="46">
        <f>IFERROR(ROUNDDOWN(I1268/H1268,3),"-")</f>
        <v>0.93400000000000005</v>
      </c>
      <c r="K1268" s="28"/>
    </row>
    <row r="1269" spans="1:11" s="20" customFormat="1" ht="58" customHeight="1" x14ac:dyDescent="0.2">
      <c r="A1269" s="43">
        <v>1266</v>
      </c>
      <c r="B1269" s="28" t="s">
        <v>1349</v>
      </c>
      <c r="C1269" s="28" t="s">
        <v>3190</v>
      </c>
      <c r="D1269" s="23">
        <v>45748</v>
      </c>
      <c r="E1269" s="28" t="s">
        <v>3193</v>
      </c>
      <c r="F1269" s="30">
        <v>2120001060442</v>
      </c>
      <c r="G1269" s="25" t="s">
        <v>3797</v>
      </c>
      <c r="H1269" s="44">
        <v>3174600</v>
      </c>
      <c r="I1269" s="45">
        <v>2640000</v>
      </c>
      <c r="J1269" s="46">
        <f>IFERROR(ROUNDDOWN(I1269/H1269,3),"-")</f>
        <v>0.83099999999999996</v>
      </c>
      <c r="K1269" s="28"/>
    </row>
    <row r="1270" spans="1:11" s="20" customFormat="1" ht="58" customHeight="1" x14ac:dyDescent="0.2">
      <c r="A1270" s="43">
        <v>1267</v>
      </c>
      <c r="B1270" s="28" t="s">
        <v>1350</v>
      </c>
      <c r="C1270" s="28" t="s">
        <v>3190</v>
      </c>
      <c r="D1270" s="23">
        <v>45748</v>
      </c>
      <c r="E1270" s="28" t="s">
        <v>3194</v>
      </c>
      <c r="F1270" s="30">
        <v>3011101023258</v>
      </c>
      <c r="G1270" s="25" t="s">
        <v>3797</v>
      </c>
      <c r="H1270" s="44">
        <v>44880000</v>
      </c>
      <c r="I1270" s="45">
        <v>43296000</v>
      </c>
      <c r="J1270" s="46">
        <f>IFERROR(ROUNDDOWN(I1270/H1270,3),"-")</f>
        <v>0.96399999999999997</v>
      </c>
      <c r="K1270" s="28"/>
    </row>
    <row r="1271" spans="1:11" s="20" customFormat="1" ht="58" customHeight="1" x14ac:dyDescent="0.2">
      <c r="A1271" s="43">
        <v>1268</v>
      </c>
      <c r="B1271" s="28" t="s">
        <v>1351</v>
      </c>
      <c r="C1271" s="28" t="s">
        <v>3190</v>
      </c>
      <c r="D1271" s="23">
        <v>45748</v>
      </c>
      <c r="E1271" s="28" t="s">
        <v>3194</v>
      </c>
      <c r="F1271" s="30">
        <v>3011101023258</v>
      </c>
      <c r="G1271" s="25" t="s">
        <v>3797</v>
      </c>
      <c r="H1271" s="44">
        <v>28543680</v>
      </c>
      <c r="I1271" s="45">
        <v>27704160</v>
      </c>
      <c r="J1271" s="46">
        <f>IFERROR(ROUNDDOWN(I1271/H1271,3),"-")</f>
        <v>0.97</v>
      </c>
      <c r="K1271" s="28"/>
    </row>
    <row r="1272" spans="1:11" s="20" customFormat="1" ht="58" customHeight="1" x14ac:dyDescent="0.2">
      <c r="A1272" s="43">
        <v>1269</v>
      </c>
      <c r="B1272" s="28" t="s">
        <v>1352</v>
      </c>
      <c r="C1272" s="28" t="s">
        <v>3190</v>
      </c>
      <c r="D1272" s="23">
        <v>45748</v>
      </c>
      <c r="E1272" s="28" t="s">
        <v>3195</v>
      </c>
      <c r="F1272" s="30">
        <v>5120001015575</v>
      </c>
      <c r="G1272" s="25" t="s">
        <v>3797</v>
      </c>
      <c r="H1272" s="44">
        <v>3717082</v>
      </c>
      <c r="I1272" s="45">
        <v>3379423</v>
      </c>
      <c r="J1272" s="46">
        <f>IFERROR(ROUNDDOWN(I1272/H1272,3),"-")</f>
        <v>0.90900000000000003</v>
      </c>
      <c r="K1272" s="28" t="s">
        <v>56</v>
      </c>
    </row>
    <row r="1273" spans="1:11" s="20" customFormat="1" ht="58" customHeight="1" x14ac:dyDescent="0.2">
      <c r="A1273" s="43">
        <v>1270</v>
      </c>
      <c r="B1273" s="28" t="s">
        <v>1353</v>
      </c>
      <c r="C1273" s="28" t="s">
        <v>3190</v>
      </c>
      <c r="D1273" s="23">
        <v>45748</v>
      </c>
      <c r="E1273" s="28" t="s">
        <v>2912</v>
      </c>
      <c r="F1273" s="30">
        <v>5120001201869</v>
      </c>
      <c r="G1273" s="25" t="s">
        <v>3797</v>
      </c>
      <c r="H1273" s="44">
        <v>3908520</v>
      </c>
      <c r="I1273" s="45">
        <v>3530049</v>
      </c>
      <c r="J1273" s="46">
        <f>IFERROR(ROUNDDOWN(I1273/H1273,3),"-")</f>
        <v>0.90300000000000002</v>
      </c>
      <c r="K1273" s="28" t="s">
        <v>55</v>
      </c>
    </row>
    <row r="1274" spans="1:11" s="20" customFormat="1" ht="58" customHeight="1" x14ac:dyDescent="0.2">
      <c r="A1274" s="43">
        <v>1271</v>
      </c>
      <c r="B1274" s="28" t="s">
        <v>1354</v>
      </c>
      <c r="C1274" s="28" t="s">
        <v>3190</v>
      </c>
      <c r="D1274" s="23">
        <v>45748</v>
      </c>
      <c r="E1274" s="28" t="s">
        <v>3196</v>
      </c>
      <c r="F1274" s="30">
        <v>5330001001802</v>
      </c>
      <c r="G1274" s="25" t="s">
        <v>54</v>
      </c>
      <c r="H1274" s="44">
        <v>17074860</v>
      </c>
      <c r="I1274" s="45">
        <v>15895000</v>
      </c>
      <c r="J1274" s="46">
        <f>IFERROR(ROUNDDOWN(I1274/H1274,3),"-")</f>
        <v>0.93</v>
      </c>
      <c r="K1274" s="28"/>
    </row>
    <row r="1275" spans="1:11" s="20" customFormat="1" ht="58" customHeight="1" x14ac:dyDescent="0.2">
      <c r="A1275" s="43">
        <v>1272</v>
      </c>
      <c r="B1275" s="28" t="s">
        <v>1355</v>
      </c>
      <c r="C1275" s="28" t="s">
        <v>3190</v>
      </c>
      <c r="D1275" s="23">
        <v>45748</v>
      </c>
      <c r="E1275" s="28" t="s">
        <v>3197</v>
      </c>
      <c r="F1275" s="30">
        <v>6120001072913</v>
      </c>
      <c r="G1275" s="25" t="s">
        <v>54</v>
      </c>
      <c r="H1275" s="44">
        <v>14338500</v>
      </c>
      <c r="I1275" s="45">
        <v>13035000</v>
      </c>
      <c r="J1275" s="46">
        <f>IFERROR(ROUNDDOWN(I1275/H1275,3),"-")</f>
        <v>0.90900000000000003</v>
      </c>
      <c r="K1275" s="28"/>
    </row>
    <row r="1276" spans="1:11" s="20" customFormat="1" ht="58" customHeight="1" x14ac:dyDescent="0.2">
      <c r="A1276" s="43">
        <v>1273</v>
      </c>
      <c r="B1276" s="28" t="s">
        <v>1356</v>
      </c>
      <c r="C1276" s="28" t="s">
        <v>3190</v>
      </c>
      <c r="D1276" s="23">
        <v>45748</v>
      </c>
      <c r="E1276" s="28" t="s">
        <v>3198</v>
      </c>
      <c r="F1276" s="30">
        <v>6120101006102</v>
      </c>
      <c r="G1276" s="25" t="s">
        <v>3797</v>
      </c>
      <c r="H1276" s="44">
        <v>6053975</v>
      </c>
      <c r="I1276" s="45">
        <v>5513640</v>
      </c>
      <c r="J1276" s="46">
        <f>IFERROR(ROUNDDOWN(I1276/H1276,3),"-")</f>
        <v>0.91</v>
      </c>
      <c r="K1276" s="28" t="s">
        <v>56</v>
      </c>
    </row>
    <row r="1277" spans="1:11" s="20" customFormat="1" ht="58" customHeight="1" x14ac:dyDescent="0.2">
      <c r="A1277" s="43">
        <v>1274</v>
      </c>
      <c r="B1277" s="28" t="s">
        <v>1357</v>
      </c>
      <c r="C1277" s="28" t="s">
        <v>3190</v>
      </c>
      <c r="D1277" s="23">
        <v>45748</v>
      </c>
      <c r="E1277" s="28" t="s">
        <v>3199</v>
      </c>
      <c r="F1277" s="30">
        <v>7120901001235</v>
      </c>
      <c r="G1277" s="25" t="s">
        <v>54</v>
      </c>
      <c r="H1277" s="44">
        <v>28574850</v>
      </c>
      <c r="I1277" s="45">
        <v>21780000</v>
      </c>
      <c r="J1277" s="46">
        <f>IFERROR(ROUNDDOWN(I1277/H1277,3),"-")</f>
        <v>0.76200000000000001</v>
      </c>
      <c r="K1277" s="28"/>
    </row>
    <row r="1278" spans="1:11" s="20" customFormat="1" ht="58" customHeight="1" x14ac:dyDescent="0.2">
      <c r="A1278" s="43">
        <v>1275</v>
      </c>
      <c r="B1278" s="28" t="s">
        <v>1358</v>
      </c>
      <c r="C1278" s="28" t="s">
        <v>3190</v>
      </c>
      <c r="D1278" s="23">
        <v>45748</v>
      </c>
      <c r="E1278" s="28" t="s">
        <v>3200</v>
      </c>
      <c r="F1278" s="30">
        <v>9010501005298</v>
      </c>
      <c r="G1278" s="25" t="s">
        <v>54</v>
      </c>
      <c r="H1278" s="44">
        <v>27822619</v>
      </c>
      <c r="I1278" s="45">
        <v>8635000</v>
      </c>
      <c r="J1278" s="46">
        <f>IFERROR(ROUNDDOWN(I1278/H1278,3),"-")</f>
        <v>0.31</v>
      </c>
      <c r="K1278" s="28"/>
    </row>
    <row r="1279" spans="1:11" s="20" customFormat="1" ht="58" customHeight="1" x14ac:dyDescent="0.2">
      <c r="A1279" s="43">
        <v>1276</v>
      </c>
      <c r="B1279" s="28" t="s">
        <v>1359</v>
      </c>
      <c r="C1279" s="28" t="s">
        <v>3190</v>
      </c>
      <c r="D1279" s="23">
        <v>45748</v>
      </c>
      <c r="E1279" s="28" t="s">
        <v>3200</v>
      </c>
      <c r="F1279" s="30">
        <v>9010501005298</v>
      </c>
      <c r="G1279" s="25" t="s">
        <v>54</v>
      </c>
      <c r="H1279" s="44">
        <v>300216121</v>
      </c>
      <c r="I1279" s="45">
        <v>280500000</v>
      </c>
      <c r="J1279" s="46">
        <f>IFERROR(ROUNDDOWN(I1279/H1279,3),"-")</f>
        <v>0.93400000000000005</v>
      </c>
      <c r="K1279" s="28" t="s">
        <v>4273</v>
      </c>
    </row>
    <row r="1280" spans="1:11" s="20" customFormat="1" ht="58" customHeight="1" x14ac:dyDescent="0.2">
      <c r="A1280" s="43">
        <v>1277</v>
      </c>
      <c r="B1280" s="28" t="s">
        <v>1360</v>
      </c>
      <c r="C1280" s="28" t="s">
        <v>3190</v>
      </c>
      <c r="D1280" s="23">
        <v>45748</v>
      </c>
      <c r="E1280" s="28" t="s">
        <v>3201</v>
      </c>
      <c r="F1280" s="30">
        <v>9011401005058</v>
      </c>
      <c r="G1280" s="25" t="s">
        <v>54</v>
      </c>
      <c r="H1280" s="44">
        <v>51050758</v>
      </c>
      <c r="I1280" s="45">
        <v>50199600</v>
      </c>
      <c r="J1280" s="46">
        <f>IFERROR(ROUNDDOWN(I1280/H1280,3),"-")</f>
        <v>0.98299999999999998</v>
      </c>
      <c r="K1280" s="28"/>
    </row>
    <row r="1281" spans="1:11" s="20" customFormat="1" ht="58" customHeight="1" x14ac:dyDescent="0.2">
      <c r="A1281" s="43">
        <v>1278</v>
      </c>
      <c r="B1281" s="28" t="s">
        <v>1361</v>
      </c>
      <c r="C1281" s="28" t="s">
        <v>3202</v>
      </c>
      <c r="D1281" s="23">
        <v>45748</v>
      </c>
      <c r="E1281" s="28" t="s">
        <v>3203</v>
      </c>
      <c r="F1281" s="30">
        <v>3130002014874</v>
      </c>
      <c r="G1281" s="25" t="s">
        <v>3797</v>
      </c>
      <c r="H1281" s="44">
        <v>8245634</v>
      </c>
      <c r="I1281" s="45">
        <v>7392000</v>
      </c>
      <c r="J1281" s="46">
        <f>IFERROR(ROUNDDOWN(I1281/H1281,3),"-")</f>
        <v>0.89600000000000002</v>
      </c>
      <c r="K1281" s="28"/>
    </row>
    <row r="1282" spans="1:11" s="20" customFormat="1" ht="58" customHeight="1" x14ac:dyDescent="0.2">
      <c r="A1282" s="43">
        <v>1279</v>
      </c>
      <c r="B1282" s="28" t="s">
        <v>1362</v>
      </c>
      <c r="C1282" s="28" t="s">
        <v>3202</v>
      </c>
      <c r="D1282" s="23">
        <v>45748</v>
      </c>
      <c r="E1282" s="28" t="s">
        <v>3204</v>
      </c>
      <c r="F1282" s="30">
        <v>4130001014569</v>
      </c>
      <c r="G1282" s="25" t="s">
        <v>3797</v>
      </c>
      <c r="H1282" s="44">
        <v>11528000</v>
      </c>
      <c r="I1282" s="45">
        <v>9900000</v>
      </c>
      <c r="J1282" s="46">
        <f>IFERROR(ROUNDDOWN(I1282/H1282,3),"-")</f>
        <v>0.85799999999999998</v>
      </c>
      <c r="K1282" s="28"/>
    </row>
    <row r="1283" spans="1:11" s="20" customFormat="1" ht="58" customHeight="1" x14ac:dyDescent="0.2">
      <c r="A1283" s="43">
        <v>1280</v>
      </c>
      <c r="B1283" s="28" t="s">
        <v>1363</v>
      </c>
      <c r="C1283" s="28" t="s">
        <v>3202</v>
      </c>
      <c r="D1283" s="23">
        <v>45748</v>
      </c>
      <c r="E1283" s="28" t="s">
        <v>2437</v>
      </c>
      <c r="F1283" s="30">
        <v>4130001061339</v>
      </c>
      <c r="G1283" s="25" t="s">
        <v>3797</v>
      </c>
      <c r="H1283" s="44">
        <v>3114540</v>
      </c>
      <c r="I1283" s="45">
        <v>3036000</v>
      </c>
      <c r="J1283" s="46">
        <f>IFERROR(ROUNDDOWN(I1283/H1283,3),"-")</f>
        <v>0.97399999999999998</v>
      </c>
      <c r="K1283" s="28"/>
    </row>
    <row r="1284" spans="1:11" s="20" customFormat="1" ht="58" customHeight="1" x14ac:dyDescent="0.2">
      <c r="A1284" s="43">
        <v>1281</v>
      </c>
      <c r="B1284" s="28" t="s">
        <v>1364</v>
      </c>
      <c r="C1284" s="28" t="s">
        <v>3202</v>
      </c>
      <c r="D1284" s="23">
        <v>45748</v>
      </c>
      <c r="E1284" s="28" t="s">
        <v>3205</v>
      </c>
      <c r="F1284" s="30">
        <v>5150001013700</v>
      </c>
      <c r="G1284" s="25" t="s">
        <v>3797</v>
      </c>
      <c r="H1284" s="44">
        <v>45388407</v>
      </c>
      <c r="I1284" s="45">
        <v>44879670</v>
      </c>
      <c r="J1284" s="46">
        <f>IFERROR(ROUNDDOWN(I1284/H1284,3),"-")</f>
        <v>0.98799999999999999</v>
      </c>
      <c r="K1284" s="28" t="s">
        <v>110</v>
      </c>
    </row>
    <row r="1285" spans="1:11" s="20" customFormat="1" ht="58" customHeight="1" x14ac:dyDescent="0.2">
      <c r="A1285" s="43">
        <v>1282</v>
      </c>
      <c r="B1285" s="28" t="s">
        <v>1365</v>
      </c>
      <c r="C1285" s="28" t="s">
        <v>3202</v>
      </c>
      <c r="D1285" s="23">
        <v>45748</v>
      </c>
      <c r="E1285" s="28" t="s">
        <v>2311</v>
      </c>
      <c r="F1285" s="30">
        <v>6120001159768</v>
      </c>
      <c r="G1285" s="25" t="s">
        <v>3797</v>
      </c>
      <c r="H1285" s="44">
        <v>15583278</v>
      </c>
      <c r="I1285" s="45">
        <v>15211548</v>
      </c>
      <c r="J1285" s="46">
        <f>IFERROR(ROUNDDOWN(I1285/H1285,3),"-")</f>
        <v>0.97599999999999998</v>
      </c>
      <c r="K1285" s="28"/>
    </row>
    <row r="1286" spans="1:11" s="20" customFormat="1" ht="58" customHeight="1" x14ac:dyDescent="0.2">
      <c r="A1286" s="43">
        <v>1283</v>
      </c>
      <c r="B1286" s="28" t="s">
        <v>1366</v>
      </c>
      <c r="C1286" s="28" t="s">
        <v>3206</v>
      </c>
      <c r="D1286" s="23">
        <v>45748</v>
      </c>
      <c r="E1286" s="28" t="s">
        <v>3154</v>
      </c>
      <c r="F1286" s="30">
        <v>1011801039646</v>
      </c>
      <c r="G1286" s="25" t="s">
        <v>54</v>
      </c>
      <c r="H1286" s="44">
        <v>7987680</v>
      </c>
      <c r="I1286" s="45">
        <v>4867470</v>
      </c>
      <c r="J1286" s="46">
        <f>IFERROR(ROUNDDOWN(I1286/H1286,3),"-")</f>
        <v>0.60899999999999999</v>
      </c>
      <c r="K1286" s="28" t="s">
        <v>56</v>
      </c>
    </row>
    <row r="1287" spans="1:11" s="20" customFormat="1" ht="86.5" customHeight="1" x14ac:dyDescent="0.2">
      <c r="A1287" s="43">
        <v>1284</v>
      </c>
      <c r="B1287" s="28" t="s">
        <v>1367</v>
      </c>
      <c r="C1287" s="28" t="s">
        <v>3206</v>
      </c>
      <c r="D1287" s="23">
        <v>45748</v>
      </c>
      <c r="E1287" s="28" t="s">
        <v>3156</v>
      </c>
      <c r="F1287" s="30">
        <v>2140001065654</v>
      </c>
      <c r="G1287" s="25" t="s">
        <v>54</v>
      </c>
      <c r="H1287" s="44">
        <v>3335731</v>
      </c>
      <c r="I1287" s="45">
        <v>2888390</v>
      </c>
      <c r="J1287" s="46">
        <f>IFERROR(ROUNDDOWN(I1287/H1287,3),"-")</f>
        <v>0.86499999999999999</v>
      </c>
      <c r="K1287" s="28" t="s">
        <v>56</v>
      </c>
    </row>
    <row r="1288" spans="1:11" s="20" customFormat="1" ht="58" customHeight="1" x14ac:dyDescent="0.2">
      <c r="A1288" s="43">
        <v>1285</v>
      </c>
      <c r="B1288" s="28" t="s">
        <v>1368</v>
      </c>
      <c r="C1288" s="28" t="s">
        <v>3206</v>
      </c>
      <c r="D1288" s="23">
        <v>45748</v>
      </c>
      <c r="E1288" s="28" t="s">
        <v>3207</v>
      </c>
      <c r="F1288" s="30">
        <v>3120001059632</v>
      </c>
      <c r="G1288" s="25" t="s">
        <v>54</v>
      </c>
      <c r="H1288" s="44">
        <v>4276035</v>
      </c>
      <c r="I1288" s="45">
        <v>4239580</v>
      </c>
      <c r="J1288" s="46">
        <f>IFERROR(ROUNDDOWN(I1288/H1288,3),"-")</f>
        <v>0.99099999999999999</v>
      </c>
      <c r="K1288" s="28" t="s">
        <v>56</v>
      </c>
    </row>
    <row r="1289" spans="1:11" s="20" customFormat="1" ht="58" customHeight="1" x14ac:dyDescent="0.2">
      <c r="A1289" s="43">
        <v>1286</v>
      </c>
      <c r="B1289" s="28" t="s">
        <v>1369</v>
      </c>
      <c r="C1289" s="28" t="s">
        <v>3206</v>
      </c>
      <c r="D1289" s="23">
        <v>45748</v>
      </c>
      <c r="E1289" s="28" t="s">
        <v>3208</v>
      </c>
      <c r="F1289" s="30">
        <v>6120001159768</v>
      </c>
      <c r="G1289" s="25" t="s">
        <v>54</v>
      </c>
      <c r="H1289" s="44">
        <v>12285900</v>
      </c>
      <c r="I1289" s="45">
        <v>11606311</v>
      </c>
      <c r="J1289" s="46">
        <f>IFERROR(ROUNDDOWN(I1289/H1289,3),"-")</f>
        <v>0.94399999999999995</v>
      </c>
      <c r="K1289" s="28"/>
    </row>
    <row r="1290" spans="1:11" s="20" customFormat="1" ht="58" customHeight="1" x14ac:dyDescent="0.2">
      <c r="A1290" s="43">
        <v>1287</v>
      </c>
      <c r="B1290" s="28" t="s">
        <v>1370</v>
      </c>
      <c r="C1290" s="28" t="s">
        <v>3206</v>
      </c>
      <c r="D1290" s="23">
        <v>45748</v>
      </c>
      <c r="E1290" s="28" t="s">
        <v>3209</v>
      </c>
      <c r="F1290" s="30">
        <v>7140001016578</v>
      </c>
      <c r="G1290" s="25" t="s">
        <v>54</v>
      </c>
      <c r="H1290" s="44">
        <v>3510000</v>
      </c>
      <c r="I1290" s="45">
        <v>2501090</v>
      </c>
      <c r="J1290" s="46">
        <f>IFERROR(ROUNDDOWN(I1290/H1290,3),"-")</f>
        <v>0.71199999999999997</v>
      </c>
      <c r="K1290" s="28" t="s">
        <v>56</v>
      </c>
    </row>
    <row r="1291" spans="1:11" s="20" customFormat="1" ht="58" customHeight="1" x14ac:dyDescent="0.2">
      <c r="A1291" s="43">
        <v>1288</v>
      </c>
      <c r="B1291" s="28" t="s">
        <v>1371</v>
      </c>
      <c r="C1291" s="28" t="s">
        <v>3206</v>
      </c>
      <c r="D1291" s="23">
        <v>45748</v>
      </c>
      <c r="E1291" s="28" t="s">
        <v>2158</v>
      </c>
      <c r="F1291" s="30">
        <v>9140001069797</v>
      </c>
      <c r="G1291" s="25" t="s">
        <v>54</v>
      </c>
      <c r="H1291" s="44">
        <v>8597600</v>
      </c>
      <c r="I1291" s="45">
        <v>8580000</v>
      </c>
      <c r="J1291" s="46">
        <f>IFERROR(ROUNDDOWN(I1291/H1291,3),"-")</f>
        <v>0.997</v>
      </c>
      <c r="K1291" s="28"/>
    </row>
    <row r="1292" spans="1:11" s="20" customFormat="1" ht="58" customHeight="1" x14ac:dyDescent="0.2">
      <c r="A1292" s="43">
        <v>1289</v>
      </c>
      <c r="B1292" s="28" t="s">
        <v>1372</v>
      </c>
      <c r="C1292" s="28" t="s">
        <v>3210</v>
      </c>
      <c r="D1292" s="23">
        <v>45748</v>
      </c>
      <c r="E1292" s="28" t="s">
        <v>3211</v>
      </c>
      <c r="F1292" s="30">
        <v>1010001103857</v>
      </c>
      <c r="G1292" s="25" t="s">
        <v>54</v>
      </c>
      <c r="H1292" s="44">
        <v>2640000</v>
      </c>
      <c r="I1292" s="45">
        <v>2178000</v>
      </c>
      <c r="J1292" s="46">
        <f>IFERROR(ROUNDDOWN(I1292/H1292,3),"-")</f>
        <v>0.82499999999999996</v>
      </c>
      <c r="K1292" s="28"/>
    </row>
    <row r="1293" spans="1:11" s="20" customFormat="1" ht="58" customHeight="1" x14ac:dyDescent="0.2">
      <c r="A1293" s="43">
        <v>1290</v>
      </c>
      <c r="B1293" s="28" t="s">
        <v>1373</v>
      </c>
      <c r="C1293" s="28" t="s">
        <v>3210</v>
      </c>
      <c r="D1293" s="23">
        <v>45748</v>
      </c>
      <c r="E1293" s="28" t="s">
        <v>3212</v>
      </c>
      <c r="F1293" s="30">
        <v>1130001024661</v>
      </c>
      <c r="G1293" s="25" t="s">
        <v>54</v>
      </c>
      <c r="H1293" s="44">
        <v>6106980</v>
      </c>
      <c r="I1293" s="45">
        <v>3439700</v>
      </c>
      <c r="J1293" s="46">
        <f>IFERROR(ROUNDDOWN(I1293/H1293,3),"-")</f>
        <v>0.56299999999999994</v>
      </c>
      <c r="K1293" s="28"/>
    </row>
    <row r="1294" spans="1:11" s="20" customFormat="1" ht="58" customHeight="1" x14ac:dyDescent="0.2">
      <c r="A1294" s="43">
        <v>1291</v>
      </c>
      <c r="B1294" s="28" t="s">
        <v>1374</v>
      </c>
      <c r="C1294" s="28" t="s">
        <v>3210</v>
      </c>
      <c r="D1294" s="23">
        <v>45748</v>
      </c>
      <c r="E1294" s="28" t="s">
        <v>3213</v>
      </c>
      <c r="F1294" s="30">
        <v>1180002007355</v>
      </c>
      <c r="G1294" s="25" t="s">
        <v>54</v>
      </c>
      <c r="H1294" s="44">
        <v>17703642</v>
      </c>
      <c r="I1294" s="45">
        <v>12784334</v>
      </c>
      <c r="J1294" s="46">
        <f>IFERROR(ROUNDDOWN(I1294/H1294,3),"-")</f>
        <v>0.72199999999999998</v>
      </c>
      <c r="K1294" s="28" t="s">
        <v>108</v>
      </c>
    </row>
    <row r="1295" spans="1:11" s="20" customFormat="1" ht="58" customHeight="1" x14ac:dyDescent="0.2">
      <c r="A1295" s="43">
        <v>1292</v>
      </c>
      <c r="B1295" s="28" t="s">
        <v>1375</v>
      </c>
      <c r="C1295" s="28" t="s">
        <v>3210</v>
      </c>
      <c r="D1295" s="23">
        <v>45748</v>
      </c>
      <c r="E1295" s="28" t="s">
        <v>2159</v>
      </c>
      <c r="F1295" s="30">
        <v>1240001047429</v>
      </c>
      <c r="G1295" s="25" t="s">
        <v>54</v>
      </c>
      <c r="H1295" s="44">
        <v>6600000</v>
      </c>
      <c r="I1295" s="45">
        <v>4884000</v>
      </c>
      <c r="J1295" s="46">
        <f>IFERROR(ROUNDDOWN(I1295/H1295,3),"-")</f>
        <v>0.74</v>
      </c>
      <c r="K1295" s="28"/>
    </row>
    <row r="1296" spans="1:11" s="20" customFormat="1" ht="58" customHeight="1" x14ac:dyDescent="0.2">
      <c r="A1296" s="43">
        <v>1293</v>
      </c>
      <c r="B1296" s="28" t="s">
        <v>1376</v>
      </c>
      <c r="C1296" s="28" t="s">
        <v>3210</v>
      </c>
      <c r="D1296" s="23">
        <v>45748</v>
      </c>
      <c r="E1296" s="28" t="s">
        <v>2750</v>
      </c>
      <c r="F1296" s="30">
        <v>2180001022387</v>
      </c>
      <c r="G1296" s="25" t="s">
        <v>54</v>
      </c>
      <c r="H1296" s="44">
        <v>6369126</v>
      </c>
      <c r="I1296" s="45">
        <v>5941112</v>
      </c>
      <c r="J1296" s="46">
        <f>IFERROR(ROUNDDOWN(I1296/H1296,3),"-")</f>
        <v>0.93200000000000005</v>
      </c>
      <c r="K1296" s="28" t="s">
        <v>55</v>
      </c>
    </row>
    <row r="1297" spans="1:13" s="20" customFormat="1" ht="58" customHeight="1" x14ac:dyDescent="0.2">
      <c r="A1297" s="43">
        <v>1294</v>
      </c>
      <c r="B1297" s="28" t="s">
        <v>1377</v>
      </c>
      <c r="C1297" s="28" t="s">
        <v>3210</v>
      </c>
      <c r="D1297" s="23">
        <v>45748</v>
      </c>
      <c r="E1297" s="28" t="s">
        <v>3214</v>
      </c>
      <c r="F1297" s="30">
        <v>2180001034275</v>
      </c>
      <c r="G1297" s="25" t="s">
        <v>54</v>
      </c>
      <c r="H1297" s="44">
        <v>7403273</v>
      </c>
      <c r="I1297" s="45">
        <v>5650885</v>
      </c>
      <c r="J1297" s="46">
        <f>IFERROR(ROUNDDOWN(I1297/H1297,3),"-")</f>
        <v>0.76300000000000001</v>
      </c>
      <c r="K1297" s="28" t="s">
        <v>108</v>
      </c>
    </row>
    <row r="1298" spans="1:13" s="20" customFormat="1" ht="58" customHeight="1" x14ac:dyDescent="0.2">
      <c r="A1298" s="43">
        <v>1295</v>
      </c>
      <c r="B1298" s="28" t="s">
        <v>1378</v>
      </c>
      <c r="C1298" s="28" t="s">
        <v>3210</v>
      </c>
      <c r="D1298" s="23">
        <v>45748</v>
      </c>
      <c r="E1298" s="28" t="s">
        <v>3215</v>
      </c>
      <c r="F1298" s="30">
        <v>2180301019067</v>
      </c>
      <c r="G1298" s="25" t="s">
        <v>54</v>
      </c>
      <c r="H1298" s="44">
        <v>5085514</v>
      </c>
      <c r="I1298" s="45">
        <v>3442231</v>
      </c>
      <c r="J1298" s="46">
        <f>IFERROR(ROUNDDOWN(I1298/H1298,3),"-")</f>
        <v>0.67600000000000005</v>
      </c>
      <c r="K1298" s="28" t="s">
        <v>108</v>
      </c>
    </row>
    <row r="1299" spans="1:13" s="20" customFormat="1" ht="58" customHeight="1" x14ac:dyDescent="0.2">
      <c r="A1299" s="43">
        <v>1296</v>
      </c>
      <c r="B1299" s="28" t="s">
        <v>1379</v>
      </c>
      <c r="C1299" s="28" t="s">
        <v>3210</v>
      </c>
      <c r="D1299" s="23">
        <v>45748</v>
      </c>
      <c r="E1299" s="28" t="s">
        <v>3216</v>
      </c>
      <c r="F1299" s="30">
        <v>2180302018737</v>
      </c>
      <c r="G1299" s="25" t="s">
        <v>54</v>
      </c>
      <c r="H1299" s="44">
        <v>3933744</v>
      </c>
      <c r="I1299" s="45">
        <v>2684718</v>
      </c>
      <c r="J1299" s="46">
        <f>IFERROR(ROUNDDOWN(I1299/H1299,3),"-")</f>
        <v>0.68200000000000005</v>
      </c>
      <c r="K1299" s="28" t="s">
        <v>108</v>
      </c>
    </row>
    <row r="1300" spans="1:13" s="20" customFormat="1" ht="77.150000000000006" customHeight="1" x14ac:dyDescent="0.2">
      <c r="A1300" s="43">
        <v>1297</v>
      </c>
      <c r="B1300" s="28" t="s">
        <v>1380</v>
      </c>
      <c r="C1300" s="28" t="s">
        <v>3210</v>
      </c>
      <c r="D1300" s="23">
        <v>45748</v>
      </c>
      <c r="E1300" s="28" t="s">
        <v>2997</v>
      </c>
      <c r="F1300" s="30">
        <v>2370002011700</v>
      </c>
      <c r="G1300" s="25" t="s">
        <v>54</v>
      </c>
      <c r="H1300" s="44">
        <v>4905993</v>
      </c>
      <c r="I1300" s="45">
        <v>3905634</v>
      </c>
      <c r="J1300" s="46">
        <f>IFERROR(ROUNDDOWN(I1300/H1300,3),"-")</f>
        <v>0.79600000000000004</v>
      </c>
      <c r="K1300" s="28" t="s">
        <v>108</v>
      </c>
    </row>
    <row r="1301" spans="1:13" s="20" customFormat="1" ht="58" customHeight="1" x14ac:dyDescent="0.2">
      <c r="A1301" s="43">
        <v>1298</v>
      </c>
      <c r="B1301" s="28" t="s">
        <v>1381</v>
      </c>
      <c r="C1301" s="28" t="s">
        <v>3210</v>
      </c>
      <c r="D1301" s="23">
        <v>45748</v>
      </c>
      <c r="E1301" s="28" t="s">
        <v>3217</v>
      </c>
      <c r="F1301" s="30">
        <v>3180301006634</v>
      </c>
      <c r="G1301" s="25" t="s">
        <v>54</v>
      </c>
      <c r="H1301" s="44">
        <v>4314816</v>
      </c>
      <c r="I1301" s="45">
        <v>3706819</v>
      </c>
      <c r="J1301" s="46">
        <f>IFERROR(ROUNDDOWN(I1301/H1301,3),"-")</f>
        <v>0.85899999999999999</v>
      </c>
      <c r="K1301" s="28" t="s">
        <v>110</v>
      </c>
    </row>
    <row r="1302" spans="1:13" s="20" customFormat="1" ht="58" customHeight="1" x14ac:dyDescent="0.2">
      <c r="A1302" s="43">
        <v>1299</v>
      </c>
      <c r="B1302" s="28" t="s">
        <v>1382</v>
      </c>
      <c r="C1302" s="28" t="s">
        <v>3210</v>
      </c>
      <c r="D1302" s="23">
        <v>45748</v>
      </c>
      <c r="E1302" s="28" t="s">
        <v>3218</v>
      </c>
      <c r="F1302" s="30">
        <v>4180001035734</v>
      </c>
      <c r="G1302" s="25" t="s">
        <v>54</v>
      </c>
      <c r="H1302" s="44">
        <v>9897826</v>
      </c>
      <c r="I1302" s="45">
        <v>7038587</v>
      </c>
      <c r="J1302" s="46">
        <f>IFERROR(ROUNDDOWN(I1302/H1302,3),"-")</f>
        <v>0.71099999999999997</v>
      </c>
      <c r="K1302" s="28" t="s">
        <v>108</v>
      </c>
    </row>
    <row r="1303" spans="1:13" s="20" customFormat="1" ht="58" customHeight="1" x14ac:dyDescent="0.2">
      <c r="A1303" s="43">
        <v>1300</v>
      </c>
      <c r="B1303" s="28" t="s">
        <v>1383</v>
      </c>
      <c r="C1303" s="28" t="s">
        <v>3210</v>
      </c>
      <c r="D1303" s="23">
        <v>45748</v>
      </c>
      <c r="E1303" s="28" t="s">
        <v>3219</v>
      </c>
      <c r="F1303" s="30">
        <v>4180001105231</v>
      </c>
      <c r="G1303" s="25" t="s">
        <v>54</v>
      </c>
      <c r="H1303" s="44">
        <v>4425434</v>
      </c>
      <c r="I1303" s="45">
        <v>3241497</v>
      </c>
      <c r="J1303" s="46">
        <f>IFERROR(ROUNDDOWN(I1303/H1303,3),"-")</f>
        <v>0.73199999999999998</v>
      </c>
      <c r="K1303" s="28" t="s">
        <v>108</v>
      </c>
    </row>
    <row r="1304" spans="1:13" s="20" customFormat="1" ht="58" customHeight="1" x14ac:dyDescent="0.2">
      <c r="A1304" s="43">
        <v>1301</v>
      </c>
      <c r="B1304" s="28" t="s">
        <v>1384</v>
      </c>
      <c r="C1304" s="28" t="s">
        <v>3210</v>
      </c>
      <c r="D1304" s="23">
        <v>45748</v>
      </c>
      <c r="E1304" s="28" t="s">
        <v>3220</v>
      </c>
      <c r="F1304" s="30">
        <v>4180301002112</v>
      </c>
      <c r="G1304" s="25" t="s">
        <v>54</v>
      </c>
      <c r="H1304" s="44">
        <v>3006405</v>
      </c>
      <c r="I1304" s="45">
        <v>2158589</v>
      </c>
      <c r="J1304" s="46">
        <f>IFERROR(ROUNDDOWN(I1304/H1304,3),"-")</f>
        <v>0.71699999999999997</v>
      </c>
      <c r="K1304" s="28" t="s">
        <v>108</v>
      </c>
    </row>
    <row r="1305" spans="1:13" s="20" customFormat="1" ht="58" customHeight="1" x14ac:dyDescent="0.2">
      <c r="A1305" s="43">
        <v>1302</v>
      </c>
      <c r="B1305" s="28" t="s">
        <v>1385</v>
      </c>
      <c r="C1305" s="28" t="s">
        <v>3210</v>
      </c>
      <c r="D1305" s="23">
        <v>45748</v>
      </c>
      <c r="E1305" s="28" t="s">
        <v>2912</v>
      </c>
      <c r="F1305" s="30">
        <v>5120001201869</v>
      </c>
      <c r="G1305" s="25" t="s">
        <v>54</v>
      </c>
      <c r="H1305" s="44">
        <v>6969600</v>
      </c>
      <c r="I1305" s="45">
        <v>3240864</v>
      </c>
      <c r="J1305" s="46">
        <f>IFERROR(ROUNDDOWN(I1305/H1305,3),"-")</f>
        <v>0.46500000000000002</v>
      </c>
      <c r="K1305" s="28" t="s">
        <v>55</v>
      </c>
    </row>
    <row r="1306" spans="1:13" s="20" customFormat="1" ht="58" customHeight="1" x14ac:dyDescent="0.2">
      <c r="A1306" s="43">
        <v>1303</v>
      </c>
      <c r="B1306" s="28" t="s">
        <v>1386</v>
      </c>
      <c r="C1306" s="28" t="s">
        <v>3210</v>
      </c>
      <c r="D1306" s="23">
        <v>45748</v>
      </c>
      <c r="E1306" s="28" t="s">
        <v>2162</v>
      </c>
      <c r="F1306" s="30">
        <v>5130001025094</v>
      </c>
      <c r="G1306" s="25" t="s">
        <v>54</v>
      </c>
      <c r="H1306" s="44">
        <v>5894993</v>
      </c>
      <c r="I1306" s="45">
        <v>4911116</v>
      </c>
      <c r="J1306" s="46">
        <f>IFERROR(ROUNDDOWN(I1306/H1306,3),"-")</f>
        <v>0.83299999999999996</v>
      </c>
      <c r="K1306" s="28" t="s">
        <v>55</v>
      </c>
    </row>
    <row r="1307" spans="1:13" s="20" customFormat="1" ht="58" customHeight="1" x14ac:dyDescent="0.2">
      <c r="A1307" s="43">
        <v>1304</v>
      </c>
      <c r="B1307" s="28" t="s">
        <v>1387</v>
      </c>
      <c r="C1307" s="28" t="s">
        <v>3210</v>
      </c>
      <c r="D1307" s="23">
        <v>45748</v>
      </c>
      <c r="E1307" s="28" t="s">
        <v>3221</v>
      </c>
      <c r="F1307" s="30">
        <v>5180001031336</v>
      </c>
      <c r="G1307" s="25" t="s">
        <v>54</v>
      </c>
      <c r="H1307" s="44">
        <v>22275222</v>
      </c>
      <c r="I1307" s="45">
        <v>16922814</v>
      </c>
      <c r="J1307" s="46">
        <f>IFERROR(ROUNDDOWN(I1307/H1307,3),"-")</f>
        <v>0.75900000000000001</v>
      </c>
      <c r="K1307" s="28" t="s">
        <v>108</v>
      </c>
    </row>
    <row r="1308" spans="1:13" s="20" customFormat="1" ht="58" customHeight="1" x14ac:dyDescent="0.2">
      <c r="A1308" s="43">
        <v>1305</v>
      </c>
      <c r="B1308" s="28" t="s">
        <v>1388</v>
      </c>
      <c r="C1308" s="28" t="s">
        <v>3210</v>
      </c>
      <c r="D1308" s="23">
        <v>45748</v>
      </c>
      <c r="E1308" s="28" t="s">
        <v>3222</v>
      </c>
      <c r="F1308" s="30">
        <v>5180001038959</v>
      </c>
      <c r="G1308" s="25" t="s">
        <v>54</v>
      </c>
      <c r="H1308" s="44">
        <v>17869691</v>
      </c>
      <c r="I1308" s="45">
        <v>12543223</v>
      </c>
      <c r="J1308" s="46">
        <f>IFERROR(ROUNDDOWN(I1308/H1308,3),"-")</f>
        <v>0.70099999999999996</v>
      </c>
      <c r="K1308" s="28" t="s">
        <v>114</v>
      </c>
    </row>
    <row r="1309" spans="1:13" s="20" customFormat="1" ht="58" customHeight="1" x14ac:dyDescent="0.2">
      <c r="A1309" s="43">
        <v>1306</v>
      </c>
      <c r="B1309" s="28" t="s">
        <v>1389</v>
      </c>
      <c r="C1309" s="28" t="s">
        <v>3210</v>
      </c>
      <c r="D1309" s="23">
        <v>45748</v>
      </c>
      <c r="E1309" s="28" t="s">
        <v>3223</v>
      </c>
      <c r="F1309" s="30">
        <v>5180001049857</v>
      </c>
      <c r="G1309" s="25" t="s">
        <v>54</v>
      </c>
      <c r="H1309" s="44">
        <v>3924360</v>
      </c>
      <c r="I1309" s="45">
        <v>3207600</v>
      </c>
      <c r="J1309" s="46">
        <f>IFERROR(ROUNDDOWN(I1309/H1309,3),"-")</f>
        <v>0.81699999999999995</v>
      </c>
      <c r="K1309" s="28"/>
    </row>
    <row r="1310" spans="1:13" s="20" customFormat="1" ht="58" customHeight="1" x14ac:dyDescent="0.2">
      <c r="A1310" s="43">
        <v>1307</v>
      </c>
      <c r="B1310" s="28" t="s">
        <v>1390</v>
      </c>
      <c r="C1310" s="28" t="s">
        <v>3210</v>
      </c>
      <c r="D1310" s="23">
        <v>45748</v>
      </c>
      <c r="E1310" s="28" t="s">
        <v>3224</v>
      </c>
      <c r="F1310" s="30">
        <v>5180001066893</v>
      </c>
      <c r="G1310" s="25" t="s">
        <v>54</v>
      </c>
      <c r="H1310" s="44">
        <v>4978000</v>
      </c>
      <c r="I1310" s="45">
        <v>3406800</v>
      </c>
      <c r="J1310" s="46">
        <f>IFERROR(ROUNDDOWN(I1310/H1310,3),"-")</f>
        <v>0.68400000000000005</v>
      </c>
      <c r="K1310" s="28" t="s">
        <v>55</v>
      </c>
      <c r="L1310" s="21"/>
      <c r="M1310" s="21"/>
    </row>
    <row r="1311" spans="1:13" s="20" customFormat="1" ht="58" customHeight="1" x14ac:dyDescent="0.2">
      <c r="A1311" s="43">
        <v>1308</v>
      </c>
      <c r="B1311" s="28" t="s">
        <v>1391</v>
      </c>
      <c r="C1311" s="28" t="s">
        <v>3210</v>
      </c>
      <c r="D1311" s="23">
        <v>45748</v>
      </c>
      <c r="E1311" s="28" t="s">
        <v>3224</v>
      </c>
      <c r="F1311" s="30">
        <v>5180001066893</v>
      </c>
      <c r="G1311" s="25" t="s">
        <v>54</v>
      </c>
      <c r="H1311" s="44">
        <v>6600000</v>
      </c>
      <c r="I1311" s="45">
        <v>4650000</v>
      </c>
      <c r="J1311" s="46">
        <f>IFERROR(ROUNDDOWN(I1311/H1311,3),"-")</f>
        <v>0.70399999999999996</v>
      </c>
      <c r="K1311" s="28" t="s">
        <v>4274</v>
      </c>
    </row>
    <row r="1312" spans="1:13" s="20" customFormat="1" ht="58" customHeight="1" x14ac:dyDescent="0.2">
      <c r="A1312" s="43">
        <v>1309</v>
      </c>
      <c r="B1312" s="28" t="s">
        <v>1392</v>
      </c>
      <c r="C1312" s="28" t="s">
        <v>3210</v>
      </c>
      <c r="D1312" s="23">
        <v>45748</v>
      </c>
      <c r="E1312" s="28" t="s">
        <v>3224</v>
      </c>
      <c r="F1312" s="30">
        <v>5180001066893</v>
      </c>
      <c r="G1312" s="25" t="s">
        <v>54</v>
      </c>
      <c r="H1312" s="44">
        <v>2277000</v>
      </c>
      <c r="I1312" s="45">
        <v>1186800</v>
      </c>
      <c r="J1312" s="46">
        <f>IFERROR(ROUNDDOWN(I1312/H1312,3),"-")</f>
        <v>0.52100000000000002</v>
      </c>
      <c r="K1312" s="28" t="s">
        <v>4274</v>
      </c>
    </row>
    <row r="1313" spans="1:13" s="20" customFormat="1" ht="58" customHeight="1" x14ac:dyDescent="0.2">
      <c r="A1313" s="43">
        <v>1310</v>
      </c>
      <c r="B1313" s="28" t="s">
        <v>1393</v>
      </c>
      <c r="C1313" s="28" t="s">
        <v>3210</v>
      </c>
      <c r="D1313" s="23">
        <v>45748</v>
      </c>
      <c r="E1313" s="22" t="s">
        <v>3224</v>
      </c>
      <c r="F1313" s="30">
        <v>5180001066893</v>
      </c>
      <c r="G1313" s="25" t="s">
        <v>54</v>
      </c>
      <c r="H1313" s="44">
        <v>2613600</v>
      </c>
      <c r="I1313" s="45">
        <v>2442000</v>
      </c>
      <c r="J1313" s="46">
        <f>IFERROR(ROUNDDOWN(I1313/H1313,3),"-")</f>
        <v>0.93400000000000005</v>
      </c>
      <c r="K1313" s="28" t="s">
        <v>55</v>
      </c>
    </row>
    <row r="1314" spans="1:13" s="20" customFormat="1" ht="58" customHeight="1" x14ac:dyDescent="0.2">
      <c r="A1314" s="43">
        <v>1311</v>
      </c>
      <c r="B1314" s="28" t="s">
        <v>1394</v>
      </c>
      <c r="C1314" s="28" t="s">
        <v>3210</v>
      </c>
      <c r="D1314" s="23">
        <v>45748</v>
      </c>
      <c r="E1314" s="28" t="s">
        <v>2311</v>
      </c>
      <c r="F1314" s="30">
        <v>6120001159768</v>
      </c>
      <c r="G1314" s="25" t="s">
        <v>54</v>
      </c>
      <c r="H1314" s="44">
        <v>24446136</v>
      </c>
      <c r="I1314" s="45">
        <v>19916160</v>
      </c>
      <c r="J1314" s="46">
        <f>IFERROR(ROUNDDOWN(I1314/H1314,3),"-")</f>
        <v>0.81399999999999995</v>
      </c>
      <c r="K1314" s="28"/>
    </row>
    <row r="1315" spans="1:13" s="20" customFormat="1" ht="58" customHeight="1" x14ac:dyDescent="0.2">
      <c r="A1315" s="43">
        <v>1312</v>
      </c>
      <c r="B1315" s="28" t="s">
        <v>1395</v>
      </c>
      <c r="C1315" s="28" t="s">
        <v>3210</v>
      </c>
      <c r="D1315" s="23">
        <v>45748</v>
      </c>
      <c r="E1315" s="28" t="s">
        <v>2311</v>
      </c>
      <c r="F1315" s="30">
        <v>6120001159768</v>
      </c>
      <c r="G1315" s="25" t="s">
        <v>54</v>
      </c>
      <c r="H1315" s="44">
        <v>11896624</v>
      </c>
      <c r="I1315" s="45">
        <v>8942208</v>
      </c>
      <c r="J1315" s="46">
        <f>IFERROR(ROUNDDOWN(I1315/H1315,3),"-")</f>
        <v>0.751</v>
      </c>
      <c r="K1315" s="28"/>
      <c r="L1315" s="21"/>
      <c r="M1315" s="21"/>
    </row>
    <row r="1316" spans="1:13" s="20" customFormat="1" ht="58" customHeight="1" x14ac:dyDescent="0.2">
      <c r="A1316" s="43">
        <v>1313</v>
      </c>
      <c r="B1316" s="28" t="s">
        <v>1396</v>
      </c>
      <c r="C1316" s="28" t="s">
        <v>3210</v>
      </c>
      <c r="D1316" s="23">
        <v>45748</v>
      </c>
      <c r="E1316" s="28" t="s">
        <v>3225</v>
      </c>
      <c r="F1316" s="30">
        <v>7230001001059</v>
      </c>
      <c r="G1316" s="25" t="s">
        <v>54</v>
      </c>
      <c r="H1316" s="44">
        <v>4031390</v>
      </c>
      <c r="I1316" s="45">
        <v>3959604</v>
      </c>
      <c r="J1316" s="46">
        <f>IFERROR(ROUNDDOWN(I1316/H1316,3),"-")</f>
        <v>0.98199999999999998</v>
      </c>
      <c r="K1316" s="28" t="s">
        <v>114</v>
      </c>
    </row>
    <row r="1317" spans="1:13" s="20" customFormat="1" ht="58" customHeight="1" x14ac:dyDescent="0.2">
      <c r="A1317" s="43">
        <v>1314</v>
      </c>
      <c r="B1317" s="28" t="s">
        <v>1397</v>
      </c>
      <c r="C1317" s="28" t="s">
        <v>3210</v>
      </c>
      <c r="D1317" s="23">
        <v>45748</v>
      </c>
      <c r="E1317" s="22" t="s">
        <v>3226</v>
      </c>
      <c r="F1317" s="30">
        <v>8080002002954</v>
      </c>
      <c r="G1317" s="25" t="s">
        <v>54</v>
      </c>
      <c r="H1317" s="44">
        <v>6141960</v>
      </c>
      <c r="I1317" s="45">
        <v>4442064</v>
      </c>
      <c r="J1317" s="46">
        <f>IFERROR(ROUNDDOWN(I1317/H1317,3),"-")</f>
        <v>0.72299999999999998</v>
      </c>
      <c r="K1317" s="28" t="s">
        <v>4275</v>
      </c>
    </row>
    <row r="1318" spans="1:13" s="20" customFormat="1" ht="58" customHeight="1" x14ac:dyDescent="0.2">
      <c r="A1318" s="43">
        <v>1315</v>
      </c>
      <c r="B1318" s="28" t="s">
        <v>1398</v>
      </c>
      <c r="C1318" s="28" t="s">
        <v>3210</v>
      </c>
      <c r="D1318" s="23">
        <v>45748</v>
      </c>
      <c r="E1318" s="28" t="s">
        <v>3227</v>
      </c>
      <c r="F1318" s="30">
        <v>8180001111886</v>
      </c>
      <c r="G1318" s="25" t="s">
        <v>54</v>
      </c>
      <c r="H1318" s="44">
        <v>7892100</v>
      </c>
      <c r="I1318" s="45">
        <v>7122830</v>
      </c>
      <c r="J1318" s="46">
        <f>IFERROR(ROUNDDOWN(I1318/H1318,3),"-")</f>
        <v>0.90200000000000002</v>
      </c>
      <c r="K1318" s="28" t="s">
        <v>114</v>
      </c>
    </row>
    <row r="1319" spans="1:13" s="20" customFormat="1" ht="58" customHeight="1" x14ac:dyDescent="0.2">
      <c r="A1319" s="43">
        <v>1316</v>
      </c>
      <c r="B1319" s="28" t="s">
        <v>1399</v>
      </c>
      <c r="C1319" s="28" t="s">
        <v>3210</v>
      </c>
      <c r="D1319" s="23">
        <v>45748</v>
      </c>
      <c r="E1319" s="28" t="s">
        <v>3228</v>
      </c>
      <c r="F1319" s="30">
        <v>8180002011994</v>
      </c>
      <c r="G1319" s="25" t="s">
        <v>54</v>
      </c>
      <c r="H1319" s="44">
        <v>3300000</v>
      </c>
      <c r="I1319" s="45">
        <v>3190000</v>
      </c>
      <c r="J1319" s="46">
        <f>IFERROR(ROUNDDOWN(I1319/H1319,3),"-")</f>
        <v>0.96599999999999997</v>
      </c>
      <c r="K1319" s="28" t="s">
        <v>4274</v>
      </c>
    </row>
    <row r="1320" spans="1:13" s="20" customFormat="1" ht="58" customHeight="1" x14ac:dyDescent="0.2">
      <c r="A1320" s="43">
        <v>1317</v>
      </c>
      <c r="B1320" s="28" t="s">
        <v>1400</v>
      </c>
      <c r="C1320" s="28" t="s">
        <v>3210</v>
      </c>
      <c r="D1320" s="23">
        <v>45748</v>
      </c>
      <c r="E1320" s="28" t="s">
        <v>3229</v>
      </c>
      <c r="F1320" s="30">
        <v>9080001007895</v>
      </c>
      <c r="G1320" s="25" t="s">
        <v>54</v>
      </c>
      <c r="H1320" s="44">
        <v>6689375</v>
      </c>
      <c r="I1320" s="45">
        <v>6079931</v>
      </c>
      <c r="J1320" s="46">
        <f>IFERROR(ROUNDDOWN(I1320/H1320,3),"-")</f>
        <v>0.90800000000000003</v>
      </c>
      <c r="K1320" s="28" t="s">
        <v>114</v>
      </c>
    </row>
    <row r="1321" spans="1:13" s="20" customFormat="1" ht="58" customHeight="1" x14ac:dyDescent="0.2">
      <c r="A1321" s="43">
        <v>1318</v>
      </c>
      <c r="B1321" s="28" t="s">
        <v>1401</v>
      </c>
      <c r="C1321" s="28" t="s">
        <v>3210</v>
      </c>
      <c r="D1321" s="23">
        <v>45748</v>
      </c>
      <c r="E1321" s="28" t="s">
        <v>3230</v>
      </c>
      <c r="F1321" s="30" t="s">
        <v>100</v>
      </c>
      <c r="G1321" s="25" t="s">
        <v>54</v>
      </c>
      <c r="H1321" s="44">
        <v>22009900</v>
      </c>
      <c r="I1321" s="45">
        <v>21515560</v>
      </c>
      <c r="J1321" s="46">
        <f>IFERROR(ROUNDDOWN(I1321/H1321,3),"-")</f>
        <v>0.97699999999999998</v>
      </c>
      <c r="K1321" s="28" t="s">
        <v>55</v>
      </c>
    </row>
    <row r="1322" spans="1:13" s="20" customFormat="1" ht="58" customHeight="1" x14ac:dyDescent="0.2">
      <c r="A1322" s="43">
        <v>1319</v>
      </c>
      <c r="B1322" s="28" t="s">
        <v>1402</v>
      </c>
      <c r="C1322" s="28" t="s">
        <v>3231</v>
      </c>
      <c r="D1322" s="23">
        <v>45748</v>
      </c>
      <c r="E1322" s="28" t="s">
        <v>3232</v>
      </c>
      <c r="F1322" s="30">
        <v>1180301006256</v>
      </c>
      <c r="G1322" s="25" t="s">
        <v>3797</v>
      </c>
      <c r="H1322" s="44">
        <v>4375800</v>
      </c>
      <c r="I1322" s="45">
        <v>3506580</v>
      </c>
      <c r="J1322" s="46">
        <f>IFERROR(ROUNDDOWN(I1322/H1322,3),"-")</f>
        <v>0.80100000000000005</v>
      </c>
      <c r="K1322" s="28"/>
    </row>
    <row r="1323" spans="1:13" s="20" customFormat="1" ht="58" customHeight="1" x14ac:dyDescent="0.2">
      <c r="A1323" s="43">
        <v>1320</v>
      </c>
      <c r="B1323" s="28" t="s">
        <v>1403</v>
      </c>
      <c r="C1323" s="28" t="s">
        <v>3231</v>
      </c>
      <c r="D1323" s="23">
        <v>45748</v>
      </c>
      <c r="E1323" s="28" t="s">
        <v>3232</v>
      </c>
      <c r="F1323" s="30">
        <v>1180301006256</v>
      </c>
      <c r="G1323" s="25" t="s">
        <v>3797</v>
      </c>
      <c r="H1323" s="44">
        <v>5814600</v>
      </c>
      <c r="I1323" s="45">
        <v>4606580</v>
      </c>
      <c r="J1323" s="46">
        <f>IFERROR(ROUNDDOWN(I1323/H1323,3),"-")</f>
        <v>0.79200000000000004</v>
      </c>
      <c r="K1323" s="28"/>
    </row>
    <row r="1324" spans="1:13" s="20" customFormat="1" ht="86.5" customHeight="1" x14ac:dyDescent="0.2">
      <c r="A1324" s="43">
        <v>1321</v>
      </c>
      <c r="B1324" s="28" t="s">
        <v>1404</v>
      </c>
      <c r="C1324" s="28" t="s">
        <v>3231</v>
      </c>
      <c r="D1324" s="23">
        <v>45748</v>
      </c>
      <c r="E1324" s="28" t="s">
        <v>3233</v>
      </c>
      <c r="F1324" s="30">
        <v>1240001047429</v>
      </c>
      <c r="G1324" s="25" t="s">
        <v>3797</v>
      </c>
      <c r="H1324" s="44">
        <v>3392400</v>
      </c>
      <c r="I1324" s="45">
        <v>2640000</v>
      </c>
      <c r="J1324" s="46">
        <f>IFERROR(ROUNDDOWN(I1324/H1324,3),"-")</f>
        <v>0.77800000000000002</v>
      </c>
      <c r="K1324" s="28"/>
    </row>
    <row r="1325" spans="1:13" s="20" customFormat="1" ht="96" customHeight="1" x14ac:dyDescent="0.2">
      <c r="A1325" s="43">
        <v>1322</v>
      </c>
      <c r="B1325" s="28" t="s">
        <v>1405</v>
      </c>
      <c r="C1325" s="28" t="s">
        <v>3231</v>
      </c>
      <c r="D1325" s="23">
        <v>45748</v>
      </c>
      <c r="E1325" s="28" t="s">
        <v>3234</v>
      </c>
      <c r="F1325" s="30">
        <v>7180303000268</v>
      </c>
      <c r="G1325" s="25" t="s">
        <v>3797</v>
      </c>
      <c r="H1325" s="44">
        <v>5280000</v>
      </c>
      <c r="I1325" s="45">
        <v>4840000</v>
      </c>
      <c r="J1325" s="46">
        <f>IFERROR(ROUNDDOWN(I1325/H1325,3),"-")</f>
        <v>0.91600000000000004</v>
      </c>
      <c r="K1325" s="28" t="s">
        <v>55</v>
      </c>
    </row>
    <row r="1326" spans="1:13" s="20" customFormat="1" ht="86.5" customHeight="1" x14ac:dyDescent="0.2">
      <c r="A1326" s="43">
        <v>1323</v>
      </c>
      <c r="B1326" s="28" t="s">
        <v>1406</v>
      </c>
      <c r="C1326" s="28" t="s">
        <v>3235</v>
      </c>
      <c r="D1326" s="23">
        <v>45748</v>
      </c>
      <c r="E1326" s="28" t="s">
        <v>3236</v>
      </c>
      <c r="F1326" s="30">
        <v>2160001000535</v>
      </c>
      <c r="G1326" s="25" t="s">
        <v>54</v>
      </c>
      <c r="H1326" s="44">
        <v>2186052</v>
      </c>
      <c r="I1326" s="45">
        <v>1661007</v>
      </c>
      <c r="J1326" s="46">
        <f>IFERROR(ROUNDDOWN(I1326/H1326,3),"-")</f>
        <v>0.75900000000000001</v>
      </c>
      <c r="K1326" s="28"/>
    </row>
    <row r="1327" spans="1:13" s="20" customFormat="1" ht="58" customHeight="1" x14ac:dyDescent="0.2">
      <c r="A1327" s="43">
        <v>1324</v>
      </c>
      <c r="B1327" s="28" t="s">
        <v>1407</v>
      </c>
      <c r="C1327" s="28" t="s">
        <v>3235</v>
      </c>
      <c r="D1327" s="23">
        <v>45748</v>
      </c>
      <c r="E1327" s="28" t="s">
        <v>3237</v>
      </c>
      <c r="F1327" s="30">
        <v>2190001006686</v>
      </c>
      <c r="G1327" s="25" t="s">
        <v>54</v>
      </c>
      <c r="H1327" s="44">
        <v>10755509.4</v>
      </c>
      <c r="I1327" s="45">
        <v>9681828.4800000004</v>
      </c>
      <c r="J1327" s="46">
        <f>IFERROR(ROUNDDOWN(I1327/H1327,3),"-")</f>
        <v>0.9</v>
      </c>
      <c r="K1327" s="28" t="s">
        <v>63</v>
      </c>
    </row>
    <row r="1328" spans="1:13" s="20" customFormat="1" ht="86.5" customHeight="1" x14ac:dyDescent="0.2">
      <c r="A1328" s="43">
        <v>1325</v>
      </c>
      <c r="B1328" s="28" t="s">
        <v>1408</v>
      </c>
      <c r="C1328" s="28" t="s">
        <v>3235</v>
      </c>
      <c r="D1328" s="23">
        <v>45748</v>
      </c>
      <c r="E1328" s="28" t="s">
        <v>2997</v>
      </c>
      <c r="F1328" s="30">
        <v>2370002011700</v>
      </c>
      <c r="G1328" s="25" t="s">
        <v>54</v>
      </c>
      <c r="H1328" s="44">
        <v>3780097.2</v>
      </c>
      <c r="I1328" s="45">
        <v>3363100.56</v>
      </c>
      <c r="J1328" s="46">
        <f>IFERROR(ROUNDDOWN(I1328/H1328,3),"-")</f>
        <v>0.88900000000000001</v>
      </c>
      <c r="K1328" s="28" t="s">
        <v>63</v>
      </c>
    </row>
    <row r="1329" spans="1:11" s="20" customFormat="1" ht="77.150000000000006" customHeight="1" x14ac:dyDescent="0.2">
      <c r="A1329" s="43">
        <v>1326</v>
      </c>
      <c r="B1329" s="28" t="s">
        <v>1409</v>
      </c>
      <c r="C1329" s="28" t="s">
        <v>3235</v>
      </c>
      <c r="D1329" s="23">
        <v>45748</v>
      </c>
      <c r="E1329" s="28" t="s">
        <v>3238</v>
      </c>
      <c r="F1329" s="30">
        <v>3190005000131</v>
      </c>
      <c r="G1329" s="25" t="s">
        <v>54</v>
      </c>
      <c r="H1329" s="44">
        <v>5652297</v>
      </c>
      <c r="I1329" s="45">
        <v>5575395</v>
      </c>
      <c r="J1329" s="46">
        <f>IFERROR(ROUNDDOWN(I1329/H1329,3),"-")</f>
        <v>0.98599999999999999</v>
      </c>
      <c r="K1329" s="28" t="s">
        <v>56</v>
      </c>
    </row>
    <row r="1330" spans="1:11" s="20" customFormat="1" ht="58" customHeight="1" x14ac:dyDescent="0.2">
      <c r="A1330" s="43">
        <v>1327</v>
      </c>
      <c r="B1330" s="28" t="s">
        <v>1410</v>
      </c>
      <c r="C1330" s="28" t="s">
        <v>3235</v>
      </c>
      <c r="D1330" s="23">
        <v>45748</v>
      </c>
      <c r="E1330" s="28" t="s">
        <v>3239</v>
      </c>
      <c r="F1330" s="30">
        <v>3190005009940</v>
      </c>
      <c r="G1330" s="25" t="s">
        <v>54</v>
      </c>
      <c r="H1330" s="44">
        <v>2786586</v>
      </c>
      <c r="I1330" s="45">
        <f>2276010*1.1</f>
        <v>2503611</v>
      </c>
      <c r="J1330" s="46">
        <f>IFERROR(ROUNDDOWN(I1330/H1330,3),"-")</f>
        <v>0.89800000000000002</v>
      </c>
      <c r="K1330" s="28"/>
    </row>
    <row r="1331" spans="1:11" s="20" customFormat="1" ht="58" customHeight="1" x14ac:dyDescent="0.2">
      <c r="A1331" s="43">
        <v>1328</v>
      </c>
      <c r="B1331" s="28" t="s">
        <v>1411</v>
      </c>
      <c r="C1331" s="28" t="s">
        <v>3235</v>
      </c>
      <c r="D1331" s="23">
        <v>45748</v>
      </c>
      <c r="E1331" s="28" t="s">
        <v>3240</v>
      </c>
      <c r="F1331" s="30">
        <v>5120001061479</v>
      </c>
      <c r="G1331" s="25" t="s">
        <v>54</v>
      </c>
      <c r="H1331" s="44">
        <v>12199233.960000001</v>
      </c>
      <c r="I1331" s="45">
        <v>10762032.600000001</v>
      </c>
      <c r="J1331" s="46">
        <f>IFERROR(ROUNDDOWN(I1331/H1331,3),"-")</f>
        <v>0.88200000000000001</v>
      </c>
      <c r="K1331" s="28" t="s">
        <v>63</v>
      </c>
    </row>
    <row r="1332" spans="1:11" s="20" customFormat="1" ht="58" customHeight="1" x14ac:dyDescent="0.2">
      <c r="A1332" s="43">
        <v>1329</v>
      </c>
      <c r="B1332" s="28" t="s">
        <v>1412</v>
      </c>
      <c r="C1332" s="28" t="s">
        <v>3235</v>
      </c>
      <c r="D1332" s="23">
        <v>45748</v>
      </c>
      <c r="E1332" s="28" t="s">
        <v>3241</v>
      </c>
      <c r="F1332" s="30">
        <v>5190001000785</v>
      </c>
      <c r="G1332" s="25" t="s">
        <v>54</v>
      </c>
      <c r="H1332" s="44">
        <v>11990000</v>
      </c>
      <c r="I1332" s="45">
        <f>9870000*1.1</f>
        <v>10857000</v>
      </c>
      <c r="J1332" s="46">
        <f>IFERROR(ROUNDDOWN(I1332/H1332,3),"-")</f>
        <v>0.90500000000000003</v>
      </c>
      <c r="K1332" s="28"/>
    </row>
    <row r="1333" spans="1:11" s="20" customFormat="1" ht="58" customHeight="1" x14ac:dyDescent="0.2">
      <c r="A1333" s="43">
        <v>1330</v>
      </c>
      <c r="B1333" s="28" t="s">
        <v>1413</v>
      </c>
      <c r="C1333" s="28" t="s">
        <v>3235</v>
      </c>
      <c r="D1333" s="23">
        <v>45748</v>
      </c>
      <c r="E1333" s="28" t="s">
        <v>3242</v>
      </c>
      <c r="F1333" s="30">
        <v>5190001021419</v>
      </c>
      <c r="G1333" s="25" t="s">
        <v>54</v>
      </c>
      <c r="H1333" s="44">
        <v>4028961.6</v>
      </c>
      <c r="I1333" s="45">
        <v>3464985.6</v>
      </c>
      <c r="J1333" s="46">
        <f>IFERROR(ROUNDDOWN(I1333/H1333,3),"-")</f>
        <v>0.86</v>
      </c>
      <c r="K1333" s="28" t="s">
        <v>63</v>
      </c>
    </row>
    <row r="1334" spans="1:11" s="20" customFormat="1" ht="67.5" customHeight="1" x14ac:dyDescent="0.2">
      <c r="A1334" s="43">
        <v>1331</v>
      </c>
      <c r="B1334" s="28" t="s">
        <v>1414</v>
      </c>
      <c r="C1334" s="28" t="s">
        <v>3235</v>
      </c>
      <c r="D1334" s="23">
        <v>45748</v>
      </c>
      <c r="E1334" s="28" t="s">
        <v>3243</v>
      </c>
      <c r="F1334" s="30">
        <v>6190001007012</v>
      </c>
      <c r="G1334" s="25" t="s">
        <v>54</v>
      </c>
      <c r="H1334" s="44">
        <v>4037664.24</v>
      </c>
      <c r="I1334" s="45">
        <v>3481313.04</v>
      </c>
      <c r="J1334" s="46">
        <f>IFERROR(ROUNDDOWN(I1334/H1334,3),"-")</f>
        <v>0.86199999999999999</v>
      </c>
      <c r="K1334" s="28" t="s">
        <v>63</v>
      </c>
    </row>
    <row r="1335" spans="1:11" s="20" customFormat="1" ht="58" customHeight="1" x14ac:dyDescent="0.2">
      <c r="A1335" s="43">
        <v>1332</v>
      </c>
      <c r="B1335" s="28" t="s">
        <v>1415</v>
      </c>
      <c r="C1335" s="28" t="s">
        <v>3235</v>
      </c>
      <c r="D1335" s="23">
        <v>45748</v>
      </c>
      <c r="E1335" s="28" t="s">
        <v>3244</v>
      </c>
      <c r="F1335" s="30">
        <v>7011101016571</v>
      </c>
      <c r="G1335" s="25" t="s">
        <v>54</v>
      </c>
      <c r="H1335" s="44">
        <v>12355200</v>
      </c>
      <c r="I1335" s="45">
        <f>10872000*1.1</f>
        <v>11959200.000000002</v>
      </c>
      <c r="J1335" s="46">
        <f>IFERROR(ROUNDDOWN(I1335/H1335,3),"-")</f>
        <v>0.96699999999999997</v>
      </c>
      <c r="K1335" s="28"/>
    </row>
    <row r="1336" spans="1:11" s="20" customFormat="1" ht="58" customHeight="1" x14ac:dyDescent="0.2">
      <c r="A1336" s="43">
        <v>1333</v>
      </c>
      <c r="B1336" s="28" t="s">
        <v>1416</v>
      </c>
      <c r="C1336" s="28" t="s">
        <v>3235</v>
      </c>
      <c r="D1336" s="23">
        <v>45748</v>
      </c>
      <c r="E1336" s="28" t="s">
        <v>3151</v>
      </c>
      <c r="F1336" s="30">
        <v>9200001008030</v>
      </c>
      <c r="G1336" s="25" t="s">
        <v>54</v>
      </c>
      <c r="H1336" s="44">
        <v>9501971.7599999998</v>
      </c>
      <c r="I1336" s="45">
        <v>7907573.1600000001</v>
      </c>
      <c r="J1336" s="46">
        <f>IFERROR(ROUNDDOWN(I1336/H1336,3),"-")</f>
        <v>0.83199999999999996</v>
      </c>
      <c r="K1336" s="28" t="s">
        <v>63</v>
      </c>
    </row>
    <row r="1337" spans="1:11" s="20" customFormat="1" ht="58" customHeight="1" x14ac:dyDescent="0.2">
      <c r="A1337" s="43">
        <v>1334</v>
      </c>
      <c r="B1337" s="28" t="s">
        <v>1417</v>
      </c>
      <c r="C1337" s="28" t="s">
        <v>3245</v>
      </c>
      <c r="D1337" s="23">
        <v>45748</v>
      </c>
      <c r="E1337" s="28" t="s">
        <v>3246</v>
      </c>
      <c r="F1337" s="30">
        <v>1200001008112</v>
      </c>
      <c r="G1337" s="25" t="s">
        <v>54</v>
      </c>
      <c r="H1337" s="44">
        <v>3303234</v>
      </c>
      <c r="I1337" s="45">
        <v>3064446</v>
      </c>
      <c r="J1337" s="46">
        <f>IFERROR(ROUNDDOWN(I1337/H1337,3),"-")</f>
        <v>0.92700000000000005</v>
      </c>
      <c r="K1337" s="28" t="s">
        <v>110</v>
      </c>
    </row>
    <row r="1338" spans="1:11" s="20" customFormat="1" ht="58" customHeight="1" x14ac:dyDescent="0.2">
      <c r="A1338" s="43">
        <v>1335</v>
      </c>
      <c r="B1338" s="28" t="s">
        <v>1418</v>
      </c>
      <c r="C1338" s="28" t="s">
        <v>3245</v>
      </c>
      <c r="D1338" s="23">
        <v>45748</v>
      </c>
      <c r="E1338" s="28" t="s">
        <v>3247</v>
      </c>
      <c r="F1338" s="30">
        <v>1240001047429</v>
      </c>
      <c r="G1338" s="25" t="s">
        <v>54</v>
      </c>
      <c r="H1338" s="44">
        <v>2992000</v>
      </c>
      <c r="I1338" s="45">
        <v>2600400</v>
      </c>
      <c r="J1338" s="46">
        <f>IFERROR(ROUNDDOWN(I1338/H1338,3),"-")</f>
        <v>0.86899999999999999</v>
      </c>
      <c r="K1338" s="28"/>
    </row>
    <row r="1339" spans="1:11" s="20" customFormat="1" ht="67.5" customHeight="1" x14ac:dyDescent="0.2">
      <c r="A1339" s="43">
        <v>1336</v>
      </c>
      <c r="B1339" s="28" t="s">
        <v>1419</v>
      </c>
      <c r="C1339" s="28" t="s">
        <v>3245</v>
      </c>
      <c r="D1339" s="23">
        <v>45748</v>
      </c>
      <c r="E1339" s="28" t="s">
        <v>2997</v>
      </c>
      <c r="F1339" s="30">
        <v>2370002011700</v>
      </c>
      <c r="G1339" s="25" t="s">
        <v>54</v>
      </c>
      <c r="H1339" s="44">
        <v>5518508</v>
      </c>
      <c r="I1339" s="45">
        <v>5014236</v>
      </c>
      <c r="J1339" s="46">
        <f>IFERROR(ROUNDDOWN(I1339/H1339,3),"-")</f>
        <v>0.90800000000000003</v>
      </c>
      <c r="K1339" s="28" t="s">
        <v>110</v>
      </c>
    </row>
    <row r="1340" spans="1:11" s="20" customFormat="1" ht="58" customHeight="1" x14ac:dyDescent="0.2">
      <c r="A1340" s="43">
        <v>1337</v>
      </c>
      <c r="B1340" s="28" t="s">
        <v>1420</v>
      </c>
      <c r="C1340" s="28" t="s">
        <v>3245</v>
      </c>
      <c r="D1340" s="23">
        <v>45748</v>
      </c>
      <c r="E1340" s="28" t="s">
        <v>2311</v>
      </c>
      <c r="F1340" s="30">
        <v>6120001159768</v>
      </c>
      <c r="G1340" s="25" t="s">
        <v>54</v>
      </c>
      <c r="H1340" s="44">
        <v>14664984</v>
      </c>
      <c r="I1340" s="45">
        <v>11501820</v>
      </c>
      <c r="J1340" s="46">
        <f>IFERROR(ROUNDDOWN(I1340/H1340,3),"-")</f>
        <v>0.78400000000000003</v>
      </c>
      <c r="K1340" s="28"/>
    </row>
    <row r="1341" spans="1:11" s="20" customFormat="1" ht="58" customHeight="1" x14ac:dyDescent="0.2">
      <c r="A1341" s="43">
        <v>1338</v>
      </c>
      <c r="B1341" s="28" t="s">
        <v>1421</v>
      </c>
      <c r="C1341" s="28" t="s">
        <v>3245</v>
      </c>
      <c r="D1341" s="23">
        <v>45748</v>
      </c>
      <c r="E1341" s="28" t="s">
        <v>3248</v>
      </c>
      <c r="F1341" s="30">
        <v>6200001013834</v>
      </c>
      <c r="G1341" s="25" t="s">
        <v>54</v>
      </c>
      <c r="H1341" s="44">
        <v>31328304</v>
      </c>
      <c r="I1341" s="45">
        <v>25202865</v>
      </c>
      <c r="J1341" s="46">
        <f>IFERROR(ROUNDDOWN(I1341/H1341,3),"-")</f>
        <v>0.80400000000000005</v>
      </c>
      <c r="K1341" s="28" t="s">
        <v>110</v>
      </c>
    </row>
    <row r="1342" spans="1:11" s="20" customFormat="1" ht="58" customHeight="1" x14ac:dyDescent="0.2">
      <c r="A1342" s="43">
        <v>1339</v>
      </c>
      <c r="B1342" s="28" t="s">
        <v>1422</v>
      </c>
      <c r="C1342" s="28" t="s">
        <v>3245</v>
      </c>
      <c r="D1342" s="23">
        <v>45748</v>
      </c>
      <c r="E1342" s="28" t="s">
        <v>3230</v>
      </c>
      <c r="F1342" s="30">
        <v>7180001047999</v>
      </c>
      <c r="G1342" s="25" t="s">
        <v>54</v>
      </c>
      <c r="H1342" s="44">
        <v>6969600</v>
      </c>
      <c r="I1342" s="45">
        <v>6795360</v>
      </c>
      <c r="J1342" s="46">
        <f>IFERROR(ROUNDDOWN(I1342/H1342,3),"-")</f>
        <v>0.97499999999999998</v>
      </c>
      <c r="K1342" s="28" t="s">
        <v>110</v>
      </c>
    </row>
    <row r="1343" spans="1:11" s="20" customFormat="1" ht="77.150000000000006" customHeight="1" x14ac:dyDescent="0.2">
      <c r="A1343" s="43">
        <v>1340</v>
      </c>
      <c r="B1343" s="28" t="s">
        <v>1423</v>
      </c>
      <c r="C1343" s="28" t="s">
        <v>3245</v>
      </c>
      <c r="D1343" s="23">
        <v>45748</v>
      </c>
      <c r="E1343" s="28" t="s">
        <v>3144</v>
      </c>
      <c r="F1343" s="30">
        <v>7190001001138</v>
      </c>
      <c r="G1343" s="25" t="s">
        <v>54</v>
      </c>
      <c r="H1343" s="44">
        <v>3241620</v>
      </c>
      <c r="I1343" s="45">
        <v>2861082</v>
      </c>
      <c r="J1343" s="46">
        <f>IFERROR(ROUNDDOWN(I1343/H1343,3),"-")</f>
        <v>0.88200000000000001</v>
      </c>
      <c r="K1343" s="28" t="s">
        <v>110</v>
      </c>
    </row>
    <row r="1344" spans="1:11" s="20" customFormat="1" ht="58" customHeight="1" x14ac:dyDescent="0.2">
      <c r="A1344" s="43">
        <v>1341</v>
      </c>
      <c r="B1344" s="28" t="s">
        <v>1424</v>
      </c>
      <c r="C1344" s="28" t="s">
        <v>3245</v>
      </c>
      <c r="D1344" s="23">
        <v>45748</v>
      </c>
      <c r="E1344" s="28" t="s">
        <v>3249</v>
      </c>
      <c r="F1344" s="30">
        <v>7200001010293</v>
      </c>
      <c r="G1344" s="25" t="s">
        <v>54</v>
      </c>
      <c r="H1344" s="44">
        <v>20635560</v>
      </c>
      <c r="I1344" s="45">
        <v>14806746</v>
      </c>
      <c r="J1344" s="46">
        <f>IFERROR(ROUNDDOWN(I1344/H1344,3),"-")</f>
        <v>0.71699999999999997</v>
      </c>
      <c r="K1344" s="28" t="s">
        <v>110</v>
      </c>
    </row>
    <row r="1345" spans="1:13" s="20" customFormat="1" ht="58" customHeight="1" x14ac:dyDescent="0.2">
      <c r="A1345" s="43">
        <v>1342</v>
      </c>
      <c r="B1345" s="28" t="s">
        <v>1425</v>
      </c>
      <c r="C1345" s="28" t="s">
        <v>3245</v>
      </c>
      <c r="D1345" s="23">
        <v>45748</v>
      </c>
      <c r="E1345" s="28" t="s">
        <v>3250</v>
      </c>
      <c r="F1345" s="30">
        <v>7200001015755</v>
      </c>
      <c r="G1345" s="25" t="s">
        <v>54</v>
      </c>
      <c r="H1345" s="44">
        <v>2561135</v>
      </c>
      <c r="I1345" s="45">
        <v>2561135</v>
      </c>
      <c r="J1345" s="46">
        <f>IFERROR(ROUNDDOWN(I1345/H1345,3),"-")</f>
        <v>1</v>
      </c>
      <c r="K1345" s="28" t="s">
        <v>110</v>
      </c>
    </row>
    <row r="1346" spans="1:13" s="20" customFormat="1" ht="58" customHeight="1" x14ac:dyDescent="0.2">
      <c r="A1346" s="43">
        <v>1343</v>
      </c>
      <c r="B1346" s="28" t="s">
        <v>1426</v>
      </c>
      <c r="C1346" s="28" t="s">
        <v>3245</v>
      </c>
      <c r="D1346" s="23">
        <v>45748</v>
      </c>
      <c r="E1346" s="28" t="s">
        <v>2450</v>
      </c>
      <c r="F1346" s="30">
        <v>8200001006258</v>
      </c>
      <c r="G1346" s="25" t="s">
        <v>54</v>
      </c>
      <c r="H1346" s="44">
        <v>14774100</v>
      </c>
      <c r="I1346" s="45">
        <v>13176900</v>
      </c>
      <c r="J1346" s="46">
        <f>IFERROR(ROUNDDOWN(I1346/H1346,3),"-")</f>
        <v>0.89100000000000001</v>
      </c>
      <c r="K1346" s="28"/>
    </row>
    <row r="1347" spans="1:13" s="20" customFormat="1" ht="58" customHeight="1" x14ac:dyDescent="0.2">
      <c r="A1347" s="43">
        <v>1344</v>
      </c>
      <c r="B1347" s="28" t="s">
        <v>1427</v>
      </c>
      <c r="C1347" s="28" t="s">
        <v>3245</v>
      </c>
      <c r="D1347" s="23">
        <v>45748</v>
      </c>
      <c r="E1347" s="28" t="s">
        <v>3251</v>
      </c>
      <c r="F1347" s="30">
        <v>8200001042352</v>
      </c>
      <c r="G1347" s="25" t="s">
        <v>54</v>
      </c>
      <c r="H1347" s="44">
        <v>5716480</v>
      </c>
      <c r="I1347" s="45">
        <v>5716480</v>
      </c>
      <c r="J1347" s="46">
        <f>IFERROR(ROUNDDOWN(I1347/H1347,3),"-")</f>
        <v>1</v>
      </c>
      <c r="K1347" s="28" t="s">
        <v>110</v>
      </c>
    </row>
    <row r="1348" spans="1:13" s="20" customFormat="1" ht="58" customHeight="1" x14ac:dyDescent="0.2">
      <c r="A1348" s="43">
        <v>1345</v>
      </c>
      <c r="B1348" s="28" t="s">
        <v>1428</v>
      </c>
      <c r="C1348" s="28" t="s">
        <v>3245</v>
      </c>
      <c r="D1348" s="23">
        <v>45748</v>
      </c>
      <c r="E1348" s="28" t="s">
        <v>3252</v>
      </c>
      <c r="F1348" s="30">
        <v>8200005000109</v>
      </c>
      <c r="G1348" s="25" t="s">
        <v>54</v>
      </c>
      <c r="H1348" s="44">
        <v>4228510</v>
      </c>
      <c r="I1348" s="45">
        <v>4228510</v>
      </c>
      <c r="J1348" s="46">
        <f>IFERROR(ROUNDDOWN(I1348/H1348,3),"-")</f>
        <v>1</v>
      </c>
      <c r="K1348" s="28" t="s">
        <v>87</v>
      </c>
    </row>
    <row r="1349" spans="1:13" s="20" customFormat="1" ht="58" customHeight="1" x14ac:dyDescent="0.2">
      <c r="A1349" s="43">
        <v>1346</v>
      </c>
      <c r="B1349" s="28" t="s">
        <v>1429</v>
      </c>
      <c r="C1349" s="28" t="s">
        <v>3245</v>
      </c>
      <c r="D1349" s="23">
        <v>45748</v>
      </c>
      <c r="E1349" s="28" t="s">
        <v>3253</v>
      </c>
      <c r="F1349" s="30">
        <v>9180001005063</v>
      </c>
      <c r="G1349" s="25" t="s">
        <v>54</v>
      </c>
      <c r="H1349" s="44">
        <v>4293531</v>
      </c>
      <c r="I1349" s="45">
        <v>3146000</v>
      </c>
      <c r="J1349" s="46">
        <f>IFERROR(ROUNDDOWN(I1349/H1349,3),"-")</f>
        <v>0.73199999999999998</v>
      </c>
      <c r="K1349" s="28"/>
    </row>
    <row r="1350" spans="1:13" s="20" customFormat="1" ht="58" customHeight="1" x14ac:dyDescent="0.2">
      <c r="A1350" s="43">
        <v>1347</v>
      </c>
      <c r="B1350" s="28" t="s">
        <v>1430</v>
      </c>
      <c r="C1350" s="28" t="s">
        <v>3245</v>
      </c>
      <c r="D1350" s="23">
        <v>45748</v>
      </c>
      <c r="E1350" s="28" t="s">
        <v>3151</v>
      </c>
      <c r="F1350" s="30">
        <v>9200001008030</v>
      </c>
      <c r="G1350" s="25" t="s">
        <v>54</v>
      </c>
      <c r="H1350" s="44">
        <v>6285464</v>
      </c>
      <c r="I1350" s="45">
        <v>4970448</v>
      </c>
      <c r="J1350" s="46">
        <f>IFERROR(ROUNDDOWN(I1350/H1350,3),"-")</f>
        <v>0.79</v>
      </c>
      <c r="K1350" s="28" t="s">
        <v>110</v>
      </c>
      <c r="L1350" s="21"/>
      <c r="M1350" s="21"/>
    </row>
    <row r="1351" spans="1:13" s="20" customFormat="1" ht="58" customHeight="1" x14ac:dyDescent="0.2">
      <c r="A1351" s="43">
        <v>1348</v>
      </c>
      <c r="B1351" s="28" t="s">
        <v>1431</v>
      </c>
      <c r="C1351" s="28" t="s">
        <v>3254</v>
      </c>
      <c r="D1351" s="23">
        <v>45748</v>
      </c>
      <c r="E1351" s="28" t="s">
        <v>3255</v>
      </c>
      <c r="F1351" s="30">
        <v>1200001008475</v>
      </c>
      <c r="G1351" s="25" t="s">
        <v>3797</v>
      </c>
      <c r="H1351" s="44">
        <v>3740000</v>
      </c>
      <c r="I1351" s="45">
        <v>2981440</v>
      </c>
      <c r="J1351" s="46">
        <f>IFERROR(ROUNDDOWN(I1351/H1351,3),"-")</f>
        <v>0.79700000000000004</v>
      </c>
      <c r="K1351" s="28"/>
    </row>
    <row r="1352" spans="1:13" s="20" customFormat="1" ht="67.5" customHeight="1" x14ac:dyDescent="0.2">
      <c r="A1352" s="43">
        <v>1349</v>
      </c>
      <c r="B1352" s="28" t="s">
        <v>1432</v>
      </c>
      <c r="C1352" s="28" t="s">
        <v>3254</v>
      </c>
      <c r="D1352" s="23">
        <v>45748</v>
      </c>
      <c r="E1352" s="28" t="s">
        <v>3256</v>
      </c>
      <c r="F1352" s="30">
        <v>3200001008127</v>
      </c>
      <c r="G1352" s="25" t="s">
        <v>3797</v>
      </c>
      <c r="H1352" s="44">
        <v>12100000</v>
      </c>
      <c r="I1352" s="45">
        <v>5977400</v>
      </c>
      <c r="J1352" s="46">
        <f>IFERROR(ROUNDDOWN(I1352/H1352,3),"-")</f>
        <v>0.49399999999999999</v>
      </c>
      <c r="K1352" s="28"/>
    </row>
    <row r="1353" spans="1:13" s="20" customFormat="1" ht="58" customHeight="1" x14ac:dyDescent="0.2">
      <c r="A1353" s="43">
        <v>1350</v>
      </c>
      <c r="B1353" s="28" t="s">
        <v>1433</v>
      </c>
      <c r="C1353" s="28" t="s">
        <v>3254</v>
      </c>
      <c r="D1353" s="23">
        <v>45748</v>
      </c>
      <c r="E1353" s="28" t="s">
        <v>3257</v>
      </c>
      <c r="F1353" s="30">
        <v>6120001159768</v>
      </c>
      <c r="G1353" s="25" t="s">
        <v>3797</v>
      </c>
      <c r="H1353" s="44">
        <v>11228470</v>
      </c>
      <c r="I1353" s="45">
        <v>7931286</v>
      </c>
      <c r="J1353" s="46">
        <f>IFERROR(ROUNDDOWN(I1353/H1353,3),"-")</f>
        <v>0.70599999999999996</v>
      </c>
      <c r="K1353" s="28"/>
    </row>
    <row r="1354" spans="1:13" s="20" customFormat="1" ht="58" customHeight="1" x14ac:dyDescent="0.2">
      <c r="A1354" s="43">
        <v>1351</v>
      </c>
      <c r="B1354" s="28" t="s">
        <v>1434</v>
      </c>
      <c r="C1354" s="28" t="s">
        <v>3254</v>
      </c>
      <c r="D1354" s="23">
        <v>45748</v>
      </c>
      <c r="E1354" s="28" t="s">
        <v>3258</v>
      </c>
      <c r="F1354" s="30">
        <v>7180005002257</v>
      </c>
      <c r="G1354" s="25" t="s">
        <v>3797</v>
      </c>
      <c r="H1354" s="44">
        <v>2329096</v>
      </c>
      <c r="I1354" s="45">
        <v>1512500</v>
      </c>
      <c r="J1354" s="46">
        <f>IFERROR(ROUNDDOWN(I1354/H1354,3),"-")</f>
        <v>0.64900000000000002</v>
      </c>
      <c r="K1354" s="28"/>
    </row>
    <row r="1355" spans="1:13" s="20" customFormat="1" ht="58" customHeight="1" x14ac:dyDescent="0.2">
      <c r="A1355" s="43">
        <v>1352</v>
      </c>
      <c r="B1355" s="28" t="s">
        <v>1435</v>
      </c>
      <c r="C1355" s="28" t="s">
        <v>3254</v>
      </c>
      <c r="D1355" s="23">
        <v>45748</v>
      </c>
      <c r="E1355" s="28" t="s">
        <v>3259</v>
      </c>
      <c r="F1355" s="30">
        <v>9010001137740</v>
      </c>
      <c r="G1355" s="25" t="s">
        <v>3797</v>
      </c>
      <c r="H1355" s="44">
        <v>437369917</v>
      </c>
      <c r="I1355" s="45">
        <v>352207137</v>
      </c>
      <c r="J1355" s="46">
        <f>IFERROR(ROUNDDOWN(I1355/H1355,3),"-")</f>
        <v>0.80500000000000005</v>
      </c>
      <c r="K1355" s="28" t="s">
        <v>4276</v>
      </c>
    </row>
    <row r="1356" spans="1:13" s="20" customFormat="1" ht="58" customHeight="1" x14ac:dyDescent="0.2">
      <c r="A1356" s="43">
        <v>1353</v>
      </c>
      <c r="B1356" s="28" t="s">
        <v>1436</v>
      </c>
      <c r="C1356" s="28" t="s">
        <v>3254</v>
      </c>
      <c r="D1356" s="23">
        <v>45748</v>
      </c>
      <c r="E1356" s="28" t="s">
        <v>3260</v>
      </c>
      <c r="F1356" s="30">
        <v>9200001004896</v>
      </c>
      <c r="G1356" s="25" t="s">
        <v>3797</v>
      </c>
      <c r="H1356" s="44">
        <v>3080000</v>
      </c>
      <c r="I1356" s="45">
        <v>2849000</v>
      </c>
      <c r="J1356" s="46">
        <f>IFERROR(ROUNDDOWN(I1356/H1356,3),"-")</f>
        <v>0.92500000000000004</v>
      </c>
      <c r="K1356" s="28" t="s">
        <v>56</v>
      </c>
    </row>
    <row r="1357" spans="1:13" s="20" customFormat="1" ht="96" customHeight="1" x14ac:dyDescent="0.2">
      <c r="A1357" s="43">
        <v>1354</v>
      </c>
      <c r="B1357" s="28" t="s">
        <v>1437</v>
      </c>
      <c r="C1357" s="28" t="s">
        <v>3254</v>
      </c>
      <c r="D1357" s="23">
        <v>45748</v>
      </c>
      <c r="E1357" s="28" t="s">
        <v>2451</v>
      </c>
      <c r="F1357" s="30">
        <v>5200002019856</v>
      </c>
      <c r="G1357" s="25" t="s">
        <v>3797</v>
      </c>
      <c r="H1357" s="44">
        <v>7714080</v>
      </c>
      <c r="I1357" s="45">
        <v>6402000</v>
      </c>
      <c r="J1357" s="46">
        <f>IFERROR(ROUNDDOWN(I1357/H1357,3),"-")</f>
        <v>0.82899999999999996</v>
      </c>
      <c r="K1357" s="28"/>
    </row>
    <row r="1358" spans="1:13" s="20" customFormat="1" ht="58" customHeight="1" x14ac:dyDescent="0.2">
      <c r="A1358" s="43">
        <v>1355</v>
      </c>
      <c r="B1358" s="28" t="s">
        <v>1438</v>
      </c>
      <c r="C1358" s="28" t="s">
        <v>3261</v>
      </c>
      <c r="D1358" s="23">
        <v>45748</v>
      </c>
      <c r="E1358" s="28" t="s">
        <v>3262</v>
      </c>
      <c r="F1358" s="30">
        <v>1210001000547</v>
      </c>
      <c r="G1358" s="25" t="s">
        <v>54</v>
      </c>
      <c r="H1358" s="44">
        <v>2526205</v>
      </c>
      <c r="I1358" s="45">
        <v>1944459</v>
      </c>
      <c r="J1358" s="46">
        <f>IFERROR(ROUNDDOWN(I1358/H1358,3),"-")</f>
        <v>0.76900000000000002</v>
      </c>
      <c r="K1358" s="28" t="s">
        <v>55</v>
      </c>
    </row>
    <row r="1359" spans="1:13" s="20" customFormat="1" ht="58" customHeight="1" x14ac:dyDescent="0.2">
      <c r="A1359" s="43">
        <v>1356</v>
      </c>
      <c r="B1359" s="28" t="s">
        <v>1439</v>
      </c>
      <c r="C1359" s="28" t="s">
        <v>3261</v>
      </c>
      <c r="D1359" s="23">
        <v>45748</v>
      </c>
      <c r="E1359" s="28" t="s">
        <v>3263</v>
      </c>
      <c r="F1359" s="30">
        <v>1210001003649</v>
      </c>
      <c r="G1359" s="25" t="s">
        <v>54</v>
      </c>
      <c r="H1359" s="44">
        <v>3498000</v>
      </c>
      <c r="I1359" s="45">
        <v>3235320</v>
      </c>
      <c r="J1359" s="46">
        <f>IFERROR(ROUNDDOWN(I1359/H1359,3),"-")</f>
        <v>0.92400000000000004</v>
      </c>
      <c r="K1359" s="28"/>
    </row>
    <row r="1360" spans="1:13" s="20" customFormat="1" ht="58" customHeight="1" x14ac:dyDescent="0.2">
      <c r="A1360" s="43">
        <v>1357</v>
      </c>
      <c r="B1360" s="28" t="s">
        <v>1440</v>
      </c>
      <c r="C1360" s="28" t="s">
        <v>3261</v>
      </c>
      <c r="D1360" s="23">
        <v>45748</v>
      </c>
      <c r="E1360" s="28" t="s">
        <v>3264</v>
      </c>
      <c r="F1360" s="30">
        <v>2210001000372</v>
      </c>
      <c r="G1360" s="25" t="s">
        <v>54</v>
      </c>
      <c r="H1360" s="44">
        <v>9504000</v>
      </c>
      <c r="I1360" s="45">
        <v>8308800</v>
      </c>
      <c r="J1360" s="46">
        <f>IFERROR(ROUNDDOWN(I1360/H1360,3),"-")</f>
        <v>0.874</v>
      </c>
      <c r="K1360" s="28" t="s">
        <v>55</v>
      </c>
    </row>
    <row r="1361" spans="1:11" s="20" customFormat="1" ht="58" customHeight="1" x14ac:dyDescent="0.2">
      <c r="A1361" s="43">
        <v>1358</v>
      </c>
      <c r="B1361" s="28" t="s">
        <v>1441</v>
      </c>
      <c r="C1361" s="28" t="s">
        <v>3261</v>
      </c>
      <c r="D1361" s="23">
        <v>45748</v>
      </c>
      <c r="E1361" s="28" t="s">
        <v>3265</v>
      </c>
      <c r="F1361" s="30">
        <v>4210002003736</v>
      </c>
      <c r="G1361" s="25" t="s">
        <v>54</v>
      </c>
      <c r="H1361" s="44">
        <v>4065040</v>
      </c>
      <c r="I1361" s="45">
        <v>3293075</v>
      </c>
      <c r="J1361" s="46">
        <f>IFERROR(ROUNDDOWN(I1361/H1361,3),"-")</f>
        <v>0.81</v>
      </c>
      <c r="K1361" s="28" t="s">
        <v>56</v>
      </c>
    </row>
    <row r="1362" spans="1:11" s="20" customFormat="1" ht="58" customHeight="1" x14ac:dyDescent="0.2">
      <c r="A1362" s="43">
        <v>1359</v>
      </c>
      <c r="B1362" s="28" t="s">
        <v>1442</v>
      </c>
      <c r="C1362" s="28" t="s">
        <v>3261</v>
      </c>
      <c r="D1362" s="23">
        <v>45748</v>
      </c>
      <c r="E1362" s="28" t="s">
        <v>3266</v>
      </c>
      <c r="F1362" s="30">
        <v>5210002000963</v>
      </c>
      <c r="G1362" s="25" t="s">
        <v>54</v>
      </c>
      <c r="H1362" s="44">
        <v>8804430</v>
      </c>
      <c r="I1362" s="45">
        <v>6338050</v>
      </c>
      <c r="J1362" s="46">
        <f>IFERROR(ROUNDDOWN(I1362/H1362,3),"-")</f>
        <v>0.71899999999999997</v>
      </c>
      <c r="K1362" s="28" t="s">
        <v>56</v>
      </c>
    </row>
    <row r="1363" spans="1:11" s="20" customFormat="1" ht="58" customHeight="1" x14ac:dyDescent="0.2">
      <c r="A1363" s="43">
        <v>1360</v>
      </c>
      <c r="B1363" s="28" t="s">
        <v>1443</v>
      </c>
      <c r="C1363" s="28" t="s">
        <v>3261</v>
      </c>
      <c r="D1363" s="23">
        <v>45748</v>
      </c>
      <c r="E1363" s="28" t="s">
        <v>3267</v>
      </c>
      <c r="F1363" s="30">
        <v>5220001011845</v>
      </c>
      <c r="G1363" s="25" t="s">
        <v>54</v>
      </c>
      <c r="H1363" s="44">
        <v>8754240</v>
      </c>
      <c r="I1363" s="45">
        <v>7524000</v>
      </c>
      <c r="J1363" s="46">
        <f>IFERROR(ROUNDDOWN(I1363/H1363,3),"-")</f>
        <v>0.85899999999999999</v>
      </c>
      <c r="K1363" s="28"/>
    </row>
    <row r="1364" spans="1:11" s="20" customFormat="1" ht="58" customHeight="1" x14ac:dyDescent="0.2">
      <c r="A1364" s="43">
        <v>1361</v>
      </c>
      <c r="B1364" s="28" t="s">
        <v>1444</v>
      </c>
      <c r="C1364" s="28" t="s">
        <v>3261</v>
      </c>
      <c r="D1364" s="23">
        <v>45748</v>
      </c>
      <c r="E1364" s="28" t="s">
        <v>2422</v>
      </c>
      <c r="F1364" s="30">
        <v>5290001036332</v>
      </c>
      <c r="G1364" s="25" t="s">
        <v>3797</v>
      </c>
      <c r="H1364" s="44">
        <v>2462109</v>
      </c>
      <c r="I1364" s="45">
        <v>2255825</v>
      </c>
      <c r="J1364" s="46">
        <f>IFERROR(ROUNDDOWN(I1364/H1364,3),"-")</f>
        <v>0.91600000000000004</v>
      </c>
      <c r="K1364" s="28" t="s">
        <v>55</v>
      </c>
    </row>
    <row r="1365" spans="1:11" s="20" customFormat="1" ht="58" customHeight="1" x14ac:dyDescent="0.2">
      <c r="A1365" s="43">
        <v>1362</v>
      </c>
      <c r="B1365" s="28" t="s">
        <v>1445</v>
      </c>
      <c r="C1365" s="28" t="s">
        <v>3261</v>
      </c>
      <c r="D1365" s="23">
        <v>45748</v>
      </c>
      <c r="E1365" s="28" t="s">
        <v>2764</v>
      </c>
      <c r="F1365" s="30">
        <v>7210001000120</v>
      </c>
      <c r="G1365" s="25" t="s">
        <v>54</v>
      </c>
      <c r="H1365" s="44">
        <v>4193200</v>
      </c>
      <c r="I1365" s="45">
        <v>4158000</v>
      </c>
      <c r="J1365" s="46">
        <f>IFERROR(ROUNDDOWN(I1365/H1365,3),"-")</f>
        <v>0.99099999999999999</v>
      </c>
      <c r="K1365" s="28" t="s">
        <v>91</v>
      </c>
    </row>
    <row r="1366" spans="1:11" s="20" customFormat="1" ht="58" customHeight="1" x14ac:dyDescent="0.2">
      <c r="A1366" s="43">
        <v>1363</v>
      </c>
      <c r="B1366" s="39" t="s">
        <v>1446</v>
      </c>
      <c r="C1366" s="28" t="s">
        <v>3261</v>
      </c>
      <c r="D1366" s="23">
        <v>45748</v>
      </c>
      <c r="E1366" s="28" t="s">
        <v>2415</v>
      </c>
      <c r="F1366" s="30">
        <v>8130001070328</v>
      </c>
      <c r="G1366" s="25" t="s">
        <v>54</v>
      </c>
      <c r="H1366" s="44">
        <v>7129320</v>
      </c>
      <c r="I1366" s="45">
        <v>6762756</v>
      </c>
      <c r="J1366" s="46">
        <f>IFERROR(ROUNDDOWN(I1366/H1366,3),"-")</f>
        <v>0.94799999999999995</v>
      </c>
      <c r="K1366" s="28"/>
    </row>
    <row r="1367" spans="1:11" s="20" customFormat="1" ht="77.150000000000006" customHeight="1" x14ac:dyDescent="0.2">
      <c r="A1367" s="43">
        <v>1364</v>
      </c>
      <c r="B1367" s="28" t="s">
        <v>1447</v>
      </c>
      <c r="C1367" s="28" t="s">
        <v>3261</v>
      </c>
      <c r="D1367" s="23">
        <v>45748</v>
      </c>
      <c r="E1367" s="28" t="s">
        <v>3051</v>
      </c>
      <c r="F1367" s="30">
        <v>9010001191011</v>
      </c>
      <c r="G1367" s="25" t="s">
        <v>54</v>
      </c>
      <c r="H1367" s="44">
        <v>58772835</v>
      </c>
      <c r="I1367" s="45">
        <v>47855817</v>
      </c>
      <c r="J1367" s="46">
        <f>IFERROR(ROUNDDOWN(I1367/H1367,3),"-")</f>
        <v>0.81399999999999995</v>
      </c>
      <c r="K1367" s="28" t="s">
        <v>4277</v>
      </c>
    </row>
    <row r="1368" spans="1:11" s="20" customFormat="1" ht="58" customHeight="1" x14ac:dyDescent="0.2">
      <c r="A1368" s="43">
        <v>1365</v>
      </c>
      <c r="B1368" s="28" t="s">
        <v>1448</v>
      </c>
      <c r="C1368" s="28" t="s">
        <v>3268</v>
      </c>
      <c r="D1368" s="23">
        <v>45748</v>
      </c>
      <c r="E1368" s="28" t="s">
        <v>3269</v>
      </c>
      <c r="F1368" s="30">
        <v>1220001002088</v>
      </c>
      <c r="G1368" s="25" t="s">
        <v>3797</v>
      </c>
      <c r="H1368" s="44">
        <v>3203750</v>
      </c>
      <c r="I1368" s="45">
        <v>2876500</v>
      </c>
      <c r="J1368" s="46">
        <f>IFERROR(ROUNDDOWN(I1368/H1368,3),"-")</f>
        <v>0.89700000000000002</v>
      </c>
      <c r="K1368" s="28"/>
    </row>
    <row r="1369" spans="1:11" s="20" customFormat="1" ht="58" customHeight="1" x14ac:dyDescent="0.2">
      <c r="A1369" s="43">
        <v>1366</v>
      </c>
      <c r="B1369" s="28" t="s">
        <v>1449</v>
      </c>
      <c r="C1369" s="28" t="s">
        <v>3268</v>
      </c>
      <c r="D1369" s="23">
        <v>45748</v>
      </c>
      <c r="E1369" s="28" t="s">
        <v>3270</v>
      </c>
      <c r="F1369" s="30">
        <v>1220001023729</v>
      </c>
      <c r="G1369" s="25" t="s">
        <v>3797</v>
      </c>
      <c r="H1369" s="44">
        <v>3266645</v>
      </c>
      <c r="I1369" s="45">
        <v>2750000</v>
      </c>
      <c r="J1369" s="46">
        <f>IFERROR(ROUNDDOWN(I1369/H1369,3),"-")</f>
        <v>0.84099999999999997</v>
      </c>
      <c r="K1369" s="28"/>
    </row>
    <row r="1370" spans="1:11" s="20" customFormat="1" ht="58" customHeight="1" x14ac:dyDescent="0.2">
      <c r="A1370" s="43">
        <v>1367</v>
      </c>
      <c r="B1370" s="28" t="s">
        <v>1450</v>
      </c>
      <c r="C1370" s="28" t="s">
        <v>3268</v>
      </c>
      <c r="D1370" s="23">
        <v>45748</v>
      </c>
      <c r="E1370" s="28" t="s">
        <v>3271</v>
      </c>
      <c r="F1370" s="30">
        <v>3220001005072</v>
      </c>
      <c r="G1370" s="25" t="s">
        <v>3797</v>
      </c>
      <c r="H1370" s="44">
        <v>8598422</v>
      </c>
      <c r="I1370" s="45">
        <v>8566800</v>
      </c>
      <c r="J1370" s="46">
        <f>IFERROR(ROUNDDOWN(I1370/H1370,3),"-")</f>
        <v>0.996</v>
      </c>
      <c r="K1370" s="28"/>
    </row>
    <row r="1371" spans="1:11" s="20" customFormat="1" ht="58" customHeight="1" x14ac:dyDescent="0.2">
      <c r="A1371" s="43">
        <v>1368</v>
      </c>
      <c r="B1371" s="28" t="s">
        <v>1451</v>
      </c>
      <c r="C1371" s="28" t="s">
        <v>3268</v>
      </c>
      <c r="D1371" s="23">
        <v>45748</v>
      </c>
      <c r="E1371" s="28" t="s">
        <v>2649</v>
      </c>
      <c r="F1371" s="30">
        <v>5010801017897</v>
      </c>
      <c r="G1371" s="25" t="s">
        <v>3797</v>
      </c>
      <c r="H1371" s="44">
        <v>3645211</v>
      </c>
      <c r="I1371" s="45">
        <v>1531200</v>
      </c>
      <c r="J1371" s="46">
        <f>IFERROR(ROUNDDOWN(I1371/H1371,3),"-")</f>
        <v>0.42</v>
      </c>
      <c r="K1371" s="28"/>
    </row>
    <row r="1372" spans="1:11" s="20" customFormat="1" ht="58" customHeight="1" x14ac:dyDescent="0.2">
      <c r="A1372" s="43">
        <v>1369</v>
      </c>
      <c r="B1372" s="28" t="s">
        <v>1452</v>
      </c>
      <c r="C1372" s="28" t="s">
        <v>3268</v>
      </c>
      <c r="D1372" s="23">
        <v>45748</v>
      </c>
      <c r="E1372" s="28" t="s">
        <v>3272</v>
      </c>
      <c r="F1372" s="30">
        <v>6010001022103</v>
      </c>
      <c r="G1372" s="25" t="s">
        <v>3797</v>
      </c>
      <c r="H1372" s="44">
        <v>26400000</v>
      </c>
      <c r="I1372" s="45">
        <v>23400000</v>
      </c>
      <c r="J1372" s="46">
        <f>IFERROR(ROUNDDOWN(I1372/H1372,3),"-")</f>
        <v>0.88600000000000001</v>
      </c>
      <c r="K1372" s="28" t="s">
        <v>4319</v>
      </c>
    </row>
    <row r="1373" spans="1:11" s="20" customFormat="1" ht="58" customHeight="1" x14ac:dyDescent="0.2">
      <c r="A1373" s="43">
        <v>1370</v>
      </c>
      <c r="B1373" s="28" t="s">
        <v>1453</v>
      </c>
      <c r="C1373" s="28" t="s">
        <v>3268</v>
      </c>
      <c r="D1373" s="23">
        <v>45748</v>
      </c>
      <c r="E1373" s="28" t="s">
        <v>3273</v>
      </c>
      <c r="F1373" s="30">
        <v>7220001020737</v>
      </c>
      <c r="G1373" s="25" t="s">
        <v>3797</v>
      </c>
      <c r="H1373" s="44">
        <v>7865000</v>
      </c>
      <c r="I1373" s="45">
        <v>7187400</v>
      </c>
      <c r="J1373" s="46">
        <f>IFERROR(ROUNDDOWN(I1373/H1373,3),"-")</f>
        <v>0.91300000000000003</v>
      </c>
      <c r="K1373" s="28" t="s">
        <v>4319</v>
      </c>
    </row>
    <row r="1374" spans="1:11" s="20" customFormat="1" ht="58" customHeight="1" x14ac:dyDescent="0.2">
      <c r="A1374" s="43">
        <v>1371</v>
      </c>
      <c r="B1374" s="28" t="s">
        <v>1454</v>
      </c>
      <c r="C1374" s="28" t="s">
        <v>3268</v>
      </c>
      <c r="D1374" s="23">
        <v>45748</v>
      </c>
      <c r="E1374" s="28" t="s">
        <v>2415</v>
      </c>
      <c r="F1374" s="30">
        <v>8130001070328</v>
      </c>
      <c r="G1374" s="25" t="s">
        <v>3797</v>
      </c>
      <c r="H1374" s="44">
        <v>8355988</v>
      </c>
      <c r="I1374" s="45">
        <v>8098068</v>
      </c>
      <c r="J1374" s="46">
        <f>IFERROR(ROUNDDOWN(I1374/H1374,3),"-")</f>
        <v>0.96899999999999997</v>
      </c>
      <c r="K1374" s="28"/>
    </row>
    <row r="1375" spans="1:11" s="20" customFormat="1" ht="58" customHeight="1" x14ac:dyDescent="0.2">
      <c r="A1375" s="43">
        <v>1372</v>
      </c>
      <c r="B1375" s="28" t="s">
        <v>1455</v>
      </c>
      <c r="C1375" s="28" t="s">
        <v>3268</v>
      </c>
      <c r="D1375" s="23">
        <v>45748</v>
      </c>
      <c r="E1375" s="28" t="s">
        <v>3274</v>
      </c>
      <c r="F1375" s="30">
        <v>8220001006256</v>
      </c>
      <c r="G1375" s="25" t="s">
        <v>3797</v>
      </c>
      <c r="H1375" s="44">
        <v>3113271</v>
      </c>
      <c r="I1375" s="45">
        <v>3079972</v>
      </c>
      <c r="J1375" s="46">
        <f>IFERROR(ROUNDDOWN(I1375/H1375,3),"-")</f>
        <v>0.98899999999999999</v>
      </c>
      <c r="K1375" s="28" t="s">
        <v>56</v>
      </c>
    </row>
    <row r="1376" spans="1:11" s="20" customFormat="1" ht="58" customHeight="1" x14ac:dyDescent="0.2">
      <c r="A1376" s="43">
        <v>1373</v>
      </c>
      <c r="B1376" s="28" t="s">
        <v>1456</v>
      </c>
      <c r="C1376" s="28" t="s">
        <v>3275</v>
      </c>
      <c r="D1376" s="23">
        <v>45748</v>
      </c>
      <c r="E1376" s="28" t="s">
        <v>3276</v>
      </c>
      <c r="F1376" s="30">
        <v>1230001000545</v>
      </c>
      <c r="G1376" s="25" t="s">
        <v>3797</v>
      </c>
      <c r="H1376" s="44">
        <v>11059013</v>
      </c>
      <c r="I1376" s="45">
        <v>10890000</v>
      </c>
      <c r="J1376" s="46">
        <f>IFERROR(ROUNDDOWN(I1376/H1376,3),"-")</f>
        <v>0.98399999999999999</v>
      </c>
      <c r="K1376" s="58"/>
    </row>
    <row r="1377" spans="1:11" s="20" customFormat="1" ht="58" customHeight="1" x14ac:dyDescent="0.2">
      <c r="A1377" s="43">
        <v>1374</v>
      </c>
      <c r="B1377" s="28" t="s">
        <v>1457</v>
      </c>
      <c r="C1377" s="28" t="s">
        <v>3275</v>
      </c>
      <c r="D1377" s="23">
        <v>45748</v>
      </c>
      <c r="E1377" s="28" t="s">
        <v>3276</v>
      </c>
      <c r="F1377" s="30">
        <v>1230001000545</v>
      </c>
      <c r="G1377" s="25" t="s">
        <v>3797</v>
      </c>
      <c r="H1377" s="44">
        <v>3260400</v>
      </c>
      <c r="I1377" s="45">
        <v>3168000</v>
      </c>
      <c r="J1377" s="46">
        <f>IFERROR(ROUNDDOWN(I1377/H1377,3),"-")</f>
        <v>0.97099999999999997</v>
      </c>
      <c r="K1377" s="28"/>
    </row>
    <row r="1378" spans="1:11" s="20" customFormat="1" ht="58" customHeight="1" x14ac:dyDescent="0.2">
      <c r="A1378" s="43">
        <v>1375</v>
      </c>
      <c r="B1378" s="28" t="s">
        <v>1458</v>
      </c>
      <c r="C1378" s="28" t="s">
        <v>3275</v>
      </c>
      <c r="D1378" s="23">
        <v>45748</v>
      </c>
      <c r="E1378" s="28" t="s">
        <v>2386</v>
      </c>
      <c r="F1378" s="30">
        <v>2180001135973</v>
      </c>
      <c r="G1378" s="25" t="s">
        <v>3797</v>
      </c>
      <c r="H1378" s="44">
        <v>115037238</v>
      </c>
      <c r="I1378" s="45">
        <v>79652832</v>
      </c>
      <c r="J1378" s="46">
        <f>IFERROR(ROUNDDOWN(I1378/H1378,3),"-")</f>
        <v>0.69199999999999995</v>
      </c>
      <c r="K1378" s="28" t="s">
        <v>4278</v>
      </c>
    </row>
    <row r="1379" spans="1:11" s="20" customFormat="1" ht="58" customHeight="1" x14ac:dyDescent="0.2">
      <c r="A1379" s="43">
        <v>1376</v>
      </c>
      <c r="B1379" s="28" t="s">
        <v>1459</v>
      </c>
      <c r="C1379" s="28" t="s">
        <v>3275</v>
      </c>
      <c r="D1379" s="23">
        <v>45748</v>
      </c>
      <c r="E1379" s="28" t="s">
        <v>3277</v>
      </c>
      <c r="F1379" s="30">
        <v>3230001000171</v>
      </c>
      <c r="G1379" s="25" t="s">
        <v>3797</v>
      </c>
      <c r="H1379" s="44">
        <v>6993910</v>
      </c>
      <c r="I1379" s="45">
        <v>6308500</v>
      </c>
      <c r="J1379" s="46">
        <f>IFERROR(ROUNDDOWN(I1379/H1379,3),"-")</f>
        <v>0.90100000000000002</v>
      </c>
      <c r="K1379" s="28" t="s">
        <v>56</v>
      </c>
    </row>
    <row r="1380" spans="1:11" s="20" customFormat="1" ht="58" customHeight="1" x14ac:dyDescent="0.2">
      <c r="A1380" s="43">
        <v>1377</v>
      </c>
      <c r="B1380" s="28" t="s">
        <v>1460</v>
      </c>
      <c r="C1380" s="28" t="s">
        <v>3275</v>
      </c>
      <c r="D1380" s="23">
        <v>45748</v>
      </c>
      <c r="E1380" s="28" t="s">
        <v>3278</v>
      </c>
      <c r="F1380" s="30">
        <v>4230001012430</v>
      </c>
      <c r="G1380" s="25" t="s">
        <v>3797</v>
      </c>
      <c r="H1380" s="44">
        <v>4851000</v>
      </c>
      <c r="I1380" s="45">
        <v>4564560</v>
      </c>
      <c r="J1380" s="46">
        <f>IFERROR(ROUNDDOWN(I1380/H1380,3),"-")</f>
        <v>0.94</v>
      </c>
      <c r="K1380" s="28" t="s">
        <v>56</v>
      </c>
    </row>
    <row r="1381" spans="1:11" s="20" customFormat="1" ht="58" customHeight="1" x14ac:dyDescent="0.2">
      <c r="A1381" s="43">
        <v>1378</v>
      </c>
      <c r="B1381" s="28" t="s">
        <v>1461</v>
      </c>
      <c r="C1381" s="28" t="s">
        <v>3275</v>
      </c>
      <c r="D1381" s="23">
        <v>45748</v>
      </c>
      <c r="E1381" s="28" t="s">
        <v>3279</v>
      </c>
      <c r="F1381" s="30">
        <v>5230001010136</v>
      </c>
      <c r="G1381" s="25" t="s">
        <v>3797</v>
      </c>
      <c r="H1381" s="44">
        <v>3520000</v>
      </c>
      <c r="I1381" s="45">
        <v>1641600</v>
      </c>
      <c r="J1381" s="46">
        <f>IFERROR(ROUNDDOWN(I1381/H1381,3),"-")</f>
        <v>0.46600000000000003</v>
      </c>
      <c r="K1381" s="28" t="s">
        <v>56</v>
      </c>
    </row>
    <row r="1382" spans="1:11" s="20" customFormat="1" ht="58" customHeight="1" x14ac:dyDescent="0.2">
      <c r="A1382" s="43">
        <v>1379</v>
      </c>
      <c r="B1382" s="28" t="s">
        <v>1462</v>
      </c>
      <c r="C1382" s="28" t="s">
        <v>3275</v>
      </c>
      <c r="D1382" s="23">
        <v>45748</v>
      </c>
      <c r="E1382" s="28" t="s">
        <v>2415</v>
      </c>
      <c r="F1382" s="30">
        <v>8130001070328</v>
      </c>
      <c r="G1382" s="25" t="s">
        <v>3797</v>
      </c>
      <c r="H1382" s="44">
        <v>9890100</v>
      </c>
      <c r="I1382" s="45">
        <v>9880860</v>
      </c>
      <c r="J1382" s="46">
        <f>IFERROR(ROUNDDOWN(I1382/H1382,3),"-")</f>
        <v>0.999</v>
      </c>
      <c r="K1382" s="28"/>
    </row>
    <row r="1383" spans="1:11" s="20" customFormat="1" ht="58" customHeight="1" x14ac:dyDescent="0.2">
      <c r="A1383" s="43">
        <v>1380</v>
      </c>
      <c r="B1383" s="28" t="s">
        <v>1463</v>
      </c>
      <c r="C1383" s="28" t="s">
        <v>3280</v>
      </c>
      <c r="D1383" s="23">
        <v>45748</v>
      </c>
      <c r="E1383" s="28" t="s">
        <v>2941</v>
      </c>
      <c r="F1383" s="30">
        <v>2011101010356</v>
      </c>
      <c r="G1383" s="25" t="s">
        <v>54</v>
      </c>
      <c r="H1383" s="44">
        <v>6756855</v>
      </c>
      <c r="I1383" s="45">
        <v>5226995</v>
      </c>
      <c r="J1383" s="46">
        <f>IFERROR(ROUNDDOWN(I1383/H1383,3),"-")</f>
        <v>0.77300000000000002</v>
      </c>
      <c r="K1383" s="28" t="s">
        <v>56</v>
      </c>
    </row>
    <row r="1384" spans="1:11" s="20" customFormat="1" ht="58" customHeight="1" x14ac:dyDescent="0.2">
      <c r="A1384" s="43">
        <v>1381</v>
      </c>
      <c r="B1384" s="28" t="s">
        <v>1464</v>
      </c>
      <c r="C1384" s="28" t="s">
        <v>3280</v>
      </c>
      <c r="D1384" s="23">
        <v>45748</v>
      </c>
      <c r="E1384" s="28" t="s">
        <v>3281</v>
      </c>
      <c r="F1384" s="30">
        <v>2011801037186</v>
      </c>
      <c r="G1384" s="25" t="s">
        <v>54</v>
      </c>
      <c r="H1384" s="44">
        <v>12406878</v>
      </c>
      <c r="I1384" s="45">
        <v>10669296</v>
      </c>
      <c r="J1384" s="46">
        <f>IFERROR(ROUNDDOWN(I1384/H1384,3),"-")</f>
        <v>0.85899999999999999</v>
      </c>
      <c r="K1384" s="28"/>
    </row>
    <row r="1385" spans="1:11" s="20" customFormat="1" ht="58" customHeight="1" x14ac:dyDescent="0.2">
      <c r="A1385" s="43">
        <v>1382</v>
      </c>
      <c r="B1385" s="28" t="s">
        <v>1465</v>
      </c>
      <c r="C1385" s="28" t="s">
        <v>3280</v>
      </c>
      <c r="D1385" s="23">
        <v>45748</v>
      </c>
      <c r="E1385" s="28" t="s">
        <v>3082</v>
      </c>
      <c r="F1385" s="30">
        <v>2100001018599</v>
      </c>
      <c r="G1385" s="25" t="s">
        <v>54</v>
      </c>
      <c r="H1385" s="44">
        <v>4188800</v>
      </c>
      <c r="I1385" s="45">
        <v>2661120</v>
      </c>
      <c r="J1385" s="46">
        <f>IFERROR(ROUNDDOWN(I1385/H1385,3),"-")</f>
        <v>0.63500000000000001</v>
      </c>
      <c r="K1385" s="28" t="s">
        <v>56</v>
      </c>
    </row>
    <row r="1386" spans="1:11" s="20" customFormat="1" ht="58" customHeight="1" x14ac:dyDescent="0.2">
      <c r="A1386" s="43">
        <v>1383</v>
      </c>
      <c r="B1386" s="28" t="s">
        <v>1466</v>
      </c>
      <c r="C1386" s="28" t="s">
        <v>3280</v>
      </c>
      <c r="D1386" s="23">
        <v>45748</v>
      </c>
      <c r="E1386" s="28" t="s">
        <v>3282</v>
      </c>
      <c r="F1386" s="30">
        <v>2120101046531</v>
      </c>
      <c r="G1386" s="25" t="s">
        <v>54</v>
      </c>
      <c r="H1386" s="44">
        <v>6216100</v>
      </c>
      <c r="I1386" s="45">
        <v>4110700</v>
      </c>
      <c r="J1386" s="46">
        <f>IFERROR(ROUNDDOWN(I1386/H1386,3),"-")</f>
        <v>0.66100000000000003</v>
      </c>
      <c r="K1386" s="28"/>
    </row>
    <row r="1387" spans="1:11" s="20" customFormat="1" ht="58" customHeight="1" x14ac:dyDescent="0.2">
      <c r="A1387" s="43">
        <v>1384</v>
      </c>
      <c r="B1387" s="28" t="s">
        <v>1467</v>
      </c>
      <c r="C1387" s="28" t="s">
        <v>3280</v>
      </c>
      <c r="D1387" s="23">
        <v>45748</v>
      </c>
      <c r="E1387" s="28" t="s">
        <v>2750</v>
      </c>
      <c r="F1387" s="30">
        <v>2180001022387</v>
      </c>
      <c r="G1387" s="25" t="s">
        <v>54</v>
      </c>
      <c r="H1387" s="44">
        <v>21530448</v>
      </c>
      <c r="I1387" s="45">
        <v>20139120</v>
      </c>
      <c r="J1387" s="46">
        <f>IFERROR(ROUNDDOWN(I1387/H1387,3),"-")</f>
        <v>0.93500000000000005</v>
      </c>
      <c r="K1387" s="28" t="s">
        <v>56</v>
      </c>
    </row>
    <row r="1388" spans="1:11" s="20" customFormat="1" ht="58" customHeight="1" x14ac:dyDescent="0.2">
      <c r="A1388" s="43">
        <v>1385</v>
      </c>
      <c r="B1388" s="28" t="s">
        <v>1468</v>
      </c>
      <c r="C1388" s="28" t="s">
        <v>3280</v>
      </c>
      <c r="D1388" s="23">
        <v>45748</v>
      </c>
      <c r="E1388" s="28" t="s">
        <v>3283</v>
      </c>
      <c r="F1388" s="30">
        <v>2180001026000</v>
      </c>
      <c r="G1388" s="25" t="s">
        <v>54</v>
      </c>
      <c r="H1388" s="44">
        <v>5556721</v>
      </c>
      <c r="I1388" s="44">
        <v>5186273</v>
      </c>
      <c r="J1388" s="46">
        <f>IFERROR(ROUNDDOWN(I1388/H1388,3),"-")</f>
        <v>0.93300000000000005</v>
      </c>
      <c r="K1388" s="28" t="s">
        <v>4279</v>
      </c>
    </row>
    <row r="1389" spans="1:11" s="20" customFormat="1" ht="67.5" customHeight="1" x14ac:dyDescent="0.2">
      <c r="A1389" s="43">
        <v>1386</v>
      </c>
      <c r="B1389" s="28" t="s">
        <v>1469</v>
      </c>
      <c r="C1389" s="28" t="s">
        <v>3280</v>
      </c>
      <c r="D1389" s="23">
        <v>45748</v>
      </c>
      <c r="E1389" s="28" t="s">
        <v>3284</v>
      </c>
      <c r="F1389" s="30">
        <v>2180001041239</v>
      </c>
      <c r="G1389" s="25" t="s">
        <v>54</v>
      </c>
      <c r="H1389" s="44">
        <v>4404750</v>
      </c>
      <c r="I1389" s="45">
        <v>4286711</v>
      </c>
      <c r="J1389" s="46">
        <f>IFERROR(ROUNDDOWN(I1389/H1389,3),"-")</f>
        <v>0.97299999999999998</v>
      </c>
      <c r="K1389" s="28" t="s">
        <v>56</v>
      </c>
    </row>
    <row r="1390" spans="1:11" s="20" customFormat="1" ht="58" customHeight="1" x14ac:dyDescent="0.2">
      <c r="A1390" s="43">
        <v>1387</v>
      </c>
      <c r="B1390" s="28" t="s">
        <v>1470</v>
      </c>
      <c r="C1390" s="28" t="s">
        <v>3280</v>
      </c>
      <c r="D1390" s="23">
        <v>45748</v>
      </c>
      <c r="E1390" s="28" t="s">
        <v>3215</v>
      </c>
      <c r="F1390" s="30">
        <v>2180301019067</v>
      </c>
      <c r="G1390" s="25" t="s">
        <v>54</v>
      </c>
      <c r="H1390" s="44">
        <v>4533995</v>
      </c>
      <c r="I1390" s="45">
        <v>2998331</v>
      </c>
      <c r="J1390" s="46">
        <f>IFERROR(ROUNDDOWN(I1390/H1390,3),"-")</f>
        <v>0.66100000000000003</v>
      </c>
      <c r="K1390" s="28" t="s">
        <v>56</v>
      </c>
    </row>
    <row r="1391" spans="1:11" s="20" customFormat="1" ht="58" customHeight="1" x14ac:dyDescent="0.2">
      <c r="A1391" s="43">
        <v>1388</v>
      </c>
      <c r="B1391" s="28" t="s">
        <v>1471</v>
      </c>
      <c r="C1391" s="28" t="s">
        <v>3280</v>
      </c>
      <c r="D1391" s="23">
        <v>45748</v>
      </c>
      <c r="E1391" s="28" t="s">
        <v>3215</v>
      </c>
      <c r="F1391" s="30">
        <v>2180301019067</v>
      </c>
      <c r="G1391" s="25" t="s">
        <v>54</v>
      </c>
      <c r="H1391" s="44">
        <v>3825460</v>
      </c>
      <c r="I1391" s="45">
        <v>2831381</v>
      </c>
      <c r="J1391" s="46">
        <f>IFERROR(ROUNDDOWN(I1391/H1391,3),"-")</f>
        <v>0.74</v>
      </c>
      <c r="K1391" s="28" t="s">
        <v>56</v>
      </c>
    </row>
    <row r="1392" spans="1:11" s="20" customFormat="1" ht="58" customHeight="1" x14ac:dyDescent="0.2">
      <c r="A1392" s="43">
        <v>1389</v>
      </c>
      <c r="B1392" s="28" t="s">
        <v>1472</v>
      </c>
      <c r="C1392" s="28" t="s">
        <v>3280</v>
      </c>
      <c r="D1392" s="23">
        <v>45748</v>
      </c>
      <c r="E1392" s="28" t="s">
        <v>2997</v>
      </c>
      <c r="F1392" s="30">
        <v>2370002011700</v>
      </c>
      <c r="G1392" s="25" t="s">
        <v>54</v>
      </c>
      <c r="H1392" s="44">
        <v>6025062</v>
      </c>
      <c r="I1392" s="45">
        <v>4770550</v>
      </c>
      <c r="J1392" s="46">
        <f>IFERROR(ROUNDDOWN(I1392/H1392,3),"-")</f>
        <v>0.79100000000000004</v>
      </c>
      <c r="K1392" s="28" t="s">
        <v>56</v>
      </c>
    </row>
    <row r="1393" spans="1:13" s="20" customFormat="1" ht="58" customHeight="1" x14ac:dyDescent="0.2">
      <c r="A1393" s="43">
        <v>1390</v>
      </c>
      <c r="B1393" s="28" t="s">
        <v>1473</v>
      </c>
      <c r="C1393" s="28" t="s">
        <v>3280</v>
      </c>
      <c r="D1393" s="23">
        <v>45748</v>
      </c>
      <c r="E1393" s="28" t="s">
        <v>3285</v>
      </c>
      <c r="F1393" s="30">
        <v>3180001012131</v>
      </c>
      <c r="G1393" s="25" t="s">
        <v>54</v>
      </c>
      <c r="H1393" s="44">
        <v>7654149</v>
      </c>
      <c r="I1393" s="45">
        <v>6016778</v>
      </c>
      <c r="J1393" s="46">
        <f>IFERROR(ROUNDDOWN(I1393/H1393,3),"-")</f>
        <v>0.78600000000000003</v>
      </c>
      <c r="K1393" s="28" t="s">
        <v>56</v>
      </c>
    </row>
    <row r="1394" spans="1:13" s="20" customFormat="1" ht="58" customHeight="1" x14ac:dyDescent="0.2">
      <c r="A1394" s="43">
        <v>1391</v>
      </c>
      <c r="B1394" s="28" t="s">
        <v>1474</v>
      </c>
      <c r="C1394" s="28" t="s">
        <v>3280</v>
      </c>
      <c r="D1394" s="23">
        <v>45748</v>
      </c>
      <c r="E1394" s="28" t="s">
        <v>3286</v>
      </c>
      <c r="F1394" s="30">
        <v>4120001227898</v>
      </c>
      <c r="G1394" s="25" t="s">
        <v>54</v>
      </c>
      <c r="H1394" s="44">
        <v>10423356</v>
      </c>
      <c r="I1394" s="45">
        <v>6875000</v>
      </c>
      <c r="J1394" s="46">
        <f>IFERROR(ROUNDDOWN(I1394/H1394,3),"-")</f>
        <v>0.65900000000000003</v>
      </c>
      <c r="K1394" s="28"/>
    </row>
    <row r="1395" spans="1:13" s="20" customFormat="1" ht="58" customHeight="1" x14ac:dyDescent="0.2">
      <c r="A1395" s="43">
        <v>1392</v>
      </c>
      <c r="B1395" s="28" t="s">
        <v>1475</v>
      </c>
      <c r="C1395" s="28" t="s">
        <v>3280</v>
      </c>
      <c r="D1395" s="23">
        <v>45748</v>
      </c>
      <c r="E1395" s="28" t="s">
        <v>3287</v>
      </c>
      <c r="F1395" s="30">
        <v>4180001045097</v>
      </c>
      <c r="G1395" s="25" t="s">
        <v>54</v>
      </c>
      <c r="H1395" s="44">
        <v>7253280</v>
      </c>
      <c r="I1395" s="45">
        <v>6806160</v>
      </c>
      <c r="J1395" s="46">
        <f>IFERROR(ROUNDDOWN(I1395/H1395,3),"-")</f>
        <v>0.93799999999999994</v>
      </c>
      <c r="K1395" s="28" t="s">
        <v>56</v>
      </c>
    </row>
    <row r="1396" spans="1:13" s="20" customFormat="1" ht="58" customHeight="1" x14ac:dyDescent="0.2">
      <c r="A1396" s="43">
        <v>1393</v>
      </c>
      <c r="B1396" s="28" t="s">
        <v>1476</v>
      </c>
      <c r="C1396" s="28" t="s">
        <v>3280</v>
      </c>
      <c r="D1396" s="23">
        <v>45748</v>
      </c>
      <c r="E1396" s="28" t="s">
        <v>3288</v>
      </c>
      <c r="F1396" s="30">
        <v>5010001030412</v>
      </c>
      <c r="G1396" s="25" t="s">
        <v>54</v>
      </c>
      <c r="H1396" s="44">
        <v>10158060</v>
      </c>
      <c r="I1396" s="45">
        <v>9408300</v>
      </c>
      <c r="J1396" s="46">
        <f>IFERROR(ROUNDDOWN(I1396/H1396,3),"-")</f>
        <v>0.92600000000000005</v>
      </c>
      <c r="K1396" s="28"/>
    </row>
    <row r="1397" spans="1:13" s="20" customFormat="1" ht="58" customHeight="1" x14ac:dyDescent="0.2">
      <c r="A1397" s="43">
        <v>1394</v>
      </c>
      <c r="B1397" s="28" t="s">
        <v>1477</v>
      </c>
      <c r="C1397" s="28" t="s">
        <v>3280</v>
      </c>
      <c r="D1397" s="23">
        <v>45748</v>
      </c>
      <c r="E1397" s="28" t="s">
        <v>3087</v>
      </c>
      <c r="F1397" s="30">
        <v>5040001062527</v>
      </c>
      <c r="G1397" s="25" t="s">
        <v>54</v>
      </c>
      <c r="H1397" s="44">
        <v>3506832</v>
      </c>
      <c r="I1397" s="45">
        <v>2041536</v>
      </c>
      <c r="J1397" s="46">
        <f>IFERROR(ROUNDDOWN(I1397/H1397,3),"-")</f>
        <v>0.58199999999999996</v>
      </c>
      <c r="K1397" s="28" t="s">
        <v>56</v>
      </c>
    </row>
    <row r="1398" spans="1:13" s="20" customFormat="1" ht="58" customHeight="1" x14ac:dyDescent="0.2">
      <c r="A1398" s="43">
        <v>1395</v>
      </c>
      <c r="B1398" s="28" t="s">
        <v>1478</v>
      </c>
      <c r="C1398" s="28" t="s">
        <v>3280</v>
      </c>
      <c r="D1398" s="23">
        <v>45748</v>
      </c>
      <c r="E1398" s="28" t="s">
        <v>3289</v>
      </c>
      <c r="F1398" s="30">
        <v>5120001061479</v>
      </c>
      <c r="G1398" s="25" t="s">
        <v>54</v>
      </c>
      <c r="H1398" s="44">
        <v>4528818</v>
      </c>
      <c r="I1398" s="45">
        <v>3052981</v>
      </c>
      <c r="J1398" s="46">
        <f>IFERROR(ROUNDDOWN(I1398/H1398,3),"-")</f>
        <v>0.67400000000000004</v>
      </c>
      <c r="K1398" s="28" t="s">
        <v>56</v>
      </c>
    </row>
    <row r="1399" spans="1:13" s="20" customFormat="1" ht="58" customHeight="1" x14ac:dyDescent="0.2">
      <c r="A1399" s="43">
        <v>1396</v>
      </c>
      <c r="B1399" s="28" t="s">
        <v>1479</v>
      </c>
      <c r="C1399" s="28" t="s">
        <v>3280</v>
      </c>
      <c r="D1399" s="23">
        <v>45748</v>
      </c>
      <c r="E1399" s="28" t="s">
        <v>3289</v>
      </c>
      <c r="F1399" s="30">
        <v>5120001061479</v>
      </c>
      <c r="G1399" s="25" t="s">
        <v>54</v>
      </c>
      <c r="H1399" s="44">
        <v>6920735</v>
      </c>
      <c r="I1399" s="45">
        <v>6920735</v>
      </c>
      <c r="J1399" s="46">
        <f>IFERROR(ROUNDDOWN(I1399/H1399,3),"-")</f>
        <v>1</v>
      </c>
      <c r="K1399" s="28" t="s">
        <v>56</v>
      </c>
    </row>
    <row r="1400" spans="1:13" s="20" customFormat="1" ht="58" customHeight="1" x14ac:dyDescent="0.2">
      <c r="A1400" s="43">
        <v>1397</v>
      </c>
      <c r="B1400" s="28" t="s">
        <v>1480</v>
      </c>
      <c r="C1400" s="28" t="s">
        <v>3280</v>
      </c>
      <c r="D1400" s="23">
        <v>45748</v>
      </c>
      <c r="E1400" s="28" t="s">
        <v>2931</v>
      </c>
      <c r="F1400" s="30">
        <v>5130001026547</v>
      </c>
      <c r="G1400" s="25" t="s">
        <v>54</v>
      </c>
      <c r="H1400" s="44">
        <v>3849868</v>
      </c>
      <c r="I1400" s="45">
        <v>2381760</v>
      </c>
      <c r="J1400" s="46">
        <f>IFERROR(ROUNDDOWN(I1400/H1400,3),"-")</f>
        <v>0.61799999999999999</v>
      </c>
      <c r="K1400" s="28" t="s">
        <v>56</v>
      </c>
    </row>
    <row r="1401" spans="1:13" s="20" customFormat="1" ht="58" customHeight="1" x14ac:dyDescent="0.2">
      <c r="A1401" s="43">
        <v>1398</v>
      </c>
      <c r="B1401" s="28" t="s">
        <v>1481</v>
      </c>
      <c r="C1401" s="28" t="s">
        <v>3280</v>
      </c>
      <c r="D1401" s="23">
        <v>45748</v>
      </c>
      <c r="E1401" s="28" t="s">
        <v>3290</v>
      </c>
      <c r="F1401" s="30">
        <v>5180002020825</v>
      </c>
      <c r="G1401" s="25" t="s">
        <v>54</v>
      </c>
      <c r="H1401" s="44">
        <v>4812431</v>
      </c>
      <c r="I1401" s="45">
        <v>2471511</v>
      </c>
      <c r="J1401" s="46">
        <f>IFERROR(ROUNDDOWN(I1401/H1401,3),"-")</f>
        <v>0.51300000000000001</v>
      </c>
      <c r="K1401" s="28" t="s">
        <v>56</v>
      </c>
    </row>
    <row r="1402" spans="1:13" s="20" customFormat="1" ht="58" customHeight="1" x14ac:dyDescent="0.2">
      <c r="A1402" s="43">
        <v>1399</v>
      </c>
      <c r="B1402" s="28" t="s">
        <v>1482</v>
      </c>
      <c r="C1402" s="28" t="s">
        <v>3280</v>
      </c>
      <c r="D1402" s="23">
        <v>45748</v>
      </c>
      <c r="E1402" s="28" t="s">
        <v>2311</v>
      </c>
      <c r="F1402" s="30">
        <v>6120001159768</v>
      </c>
      <c r="G1402" s="25" t="s">
        <v>54</v>
      </c>
      <c r="H1402" s="44">
        <v>17171344</v>
      </c>
      <c r="I1402" s="45">
        <v>13307184</v>
      </c>
      <c r="J1402" s="46">
        <f>IFERROR(ROUNDDOWN(I1402/H1402,3),"-")</f>
        <v>0.77400000000000002</v>
      </c>
      <c r="K1402" s="28"/>
    </row>
    <row r="1403" spans="1:13" s="20" customFormat="1" ht="58" customHeight="1" x14ac:dyDescent="0.2">
      <c r="A1403" s="43">
        <v>1400</v>
      </c>
      <c r="B1403" s="28" t="s">
        <v>1483</v>
      </c>
      <c r="C1403" s="28" t="s">
        <v>3280</v>
      </c>
      <c r="D1403" s="23">
        <v>45748</v>
      </c>
      <c r="E1403" s="28" t="s">
        <v>3291</v>
      </c>
      <c r="F1403" s="30">
        <v>6180001079639</v>
      </c>
      <c r="G1403" s="25" t="s">
        <v>54</v>
      </c>
      <c r="H1403" s="44">
        <v>13189000</v>
      </c>
      <c r="I1403" s="45">
        <v>11583000</v>
      </c>
      <c r="J1403" s="46">
        <f>IFERROR(ROUNDDOWN(I1403/H1403,3),"-")</f>
        <v>0.878</v>
      </c>
      <c r="K1403" s="28"/>
    </row>
    <row r="1404" spans="1:13" s="20" customFormat="1" ht="58" customHeight="1" x14ac:dyDescent="0.2">
      <c r="A1404" s="43">
        <v>1401</v>
      </c>
      <c r="B1404" s="28" t="s">
        <v>1484</v>
      </c>
      <c r="C1404" s="28" t="s">
        <v>3280</v>
      </c>
      <c r="D1404" s="23">
        <v>45748</v>
      </c>
      <c r="E1404" s="28" t="s">
        <v>3230</v>
      </c>
      <c r="F1404" s="30">
        <v>7180001047999</v>
      </c>
      <c r="G1404" s="25" t="s">
        <v>54</v>
      </c>
      <c r="H1404" s="44">
        <v>5174400</v>
      </c>
      <c r="I1404" s="45">
        <v>4884000</v>
      </c>
      <c r="J1404" s="46">
        <f>IFERROR(ROUNDDOWN(I1404/H1404,3),"-")</f>
        <v>0.94299999999999995</v>
      </c>
      <c r="K1404" s="28" t="s">
        <v>56</v>
      </c>
    </row>
    <row r="1405" spans="1:13" s="20" customFormat="1" ht="58" customHeight="1" x14ac:dyDescent="0.2">
      <c r="A1405" s="43">
        <v>1402</v>
      </c>
      <c r="B1405" s="28" t="s">
        <v>1485</v>
      </c>
      <c r="C1405" s="28" t="s">
        <v>3280</v>
      </c>
      <c r="D1405" s="23">
        <v>45748</v>
      </c>
      <c r="E1405" s="28" t="s">
        <v>3144</v>
      </c>
      <c r="F1405" s="30">
        <v>7190001001138</v>
      </c>
      <c r="G1405" s="25" t="s">
        <v>54</v>
      </c>
      <c r="H1405" s="44">
        <v>5157320</v>
      </c>
      <c r="I1405" s="45">
        <v>4997580</v>
      </c>
      <c r="J1405" s="46">
        <f>IFERROR(ROUNDDOWN(I1405/H1405,3),"-")</f>
        <v>0.96899999999999997</v>
      </c>
      <c r="K1405" s="28" t="s">
        <v>4280</v>
      </c>
    </row>
    <row r="1406" spans="1:13" s="20" customFormat="1" ht="58" customHeight="1" x14ac:dyDescent="0.2">
      <c r="A1406" s="43">
        <v>1403</v>
      </c>
      <c r="B1406" s="28" t="s">
        <v>1486</v>
      </c>
      <c r="C1406" s="28" t="s">
        <v>3280</v>
      </c>
      <c r="D1406" s="23">
        <v>45748</v>
      </c>
      <c r="E1406" s="28" t="s">
        <v>3292</v>
      </c>
      <c r="F1406" s="30">
        <v>8160001010198</v>
      </c>
      <c r="G1406" s="25" t="s">
        <v>54</v>
      </c>
      <c r="H1406" s="44">
        <v>6153148</v>
      </c>
      <c r="I1406" s="45">
        <v>4236339</v>
      </c>
      <c r="J1406" s="46">
        <f>IFERROR(ROUNDDOWN(I1406/H1406,3),"-")</f>
        <v>0.68799999999999994</v>
      </c>
      <c r="K1406" s="28" t="s">
        <v>56</v>
      </c>
    </row>
    <row r="1407" spans="1:13" s="20" customFormat="1" ht="58" customHeight="1" x14ac:dyDescent="0.2">
      <c r="A1407" s="43">
        <v>1404</v>
      </c>
      <c r="B1407" s="28" t="s">
        <v>1487</v>
      </c>
      <c r="C1407" s="28" t="s">
        <v>3280</v>
      </c>
      <c r="D1407" s="23">
        <v>45748</v>
      </c>
      <c r="E1407" s="28" t="s">
        <v>3293</v>
      </c>
      <c r="F1407" s="30">
        <v>8180001045515</v>
      </c>
      <c r="G1407" s="25" t="s">
        <v>54</v>
      </c>
      <c r="H1407" s="44">
        <v>5691177</v>
      </c>
      <c r="I1407" s="45">
        <v>5691177</v>
      </c>
      <c r="J1407" s="46">
        <f>IFERROR(ROUNDDOWN(I1407/H1407,3),"-")</f>
        <v>1</v>
      </c>
      <c r="K1407" s="28" t="s">
        <v>56</v>
      </c>
      <c r="L1407" s="21"/>
      <c r="M1407" s="21"/>
    </row>
    <row r="1408" spans="1:13" s="20" customFormat="1" ht="58" customHeight="1" x14ac:dyDescent="0.2">
      <c r="A1408" s="43">
        <v>1405</v>
      </c>
      <c r="B1408" s="28" t="s">
        <v>1488</v>
      </c>
      <c r="C1408" s="28" t="s">
        <v>3280</v>
      </c>
      <c r="D1408" s="23">
        <v>45748</v>
      </c>
      <c r="E1408" s="28" t="s">
        <v>3294</v>
      </c>
      <c r="F1408" s="30">
        <v>8180001093596</v>
      </c>
      <c r="G1408" s="25" t="s">
        <v>54</v>
      </c>
      <c r="H1408" s="44">
        <v>7149254</v>
      </c>
      <c r="I1408" s="45">
        <v>6627954</v>
      </c>
      <c r="J1408" s="46">
        <f>IFERROR(ROUNDDOWN(I1408/H1408,3),"-")</f>
        <v>0.92700000000000005</v>
      </c>
      <c r="K1408" s="28" t="s">
        <v>56</v>
      </c>
    </row>
    <row r="1409" spans="1:11" s="20" customFormat="1" ht="58" customHeight="1" x14ac:dyDescent="0.2">
      <c r="A1409" s="43">
        <v>1406</v>
      </c>
      <c r="B1409" s="28" t="s">
        <v>1489</v>
      </c>
      <c r="C1409" s="28" t="s">
        <v>3280</v>
      </c>
      <c r="D1409" s="23">
        <v>45748</v>
      </c>
      <c r="E1409" s="28" t="s">
        <v>2874</v>
      </c>
      <c r="F1409" s="30" t="s">
        <v>112</v>
      </c>
      <c r="G1409" s="25" t="s">
        <v>54</v>
      </c>
      <c r="H1409" s="44">
        <v>9151380</v>
      </c>
      <c r="I1409" s="45">
        <v>8715600</v>
      </c>
      <c r="J1409" s="46">
        <f>IFERROR(ROUNDDOWN(I1409/H1409,3),"-")</f>
        <v>0.95199999999999996</v>
      </c>
      <c r="K1409" s="28" t="s">
        <v>4280</v>
      </c>
    </row>
    <row r="1410" spans="1:11" s="20" customFormat="1" ht="58" customHeight="1" x14ac:dyDescent="0.2">
      <c r="A1410" s="43">
        <v>1407</v>
      </c>
      <c r="B1410" s="28" t="s">
        <v>1490</v>
      </c>
      <c r="C1410" s="28" t="s">
        <v>3295</v>
      </c>
      <c r="D1410" s="23">
        <v>45748</v>
      </c>
      <c r="E1410" s="28" t="s">
        <v>3082</v>
      </c>
      <c r="F1410" s="30">
        <v>2100001018599</v>
      </c>
      <c r="G1410" s="25" t="s">
        <v>3797</v>
      </c>
      <c r="H1410" s="44">
        <v>3459024</v>
      </c>
      <c r="I1410" s="45">
        <v>2238192</v>
      </c>
      <c r="J1410" s="46">
        <f>IFERROR(ROUNDDOWN(I1410/H1410,3),"-")</f>
        <v>0.64700000000000002</v>
      </c>
      <c r="K1410" s="28" t="s">
        <v>4281</v>
      </c>
    </row>
    <row r="1411" spans="1:11" s="20" customFormat="1" ht="58" customHeight="1" x14ac:dyDescent="0.2">
      <c r="A1411" s="43">
        <v>1408</v>
      </c>
      <c r="B1411" s="28" t="s">
        <v>1491</v>
      </c>
      <c r="C1411" s="28" t="s">
        <v>3295</v>
      </c>
      <c r="D1411" s="23">
        <v>45748</v>
      </c>
      <c r="E1411" s="28" t="s">
        <v>3296</v>
      </c>
      <c r="F1411" s="30">
        <v>2240001020806</v>
      </c>
      <c r="G1411" s="25" t="s">
        <v>3797</v>
      </c>
      <c r="H1411" s="44">
        <v>5804700</v>
      </c>
      <c r="I1411" s="45">
        <v>5016000</v>
      </c>
      <c r="J1411" s="46">
        <f>IFERROR(ROUNDDOWN(I1411/H1411,3),"-")</f>
        <v>0.86399999999999999</v>
      </c>
      <c r="K1411" s="28"/>
    </row>
    <row r="1412" spans="1:11" s="20" customFormat="1" ht="58" customHeight="1" x14ac:dyDescent="0.2">
      <c r="A1412" s="43">
        <v>1409</v>
      </c>
      <c r="B1412" s="28" t="s">
        <v>1492</v>
      </c>
      <c r="C1412" s="28" t="s">
        <v>3295</v>
      </c>
      <c r="D1412" s="23">
        <v>45748</v>
      </c>
      <c r="E1412" s="28" t="s">
        <v>3297</v>
      </c>
      <c r="F1412" s="30">
        <v>2240002050232</v>
      </c>
      <c r="G1412" s="25" t="s">
        <v>3797</v>
      </c>
      <c r="H1412" s="44">
        <v>4243800</v>
      </c>
      <c r="I1412" s="45">
        <v>4180000</v>
      </c>
      <c r="J1412" s="46">
        <f>IFERROR(ROUNDDOWN(I1412/H1412,3),"-")</f>
        <v>0.98399999999999999</v>
      </c>
      <c r="K1412" s="28"/>
    </row>
    <row r="1413" spans="1:11" s="20" customFormat="1" ht="58" customHeight="1" x14ac:dyDescent="0.2">
      <c r="A1413" s="43">
        <v>1410</v>
      </c>
      <c r="B1413" s="28" t="s">
        <v>1493</v>
      </c>
      <c r="C1413" s="28" t="s">
        <v>3295</v>
      </c>
      <c r="D1413" s="23">
        <v>45748</v>
      </c>
      <c r="E1413" s="28" t="s">
        <v>2933</v>
      </c>
      <c r="F1413" s="30">
        <v>3011101023258</v>
      </c>
      <c r="G1413" s="25" t="s">
        <v>3797</v>
      </c>
      <c r="H1413" s="44">
        <v>21178872</v>
      </c>
      <c r="I1413" s="45">
        <v>19536000</v>
      </c>
      <c r="J1413" s="46">
        <f>IFERROR(ROUNDDOWN(I1413/H1413,3),"-")</f>
        <v>0.92200000000000004</v>
      </c>
      <c r="K1413" s="28"/>
    </row>
    <row r="1414" spans="1:11" s="20" customFormat="1" ht="58" customHeight="1" x14ac:dyDescent="0.2">
      <c r="A1414" s="43">
        <v>1411</v>
      </c>
      <c r="B1414" s="28" t="s">
        <v>1494</v>
      </c>
      <c r="C1414" s="28" t="s">
        <v>3295</v>
      </c>
      <c r="D1414" s="23">
        <v>45748</v>
      </c>
      <c r="E1414" s="28" t="s">
        <v>2481</v>
      </c>
      <c r="F1414" s="30">
        <v>3240001018163</v>
      </c>
      <c r="G1414" s="25" t="s">
        <v>3797</v>
      </c>
      <c r="H1414" s="44">
        <v>3892900</v>
      </c>
      <c r="I1414" s="45">
        <v>2508000</v>
      </c>
      <c r="J1414" s="46">
        <f>IFERROR(ROUNDDOWN(I1414/H1414,3),"-")</f>
        <v>0.64400000000000002</v>
      </c>
      <c r="K1414" s="28"/>
    </row>
    <row r="1415" spans="1:11" s="20" customFormat="1" ht="58" customHeight="1" x14ac:dyDescent="0.2">
      <c r="A1415" s="43">
        <v>1412</v>
      </c>
      <c r="B1415" s="28" t="s">
        <v>1495</v>
      </c>
      <c r="C1415" s="28" t="s">
        <v>3295</v>
      </c>
      <c r="D1415" s="23">
        <v>45748</v>
      </c>
      <c r="E1415" s="28" t="s">
        <v>3298</v>
      </c>
      <c r="F1415" s="30">
        <v>3240001032115</v>
      </c>
      <c r="G1415" s="25" t="s">
        <v>3797</v>
      </c>
      <c r="H1415" s="44">
        <v>15455970</v>
      </c>
      <c r="I1415" s="45">
        <v>10345572</v>
      </c>
      <c r="J1415" s="46">
        <f>IFERROR(ROUNDDOWN(I1415/H1415,3),"-")</f>
        <v>0.66900000000000004</v>
      </c>
      <c r="K1415" s="28"/>
    </row>
    <row r="1416" spans="1:11" s="20" customFormat="1" ht="58" customHeight="1" x14ac:dyDescent="0.2">
      <c r="A1416" s="43">
        <v>1413</v>
      </c>
      <c r="B1416" s="28" t="s">
        <v>1496</v>
      </c>
      <c r="C1416" s="28" t="s">
        <v>3295</v>
      </c>
      <c r="D1416" s="23">
        <v>45748</v>
      </c>
      <c r="E1416" s="28" t="s">
        <v>3298</v>
      </c>
      <c r="F1416" s="30">
        <v>3240001032115</v>
      </c>
      <c r="G1416" s="25" t="s">
        <v>3797</v>
      </c>
      <c r="H1416" s="44">
        <v>13357490</v>
      </c>
      <c r="I1416" s="45">
        <v>8624325</v>
      </c>
      <c r="J1416" s="46">
        <f>IFERROR(ROUNDDOWN(I1416/H1416,3),"-")</f>
        <v>0.64500000000000002</v>
      </c>
      <c r="K1416" s="28" t="s">
        <v>56</v>
      </c>
    </row>
    <row r="1417" spans="1:11" s="20" customFormat="1" ht="58" customHeight="1" x14ac:dyDescent="0.2">
      <c r="A1417" s="43">
        <v>1414</v>
      </c>
      <c r="B1417" s="28" t="s">
        <v>1497</v>
      </c>
      <c r="C1417" s="28" t="s">
        <v>3295</v>
      </c>
      <c r="D1417" s="23">
        <v>45748</v>
      </c>
      <c r="E1417" s="28" t="s">
        <v>3299</v>
      </c>
      <c r="F1417" s="30">
        <v>3260001013385</v>
      </c>
      <c r="G1417" s="25" t="s">
        <v>3797</v>
      </c>
      <c r="H1417" s="44">
        <v>11148192</v>
      </c>
      <c r="I1417" s="45">
        <v>9209376</v>
      </c>
      <c r="J1417" s="46">
        <f>IFERROR(ROUNDDOWN(I1417/H1417,3),"-")</f>
        <v>0.82599999999999996</v>
      </c>
      <c r="K1417" s="28" t="s">
        <v>4282</v>
      </c>
    </row>
    <row r="1418" spans="1:11" s="20" customFormat="1" ht="58" customHeight="1" x14ac:dyDescent="0.2">
      <c r="A1418" s="43">
        <v>1415</v>
      </c>
      <c r="B1418" s="28" t="s">
        <v>1498</v>
      </c>
      <c r="C1418" s="28" t="s">
        <v>3295</v>
      </c>
      <c r="D1418" s="23">
        <v>45748</v>
      </c>
      <c r="E1418" s="28" t="s">
        <v>2194</v>
      </c>
      <c r="F1418" s="30">
        <v>3380001000405</v>
      </c>
      <c r="G1418" s="25" t="s">
        <v>3797</v>
      </c>
      <c r="H1418" s="44">
        <v>14423455</v>
      </c>
      <c r="I1418" s="45">
        <v>9240000</v>
      </c>
      <c r="J1418" s="46">
        <f>IFERROR(ROUNDDOWN(I1418/H1418,3),"-")</f>
        <v>0.64</v>
      </c>
      <c r="K1418" s="28"/>
    </row>
    <row r="1419" spans="1:11" s="20" customFormat="1" ht="58" customHeight="1" x14ac:dyDescent="0.2">
      <c r="A1419" s="43">
        <v>1416</v>
      </c>
      <c r="B1419" s="28" t="s">
        <v>1499</v>
      </c>
      <c r="C1419" s="28" t="s">
        <v>3295</v>
      </c>
      <c r="D1419" s="23">
        <v>45748</v>
      </c>
      <c r="E1419" s="28" t="s">
        <v>3300</v>
      </c>
      <c r="F1419" s="30">
        <v>4240002042847</v>
      </c>
      <c r="G1419" s="25" t="s">
        <v>3797</v>
      </c>
      <c r="H1419" s="44">
        <v>9000900</v>
      </c>
      <c r="I1419" s="45">
        <v>8869500</v>
      </c>
      <c r="J1419" s="46">
        <f>IFERROR(ROUNDDOWN(I1419/H1419,3),"-")</f>
        <v>0.98499999999999999</v>
      </c>
      <c r="K1419" s="28" t="s">
        <v>56</v>
      </c>
    </row>
    <row r="1420" spans="1:11" s="20" customFormat="1" ht="58" customHeight="1" x14ac:dyDescent="0.2">
      <c r="A1420" s="43">
        <v>1417</v>
      </c>
      <c r="B1420" s="28" t="s">
        <v>1500</v>
      </c>
      <c r="C1420" s="28" t="s">
        <v>3295</v>
      </c>
      <c r="D1420" s="23">
        <v>45748</v>
      </c>
      <c r="E1420" s="28" t="s">
        <v>3301</v>
      </c>
      <c r="F1420" s="30">
        <v>5240001005052</v>
      </c>
      <c r="G1420" s="25" t="s">
        <v>3797</v>
      </c>
      <c r="H1420" s="44">
        <v>7422378</v>
      </c>
      <c r="I1420" s="45">
        <v>6232589</v>
      </c>
      <c r="J1420" s="46">
        <f>IFERROR(ROUNDDOWN(I1420/H1420,3),"-")</f>
        <v>0.83899999999999997</v>
      </c>
      <c r="K1420" s="28"/>
    </row>
    <row r="1421" spans="1:11" s="20" customFormat="1" ht="58" customHeight="1" x14ac:dyDescent="0.2">
      <c r="A1421" s="43">
        <v>1418</v>
      </c>
      <c r="B1421" s="28" t="s">
        <v>1501</v>
      </c>
      <c r="C1421" s="28" t="s">
        <v>3295</v>
      </c>
      <c r="D1421" s="23">
        <v>45748</v>
      </c>
      <c r="E1421" s="28" t="s">
        <v>3302</v>
      </c>
      <c r="F1421" s="30">
        <v>5240001028433</v>
      </c>
      <c r="G1421" s="25" t="s">
        <v>3797</v>
      </c>
      <c r="H1421" s="44">
        <v>9301557</v>
      </c>
      <c r="I1421" s="45">
        <v>7495603</v>
      </c>
      <c r="J1421" s="46">
        <f>IFERROR(ROUNDDOWN(I1421/H1421,3),"-")</f>
        <v>0.80500000000000005</v>
      </c>
      <c r="K1421" s="28"/>
    </row>
    <row r="1422" spans="1:11" s="20" customFormat="1" ht="58" customHeight="1" x14ac:dyDescent="0.2">
      <c r="A1422" s="43">
        <v>1419</v>
      </c>
      <c r="B1422" s="28" t="s">
        <v>1500</v>
      </c>
      <c r="C1422" s="28" t="s">
        <v>3295</v>
      </c>
      <c r="D1422" s="23">
        <v>45748</v>
      </c>
      <c r="E1422" s="28" t="s">
        <v>3303</v>
      </c>
      <c r="F1422" s="30">
        <v>6240001008392</v>
      </c>
      <c r="G1422" s="25" t="s">
        <v>3797</v>
      </c>
      <c r="H1422" s="44">
        <v>8350312</v>
      </c>
      <c r="I1422" s="45">
        <v>5204557</v>
      </c>
      <c r="J1422" s="46">
        <f>IFERROR(ROUNDDOWN(I1422/H1422,3),"-")</f>
        <v>0.623</v>
      </c>
      <c r="K1422" s="28"/>
    </row>
    <row r="1423" spans="1:11" s="20" customFormat="1" ht="58" customHeight="1" x14ac:dyDescent="0.2">
      <c r="A1423" s="43">
        <v>1420</v>
      </c>
      <c r="B1423" s="28" t="s">
        <v>1502</v>
      </c>
      <c r="C1423" s="28" t="s">
        <v>3295</v>
      </c>
      <c r="D1423" s="23">
        <v>45748</v>
      </c>
      <c r="E1423" s="28" t="s">
        <v>3304</v>
      </c>
      <c r="F1423" s="30">
        <v>7240001038158</v>
      </c>
      <c r="G1423" s="25" t="s">
        <v>3797</v>
      </c>
      <c r="H1423" s="44">
        <v>3892240</v>
      </c>
      <c r="I1423" s="45">
        <v>3696000</v>
      </c>
      <c r="J1423" s="46">
        <f>IFERROR(ROUNDDOWN(I1423/H1423,3),"-")</f>
        <v>0.94899999999999995</v>
      </c>
      <c r="K1423" s="28"/>
    </row>
    <row r="1424" spans="1:11" s="20" customFormat="1" ht="58" customHeight="1" x14ac:dyDescent="0.2">
      <c r="A1424" s="43">
        <v>1421</v>
      </c>
      <c r="B1424" s="28" t="s">
        <v>1503</v>
      </c>
      <c r="C1424" s="28" t="s">
        <v>3295</v>
      </c>
      <c r="D1424" s="23">
        <v>45748</v>
      </c>
      <c r="E1424" s="28" t="s">
        <v>3305</v>
      </c>
      <c r="F1424" s="30">
        <v>7240002005388</v>
      </c>
      <c r="G1424" s="25" t="s">
        <v>3797</v>
      </c>
      <c r="H1424" s="44">
        <v>3251576</v>
      </c>
      <c r="I1424" s="45">
        <v>3217341</v>
      </c>
      <c r="J1424" s="46">
        <f>IFERROR(ROUNDDOWN(I1424/H1424,3),"-")</f>
        <v>0.98899999999999999</v>
      </c>
      <c r="K1424" s="28"/>
    </row>
    <row r="1425" spans="1:11" s="20" customFormat="1" ht="58" customHeight="1" x14ac:dyDescent="0.2">
      <c r="A1425" s="43">
        <v>1422</v>
      </c>
      <c r="B1425" s="28" t="s">
        <v>1504</v>
      </c>
      <c r="C1425" s="28" t="s">
        <v>3295</v>
      </c>
      <c r="D1425" s="23">
        <v>45748</v>
      </c>
      <c r="E1425" s="28" t="s">
        <v>3306</v>
      </c>
      <c r="F1425" s="30">
        <v>7240002050070</v>
      </c>
      <c r="G1425" s="25" t="s">
        <v>3797</v>
      </c>
      <c r="H1425" s="44">
        <v>3577285</v>
      </c>
      <c r="I1425" s="45">
        <v>2930400</v>
      </c>
      <c r="J1425" s="46">
        <f>IFERROR(ROUNDDOWN(I1425/H1425,3),"-")</f>
        <v>0.81899999999999995</v>
      </c>
      <c r="K1425" s="28"/>
    </row>
    <row r="1426" spans="1:11" s="20" customFormat="1" ht="58" customHeight="1" x14ac:dyDescent="0.2">
      <c r="A1426" s="43">
        <v>1423</v>
      </c>
      <c r="B1426" s="28" t="s">
        <v>1505</v>
      </c>
      <c r="C1426" s="28" t="s">
        <v>3295</v>
      </c>
      <c r="D1426" s="23">
        <v>45748</v>
      </c>
      <c r="E1426" s="28" t="s">
        <v>3307</v>
      </c>
      <c r="F1426" s="30">
        <v>8240002034254</v>
      </c>
      <c r="G1426" s="25" t="s">
        <v>3797</v>
      </c>
      <c r="H1426" s="44">
        <v>9159348</v>
      </c>
      <c r="I1426" s="45">
        <v>7404111</v>
      </c>
      <c r="J1426" s="46">
        <f>IFERROR(ROUNDDOWN(I1426/H1426,3),"-")</f>
        <v>0.80800000000000005</v>
      </c>
      <c r="K1426" s="28"/>
    </row>
    <row r="1427" spans="1:11" s="20" customFormat="1" ht="58" customHeight="1" x14ac:dyDescent="0.2">
      <c r="A1427" s="43">
        <v>1424</v>
      </c>
      <c r="B1427" s="28" t="s">
        <v>1506</v>
      </c>
      <c r="C1427" s="28" t="s">
        <v>3308</v>
      </c>
      <c r="D1427" s="23">
        <v>45748</v>
      </c>
      <c r="E1427" s="28" t="s">
        <v>3309</v>
      </c>
      <c r="F1427" s="30">
        <v>1250001018296</v>
      </c>
      <c r="G1427" s="25" t="s">
        <v>3797</v>
      </c>
      <c r="H1427" s="44">
        <v>3049521</v>
      </c>
      <c r="I1427" s="45">
        <v>1953001</v>
      </c>
      <c r="J1427" s="46">
        <f>IFERROR(ROUNDDOWN(I1427/H1427,3),"-")</f>
        <v>0.64</v>
      </c>
      <c r="K1427" s="28" t="s">
        <v>56</v>
      </c>
    </row>
    <row r="1428" spans="1:11" s="20" customFormat="1" ht="58" customHeight="1" x14ac:dyDescent="0.2">
      <c r="A1428" s="43">
        <v>1425</v>
      </c>
      <c r="B1428" s="39" t="s">
        <v>1507</v>
      </c>
      <c r="C1428" s="28" t="s">
        <v>3308</v>
      </c>
      <c r="D1428" s="23">
        <v>45748</v>
      </c>
      <c r="E1428" s="28" t="s">
        <v>3310</v>
      </c>
      <c r="F1428" s="30">
        <v>1290001058636</v>
      </c>
      <c r="G1428" s="25" t="s">
        <v>3797</v>
      </c>
      <c r="H1428" s="44">
        <v>2389290</v>
      </c>
      <c r="I1428" s="45">
        <v>2270358</v>
      </c>
      <c r="J1428" s="46">
        <f>IFERROR(ROUNDDOWN(I1428/H1428,3),"-")</f>
        <v>0.95</v>
      </c>
      <c r="K1428" s="28" t="s">
        <v>55</v>
      </c>
    </row>
    <row r="1429" spans="1:11" s="20" customFormat="1" ht="58" customHeight="1" x14ac:dyDescent="0.2">
      <c r="A1429" s="43">
        <v>1426</v>
      </c>
      <c r="B1429" s="28" t="s">
        <v>1508</v>
      </c>
      <c r="C1429" s="28" t="s">
        <v>3308</v>
      </c>
      <c r="D1429" s="23">
        <v>45748</v>
      </c>
      <c r="E1429" s="28" t="s">
        <v>3311</v>
      </c>
      <c r="F1429" s="30">
        <v>2290803003656</v>
      </c>
      <c r="G1429" s="25" t="s">
        <v>3797</v>
      </c>
      <c r="H1429" s="44">
        <v>10585000</v>
      </c>
      <c r="I1429" s="45">
        <v>9855000</v>
      </c>
      <c r="J1429" s="46">
        <f>IFERROR(ROUNDDOWN(I1429/H1429,3),"-")</f>
        <v>0.93100000000000005</v>
      </c>
      <c r="K1429" s="28" t="s">
        <v>56</v>
      </c>
    </row>
    <row r="1430" spans="1:11" s="20" customFormat="1" ht="58" customHeight="1" x14ac:dyDescent="0.2">
      <c r="A1430" s="43">
        <v>1427</v>
      </c>
      <c r="B1430" s="28" t="s">
        <v>1509</v>
      </c>
      <c r="C1430" s="28" t="s">
        <v>3308</v>
      </c>
      <c r="D1430" s="23">
        <v>45748</v>
      </c>
      <c r="E1430" s="28" t="s">
        <v>3312</v>
      </c>
      <c r="F1430" s="30">
        <v>3250001003882</v>
      </c>
      <c r="G1430" s="25" t="s">
        <v>3797</v>
      </c>
      <c r="H1430" s="44">
        <v>4776316</v>
      </c>
      <c r="I1430" s="45">
        <v>3940740</v>
      </c>
      <c r="J1430" s="46">
        <f>IFERROR(ROUNDDOWN(I1430/H1430,3),"-")</f>
        <v>0.82499999999999996</v>
      </c>
      <c r="K1430" s="28" t="s">
        <v>56</v>
      </c>
    </row>
    <row r="1431" spans="1:11" s="20" customFormat="1" ht="58" customHeight="1" x14ac:dyDescent="0.2">
      <c r="A1431" s="43">
        <v>1428</v>
      </c>
      <c r="B1431" s="28" t="s">
        <v>1510</v>
      </c>
      <c r="C1431" s="28" t="s">
        <v>3308</v>
      </c>
      <c r="D1431" s="23">
        <v>45748</v>
      </c>
      <c r="E1431" s="28" t="s">
        <v>2470</v>
      </c>
      <c r="F1431" s="30">
        <v>4240001006753</v>
      </c>
      <c r="G1431" s="25" t="s">
        <v>3797</v>
      </c>
      <c r="H1431" s="44">
        <v>452516034</v>
      </c>
      <c r="I1431" s="45">
        <v>321400439</v>
      </c>
      <c r="J1431" s="46">
        <f>IFERROR(ROUNDDOWN(I1431/H1431,3),"-")</f>
        <v>0.71</v>
      </c>
      <c r="K1431" s="28" t="s">
        <v>4283</v>
      </c>
    </row>
    <row r="1432" spans="1:11" s="20" customFormat="1" ht="58" customHeight="1" x14ac:dyDescent="0.2">
      <c r="A1432" s="43">
        <v>1429</v>
      </c>
      <c r="B1432" s="39" t="s">
        <v>1511</v>
      </c>
      <c r="C1432" s="28" t="s">
        <v>3308</v>
      </c>
      <c r="D1432" s="23">
        <v>45748</v>
      </c>
      <c r="E1432" s="28" t="s">
        <v>2776</v>
      </c>
      <c r="F1432" s="30">
        <v>5250001000746</v>
      </c>
      <c r="G1432" s="25" t="s">
        <v>3797</v>
      </c>
      <c r="H1432" s="44">
        <v>3740000</v>
      </c>
      <c r="I1432" s="45">
        <v>3553000</v>
      </c>
      <c r="J1432" s="46">
        <f>IFERROR(ROUNDDOWN(I1432/H1432,3),"-")</f>
        <v>0.95</v>
      </c>
      <c r="K1432" s="28" t="s">
        <v>56</v>
      </c>
    </row>
    <row r="1433" spans="1:11" s="20" customFormat="1" ht="58" customHeight="1" x14ac:dyDescent="0.2">
      <c r="A1433" s="43">
        <v>1430</v>
      </c>
      <c r="B1433" s="28" t="s">
        <v>1512</v>
      </c>
      <c r="C1433" s="28" t="s">
        <v>3308</v>
      </c>
      <c r="D1433" s="23">
        <v>45748</v>
      </c>
      <c r="E1433" s="28" t="s">
        <v>3313</v>
      </c>
      <c r="F1433" s="30">
        <v>6250001010653</v>
      </c>
      <c r="G1433" s="25" t="s">
        <v>3797</v>
      </c>
      <c r="H1433" s="44">
        <v>12410000</v>
      </c>
      <c r="I1433" s="45">
        <v>10512000</v>
      </c>
      <c r="J1433" s="46">
        <f>IFERROR(ROUNDDOWN(I1433/H1433,3),"-")</f>
        <v>0.84699999999999998</v>
      </c>
      <c r="K1433" s="28" t="s">
        <v>56</v>
      </c>
    </row>
    <row r="1434" spans="1:11" s="20" customFormat="1" ht="67.5" customHeight="1" x14ac:dyDescent="0.2">
      <c r="A1434" s="43">
        <v>1431</v>
      </c>
      <c r="B1434" s="28" t="s">
        <v>1513</v>
      </c>
      <c r="C1434" s="28" t="s">
        <v>3308</v>
      </c>
      <c r="D1434" s="23">
        <v>45748</v>
      </c>
      <c r="E1434" s="28" t="s">
        <v>2486</v>
      </c>
      <c r="F1434" s="30">
        <v>7012401009752</v>
      </c>
      <c r="G1434" s="25" t="s">
        <v>3797</v>
      </c>
      <c r="H1434" s="44">
        <v>9120111</v>
      </c>
      <c r="I1434" s="45">
        <v>8060129</v>
      </c>
      <c r="J1434" s="46">
        <f>IFERROR(ROUNDDOWN(I1434/H1434,3),"-")</f>
        <v>0.88300000000000001</v>
      </c>
      <c r="K1434" s="28" t="s">
        <v>56</v>
      </c>
    </row>
    <row r="1435" spans="1:11" s="20" customFormat="1" ht="58" customHeight="1" x14ac:dyDescent="0.2">
      <c r="A1435" s="43">
        <v>1432</v>
      </c>
      <c r="B1435" s="28" t="s">
        <v>1514</v>
      </c>
      <c r="C1435" s="28" t="s">
        <v>3308</v>
      </c>
      <c r="D1435" s="23">
        <v>45748</v>
      </c>
      <c r="E1435" s="28" t="s">
        <v>2443</v>
      </c>
      <c r="F1435" s="30">
        <v>7260002013488</v>
      </c>
      <c r="G1435" s="25" t="s">
        <v>3797</v>
      </c>
      <c r="H1435" s="44">
        <v>2305930</v>
      </c>
      <c r="I1435" s="45">
        <v>1914000</v>
      </c>
      <c r="J1435" s="46">
        <f>IFERROR(ROUNDDOWN(I1435/H1435,3),"-")</f>
        <v>0.83</v>
      </c>
      <c r="K1435" s="28" t="s">
        <v>56</v>
      </c>
    </row>
    <row r="1436" spans="1:11" s="20" customFormat="1" ht="58" customHeight="1" x14ac:dyDescent="0.2">
      <c r="A1436" s="43">
        <v>1433</v>
      </c>
      <c r="B1436" s="28" t="s">
        <v>1515</v>
      </c>
      <c r="C1436" s="28" t="s">
        <v>3308</v>
      </c>
      <c r="D1436" s="23">
        <v>45748</v>
      </c>
      <c r="E1436" s="28" t="s">
        <v>2415</v>
      </c>
      <c r="F1436" s="30">
        <v>8130001070328</v>
      </c>
      <c r="G1436" s="25" t="s">
        <v>3797</v>
      </c>
      <c r="H1436" s="44">
        <v>7836554</v>
      </c>
      <c r="I1436" s="45">
        <v>7233461</v>
      </c>
      <c r="J1436" s="46">
        <f>IFERROR(ROUNDDOWN(I1436/H1436,3),"-")</f>
        <v>0.92300000000000004</v>
      </c>
      <c r="K1436" s="28" t="s">
        <v>56</v>
      </c>
    </row>
    <row r="1437" spans="1:11" s="20" customFormat="1" ht="58" customHeight="1" x14ac:dyDescent="0.2">
      <c r="A1437" s="43">
        <v>1434</v>
      </c>
      <c r="B1437" s="28" t="s">
        <v>1516</v>
      </c>
      <c r="C1437" s="28" t="s">
        <v>3314</v>
      </c>
      <c r="D1437" s="23">
        <v>45748</v>
      </c>
      <c r="E1437" s="28" t="s">
        <v>2784</v>
      </c>
      <c r="F1437" s="30">
        <v>1260001008585</v>
      </c>
      <c r="G1437" s="25" t="s">
        <v>54</v>
      </c>
      <c r="H1437" s="44">
        <v>2998666</v>
      </c>
      <c r="I1437" s="45">
        <v>2989800</v>
      </c>
      <c r="J1437" s="46">
        <f>IFERROR(ROUNDDOWN(I1437/H1437,3),"-")</f>
        <v>0.997</v>
      </c>
      <c r="K1437" s="28"/>
    </row>
    <row r="1438" spans="1:11" s="20" customFormat="1" ht="67.5" customHeight="1" x14ac:dyDescent="0.2">
      <c r="A1438" s="43">
        <v>1435</v>
      </c>
      <c r="B1438" s="28" t="s">
        <v>1517</v>
      </c>
      <c r="C1438" s="28" t="s">
        <v>3314</v>
      </c>
      <c r="D1438" s="23">
        <v>45748</v>
      </c>
      <c r="E1438" s="28" t="s">
        <v>3315</v>
      </c>
      <c r="F1438" s="30">
        <v>2250002018600</v>
      </c>
      <c r="G1438" s="25" t="s">
        <v>54</v>
      </c>
      <c r="H1438" s="44">
        <v>2670800</v>
      </c>
      <c r="I1438" s="45">
        <v>1975732</v>
      </c>
      <c r="J1438" s="46">
        <f>IFERROR(ROUNDDOWN(I1438/H1438,3),"-")</f>
        <v>0.73899999999999999</v>
      </c>
      <c r="K1438" s="28" t="s">
        <v>56</v>
      </c>
    </row>
    <row r="1439" spans="1:11" s="20" customFormat="1" ht="58" customHeight="1" x14ac:dyDescent="0.2">
      <c r="A1439" s="43">
        <v>1436</v>
      </c>
      <c r="B1439" s="28" t="s">
        <v>1518</v>
      </c>
      <c r="C1439" s="28" t="s">
        <v>3314</v>
      </c>
      <c r="D1439" s="23">
        <v>45748</v>
      </c>
      <c r="E1439" s="28" t="s">
        <v>3316</v>
      </c>
      <c r="F1439" s="30">
        <v>3240001032115</v>
      </c>
      <c r="G1439" s="25" t="s">
        <v>54</v>
      </c>
      <c r="H1439" s="44">
        <v>4345533</v>
      </c>
      <c r="I1439" s="45">
        <v>3277659</v>
      </c>
      <c r="J1439" s="46">
        <f>IFERROR(ROUNDDOWN(I1439/H1439,3),"-")</f>
        <v>0.754</v>
      </c>
      <c r="K1439" s="28" t="s">
        <v>56</v>
      </c>
    </row>
    <row r="1440" spans="1:11" s="20" customFormat="1" ht="58" customHeight="1" x14ac:dyDescent="0.2">
      <c r="A1440" s="43">
        <v>1437</v>
      </c>
      <c r="B1440" s="28" t="s">
        <v>1519</v>
      </c>
      <c r="C1440" s="28" t="s">
        <v>3314</v>
      </c>
      <c r="D1440" s="23">
        <v>45748</v>
      </c>
      <c r="E1440" s="28" t="s">
        <v>3317</v>
      </c>
      <c r="F1440" s="30">
        <v>3250001003882</v>
      </c>
      <c r="G1440" s="25" t="s">
        <v>54</v>
      </c>
      <c r="H1440" s="44">
        <v>5503282</v>
      </c>
      <c r="I1440" s="45">
        <v>4105100</v>
      </c>
      <c r="J1440" s="46">
        <f>IFERROR(ROUNDDOWN(I1440/H1440,3),"-")</f>
        <v>0.745</v>
      </c>
      <c r="K1440" s="28" t="s">
        <v>56</v>
      </c>
    </row>
    <row r="1441" spans="1:13" s="20" customFormat="1" ht="58" customHeight="1" x14ac:dyDescent="0.2">
      <c r="A1441" s="43">
        <v>1438</v>
      </c>
      <c r="B1441" s="28" t="s">
        <v>1520</v>
      </c>
      <c r="C1441" s="28" t="s">
        <v>3314</v>
      </c>
      <c r="D1441" s="23">
        <v>45748</v>
      </c>
      <c r="E1441" s="28" t="s">
        <v>3318</v>
      </c>
      <c r="F1441" s="30">
        <v>4250005006113</v>
      </c>
      <c r="G1441" s="25" t="s">
        <v>54</v>
      </c>
      <c r="H1441" s="44">
        <v>6539500</v>
      </c>
      <c r="I1441" s="45">
        <v>5897600</v>
      </c>
      <c r="J1441" s="46">
        <f>IFERROR(ROUNDDOWN(I1441/H1441,3),"-")</f>
        <v>0.90100000000000002</v>
      </c>
      <c r="K1441" s="28"/>
    </row>
    <row r="1442" spans="1:13" s="20" customFormat="1" ht="58" customHeight="1" x14ac:dyDescent="0.2">
      <c r="A1442" s="43">
        <v>1439</v>
      </c>
      <c r="B1442" s="28" t="s">
        <v>1521</v>
      </c>
      <c r="C1442" s="28" t="s">
        <v>3314</v>
      </c>
      <c r="D1442" s="23">
        <v>45748</v>
      </c>
      <c r="E1442" s="28" t="s">
        <v>3319</v>
      </c>
      <c r="F1442" s="30">
        <v>5240001004087</v>
      </c>
      <c r="G1442" s="25" t="s">
        <v>54</v>
      </c>
      <c r="H1442" s="44">
        <v>6124800</v>
      </c>
      <c r="I1442" s="45">
        <v>6039000</v>
      </c>
      <c r="J1442" s="46">
        <f>IFERROR(ROUNDDOWN(I1442/H1442,3),"-")</f>
        <v>0.98499999999999999</v>
      </c>
      <c r="K1442" s="28"/>
      <c r="L1442" s="21"/>
      <c r="M1442" s="21"/>
    </row>
    <row r="1443" spans="1:13" s="20" customFormat="1" ht="58" customHeight="1" x14ac:dyDescent="0.2">
      <c r="A1443" s="43">
        <v>1440</v>
      </c>
      <c r="B1443" s="28" t="s">
        <v>1522</v>
      </c>
      <c r="C1443" s="28" t="s">
        <v>3314</v>
      </c>
      <c r="D1443" s="23">
        <v>45748</v>
      </c>
      <c r="E1443" s="28" t="s">
        <v>2311</v>
      </c>
      <c r="F1443" s="30">
        <v>6120001159768</v>
      </c>
      <c r="G1443" s="25" t="s">
        <v>54</v>
      </c>
      <c r="H1443" s="44">
        <v>8219200</v>
      </c>
      <c r="I1443" s="45">
        <v>7607688</v>
      </c>
      <c r="J1443" s="46">
        <f>IFERROR(ROUNDDOWN(I1443/H1443,3),"-")</f>
        <v>0.92500000000000004</v>
      </c>
      <c r="K1443" s="28"/>
    </row>
    <row r="1444" spans="1:13" s="20" customFormat="1" ht="58" customHeight="1" x14ac:dyDescent="0.2">
      <c r="A1444" s="43">
        <v>1441</v>
      </c>
      <c r="B1444" s="28" t="s">
        <v>1523</v>
      </c>
      <c r="C1444" s="28" t="s">
        <v>3314</v>
      </c>
      <c r="D1444" s="23">
        <v>45748</v>
      </c>
      <c r="E1444" s="28" t="s">
        <v>3320</v>
      </c>
      <c r="F1444" s="30">
        <v>7500002020427</v>
      </c>
      <c r="G1444" s="25" t="s">
        <v>54</v>
      </c>
      <c r="H1444" s="44">
        <v>3811500</v>
      </c>
      <c r="I1444" s="45">
        <v>3549000</v>
      </c>
      <c r="J1444" s="46">
        <f>IFERROR(ROUNDDOWN(I1444/H1444,3),"-")</f>
        <v>0.93100000000000005</v>
      </c>
      <c r="K1444" s="28" t="s">
        <v>56</v>
      </c>
    </row>
    <row r="1445" spans="1:13" s="20" customFormat="1" ht="58" customHeight="1" x14ac:dyDescent="0.2">
      <c r="A1445" s="43">
        <v>1442</v>
      </c>
      <c r="B1445" s="28" t="s">
        <v>1524</v>
      </c>
      <c r="C1445" s="28" t="s">
        <v>3314</v>
      </c>
      <c r="D1445" s="23">
        <v>45748</v>
      </c>
      <c r="E1445" s="28" t="s">
        <v>3051</v>
      </c>
      <c r="F1445" s="30">
        <v>9010001191011</v>
      </c>
      <c r="G1445" s="25" t="s">
        <v>54</v>
      </c>
      <c r="H1445" s="44">
        <v>43935804</v>
      </c>
      <c r="I1445" s="45">
        <v>35586712</v>
      </c>
      <c r="J1445" s="46">
        <f>IFERROR(ROUNDDOWN(I1445/H1445,3),"-")</f>
        <v>0.80900000000000005</v>
      </c>
      <c r="K1445" s="28" t="s">
        <v>4284</v>
      </c>
    </row>
    <row r="1446" spans="1:13" s="20" customFormat="1" ht="58" customHeight="1" x14ac:dyDescent="0.2">
      <c r="A1446" s="43">
        <v>1443</v>
      </c>
      <c r="B1446" s="28" t="s">
        <v>1525</v>
      </c>
      <c r="C1446" s="28" t="s">
        <v>3321</v>
      </c>
      <c r="D1446" s="23">
        <v>45748</v>
      </c>
      <c r="E1446" s="22" t="s">
        <v>3055</v>
      </c>
      <c r="F1446" s="32">
        <v>1260001011820</v>
      </c>
      <c r="G1446" s="25" t="s">
        <v>54</v>
      </c>
      <c r="H1446" s="44">
        <v>4164600</v>
      </c>
      <c r="I1446" s="45">
        <v>4019004</v>
      </c>
      <c r="J1446" s="46">
        <f>IFERROR(ROUNDDOWN(I1446/H1446,3),"-")</f>
        <v>0.96499999999999997</v>
      </c>
      <c r="K1446" s="28"/>
    </row>
    <row r="1447" spans="1:13" s="20" customFormat="1" ht="58" customHeight="1" x14ac:dyDescent="0.2">
      <c r="A1447" s="43">
        <v>1444</v>
      </c>
      <c r="B1447" s="28" t="s">
        <v>1526</v>
      </c>
      <c r="C1447" s="28" t="s">
        <v>3321</v>
      </c>
      <c r="D1447" s="23">
        <v>45748</v>
      </c>
      <c r="E1447" s="28" t="s">
        <v>3322</v>
      </c>
      <c r="F1447" s="30">
        <v>4000020352136</v>
      </c>
      <c r="G1447" s="25" t="s">
        <v>54</v>
      </c>
      <c r="H1447" s="44">
        <v>131035770</v>
      </c>
      <c r="I1447" s="45">
        <v>128181600</v>
      </c>
      <c r="J1447" s="46">
        <f>IFERROR(ROUNDDOWN(I1447/H1447,3),"-")</f>
        <v>0.97799999999999998</v>
      </c>
      <c r="K1447" s="28" t="s">
        <v>70</v>
      </c>
    </row>
    <row r="1448" spans="1:13" s="20" customFormat="1" ht="58" customHeight="1" x14ac:dyDescent="0.2">
      <c r="A1448" s="43">
        <v>1445</v>
      </c>
      <c r="B1448" s="28" t="s">
        <v>1527</v>
      </c>
      <c r="C1448" s="28" t="s">
        <v>3321</v>
      </c>
      <c r="D1448" s="23">
        <v>45748</v>
      </c>
      <c r="E1448" s="28" t="s">
        <v>3323</v>
      </c>
      <c r="F1448" s="30">
        <v>7500002020427</v>
      </c>
      <c r="G1448" s="25" t="s">
        <v>54</v>
      </c>
      <c r="H1448" s="44">
        <v>6519200</v>
      </c>
      <c r="I1448" s="45">
        <v>5422420</v>
      </c>
      <c r="J1448" s="46">
        <f>IFERROR(ROUNDDOWN(I1448/H1448,3),"-")</f>
        <v>0.83099999999999996</v>
      </c>
      <c r="K1448" s="28" t="s">
        <v>56</v>
      </c>
    </row>
    <row r="1449" spans="1:13" s="20" customFormat="1" ht="58" customHeight="1" x14ac:dyDescent="0.2">
      <c r="A1449" s="43">
        <v>1446</v>
      </c>
      <c r="B1449" s="22" t="s">
        <v>1528</v>
      </c>
      <c r="C1449" s="28" t="s">
        <v>3324</v>
      </c>
      <c r="D1449" s="23">
        <v>45748</v>
      </c>
      <c r="E1449" s="22" t="s">
        <v>3325</v>
      </c>
      <c r="F1449" s="32">
        <v>2260001005391</v>
      </c>
      <c r="G1449" s="25" t="s">
        <v>54</v>
      </c>
      <c r="H1449" s="44">
        <v>7777000</v>
      </c>
      <c r="I1449" s="45">
        <v>3308492</v>
      </c>
      <c r="J1449" s="46">
        <f>IFERROR(ROUNDDOWN(I1449/H1449,3),"-")</f>
        <v>0.42499999999999999</v>
      </c>
      <c r="K1449" s="28"/>
    </row>
    <row r="1450" spans="1:13" s="20" customFormat="1" ht="58" customHeight="1" x14ac:dyDescent="0.2">
      <c r="A1450" s="43">
        <v>1447</v>
      </c>
      <c r="B1450" s="22" t="s">
        <v>1529</v>
      </c>
      <c r="C1450" s="28" t="s">
        <v>3324</v>
      </c>
      <c r="D1450" s="23">
        <v>45748</v>
      </c>
      <c r="E1450" s="22" t="s">
        <v>3326</v>
      </c>
      <c r="F1450" s="32">
        <v>2260001033351</v>
      </c>
      <c r="G1450" s="25" t="s">
        <v>54</v>
      </c>
      <c r="H1450" s="45">
        <v>12112245</v>
      </c>
      <c r="I1450" s="45">
        <v>12111480</v>
      </c>
      <c r="J1450" s="46">
        <f>IFERROR(ROUNDDOWN(I1450/H1450,3),"-")</f>
        <v>0.999</v>
      </c>
      <c r="K1450" s="28"/>
    </row>
    <row r="1451" spans="1:13" s="20" customFormat="1" ht="58" customHeight="1" x14ac:dyDescent="0.2">
      <c r="A1451" s="43">
        <v>1448</v>
      </c>
      <c r="B1451" s="22" t="s">
        <v>1530</v>
      </c>
      <c r="C1451" s="28" t="s">
        <v>3324</v>
      </c>
      <c r="D1451" s="23">
        <v>45748</v>
      </c>
      <c r="E1451" s="22" t="s">
        <v>3327</v>
      </c>
      <c r="F1451" s="32">
        <v>3011101023258</v>
      </c>
      <c r="G1451" s="25" t="s">
        <v>54</v>
      </c>
      <c r="H1451" s="44">
        <v>8030000</v>
      </c>
      <c r="I1451" s="45">
        <v>7444800</v>
      </c>
      <c r="J1451" s="46">
        <f>IFERROR(ROUNDDOWN(I1451/H1451,3),"-")</f>
        <v>0.92700000000000005</v>
      </c>
      <c r="K1451" s="28"/>
    </row>
    <row r="1452" spans="1:13" s="20" customFormat="1" ht="58" customHeight="1" x14ac:dyDescent="0.2">
      <c r="A1452" s="43">
        <v>1449</v>
      </c>
      <c r="B1452" s="22" t="s">
        <v>1531</v>
      </c>
      <c r="C1452" s="28" t="s">
        <v>3324</v>
      </c>
      <c r="D1452" s="23">
        <v>45748</v>
      </c>
      <c r="E1452" s="22" t="s">
        <v>3328</v>
      </c>
      <c r="F1452" s="32">
        <v>3260001001349</v>
      </c>
      <c r="G1452" s="25" t="s">
        <v>54</v>
      </c>
      <c r="H1452" s="44">
        <v>2563400</v>
      </c>
      <c r="I1452" s="44">
        <v>2563400</v>
      </c>
      <c r="J1452" s="46">
        <f>IFERROR(ROUNDDOWN(I1452/H1452,3),"-")</f>
        <v>1</v>
      </c>
      <c r="K1452" s="28"/>
    </row>
    <row r="1453" spans="1:13" s="20" customFormat="1" ht="58" customHeight="1" x14ac:dyDescent="0.2">
      <c r="A1453" s="43">
        <v>1450</v>
      </c>
      <c r="B1453" s="28" t="s">
        <v>1532</v>
      </c>
      <c r="C1453" s="28" t="s">
        <v>3324</v>
      </c>
      <c r="D1453" s="23">
        <v>45748</v>
      </c>
      <c r="E1453" s="28" t="s">
        <v>3329</v>
      </c>
      <c r="F1453" s="30">
        <v>3260001012783</v>
      </c>
      <c r="G1453" s="25" t="s">
        <v>54</v>
      </c>
      <c r="H1453" s="44">
        <v>2496238</v>
      </c>
      <c r="I1453" s="45">
        <v>2222163</v>
      </c>
      <c r="J1453" s="46">
        <f>IFERROR(ROUNDDOWN(I1453/H1453,3),"-")</f>
        <v>0.89</v>
      </c>
      <c r="K1453" s="28"/>
    </row>
    <row r="1454" spans="1:13" s="20" customFormat="1" ht="58" customHeight="1" x14ac:dyDescent="0.2">
      <c r="A1454" s="43">
        <v>1451</v>
      </c>
      <c r="B1454" s="22" t="s">
        <v>1533</v>
      </c>
      <c r="C1454" s="28" t="s">
        <v>3324</v>
      </c>
      <c r="D1454" s="23">
        <v>45748</v>
      </c>
      <c r="E1454" s="22" t="s">
        <v>3299</v>
      </c>
      <c r="F1454" s="32">
        <v>3260001013385</v>
      </c>
      <c r="G1454" s="25" t="s">
        <v>54</v>
      </c>
      <c r="H1454" s="44">
        <v>5691600</v>
      </c>
      <c r="I1454" s="45">
        <v>5112000</v>
      </c>
      <c r="J1454" s="46">
        <f>IFERROR(ROUNDDOWN(I1454/H1454,3),"-")</f>
        <v>0.89800000000000002</v>
      </c>
      <c r="K1454" s="28" t="s">
        <v>56</v>
      </c>
    </row>
    <row r="1455" spans="1:13" s="20" customFormat="1" ht="58" customHeight="1" x14ac:dyDescent="0.2">
      <c r="A1455" s="43">
        <v>1452</v>
      </c>
      <c r="B1455" s="22" t="s">
        <v>1534</v>
      </c>
      <c r="C1455" s="28" t="s">
        <v>3324</v>
      </c>
      <c r="D1455" s="23">
        <v>45748</v>
      </c>
      <c r="E1455" s="22" t="s">
        <v>3330</v>
      </c>
      <c r="F1455" s="30">
        <v>6010501005788</v>
      </c>
      <c r="G1455" s="25" t="s">
        <v>54</v>
      </c>
      <c r="H1455" s="44">
        <v>3517800</v>
      </c>
      <c r="I1455" s="45">
        <v>2904000</v>
      </c>
      <c r="J1455" s="46">
        <f>IFERROR(ROUNDDOWN(I1455/H1455,3),"-")</f>
        <v>0.82499999999999996</v>
      </c>
      <c r="K1455" s="28"/>
    </row>
    <row r="1456" spans="1:13" s="20" customFormat="1" ht="58" customHeight="1" x14ac:dyDescent="0.2">
      <c r="A1456" s="43">
        <v>1453</v>
      </c>
      <c r="B1456" s="22" t="s">
        <v>1535</v>
      </c>
      <c r="C1456" s="28" t="s">
        <v>3324</v>
      </c>
      <c r="D1456" s="23">
        <v>45748</v>
      </c>
      <c r="E1456" s="22" t="s">
        <v>2311</v>
      </c>
      <c r="F1456" s="32">
        <v>6120001159768</v>
      </c>
      <c r="G1456" s="25" t="s">
        <v>54</v>
      </c>
      <c r="H1456" s="62">
        <v>14992120</v>
      </c>
      <c r="I1456" s="62">
        <v>13307558</v>
      </c>
      <c r="J1456" s="46">
        <f>IFERROR(ROUNDDOWN(I1456/H1456,3),"-")</f>
        <v>0.88700000000000001</v>
      </c>
      <c r="K1456" s="28" t="s">
        <v>56</v>
      </c>
    </row>
    <row r="1457" spans="1:11" s="20" customFormat="1" ht="58" customHeight="1" x14ac:dyDescent="0.2">
      <c r="A1457" s="43">
        <v>1454</v>
      </c>
      <c r="B1457" s="22" t="s">
        <v>1536</v>
      </c>
      <c r="C1457" s="28" t="s">
        <v>3324</v>
      </c>
      <c r="D1457" s="23">
        <v>45748</v>
      </c>
      <c r="E1457" s="22" t="s">
        <v>3331</v>
      </c>
      <c r="F1457" s="32">
        <v>6260001001049</v>
      </c>
      <c r="G1457" s="25" t="s">
        <v>54</v>
      </c>
      <c r="H1457" s="44">
        <v>8665920</v>
      </c>
      <c r="I1457" s="45">
        <v>8536320</v>
      </c>
      <c r="J1457" s="46">
        <f>IFERROR(ROUNDDOWN(I1457/H1457,3),"-")</f>
        <v>0.98499999999999999</v>
      </c>
      <c r="K1457" s="28" t="s">
        <v>56</v>
      </c>
    </row>
    <row r="1458" spans="1:11" s="20" customFormat="1" ht="58" customHeight="1" x14ac:dyDescent="0.2">
      <c r="A1458" s="43">
        <v>1455</v>
      </c>
      <c r="B1458" s="22" t="s">
        <v>1537</v>
      </c>
      <c r="C1458" s="28" t="s">
        <v>3324</v>
      </c>
      <c r="D1458" s="23">
        <v>45748</v>
      </c>
      <c r="E1458" s="22" t="s">
        <v>3332</v>
      </c>
      <c r="F1458" s="30">
        <v>7260001005412</v>
      </c>
      <c r="G1458" s="25" t="s">
        <v>54</v>
      </c>
      <c r="H1458" s="44">
        <v>2860000</v>
      </c>
      <c r="I1458" s="45">
        <v>2695000</v>
      </c>
      <c r="J1458" s="46">
        <f>IFERROR(ROUNDDOWN(I1458/H1458,3),"-")</f>
        <v>0.94199999999999995</v>
      </c>
      <c r="K1458" s="28"/>
    </row>
    <row r="1459" spans="1:11" s="20" customFormat="1" ht="58" customHeight="1" x14ac:dyDescent="0.2">
      <c r="A1459" s="43">
        <v>1456</v>
      </c>
      <c r="B1459" s="22" t="s">
        <v>1538</v>
      </c>
      <c r="C1459" s="28" t="s">
        <v>3324</v>
      </c>
      <c r="D1459" s="23">
        <v>45748</v>
      </c>
      <c r="E1459" s="22" t="s">
        <v>3323</v>
      </c>
      <c r="F1459" s="30">
        <v>7500002020427</v>
      </c>
      <c r="G1459" s="25" t="s">
        <v>54</v>
      </c>
      <c r="H1459" s="44">
        <v>8342400</v>
      </c>
      <c r="I1459" s="45">
        <v>7862400</v>
      </c>
      <c r="J1459" s="46">
        <f>IFERROR(ROUNDDOWN(I1459/H1459,3),"-")</f>
        <v>0.94199999999999995</v>
      </c>
      <c r="K1459" s="28" t="s">
        <v>56</v>
      </c>
    </row>
    <row r="1460" spans="1:11" s="20" customFormat="1" ht="77.150000000000006" customHeight="1" x14ac:dyDescent="0.2">
      <c r="A1460" s="43">
        <v>1457</v>
      </c>
      <c r="B1460" s="28" t="s">
        <v>1539</v>
      </c>
      <c r="C1460" s="28" t="s">
        <v>3324</v>
      </c>
      <c r="D1460" s="23">
        <v>45748</v>
      </c>
      <c r="E1460" s="28" t="s">
        <v>2343</v>
      </c>
      <c r="F1460" s="30">
        <v>8010001196093</v>
      </c>
      <c r="G1460" s="25" t="s">
        <v>54</v>
      </c>
      <c r="H1460" s="44">
        <v>26140488</v>
      </c>
      <c r="I1460" s="45">
        <v>21661148</v>
      </c>
      <c r="J1460" s="46">
        <f>IFERROR(ROUNDDOWN(I1460/H1460,3),"-")</f>
        <v>0.82799999999999996</v>
      </c>
      <c r="K1460" s="28" t="s">
        <v>56</v>
      </c>
    </row>
    <row r="1461" spans="1:11" s="20" customFormat="1" ht="58" customHeight="1" x14ac:dyDescent="0.2">
      <c r="A1461" s="43">
        <v>1458</v>
      </c>
      <c r="B1461" s="28" t="s">
        <v>1540</v>
      </c>
      <c r="C1461" s="28" t="s">
        <v>3324</v>
      </c>
      <c r="D1461" s="23">
        <v>45748</v>
      </c>
      <c r="E1461" s="28" t="s">
        <v>3333</v>
      </c>
      <c r="F1461" s="30">
        <v>8260001000271</v>
      </c>
      <c r="G1461" s="25" t="s">
        <v>54</v>
      </c>
      <c r="H1461" s="44">
        <v>4482840</v>
      </c>
      <c r="I1461" s="45">
        <v>4448400</v>
      </c>
      <c r="J1461" s="46">
        <f>IFERROR(ROUNDDOWN(I1461/H1461,3),"-")</f>
        <v>0.99199999999999999</v>
      </c>
      <c r="K1461" s="28" t="s">
        <v>62</v>
      </c>
    </row>
    <row r="1462" spans="1:11" s="20" customFormat="1" ht="58" customHeight="1" x14ac:dyDescent="0.2">
      <c r="A1462" s="43">
        <v>1459</v>
      </c>
      <c r="B1462" s="28" t="s">
        <v>1541</v>
      </c>
      <c r="C1462" s="28" t="s">
        <v>3334</v>
      </c>
      <c r="D1462" s="23">
        <v>45748</v>
      </c>
      <c r="E1462" s="28" t="s">
        <v>3335</v>
      </c>
      <c r="F1462" s="30">
        <v>1270001002281</v>
      </c>
      <c r="G1462" s="25" t="s">
        <v>3797</v>
      </c>
      <c r="H1462" s="44">
        <v>3850000</v>
      </c>
      <c r="I1462" s="45">
        <v>3801600</v>
      </c>
      <c r="J1462" s="46">
        <f>IFERROR(ROUNDDOWN(I1462/H1462,3),"-")</f>
        <v>0.98699999999999999</v>
      </c>
      <c r="K1462" s="28"/>
    </row>
    <row r="1463" spans="1:11" s="20" customFormat="1" ht="58" customHeight="1" x14ac:dyDescent="0.2">
      <c r="A1463" s="43">
        <v>1460</v>
      </c>
      <c r="B1463" s="28" t="s">
        <v>1542</v>
      </c>
      <c r="C1463" s="28" t="s">
        <v>3334</v>
      </c>
      <c r="D1463" s="23">
        <v>45748</v>
      </c>
      <c r="E1463" s="28" t="s">
        <v>3336</v>
      </c>
      <c r="F1463" s="30">
        <v>1270005000414</v>
      </c>
      <c r="G1463" s="25" t="s">
        <v>3797</v>
      </c>
      <c r="H1463" s="44">
        <v>3753620</v>
      </c>
      <c r="I1463" s="45">
        <v>3509000</v>
      </c>
      <c r="J1463" s="46">
        <f>IFERROR(ROUNDDOWN(I1463/H1463,3),"-")</f>
        <v>0.93400000000000005</v>
      </c>
      <c r="K1463" s="28" t="s">
        <v>56</v>
      </c>
    </row>
    <row r="1464" spans="1:11" s="20" customFormat="1" ht="58" customHeight="1" x14ac:dyDescent="0.2">
      <c r="A1464" s="43">
        <v>1461</v>
      </c>
      <c r="B1464" s="28" t="s">
        <v>1543</v>
      </c>
      <c r="C1464" s="28" t="s">
        <v>3334</v>
      </c>
      <c r="D1464" s="23">
        <v>45748</v>
      </c>
      <c r="E1464" s="28" t="s">
        <v>3336</v>
      </c>
      <c r="F1464" s="30">
        <v>1270005000414</v>
      </c>
      <c r="G1464" s="25" t="s">
        <v>3797</v>
      </c>
      <c r="H1464" s="44">
        <v>3771680</v>
      </c>
      <c r="I1464" s="45">
        <v>3509000</v>
      </c>
      <c r="J1464" s="46">
        <f>IFERROR(ROUNDDOWN(I1464/H1464,3),"-")</f>
        <v>0.93</v>
      </c>
      <c r="K1464" s="28" t="s">
        <v>56</v>
      </c>
    </row>
    <row r="1465" spans="1:11" s="20" customFormat="1" ht="58" customHeight="1" x14ac:dyDescent="0.2">
      <c r="A1465" s="43">
        <v>1462</v>
      </c>
      <c r="B1465" s="28" t="s">
        <v>1544</v>
      </c>
      <c r="C1465" s="28" t="s">
        <v>3334</v>
      </c>
      <c r="D1465" s="23">
        <v>45748</v>
      </c>
      <c r="E1465" s="28" t="s">
        <v>3336</v>
      </c>
      <c r="F1465" s="30">
        <v>1270005000414</v>
      </c>
      <c r="G1465" s="25" t="s">
        <v>3797</v>
      </c>
      <c r="H1465" s="44">
        <v>3012053</v>
      </c>
      <c r="I1465" s="45">
        <v>2917200</v>
      </c>
      <c r="J1465" s="46">
        <f>IFERROR(ROUNDDOWN(I1465/H1465,3),"-")</f>
        <v>0.96799999999999997</v>
      </c>
      <c r="K1465" s="28"/>
    </row>
    <row r="1466" spans="1:11" s="20" customFormat="1" ht="67.5" customHeight="1" x14ac:dyDescent="0.2">
      <c r="A1466" s="43">
        <v>1463</v>
      </c>
      <c r="B1466" s="28" t="s">
        <v>1545</v>
      </c>
      <c r="C1466" s="28" t="s">
        <v>3334</v>
      </c>
      <c r="D1466" s="23">
        <v>45748</v>
      </c>
      <c r="E1466" s="28" t="s">
        <v>3337</v>
      </c>
      <c r="F1466" s="30">
        <v>2260002021776</v>
      </c>
      <c r="G1466" s="25" t="s">
        <v>3797</v>
      </c>
      <c r="H1466" s="44">
        <v>6900000</v>
      </c>
      <c r="I1466" s="45">
        <v>6240000</v>
      </c>
      <c r="J1466" s="46">
        <f>IFERROR(ROUNDDOWN(I1466/H1466,3),"-")</f>
        <v>0.90400000000000003</v>
      </c>
      <c r="K1466" s="28" t="s">
        <v>56</v>
      </c>
    </row>
    <row r="1467" spans="1:11" s="20" customFormat="1" ht="58" customHeight="1" x14ac:dyDescent="0.2">
      <c r="A1467" s="43">
        <v>1464</v>
      </c>
      <c r="B1467" s="28" t="s">
        <v>1546</v>
      </c>
      <c r="C1467" s="28" t="s">
        <v>3334</v>
      </c>
      <c r="D1467" s="23">
        <v>45748</v>
      </c>
      <c r="E1467" s="28" t="s">
        <v>3338</v>
      </c>
      <c r="F1467" s="30">
        <v>4270001003293</v>
      </c>
      <c r="G1467" s="25" t="s">
        <v>3797</v>
      </c>
      <c r="H1467" s="44">
        <v>3880393.8578437902</v>
      </c>
      <c r="I1467" s="45">
        <v>2323912.6800000002</v>
      </c>
      <c r="J1467" s="46">
        <f>IFERROR(ROUNDDOWN(I1467/H1467,3),"-")</f>
        <v>0.59799999999999998</v>
      </c>
      <c r="K1467" s="28" t="s">
        <v>55</v>
      </c>
    </row>
    <row r="1468" spans="1:11" s="20" customFormat="1" ht="58" customHeight="1" x14ac:dyDescent="0.2">
      <c r="A1468" s="43">
        <v>1465</v>
      </c>
      <c r="B1468" s="28" t="s">
        <v>1308</v>
      </c>
      <c r="C1468" s="28" t="s">
        <v>3334</v>
      </c>
      <c r="D1468" s="23">
        <v>45748</v>
      </c>
      <c r="E1468" s="28" t="s">
        <v>124</v>
      </c>
      <c r="F1468" s="30">
        <v>5270001000703</v>
      </c>
      <c r="G1468" s="25" t="s">
        <v>3797</v>
      </c>
      <c r="H1468" s="44">
        <v>10460340</v>
      </c>
      <c r="I1468" s="45">
        <v>10381800</v>
      </c>
      <c r="J1468" s="46">
        <f>IFERROR(ROUNDDOWN(I1468/H1468,3),"-")</f>
        <v>0.99199999999999999</v>
      </c>
      <c r="K1468" s="28"/>
    </row>
    <row r="1469" spans="1:11" s="20" customFormat="1" ht="77.150000000000006" customHeight="1" x14ac:dyDescent="0.2">
      <c r="A1469" s="43">
        <v>1466</v>
      </c>
      <c r="B1469" s="28" t="s">
        <v>1547</v>
      </c>
      <c r="C1469" s="28" t="s">
        <v>3334</v>
      </c>
      <c r="D1469" s="23">
        <v>45748</v>
      </c>
      <c r="E1469" s="28" t="s">
        <v>124</v>
      </c>
      <c r="F1469" s="30">
        <v>5270001000703</v>
      </c>
      <c r="G1469" s="25" t="s">
        <v>3797</v>
      </c>
      <c r="H1469" s="44">
        <v>6958260</v>
      </c>
      <c r="I1469" s="45">
        <v>6905800</v>
      </c>
      <c r="J1469" s="46">
        <f>IFERROR(ROUNDDOWN(I1469/H1469,3),"-")</f>
        <v>0.99199999999999999</v>
      </c>
      <c r="K1469" s="28"/>
    </row>
    <row r="1470" spans="1:11" s="20" customFormat="1" ht="67.5" customHeight="1" x14ac:dyDescent="0.2">
      <c r="A1470" s="43">
        <v>1467</v>
      </c>
      <c r="B1470" s="28" t="s">
        <v>1548</v>
      </c>
      <c r="C1470" s="28" t="s">
        <v>3334</v>
      </c>
      <c r="D1470" s="23">
        <v>45748</v>
      </c>
      <c r="E1470" s="28" t="s">
        <v>2311</v>
      </c>
      <c r="F1470" s="30">
        <v>6120001159768</v>
      </c>
      <c r="G1470" s="25" t="s">
        <v>3797</v>
      </c>
      <c r="H1470" s="44">
        <v>8758634</v>
      </c>
      <c r="I1470" s="45">
        <v>7645176</v>
      </c>
      <c r="J1470" s="46">
        <f>IFERROR(ROUNDDOWN(I1470/H1470,3),"-")</f>
        <v>0.872</v>
      </c>
      <c r="K1470" s="28"/>
    </row>
    <row r="1471" spans="1:11" s="20" customFormat="1" ht="58" customHeight="1" x14ac:dyDescent="0.2">
      <c r="A1471" s="43">
        <v>1468</v>
      </c>
      <c r="B1471" s="28" t="s">
        <v>1549</v>
      </c>
      <c r="C1471" s="28" t="s">
        <v>3334</v>
      </c>
      <c r="D1471" s="23">
        <v>45748</v>
      </c>
      <c r="E1471" s="28" t="s">
        <v>3339</v>
      </c>
      <c r="F1471" s="30">
        <v>6270001000223</v>
      </c>
      <c r="G1471" s="25" t="s">
        <v>3797</v>
      </c>
      <c r="H1471" s="44">
        <v>12968504</v>
      </c>
      <c r="I1471" s="45">
        <v>8260194.2400000002</v>
      </c>
      <c r="J1471" s="46">
        <f>IFERROR(ROUNDDOWN(I1471/H1471,3),"-")</f>
        <v>0.63600000000000001</v>
      </c>
      <c r="K1471" s="28" t="s">
        <v>55</v>
      </c>
    </row>
    <row r="1472" spans="1:11" s="20" customFormat="1" ht="58" customHeight="1" x14ac:dyDescent="0.2">
      <c r="A1472" s="43">
        <v>1469</v>
      </c>
      <c r="B1472" s="28" t="s">
        <v>1550</v>
      </c>
      <c r="C1472" s="28" t="s">
        <v>3334</v>
      </c>
      <c r="D1472" s="23">
        <v>45748</v>
      </c>
      <c r="E1472" s="28" t="s">
        <v>3340</v>
      </c>
      <c r="F1472" s="30">
        <v>8270001000337</v>
      </c>
      <c r="G1472" s="25" t="s">
        <v>3797</v>
      </c>
      <c r="H1472" s="44">
        <v>265188000</v>
      </c>
      <c r="I1472" s="45">
        <v>255420000</v>
      </c>
      <c r="J1472" s="46">
        <f>IFERROR(ROUNDDOWN(I1472/H1472,3),"-")</f>
        <v>0.96299999999999997</v>
      </c>
      <c r="K1472" s="28" t="s">
        <v>56</v>
      </c>
    </row>
    <row r="1473" spans="1:11" s="20" customFormat="1" ht="58" customHeight="1" x14ac:dyDescent="0.2">
      <c r="A1473" s="43">
        <v>1470</v>
      </c>
      <c r="B1473" s="28" t="s">
        <v>115</v>
      </c>
      <c r="C1473" s="28" t="s">
        <v>3334</v>
      </c>
      <c r="D1473" s="23">
        <v>45748</v>
      </c>
      <c r="E1473" s="28" t="s">
        <v>2150</v>
      </c>
      <c r="F1473" s="30">
        <v>9260002007620</v>
      </c>
      <c r="G1473" s="25" t="s">
        <v>3797</v>
      </c>
      <c r="H1473" s="44">
        <v>3350815</v>
      </c>
      <c r="I1473" s="45">
        <v>2772000</v>
      </c>
      <c r="J1473" s="46">
        <f>IFERROR(ROUNDDOWN(I1473/H1473,3),"-")</f>
        <v>0.82699999999999996</v>
      </c>
      <c r="K1473" s="28"/>
    </row>
    <row r="1474" spans="1:11" s="20" customFormat="1" ht="58" customHeight="1" x14ac:dyDescent="0.2">
      <c r="A1474" s="43">
        <v>1471</v>
      </c>
      <c r="B1474" s="28" t="s">
        <v>1551</v>
      </c>
      <c r="C1474" s="22" t="s">
        <v>3341</v>
      </c>
      <c r="D1474" s="23">
        <v>45748</v>
      </c>
      <c r="E1474" s="28" t="s">
        <v>124</v>
      </c>
      <c r="F1474" s="30">
        <v>1040001028309</v>
      </c>
      <c r="G1474" s="25" t="s">
        <v>54</v>
      </c>
      <c r="H1474" s="44">
        <v>13053343</v>
      </c>
      <c r="I1474" s="45">
        <v>12487200</v>
      </c>
      <c r="J1474" s="46">
        <f>IFERROR(ROUNDDOWN(I1474/H1474,3),"-")</f>
        <v>0.95599999999999996</v>
      </c>
      <c r="K1474" s="28"/>
    </row>
    <row r="1475" spans="1:11" s="20" customFormat="1" ht="58" customHeight="1" x14ac:dyDescent="0.2">
      <c r="A1475" s="43">
        <v>1472</v>
      </c>
      <c r="B1475" s="28" t="s">
        <v>1552</v>
      </c>
      <c r="C1475" s="22" t="s">
        <v>3341</v>
      </c>
      <c r="D1475" s="23">
        <v>45748</v>
      </c>
      <c r="E1475" s="28" t="s">
        <v>3342</v>
      </c>
      <c r="F1475" s="30">
        <v>1180001035761</v>
      </c>
      <c r="G1475" s="25" t="s">
        <v>54</v>
      </c>
      <c r="H1475" s="44">
        <v>10059106</v>
      </c>
      <c r="I1475" s="45">
        <v>10057740</v>
      </c>
      <c r="J1475" s="46">
        <f>IFERROR(ROUNDDOWN(I1475/H1475,3),"-")</f>
        <v>0.999</v>
      </c>
      <c r="K1475" s="28"/>
    </row>
    <row r="1476" spans="1:11" s="20" customFormat="1" ht="58" customHeight="1" x14ac:dyDescent="0.2">
      <c r="A1476" s="43">
        <v>1473</v>
      </c>
      <c r="B1476" s="28" t="s">
        <v>1553</v>
      </c>
      <c r="C1476" s="22" t="s">
        <v>3341</v>
      </c>
      <c r="D1476" s="33">
        <v>45748</v>
      </c>
      <c r="E1476" s="22" t="s">
        <v>3343</v>
      </c>
      <c r="F1476" s="32">
        <v>1280001000615</v>
      </c>
      <c r="G1476" s="25" t="s">
        <v>54</v>
      </c>
      <c r="H1476" s="44">
        <v>4463696</v>
      </c>
      <c r="I1476" s="45">
        <v>4463696</v>
      </c>
      <c r="J1476" s="46">
        <f>IFERROR(ROUNDDOWN(I1476/H1476,3),"-")</f>
        <v>1</v>
      </c>
      <c r="K1476" s="28"/>
    </row>
    <row r="1477" spans="1:11" s="20" customFormat="1" ht="58" customHeight="1" x14ac:dyDescent="0.2">
      <c r="A1477" s="43">
        <v>1474</v>
      </c>
      <c r="B1477" s="39" t="s">
        <v>1554</v>
      </c>
      <c r="C1477" s="22" t="s">
        <v>3341</v>
      </c>
      <c r="D1477" s="33">
        <v>45748</v>
      </c>
      <c r="E1477" s="28" t="s">
        <v>3344</v>
      </c>
      <c r="F1477" s="30">
        <v>2040001047340</v>
      </c>
      <c r="G1477" s="25" t="s">
        <v>54</v>
      </c>
      <c r="H1477" s="44">
        <v>6625410</v>
      </c>
      <c r="I1477" s="45">
        <v>5880790</v>
      </c>
      <c r="J1477" s="46">
        <f>IFERROR(ROUNDDOWN(I1477/H1477,3),"-")</f>
        <v>0.88700000000000001</v>
      </c>
      <c r="K1477" s="28" t="s">
        <v>56</v>
      </c>
    </row>
    <row r="1478" spans="1:11" s="20" customFormat="1" ht="58" customHeight="1" x14ac:dyDescent="0.2">
      <c r="A1478" s="43">
        <v>1475</v>
      </c>
      <c r="B1478" s="28" t="s">
        <v>1555</v>
      </c>
      <c r="C1478" s="22" t="s">
        <v>3341</v>
      </c>
      <c r="D1478" s="23">
        <v>45748</v>
      </c>
      <c r="E1478" s="28" t="s">
        <v>2311</v>
      </c>
      <c r="F1478" s="30">
        <v>3120901014851</v>
      </c>
      <c r="G1478" s="25" t="s">
        <v>54</v>
      </c>
      <c r="H1478" s="44">
        <v>8791497</v>
      </c>
      <c r="I1478" s="45">
        <v>6686592</v>
      </c>
      <c r="J1478" s="46">
        <f>IFERROR(ROUNDDOWN(I1478/H1478,3),"-")</f>
        <v>0.76</v>
      </c>
      <c r="K1478" s="28"/>
    </row>
    <row r="1479" spans="1:11" s="20" customFormat="1" ht="58" customHeight="1" x14ac:dyDescent="0.2">
      <c r="A1479" s="43">
        <v>1476</v>
      </c>
      <c r="B1479" s="28" t="s">
        <v>1556</v>
      </c>
      <c r="C1479" s="22" t="s">
        <v>3341</v>
      </c>
      <c r="D1479" s="33">
        <v>45748</v>
      </c>
      <c r="E1479" s="28" t="s">
        <v>3299</v>
      </c>
      <c r="F1479" s="30">
        <v>3260001013385</v>
      </c>
      <c r="G1479" s="25" t="s">
        <v>54</v>
      </c>
      <c r="H1479" s="44">
        <v>3390000</v>
      </c>
      <c r="I1479" s="45">
        <v>3150000</v>
      </c>
      <c r="J1479" s="46">
        <f>IFERROR(ROUNDDOWN(I1479/H1479,3),"-")</f>
        <v>0.92900000000000005</v>
      </c>
      <c r="K1479" s="28" t="s">
        <v>56</v>
      </c>
    </row>
    <row r="1480" spans="1:11" s="20" customFormat="1" ht="58" customHeight="1" x14ac:dyDescent="0.2">
      <c r="A1480" s="43">
        <v>1477</v>
      </c>
      <c r="B1480" s="28" t="s">
        <v>1557</v>
      </c>
      <c r="C1480" s="22" t="s">
        <v>3341</v>
      </c>
      <c r="D1480" s="33">
        <v>45748</v>
      </c>
      <c r="E1480" s="22" t="s">
        <v>3345</v>
      </c>
      <c r="F1480" s="32">
        <v>3270001004409</v>
      </c>
      <c r="G1480" s="25" t="s">
        <v>54</v>
      </c>
      <c r="H1480" s="44">
        <v>4489500</v>
      </c>
      <c r="I1480" s="45">
        <v>4131216</v>
      </c>
      <c r="J1480" s="46">
        <f>IFERROR(ROUNDDOWN(I1480/H1480,3),"-")</f>
        <v>0.92</v>
      </c>
      <c r="K1480" s="28" t="s">
        <v>56</v>
      </c>
    </row>
    <row r="1481" spans="1:11" s="20" customFormat="1" ht="58" customHeight="1" x14ac:dyDescent="0.2">
      <c r="A1481" s="43">
        <v>1478</v>
      </c>
      <c r="B1481" s="39" t="s">
        <v>1558</v>
      </c>
      <c r="C1481" s="22" t="s">
        <v>3341</v>
      </c>
      <c r="D1481" s="33">
        <v>45748</v>
      </c>
      <c r="E1481" s="28" t="s">
        <v>3346</v>
      </c>
      <c r="F1481" s="30">
        <v>4260001009234</v>
      </c>
      <c r="G1481" s="25" t="s">
        <v>54</v>
      </c>
      <c r="H1481" s="44">
        <v>2640000</v>
      </c>
      <c r="I1481" s="45">
        <v>2376000</v>
      </c>
      <c r="J1481" s="46">
        <f>IFERROR(ROUNDDOWN(I1481/H1481,3),"-")</f>
        <v>0.9</v>
      </c>
      <c r="K1481" s="28"/>
    </row>
    <row r="1482" spans="1:11" s="20" customFormat="1" ht="96" customHeight="1" x14ac:dyDescent="0.2">
      <c r="A1482" s="43">
        <v>1479</v>
      </c>
      <c r="B1482" s="28" t="s">
        <v>1559</v>
      </c>
      <c r="C1482" s="22" t="s">
        <v>3341</v>
      </c>
      <c r="D1482" s="33">
        <v>45748</v>
      </c>
      <c r="E1482" s="28" t="s">
        <v>3347</v>
      </c>
      <c r="F1482" s="30">
        <v>4270001003293</v>
      </c>
      <c r="G1482" s="25" t="s">
        <v>54</v>
      </c>
      <c r="H1482" s="44">
        <v>9422231</v>
      </c>
      <c r="I1482" s="45">
        <v>9422231</v>
      </c>
      <c r="J1482" s="46">
        <f>IFERROR(ROUNDDOWN(I1482/H1482,3),"-")</f>
        <v>1</v>
      </c>
      <c r="K1482" s="28" t="s">
        <v>56</v>
      </c>
    </row>
    <row r="1483" spans="1:11" s="20" customFormat="1" ht="58" customHeight="1" x14ac:dyDescent="0.2">
      <c r="A1483" s="43">
        <v>1480</v>
      </c>
      <c r="B1483" s="28" t="s">
        <v>1559</v>
      </c>
      <c r="C1483" s="22" t="s">
        <v>3341</v>
      </c>
      <c r="D1483" s="33">
        <v>45748</v>
      </c>
      <c r="E1483" s="28" t="s">
        <v>3182</v>
      </c>
      <c r="F1483" s="30">
        <v>5120001061479</v>
      </c>
      <c r="G1483" s="25" t="s">
        <v>54</v>
      </c>
      <c r="H1483" s="44">
        <v>7201458</v>
      </c>
      <c r="I1483" s="45">
        <v>7201458</v>
      </c>
      <c r="J1483" s="46">
        <f>IFERROR(ROUNDDOWN(I1483/H1483,3),"-")</f>
        <v>1</v>
      </c>
      <c r="K1483" s="28" t="s">
        <v>56</v>
      </c>
    </row>
    <row r="1484" spans="1:11" s="20" customFormat="1" ht="77.150000000000006" customHeight="1" x14ac:dyDescent="0.2">
      <c r="A1484" s="43">
        <v>1481</v>
      </c>
      <c r="B1484" s="22" t="s">
        <v>1560</v>
      </c>
      <c r="C1484" s="22" t="s">
        <v>3341</v>
      </c>
      <c r="D1484" s="33">
        <v>45748</v>
      </c>
      <c r="E1484" s="22" t="s">
        <v>3348</v>
      </c>
      <c r="F1484" s="30">
        <v>5280001000999</v>
      </c>
      <c r="G1484" s="25" t="s">
        <v>54</v>
      </c>
      <c r="H1484" s="44">
        <v>4418920</v>
      </c>
      <c r="I1484" s="45">
        <v>4363683</v>
      </c>
      <c r="J1484" s="46">
        <f>IFERROR(ROUNDDOWN(I1484/H1484,3),"-")</f>
        <v>0.98699999999999999</v>
      </c>
      <c r="K1484" s="28"/>
    </row>
    <row r="1485" spans="1:11" s="20" customFormat="1" ht="58" customHeight="1" x14ac:dyDescent="0.2">
      <c r="A1485" s="43">
        <v>1482</v>
      </c>
      <c r="B1485" s="39" t="s">
        <v>1554</v>
      </c>
      <c r="C1485" s="22" t="s">
        <v>3341</v>
      </c>
      <c r="D1485" s="33">
        <v>45748</v>
      </c>
      <c r="E1485" s="28" t="s">
        <v>3349</v>
      </c>
      <c r="F1485" s="30">
        <v>6280001000354</v>
      </c>
      <c r="G1485" s="25" t="s">
        <v>54</v>
      </c>
      <c r="H1485" s="44">
        <v>3149300</v>
      </c>
      <c r="I1485" s="45">
        <v>2974250</v>
      </c>
      <c r="J1485" s="46">
        <f>IFERROR(ROUNDDOWN(I1485/H1485,3),"-")</f>
        <v>0.94399999999999995</v>
      </c>
      <c r="K1485" s="28" t="s">
        <v>56</v>
      </c>
    </row>
    <row r="1486" spans="1:11" s="20" customFormat="1" ht="58" customHeight="1" x14ac:dyDescent="0.2">
      <c r="A1486" s="43">
        <v>1483</v>
      </c>
      <c r="B1486" s="28" t="s">
        <v>1561</v>
      </c>
      <c r="C1486" s="22" t="s">
        <v>3341</v>
      </c>
      <c r="D1486" s="33">
        <v>45748</v>
      </c>
      <c r="E1486" s="28" t="s">
        <v>3350</v>
      </c>
      <c r="F1486" s="30">
        <v>7120001077358</v>
      </c>
      <c r="G1486" s="25" t="s">
        <v>54</v>
      </c>
      <c r="H1486" s="44">
        <v>5390000</v>
      </c>
      <c r="I1486" s="68">
        <v>5005000</v>
      </c>
      <c r="J1486" s="46">
        <f>IFERROR(ROUNDDOWN(I1486/H1486,3),"-")</f>
        <v>0.92800000000000005</v>
      </c>
      <c r="K1486" s="28" t="s">
        <v>56</v>
      </c>
    </row>
    <row r="1487" spans="1:11" s="20" customFormat="1" ht="58" customHeight="1" x14ac:dyDescent="0.2">
      <c r="A1487" s="43">
        <v>1484</v>
      </c>
      <c r="B1487" s="28" t="s">
        <v>1562</v>
      </c>
      <c r="C1487" s="22" t="s">
        <v>3341</v>
      </c>
      <c r="D1487" s="33">
        <v>45748</v>
      </c>
      <c r="E1487" s="28" t="s">
        <v>3351</v>
      </c>
      <c r="F1487" s="30">
        <v>8280001001012</v>
      </c>
      <c r="G1487" s="25" t="s">
        <v>54</v>
      </c>
      <c r="H1487" s="44">
        <v>6274400</v>
      </c>
      <c r="I1487" s="45">
        <v>5828900</v>
      </c>
      <c r="J1487" s="46">
        <f>IFERROR(ROUNDDOWN(I1487/H1487,3),"-")</f>
        <v>0.92800000000000005</v>
      </c>
      <c r="K1487" s="28"/>
    </row>
    <row r="1488" spans="1:11" s="20" customFormat="1" ht="58" customHeight="1" x14ac:dyDescent="0.2">
      <c r="A1488" s="43">
        <v>1485</v>
      </c>
      <c r="B1488" s="39" t="s">
        <v>1563</v>
      </c>
      <c r="C1488" s="22" t="s">
        <v>3341</v>
      </c>
      <c r="D1488" s="33">
        <v>45748</v>
      </c>
      <c r="E1488" s="28" t="s">
        <v>3352</v>
      </c>
      <c r="F1488" s="30">
        <v>9270001003322</v>
      </c>
      <c r="G1488" s="25" t="s">
        <v>54</v>
      </c>
      <c r="H1488" s="67">
        <v>8553600</v>
      </c>
      <c r="I1488" s="68">
        <v>7761600</v>
      </c>
      <c r="J1488" s="46">
        <f>IFERROR(ROUNDDOWN(I1488/H1488,3),"-")</f>
        <v>0.90700000000000003</v>
      </c>
      <c r="K1488" s="28" t="s">
        <v>56</v>
      </c>
    </row>
    <row r="1489" spans="1:11" s="20" customFormat="1" ht="58" customHeight="1" x14ac:dyDescent="0.2">
      <c r="A1489" s="43">
        <v>1486</v>
      </c>
      <c r="B1489" s="28" t="s">
        <v>1564</v>
      </c>
      <c r="C1489" s="28" t="s">
        <v>3353</v>
      </c>
      <c r="D1489" s="23">
        <v>45748</v>
      </c>
      <c r="E1489" s="28" t="s">
        <v>3298</v>
      </c>
      <c r="F1489" s="30">
        <v>3240001032115</v>
      </c>
      <c r="G1489" s="25" t="s">
        <v>54</v>
      </c>
      <c r="H1489" s="44">
        <v>4433926</v>
      </c>
      <c r="I1489" s="45">
        <v>3365343</v>
      </c>
      <c r="J1489" s="46">
        <f>IFERROR(ROUNDDOWN(I1489/H1489,3),"-")</f>
        <v>0.75800000000000001</v>
      </c>
      <c r="K1489" s="28" t="s">
        <v>56</v>
      </c>
    </row>
    <row r="1490" spans="1:11" s="20" customFormat="1" ht="67.5" customHeight="1" x14ac:dyDescent="0.2">
      <c r="A1490" s="43">
        <v>1487</v>
      </c>
      <c r="B1490" s="28" t="s">
        <v>1565</v>
      </c>
      <c r="C1490" s="28" t="s">
        <v>3353</v>
      </c>
      <c r="D1490" s="23">
        <v>45748</v>
      </c>
      <c r="E1490" s="28" t="s">
        <v>2311</v>
      </c>
      <c r="F1490" s="30">
        <v>6120001159768</v>
      </c>
      <c r="G1490" s="25" t="s">
        <v>54</v>
      </c>
      <c r="H1490" s="44">
        <v>11576400</v>
      </c>
      <c r="I1490" s="45">
        <v>11471130</v>
      </c>
      <c r="J1490" s="46">
        <f>IFERROR(ROUNDDOWN(I1490/H1490,3),"-")</f>
        <v>0.99</v>
      </c>
      <c r="K1490" s="28"/>
    </row>
    <row r="1491" spans="1:11" s="20" customFormat="1" ht="58" customHeight="1" x14ac:dyDescent="0.2">
      <c r="A1491" s="43">
        <v>1488</v>
      </c>
      <c r="B1491" s="28" t="s">
        <v>1566</v>
      </c>
      <c r="C1491" s="28" t="s">
        <v>3353</v>
      </c>
      <c r="D1491" s="23">
        <v>45748</v>
      </c>
      <c r="E1491" s="28" t="s">
        <v>3354</v>
      </c>
      <c r="F1491" s="30">
        <v>9240001008448</v>
      </c>
      <c r="G1491" s="25" t="s">
        <v>54</v>
      </c>
      <c r="H1491" s="44">
        <v>6600000</v>
      </c>
      <c r="I1491" s="45">
        <v>6226000</v>
      </c>
      <c r="J1491" s="46">
        <f>IFERROR(ROUNDDOWN(I1491/H1491,3),"-")</f>
        <v>0.94299999999999995</v>
      </c>
      <c r="K1491" s="28"/>
    </row>
    <row r="1492" spans="1:11" s="20" customFormat="1" ht="67.5" customHeight="1" x14ac:dyDescent="0.2">
      <c r="A1492" s="43">
        <v>1489</v>
      </c>
      <c r="B1492" s="28" t="s">
        <v>1567</v>
      </c>
      <c r="C1492" s="28" t="s">
        <v>3355</v>
      </c>
      <c r="D1492" s="23">
        <v>45748</v>
      </c>
      <c r="E1492" s="28" t="s">
        <v>3356</v>
      </c>
      <c r="F1492" s="30">
        <v>1290001009738</v>
      </c>
      <c r="G1492" s="25" t="s">
        <v>3797</v>
      </c>
      <c r="H1492" s="44">
        <v>13721400</v>
      </c>
      <c r="I1492" s="45">
        <v>13000680</v>
      </c>
      <c r="J1492" s="46">
        <f>IFERROR(ROUNDDOWN(I1492/H1492,3),"-")</f>
        <v>0.94699999999999995</v>
      </c>
      <c r="K1492" s="28" t="s">
        <v>56</v>
      </c>
    </row>
    <row r="1493" spans="1:11" s="20" customFormat="1" ht="58" customHeight="1" x14ac:dyDescent="0.2">
      <c r="A1493" s="43">
        <v>1490</v>
      </c>
      <c r="B1493" s="28" t="s">
        <v>1568</v>
      </c>
      <c r="C1493" s="28" t="s">
        <v>3355</v>
      </c>
      <c r="D1493" s="23">
        <v>45748</v>
      </c>
      <c r="E1493" s="28" t="s">
        <v>3310</v>
      </c>
      <c r="F1493" s="30">
        <v>1290001058636</v>
      </c>
      <c r="G1493" s="25" t="s">
        <v>3797</v>
      </c>
      <c r="H1493" s="44">
        <v>2206930</v>
      </c>
      <c r="I1493" s="45">
        <v>2131173</v>
      </c>
      <c r="J1493" s="46">
        <f>IFERROR(ROUNDDOWN(I1493/H1493,3),"-")</f>
        <v>0.96499999999999997</v>
      </c>
      <c r="K1493" s="28"/>
    </row>
    <row r="1494" spans="1:11" s="20" customFormat="1" ht="58" customHeight="1" x14ac:dyDescent="0.2">
      <c r="A1494" s="43">
        <v>1491</v>
      </c>
      <c r="B1494" s="28" t="s">
        <v>1569</v>
      </c>
      <c r="C1494" s="28" t="s">
        <v>3355</v>
      </c>
      <c r="D1494" s="23">
        <v>45748</v>
      </c>
      <c r="E1494" s="28" t="s">
        <v>3357</v>
      </c>
      <c r="F1494" s="30">
        <v>2430001016743</v>
      </c>
      <c r="G1494" s="25" t="s">
        <v>3797</v>
      </c>
      <c r="H1494" s="44">
        <v>3986400</v>
      </c>
      <c r="I1494" s="45">
        <v>3611520</v>
      </c>
      <c r="J1494" s="46">
        <f>IFERROR(ROUNDDOWN(I1494/H1494,3),"-")</f>
        <v>0.90500000000000003</v>
      </c>
      <c r="K1494" s="28"/>
    </row>
    <row r="1495" spans="1:11" s="20" customFormat="1" ht="58" customHeight="1" x14ac:dyDescent="0.2">
      <c r="A1495" s="43">
        <v>1492</v>
      </c>
      <c r="B1495" s="28" t="s">
        <v>1570</v>
      </c>
      <c r="C1495" s="28" t="s">
        <v>3355</v>
      </c>
      <c r="D1495" s="23">
        <v>45748</v>
      </c>
      <c r="E1495" s="28" t="s">
        <v>3358</v>
      </c>
      <c r="F1495" s="30">
        <v>3290001014125</v>
      </c>
      <c r="G1495" s="25" t="s">
        <v>3797</v>
      </c>
      <c r="H1495" s="44">
        <v>7986000</v>
      </c>
      <c r="I1495" s="45">
        <v>3509000</v>
      </c>
      <c r="J1495" s="46">
        <f>IFERROR(ROUNDDOWN(I1495/H1495,3),"-")</f>
        <v>0.439</v>
      </c>
      <c r="K1495" s="28" t="s">
        <v>110</v>
      </c>
    </row>
    <row r="1496" spans="1:11" s="20" customFormat="1" ht="58" customHeight="1" x14ac:dyDescent="0.2">
      <c r="A1496" s="43">
        <v>1493</v>
      </c>
      <c r="B1496" s="28" t="s">
        <v>1571</v>
      </c>
      <c r="C1496" s="28" t="s">
        <v>3355</v>
      </c>
      <c r="D1496" s="23">
        <v>45748</v>
      </c>
      <c r="E1496" s="28" t="s">
        <v>3359</v>
      </c>
      <c r="F1496" s="30">
        <v>3290001038297</v>
      </c>
      <c r="G1496" s="25" t="s">
        <v>3797</v>
      </c>
      <c r="H1496" s="44">
        <v>3183180</v>
      </c>
      <c r="I1496" s="45">
        <v>3097380</v>
      </c>
      <c r="J1496" s="46">
        <f>IFERROR(ROUNDDOWN(I1496/H1496,3),"-")</f>
        <v>0.97299999999999998</v>
      </c>
      <c r="K1496" s="28" t="s">
        <v>110</v>
      </c>
    </row>
    <row r="1497" spans="1:11" s="20" customFormat="1" ht="67.5" customHeight="1" x14ac:dyDescent="0.2">
      <c r="A1497" s="43">
        <v>1494</v>
      </c>
      <c r="B1497" s="28" t="s">
        <v>1572</v>
      </c>
      <c r="C1497" s="28" t="s">
        <v>3355</v>
      </c>
      <c r="D1497" s="23">
        <v>45748</v>
      </c>
      <c r="E1497" s="28" t="s">
        <v>3360</v>
      </c>
      <c r="F1497" s="30">
        <v>4011001024314</v>
      </c>
      <c r="G1497" s="25" t="s">
        <v>3797</v>
      </c>
      <c r="H1497" s="44">
        <v>14968958</v>
      </c>
      <c r="I1497" s="45">
        <v>14850000</v>
      </c>
      <c r="J1497" s="46">
        <f>IFERROR(ROUNDDOWN(I1497/H1497,3),"-")</f>
        <v>0.99199999999999999</v>
      </c>
      <c r="K1497" s="28" t="s">
        <v>70</v>
      </c>
    </row>
    <row r="1498" spans="1:11" s="20" customFormat="1" ht="58" customHeight="1" x14ac:dyDescent="0.2">
      <c r="A1498" s="43">
        <v>1495</v>
      </c>
      <c r="B1498" s="28" t="s">
        <v>1573</v>
      </c>
      <c r="C1498" s="28" t="s">
        <v>3355</v>
      </c>
      <c r="D1498" s="23">
        <v>45748</v>
      </c>
      <c r="E1498" s="28" t="s">
        <v>2183</v>
      </c>
      <c r="F1498" s="30">
        <v>4290801001081</v>
      </c>
      <c r="G1498" s="25" t="s">
        <v>3797</v>
      </c>
      <c r="H1498" s="44">
        <v>5987199</v>
      </c>
      <c r="I1498" s="45">
        <v>5538517</v>
      </c>
      <c r="J1498" s="46">
        <f>IFERROR(ROUNDDOWN(I1498/H1498,3),"-")</f>
        <v>0.92500000000000004</v>
      </c>
      <c r="K1498" s="28" t="s">
        <v>110</v>
      </c>
    </row>
    <row r="1499" spans="1:11" s="20" customFormat="1" ht="58" customHeight="1" x14ac:dyDescent="0.2">
      <c r="A1499" s="43">
        <v>1496</v>
      </c>
      <c r="B1499" s="28" t="s">
        <v>1574</v>
      </c>
      <c r="C1499" s="28" t="s">
        <v>3355</v>
      </c>
      <c r="D1499" s="23">
        <v>45748</v>
      </c>
      <c r="E1499" s="28" t="s">
        <v>3361</v>
      </c>
      <c r="F1499" s="30">
        <v>5010401021473</v>
      </c>
      <c r="G1499" s="25" t="s">
        <v>3797</v>
      </c>
      <c r="H1499" s="44">
        <v>12472072</v>
      </c>
      <c r="I1499" s="45">
        <v>9636000</v>
      </c>
      <c r="J1499" s="46">
        <f>IFERROR(ROUNDDOWN(I1499/H1499,3),"-")</f>
        <v>0.77200000000000002</v>
      </c>
      <c r="K1499" s="28"/>
    </row>
    <row r="1500" spans="1:11" s="20" customFormat="1" ht="58" customHeight="1" x14ac:dyDescent="0.2">
      <c r="A1500" s="43">
        <v>1497</v>
      </c>
      <c r="B1500" s="28" t="s">
        <v>1575</v>
      </c>
      <c r="C1500" s="28" t="s">
        <v>3355</v>
      </c>
      <c r="D1500" s="23">
        <v>45748</v>
      </c>
      <c r="E1500" s="28" t="s">
        <v>3362</v>
      </c>
      <c r="F1500" s="30">
        <v>5010401116372</v>
      </c>
      <c r="G1500" s="25" t="s">
        <v>3797</v>
      </c>
      <c r="H1500" s="44">
        <v>101759979</v>
      </c>
      <c r="I1500" s="45">
        <v>93217852</v>
      </c>
      <c r="J1500" s="46">
        <f>IFERROR(ROUNDDOWN(I1500/H1500,3),"-")</f>
        <v>0.91600000000000004</v>
      </c>
      <c r="K1500" s="28" t="s">
        <v>110</v>
      </c>
    </row>
    <row r="1501" spans="1:11" s="20" customFormat="1" ht="58" customHeight="1" x14ac:dyDescent="0.2">
      <c r="A1501" s="43">
        <v>1498</v>
      </c>
      <c r="B1501" s="28" t="s">
        <v>1576</v>
      </c>
      <c r="C1501" s="28" t="s">
        <v>3355</v>
      </c>
      <c r="D1501" s="23">
        <v>45748</v>
      </c>
      <c r="E1501" s="28" t="s">
        <v>3363</v>
      </c>
      <c r="F1501" s="30">
        <v>5010701006785</v>
      </c>
      <c r="G1501" s="25" t="s">
        <v>3797</v>
      </c>
      <c r="H1501" s="44">
        <v>5524860</v>
      </c>
      <c r="I1501" s="45">
        <v>5496480</v>
      </c>
      <c r="J1501" s="46">
        <f>IFERROR(ROUNDDOWN(I1501/H1501,3),"-")</f>
        <v>0.99399999999999999</v>
      </c>
      <c r="K1501" s="28"/>
    </row>
    <row r="1502" spans="1:11" s="20" customFormat="1" ht="58" customHeight="1" x14ac:dyDescent="0.2">
      <c r="A1502" s="43">
        <v>1499</v>
      </c>
      <c r="B1502" s="28" t="s">
        <v>1577</v>
      </c>
      <c r="C1502" s="28" t="s">
        <v>3355</v>
      </c>
      <c r="D1502" s="23">
        <v>45748</v>
      </c>
      <c r="E1502" s="28" t="s">
        <v>3364</v>
      </c>
      <c r="F1502" s="30">
        <v>6290001030994</v>
      </c>
      <c r="G1502" s="25" t="s">
        <v>3797</v>
      </c>
      <c r="H1502" s="44">
        <v>5913000</v>
      </c>
      <c r="I1502" s="45">
        <v>5475438</v>
      </c>
      <c r="J1502" s="46">
        <f>IFERROR(ROUNDDOWN(I1502/H1502,3),"-")</f>
        <v>0.92600000000000005</v>
      </c>
      <c r="K1502" s="28" t="s">
        <v>110</v>
      </c>
    </row>
    <row r="1503" spans="1:11" s="20" customFormat="1" ht="58" customHeight="1" x14ac:dyDescent="0.2">
      <c r="A1503" s="43">
        <v>1500</v>
      </c>
      <c r="B1503" s="28" t="s">
        <v>1578</v>
      </c>
      <c r="C1503" s="28" t="s">
        <v>3355</v>
      </c>
      <c r="D1503" s="23">
        <v>45748</v>
      </c>
      <c r="E1503" s="28" t="s">
        <v>3365</v>
      </c>
      <c r="F1503" s="30">
        <v>6290005002354</v>
      </c>
      <c r="G1503" s="25" t="s">
        <v>3797</v>
      </c>
      <c r="H1503" s="44">
        <v>4060800</v>
      </c>
      <c r="I1503" s="45">
        <v>3611520</v>
      </c>
      <c r="J1503" s="46">
        <f>IFERROR(ROUNDDOWN(I1503/H1503,3),"-")</f>
        <v>0.88900000000000001</v>
      </c>
      <c r="K1503" s="28" t="s">
        <v>110</v>
      </c>
    </row>
    <row r="1504" spans="1:11" s="20" customFormat="1" ht="58" customHeight="1" x14ac:dyDescent="0.2">
      <c r="A1504" s="43">
        <v>1501</v>
      </c>
      <c r="B1504" s="28" t="s">
        <v>1579</v>
      </c>
      <c r="C1504" s="28" t="s">
        <v>3355</v>
      </c>
      <c r="D1504" s="23">
        <v>45748</v>
      </c>
      <c r="E1504" s="28" t="s">
        <v>3366</v>
      </c>
      <c r="F1504" s="30">
        <v>7290001015524</v>
      </c>
      <c r="G1504" s="25" t="s">
        <v>3797</v>
      </c>
      <c r="H1504" s="44">
        <v>8050308</v>
      </c>
      <c r="I1504" s="45">
        <v>4620000</v>
      </c>
      <c r="J1504" s="46">
        <f>IFERROR(ROUNDDOWN(I1504/H1504,3),"-")</f>
        <v>0.57299999999999995</v>
      </c>
      <c r="K1504" s="28" t="s">
        <v>56</v>
      </c>
    </row>
    <row r="1505" spans="1:11" s="20" customFormat="1" ht="58" customHeight="1" x14ac:dyDescent="0.2">
      <c r="A1505" s="43">
        <v>1502</v>
      </c>
      <c r="B1505" s="28" t="s">
        <v>1580</v>
      </c>
      <c r="C1505" s="28" t="s">
        <v>3355</v>
      </c>
      <c r="D1505" s="23">
        <v>45748</v>
      </c>
      <c r="E1505" s="28" t="s">
        <v>3367</v>
      </c>
      <c r="F1505" s="30">
        <v>7320002019727</v>
      </c>
      <c r="G1505" s="25" t="s">
        <v>3797</v>
      </c>
      <c r="H1505" s="44">
        <v>7185024</v>
      </c>
      <c r="I1505" s="45">
        <v>6286896</v>
      </c>
      <c r="J1505" s="46">
        <f>IFERROR(ROUNDDOWN(I1505/H1505,3),"-")</f>
        <v>0.875</v>
      </c>
      <c r="K1505" s="28" t="s">
        <v>110</v>
      </c>
    </row>
    <row r="1506" spans="1:11" s="20" customFormat="1" ht="58" customHeight="1" x14ac:dyDescent="0.2">
      <c r="A1506" s="43">
        <v>1503</v>
      </c>
      <c r="B1506" s="28" t="s">
        <v>1581</v>
      </c>
      <c r="C1506" s="28" t="s">
        <v>3355</v>
      </c>
      <c r="D1506" s="23">
        <v>45748</v>
      </c>
      <c r="E1506" s="28" t="s">
        <v>3368</v>
      </c>
      <c r="F1506" s="30">
        <v>8010001032926</v>
      </c>
      <c r="G1506" s="25" t="s">
        <v>3797</v>
      </c>
      <c r="H1506" s="44">
        <v>6378240</v>
      </c>
      <c r="I1506" s="45">
        <v>5227200</v>
      </c>
      <c r="J1506" s="46">
        <f>IFERROR(ROUNDDOWN(I1506/H1506,3),"-")</f>
        <v>0.81899999999999995</v>
      </c>
      <c r="K1506" s="28"/>
    </row>
    <row r="1507" spans="1:11" s="20" customFormat="1" ht="58" customHeight="1" x14ac:dyDescent="0.2">
      <c r="A1507" s="43">
        <v>1504</v>
      </c>
      <c r="B1507" s="28" t="s">
        <v>1582</v>
      </c>
      <c r="C1507" s="28" t="s">
        <v>3355</v>
      </c>
      <c r="D1507" s="23">
        <v>45748</v>
      </c>
      <c r="E1507" s="28" t="s">
        <v>3369</v>
      </c>
      <c r="F1507" s="30">
        <v>8060001013525</v>
      </c>
      <c r="G1507" s="25" t="s">
        <v>3797</v>
      </c>
      <c r="H1507" s="44">
        <v>2312640</v>
      </c>
      <c r="I1507" s="45">
        <v>2312640</v>
      </c>
      <c r="J1507" s="46">
        <f>IFERROR(ROUNDDOWN(I1507/H1507,3),"-")</f>
        <v>1</v>
      </c>
      <c r="K1507" s="28"/>
    </row>
    <row r="1508" spans="1:11" s="20" customFormat="1" ht="58" customHeight="1" x14ac:dyDescent="0.2">
      <c r="A1508" s="43">
        <v>1505</v>
      </c>
      <c r="B1508" s="28" t="s">
        <v>1583</v>
      </c>
      <c r="C1508" s="28" t="s">
        <v>3355</v>
      </c>
      <c r="D1508" s="23">
        <v>45748</v>
      </c>
      <c r="E1508" s="28" t="s">
        <v>3370</v>
      </c>
      <c r="F1508" s="30">
        <v>8290001014236</v>
      </c>
      <c r="G1508" s="25" t="s">
        <v>3797</v>
      </c>
      <c r="H1508" s="44">
        <v>9174000</v>
      </c>
      <c r="I1508" s="45">
        <v>8685600</v>
      </c>
      <c r="J1508" s="46">
        <f>IFERROR(ROUNDDOWN(I1508/H1508,3),"-")</f>
        <v>0.94599999999999995</v>
      </c>
      <c r="K1508" s="28"/>
    </row>
    <row r="1509" spans="1:11" s="20" customFormat="1" ht="58" customHeight="1" x14ac:dyDescent="0.2">
      <c r="A1509" s="43">
        <v>1506</v>
      </c>
      <c r="B1509" s="28" t="s">
        <v>1584</v>
      </c>
      <c r="C1509" s="28" t="s">
        <v>3355</v>
      </c>
      <c r="D1509" s="23">
        <v>45748</v>
      </c>
      <c r="E1509" s="28" t="s">
        <v>3371</v>
      </c>
      <c r="F1509" s="30">
        <v>8290001015003</v>
      </c>
      <c r="G1509" s="25" t="s">
        <v>3797</v>
      </c>
      <c r="H1509" s="44">
        <v>15331879</v>
      </c>
      <c r="I1509" s="45">
        <v>15180000</v>
      </c>
      <c r="J1509" s="46">
        <f>IFERROR(ROUNDDOWN(I1509/H1509,3),"-")</f>
        <v>0.99</v>
      </c>
      <c r="K1509" s="28"/>
    </row>
    <row r="1510" spans="1:11" s="20" customFormat="1" ht="58" customHeight="1" x14ac:dyDescent="0.2">
      <c r="A1510" s="43">
        <v>1507</v>
      </c>
      <c r="B1510" s="28" t="s">
        <v>1585</v>
      </c>
      <c r="C1510" s="28" t="s">
        <v>3355</v>
      </c>
      <c r="D1510" s="23">
        <v>45748</v>
      </c>
      <c r="E1510" s="28" t="s">
        <v>3371</v>
      </c>
      <c r="F1510" s="30">
        <v>8290001015003</v>
      </c>
      <c r="G1510" s="25" t="s">
        <v>3797</v>
      </c>
      <c r="H1510" s="44">
        <v>2328480</v>
      </c>
      <c r="I1510" s="45">
        <v>2328480</v>
      </c>
      <c r="J1510" s="46">
        <f>IFERROR(ROUNDDOWN(I1510/H1510,3),"-")</f>
        <v>1</v>
      </c>
      <c r="K1510" s="28" t="s">
        <v>110</v>
      </c>
    </row>
    <row r="1511" spans="1:11" s="20" customFormat="1" ht="153" customHeight="1" x14ac:dyDescent="0.2">
      <c r="A1511" s="43">
        <v>1508</v>
      </c>
      <c r="B1511" s="28" t="s">
        <v>1586</v>
      </c>
      <c r="C1511" s="28" t="s">
        <v>3355</v>
      </c>
      <c r="D1511" s="23">
        <v>45748</v>
      </c>
      <c r="E1511" s="28" t="s">
        <v>3372</v>
      </c>
      <c r="F1511" s="30">
        <v>9290001041064</v>
      </c>
      <c r="G1511" s="25" t="s">
        <v>3797</v>
      </c>
      <c r="H1511" s="44">
        <v>19710000</v>
      </c>
      <c r="I1511" s="45">
        <v>16497270</v>
      </c>
      <c r="J1511" s="46">
        <f>IFERROR(ROUNDDOWN(I1511/H1511,3),"-")</f>
        <v>0.83699999999999997</v>
      </c>
      <c r="K1511" s="28" t="s">
        <v>95</v>
      </c>
    </row>
    <row r="1512" spans="1:11" s="20" customFormat="1" ht="58" customHeight="1" x14ac:dyDescent="0.2">
      <c r="A1512" s="43">
        <v>1509</v>
      </c>
      <c r="B1512" s="28" t="s">
        <v>1587</v>
      </c>
      <c r="C1512" s="28" t="s">
        <v>3355</v>
      </c>
      <c r="D1512" s="23">
        <v>45748</v>
      </c>
      <c r="E1512" s="28" t="s">
        <v>3372</v>
      </c>
      <c r="F1512" s="30">
        <v>9290001041064</v>
      </c>
      <c r="G1512" s="25" t="s">
        <v>3797</v>
      </c>
      <c r="H1512" s="44">
        <v>25550000</v>
      </c>
      <c r="I1512" s="45">
        <v>21385350</v>
      </c>
      <c r="J1512" s="46">
        <f>IFERROR(ROUNDDOWN(I1512/H1512,3),"-")</f>
        <v>0.83699999999999997</v>
      </c>
      <c r="K1512" s="28" t="s">
        <v>56</v>
      </c>
    </row>
    <row r="1513" spans="1:11" s="20" customFormat="1" ht="58" customHeight="1" x14ac:dyDescent="0.2">
      <c r="A1513" s="43">
        <v>1510</v>
      </c>
      <c r="B1513" s="28" t="s">
        <v>1588</v>
      </c>
      <c r="C1513" s="41" t="s">
        <v>3373</v>
      </c>
      <c r="D1513" s="23">
        <v>45748</v>
      </c>
      <c r="E1513" s="28" t="s">
        <v>3374</v>
      </c>
      <c r="F1513" s="30">
        <v>1010001087737</v>
      </c>
      <c r="G1513" s="25" t="s">
        <v>54</v>
      </c>
      <c r="H1513" s="44">
        <v>34255262</v>
      </c>
      <c r="I1513" s="45">
        <v>28693218</v>
      </c>
      <c r="J1513" s="46">
        <f>IFERROR(ROUNDDOWN(I1513/H1513,3),"-")</f>
        <v>0.83699999999999997</v>
      </c>
      <c r="K1513" s="28" t="s">
        <v>4285</v>
      </c>
    </row>
    <row r="1514" spans="1:11" s="20" customFormat="1" ht="58" customHeight="1" x14ac:dyDescent="0.2">
      <c r="A1514" s="43">
        <v>1511</v>
      </c>
      <c r="B1514" s="28" t="s">
        <v>1589</v>
      </c>
      <c r="C1514" s="41" t="s">
        <v>3373</v>
      </c>
      <c r="D1514" s="23">
        <v>45748</v>
      </c>
      <c r="E1514" s="28" t="s">
        <v>3323</v>
      </c>
      <c r="F1514" s="30">
        <v>3180001122384</v>
      </c>
      <c r="G1514" s="25" t="s">
        <v>54</v>
      </c>
      <c r="H1514" s="44">
        <v>3960000</v>
      </c>
      <c r="I1514" s="45">
        <v>2981550</v>
      </c>
      <c r="J1514" s="46">
        <f>IFERROR(ROUNDDOWN(I1514/H1514,3),"-")</f>
        <v>0.752</v>
      </c>
      <c r="K1514" s="28" t="s">
        <v>56</v>
      </c>
    </row>
    <row r="1515" spans="1:11" s="20" customFormat="1" ht="58" customHeight="1" x14ac:dyDescent="0.2">
      <c r="A1515" s="43">
        <v>1512</v>
      </c>
      <c r="B1515" s="28" t="s">
        <v>1590</v>
      </c>
      <c r="C1515" s="41" t="s">
        <v>3373</v>
      </c>
      <c r="D1515" s="23">
        <v>45748</v>
      </c>
      <c r="E1515" s="28" t="s">
        <v>3375</v>
      </c>
      <c r="F1515" s="30">
        <v>4290801016328</v>
      </c>
      <c r="G1515" s="25" t="s">
        <v>54</v>
      </c>
      <c r="H1515" s="44">
        <v>4038518</v>
      </c>
      <c r="I1515" s="45">
        <v>3960000</v>
      </c>
      <c r="J1515" s="46">
        <f>IFERROR(ROUNDDOWN(I1515/H1515,3),"-")</f>
        <v>0.98</v>
      </c>
      <c r="K1515" s="28"/>
    </row>
    <row r="1516" spans="1:11" s="20" customFormat="1" ht="58" customHeight="1" x14ac:dyDescent="0.2">
      <c r="A1516" s="43">
        <v>1513</v>
      </c>
      <c r="B1516" s="28" t="s">
        <v>1591</v>
      </c>
      <c r="C1516" s="41" t="s">
        <v>3373</v>
      </c>
      <c r="D1516" s="23">
        <v>45748</v>
      </c>
      <c r="E1516" s="28" t="s">
        <v>2182</v>
      </c>
      <c r="F1516" s="30">
        <v>8290001015003</v>
      </c>
      <c r="G1516" s="25" t="s">
        <v>54</v>
      </c>
      <c r="H1516" s="44">
        <v>14547720</v>
      </c>
      <c r="I1516" s="45">
        <v>14520000</v>
      </c>
      <c r="J1516" s="46">
        <f>IFERROR(ROUNDDOWN(I1516/H1516,3),"-")</f>
        <v>0.998</v>
      </c>
      <c r="K1516" s="28"/>
    </row>
    <row r="1517" spans="1:11" s="20" customFormat="1" ht="58" customHeight="1" x14ac:dyDescent="0.2">
      <c r="A1517" s="43">
        <v>1514</v>
      </c>
      <c r="B1517" s="28" t="s">
        <v>1592</v>
      </c>
      <c r="C1517" s="28" t="s">
        <v>3376</v>
      </c>
      <c r="D1517" s="23">
        <v>45748</v>
      </c>
      <c r="E1517" s="28" t="s">
        <v>3082</v>
      </c>
      <c r="F1517" s="30">
        <v>2100001018599</v>
      </c>
      <c r="G1517" s="25" t="s">
        <v>54</v>
      </c>
      <c r="H1517" s="44">
        <v>5526360</v>
      </c>
      <c r="I1517" s="45">
        <v>5363820</v>
      </c>
      <c r="J1517" s="46">
        <f>IFERROR(ROUNDDOWN(I1517/H1517,3),"-")</f>
        <v>0.97</v>
      </c>
      <c r="K1517" s="28" t="s">
        <v>4286</v>
      </c>
    </row>
    <row r="1518" spans="1:11" s="20" customFormat="1" ht="58" customHeight="1" x14ac:dyDescent="0.2">
      <c r="A1518" s="43">
        <v>1515</v>
      </c>
      <c r="B1518" s="28" t="s">
        <v>1593</v>
      </c>
      <c r="C1518" s="28" t="s">
        <v>3376</v>
      </c>
      <c r="D1518" s="23">
        <v>45748</v>
      </c>
      <c r="E1518" s="28" t="s">
        <v>3377</v>
      </c>
      <c r="F1518" s="30">
        <v>4300002009245</v>
      </c>
      <c r="G1518" s="25" t="s">
        <v>54</v>
      </c>
      <c r="H1518" s="44">
        <v>3258900</v>
      </c>
      <c r="I1518" s="45">
        <v>3248960</v>
      </c>
      <c r="J1518" s="46">
        <f>IFERROR(ROUNDDOWN(I1518/H1518,3),"-")</f>
        <v>0.996</v>
      </c>
      <c r="K1518" s="28" t="s">
        <v>56</v>
      </c>
    </row>
    <row r="1519" spans="1:11" s="20" customFormat="1" ht="58" customHeight="1" x14ac:dyDescent="0.2">
      <c r="A1519" s="43">
        <v>1516</v>
      </c>
      <c r="B1519" s="28" t="s">
        <v>1594</v>
      </c>
      <c r="C1519" s="28" t="s">
        <v>3376</v>
      </c>
      <c r="D1519" s="23">
        <v>45748</v>
      </c>
      <c r="E1519" s="28" t="s">
        <v>3378</v>
      </c>
      <c r="F1519" s="30">
        <v>4320201000176</v>
      </c>
      <c r="G1519" s="25" t="s">
        <v>54</v>
      </c>
      <c r="H1519" s="44">
        <v>5683608</v>
      </c>
      <c r="I1519" s="45">
        <v>2078576</v>
      </c>
      <c r="J1519" s="46">
        <f>IFERROR(ROUNDDOWN(I1519/H1519,3),"-")</f>
        <v>0.36499999999999999</v>
      </c>
      <c r="K1519" s="28" t="s">
        <v>4286</v>
      </c>
    </row>
    <row r="1520" spans="1:11" s="20" customFormat="1" ht="58" customHeight="1" x14ac:dyDescent="0.2">
      <c r="A1520" s="43">
        <v>1517</v>
      </c>
      <c r="B1520" s="28" t="s">
        <v>1595</v>
      </c>
      <c r="C1520" s="28" t="s">
        <v>3376</v>
      </c>
      <c r="D1520" s="23">
        <v>45748</v>
      </c>
      <c r="E1520" s="28" t="s">
        <v>3379</v>
      </c>
      <c r="F1520" s="30">
        <v>6300001007347</v>
      </c>
      <c r="G1520" s="25" t="s">
        <v>54</v>
      </c>
      <c r="H1520" s="44">
        <v>7042464</v>
      </c>
      <c r="I1520" s="45">
        <v>5661057</v>
      </c>
      <c r="J1520" s="46">
        <f>IFERROR(ROUNDDOWN(I1520/H1520,3),"-")</f>
        <v>0.80300000000000005</v>
      </c>
      <c r="K1520" s="28" t="s">
        <v>4287</v>
      </c>
    </row>
    <row r="1521" spans="1:11" s="20" customFormat="1" ht="58" customHeight="1" x14ac:dyDescent="0.2">
      <c r="A1521" s="43">
        <v>1518</v>
      </c>
      <c r="B1521" s="28" t="s">
        <v>1596</v>
      </c>
      <c r="C1521" s="28" t="s">
        <v>3376</v>
      </c>
      <c r="D1521" s="23">
        <v>45748</v>
      </c>
      <c r="E1521" s="28" t="s">
        <v>2156</v>
      </c>
      <c r="F1521" s="30">
        <v>8130001000053</v>
      </c>
      <c r="G1521" s="25" t="s">
        <v>54</v>
      </c>
      <c r="H1521" s="44">
        <v>2149708</v>
      </c>
      <c r="I1521" s="45">
        <v>1567258</v>
      </c>
      <c r="J1521" s="46">
        <f>IFERROR(ROUNDDOWN(I1521/H1521,3),"-")</f>
        <v>0.72899999999999998</v>
      </c>
      <c r="K1521" s="28" t="s">
        <v>56</v>
      </c>
    </row>
    <row r="1522" spans="1:11" s="20" customFormat="1" ht="58" customHeight="1" x14ac:dyDescent="0.2">
      <c r="A1522" s="43">
        <v>1519</v>
      </c>
      <c r="B1522" s="28" t="s">
        <v>1597</v>
      </c>
      <c r="C1522" s="28" t="s">
        <v>3376</v>
      </c>
      <c r="D1522" s="23">
        <v>45748</v>
      </c>
      <c r="E1522" s="28" t="s">
        <v>3380</v>
      </c>
      <c r="F1522" s="30">
        <v>9010001191011</v>
      </c>
      <c r="G1522" s="25" t="s">
        <v>54</v>
      </c>
      <c r="H1522" s="44">
        <v>72163806</v>
      </c>
      <c r="I1522" s="45">
        <v>54737077</v>
      </c>
      <c r="J1522" s="46">
        <f>IFERROR(ROUNDDOWN(I1522/H1522,3),"-")</f>
        <v>0.75800000000000001</v>
      </c>
      <c r="K1522" s="28" t="s">
        <v>4286</v>
      </c>
    </row>
    <row r="1523" spans="1:11" s="20" customFormat="1" ht="58" customHeight="1" x14ac:dyDescent="0.2">
      <c r="A1523" s="43">
        <v>1520</v>
      </c>
      <c r="B1523" s="28" t="s">
        <v>1598</v>
      </c>
      <c r="C1523" s="28" t="s">
        <v>3376</v>
      </c>
      <c r="D1523" s="23">
        <v>45748</v>
      </c>
      <c r="E1523" s="28" t="s">
        <v>3381</v>
      </c>
      <c r="F1523" s="30">
        <v>9300001006164</v>
      </c>
      <c r="G1523" s="25" t="s">
        <v>54</v>
      </c>
      <c r="H1523" s="44">
        <v>3901139</v>
      </c>
      <c r="I1523" s="45">
        <v>3493061</v>
      </c>
      <c r="J1523" s="46">
        <f>IFERROR(ROUNDDOWN(I1523/H1523,3),"-")</f>
        <v>0.89500000000000002</v>
      </c>
      <c r="K1523" s="28" t="s">
        <v>56</v>
      </c>
    </row>
    <row r="1524" spans="1:11" s="20" customFormat="1" ht="58" customHeight="1" x14ac:dyDescent="0.2">
      <c r="A1524" s="43">
        <v>1521</v>
      </c>
      <c r="B1524" s="28" t="s">
        <v>1599</v>
      </c>
      <c r="C1524" s="28" t="s">
        <v>3382</v>
      </c>
      <c r="D1524" s="23">
        <v>45748</v>
      </c>
      <c r="E1524" s="28" t="s">
        <v>2244</v>
      </c>
      <c r="F1524" s="30">
        <v>1040001089656</v>
      </c>
      <c r="G1524" s="25" t="s">
        <v>3797</v>
      </c>
      <c r="H1524" s="44">
        <v>40819983</v>
      </c>
      <c r="I1524" s="45">
        <v>37288417</v>
      </c>
      <c r="J1524" s="46">
        <f>IFERROR(ROUNDDOWN(I1524/H1524,3),"-")</f>
        <v>0.91300000000000003</v>
      </c>
      <c r="K1524" s="28" t="s">
        <v>56</v>
      </c>
    </row>
    <row r="1525" spans="1:11" s="20" customFormat="1" ht="58" customHeight="1" x14ac:dyDescent="0.2">
      <c r="A1525" s="43">
        <v>1522</v>
      </c>
      <c r="B1525" s="28" t="s">
        <v>1600</v>
      </c>
      <c r="C1525" s="28" t="s">
        <v>3382</v>
      </c>
      <c r="D1525" s="23">
        <v>45748</v>
      </c>
      <c r="E1525" s="28" t="s">
        <v>2083</v>
      </c>
      <c r="F1525" s="30">
        <v>1120101003418</v>
      </c>
      <c r="G1525" s="25" t="s">
        <v>3797</v>
      </c>
      <c r="H1525" s="44">
        <v>5808000</v>
      </c>
      <c r="I1525" s="45">
        <v>5010720</v>
      </c>
      <c r="J1525" s="46">
        <f>IFERROR(ROUNDDOWN(I1525/H1525,3),"-")</f>
        <v>0.86199999999999999</v>
      </c>
      <c r="K1525" s="28" t="s">
        <v>56</v>
      </c>
    </row>
    <row r="1526" spans="1:11" s="20" customFormat="1" ht="58" customHeight="1" x14ac:dyDescent="0.2">
      <c r="A1526" s="43">
        <v>1523</v>
      </c>
      <c r="B1526" s="28" t="s">
        <v>1601</v>
      </c>
      <c r="C1526" s="28" t="s">
        <v>3382</v>
      </c>
      <c r="D1526" s="23">
        <v>45748</v>
      </c>
      <c r="E1526" s="28" t="s">
        <v>3383</v>
      </c>
      <c r="F1526" s="30">
        <v>5120001061479</v>
      </c>
      <c r="G1526" s="25" t="s">
        <v>3797</v>
      </c>
      <c r="H1526" s="44">
        <v>3198344</v>
      </c>
      <c r="I1526" s="45">
        <v>1891485</v>
      </c>
      <c r="J1526" s="46">
        <f>IFERROR(ROUNDDOWN(I1526/H1526,3),"-")</f>
        <v>0.59099999999999997</v>
      </c>
      <c r="K1526" s="28" t="s">
        <v>56</v>
      </c>
    </row>
    <row r="1527" spans="1:11" s="20" customFormat="1" ht="67.5" customHeight="1" x14ac:dyDescent="0.2">
      <c r="A1527" s="43">
        <v>1524</v>
      </c>
      <c r="B1527" s="28" t="s">
        <v>1602</v>
      </c>
      <c r="C1527" s="28" t="s">
        <v>3382</v>
      </c>
      <c r="D1527" s="23">
        <v>45748</v>
      </c>
      <c r="E1527" s="28" t="s">
        <v>2162</v>
      </c>
      <c r="F1527" s="30">
        <v>5130001025094</v>
      </c>
      <c r="G1527" s="25" t="s">
        <v>3797</v>
      </c>
      <c r="H1527" s="44">
        <v>2197712</v>
      </c>
      <c r="I1527" s="45">
        <v>1701095</v>
      </c>
      <c r="J1527" s="46">
        <f>IFERROR(ROUNDDOWN(I1527/H1527,3),"-")</f>
        <v>0.77400000000000002</v>
      </c>
      <c r="K1527" s="28" t="s">
        <v>56</v>
      </c>
    </row>
    <row r="1528" spans="1:11" s="20" customFormat="1" ht="58" customHeight="1" x14ac:dyDescent="0.2">
      <c r="A1528" s="43">
        <v>1525</v>
      </c>
      <c r="B1528" s="28" t="s">
        <v>1603</v>
      </c>
      <c r="C1528" s="28" t="s">
        <v>3382</v>
      </c>
      <c r="D1528" s="23">
        <v>45748</v>
      </c>
      <c r="E1528" s="28" t="s">
        <v>3384</v>
      </c>
      <c r="F1528" s="30">
        <v>6310001000697</v>
      </c>
      <c r="G1528" s="25" t="s">
        <v>3797</v>
      </c>
      <c r="H1528" s="44">
        <v>5464800</v>
      </c>
      <c r="I1528" s="45">
        <v>5315760</v>
      </c>
      <c r="J1528" s="46">
        <f>IFERROR(ROUNDDOWN(I1528/H1528,3),"-")</f>
        <v>0.97199999999999998</v>
      </c>
      <c r="K1528" s="28" t="s">
        <v>56</v>
      </c>
    </row>
    <row r="1529" spans="1:11" s="20" customFormat="1" ht="77.150000000000006" customHeight="1" x14ac:dyDescent="0.2">
      <c r="A1529" s="43">
        <v>1526</v>
      </c>
      <c r="B1529" s="28" t="s">
        <v>1193</v>
      </c>
      <c r="C1529" s="28" t="s">
        <v>3382</v>
      </c>
      <c r="D1529" s="23">
        <v>45748</v>
      </c>
      <c r="E1529" s="28" t="s">
        <v>3385</v>
      </c>
      <c r="F1529" s="30">
        <v>6310001007970</v>
      </c>
      <c r="G1529" s="25" t="s">
        <v>3797</v>
      </c>
      <c r="H1529" s="44">
        <v>6705600</v>
      </c>
      <c r="I1529" s="45">
        <v>5912280</v>
      </c>
      <c r="J1529" s="46">
        <f>IFERROR(ROUNDDOWN(I1529/H1529,3),"-")</f>
        <v>0.88100000000000001</v>
      </c>
      <c r="K1529" s="28"/>
    </row>
    <row r="1530" spans="1:11" s="20" customFormat="1" ht="58" customHeight="1" x14ac:dyDescent="0.2">
      <c r="A1530" s="43">
        <v>1527</v>
      </c>
      <c r="B1530" s="28" t="s">
        <v>1415</v>
      </c>
      <c r="C1530" s="28" t="s">
        <v>3382</v>
      </c>
      <c r="D1530" s="23">
        <v>45748</v>
      </c>
      <c r="E1530" s="28" t="s">
        <v>2182</v>
      </c>
      <c r="F1530" s="30">
        <v>8290001015003</v>
      </c>
      <c r="G1530" s="25" t="s">
        <v>3797</v>
      </c>
      <c r="H1530" s="44">
        <v>15549600</v>
      </c>
      <c r="I1530" s="45">
        <v>12099912</v>
      </c>
      <c r="J1530" s="46">
        <f>IFERROR(ROUNDDOWN(I1530/H1530,3),"-")</f>
        <v>0.77800000000000002</v>
      </c>
      <c r="K1530" s="28"/>
    </row>
    <row r="1531" spans="1:11" s="20" customFormat="1" ht="58" customHeight="1" x14ac:dyDescent="0.2">
      <c r="A1531" s="43">
        <v>1528</v>
      </c>
      <c r="B1531" s="28" t="s">
        <v>1604</v>
      </c>
      <c r="C1531" s="28" t="s">
        <v>3382</v>
      </c>
      <c r="D1531" s="23">
        <v>45748</v>
      </c>
      <c r="E1531" s="28" t="s">
        <v>3386</v>
      </c>
      <c r="F1531" s="30">
        <v>8310002004588</v>
      </c>
      <c r="G1531" s="25" t="s">
        <v>3797</v>
      </c>
      <c r="H1531" s="44">
        <v>3284064</v>
      </c>
      <c r="I1531" s="45">
        <v>3084480</v>
      </c>
      <c r="J1531" s="46">
        <f>IFERROR(ROUNDDOWN(I1531/H1531,3),"-")</f>
        <v>0.93899999999999995</v>
      </c>
      <c r="K1531" s="28" t="s">
        <v>56</v>
      </c>
    </row>
    <row r="1532" spans="1:11" s="20" customFormat="1" ht="58" customHeight="1" x14ac:dyDescent="0.2">
      <c r="A1532" s="43">
        <v>1529</v>
      </c>
      <c r="B1532" s="28" t="s">
        <v>1605</v>
      </c>
      <c r="C1532" s="28" t="s">
        <v>3382</v>
      </c>
      <c r="D1532" s="23">
        <v>45748</v>
      </c>
      <c r="E1532" s="28" t="s">
        <v>3387</v>
      </c>
      <c r="F1532" s="30">
        <v>9310001005363</v>
      </c>
      <c r="G1532" s="25" t="s">
        <v>3797</v>
      </c>
      <c r="H1532" s="44">
        <v>7757197</v>
      </c>
      <c r="I1532" s="45">
        <v>4698342</v>
      </c>
      <c r="J1532" s="46">
        <f>IFERROR(ROUNDDOWN(I1532/H1532,3),"-")</f>
        <v>0.60499999999999998</v>
      </c>
      <c r="K1532" s="28" t="s">
        <v>56</v>
      </c>
    </row>
    <row r="1533" spans="1:11" s="20" customFormat="1" ht="58" customHeight="1" x14ac:dyDescent="0.2">
      <c r="A1533" s="43">
        <v>1530</v>
      </c>
      <c r="B1533" s="28" t="s">
        <v>1606</v>
      </c>
      <c r="C1533" s="28" t="s">
        <v>3388</v>
      </c>
      <c r="D1533" s="23">
        <v>45748</v>
      </c>
      <c r="E1533" s="28" t="s">
        <v>3374</v>
      </c>
      <c r="F1533" s="30">
        <v>1010001087737</v>
      </c>
      <c r="G1533" s="25" t="s">
        <v>54</v>
      </c>
      <c r="H1533" s="44">
        <v>66390217</v>
      </c>
      <c r="I1533" s="45">
        <v>51885343</v>
      </c>
      <c r="J1533" s="46">
        <f>IFERROR(ROUNDDOWN(I1533/H1533,3),"-")</f>
        <v>0.78100000000000003</v>
      </c>
      <c r="K1533" s="28" t="s">
        <v>56</v>
      </c>
    </row>
    <row r="1534" spans="1:11" s="20" customFormat="1" ht="86.5" customHeight="1" x14ac:dyDescent="0.2">
      <c r="A1534" s="43">
        <v>1531</v>
      </c>
      <c r="B1534" s="28" t="s">
        <v>1607</v>
      </c>
      <c r="C1534" s="28" t="s">
        <v>3388</v>
      </c>
      <c r="D1534" s="23">
        <v>45748</v>
      </c>
      <c r="E1534" s="28" t="s">
        <v>3247</v>
      </c>
      <c r="F1534" s="30">
        <v>1240001047429</v>
      </c>
      <c r="G1534" s="25" t="s">
        <v>4</v>
      </c>
      <c r="H1534" s="44">
        <v>8916600</v>
      </c>
      <c r="I1534" s="45">
        <v>6468000</v>
      </c>
      <c r="J1534" s="46">
        <f>IFERROR(ROUNDDOWN(I1534/H1534,3),"-")</f>
        <v>0.72499999999999998</v>
      </c>
      <c r="K1534" s="28"/>
    </row>
    <row r="1535" spans="1:11" s="20" customFormat="1" ht="58" customHeight="1" x14ac:dyDescent="0.2">
      <c r="A1535" s="43">
        <v>1532</v>
      </c>
      <c r="B1535" s="28" t="s">
        <v>1294</v>
      </c>
      <c r="C1535" s="28" t="s">
        <v>3388</v>
      </c>
      <c r="D1535" s="23">
        <v>45748</v>
      </c>
      <c r="E1535" s="28" t="s">
        <v>3389</v>
      </c>
      <c r="F1535" s="30">
        <v>1290001058636</v>
      </c>
      <c r="G1535" s="25" t="s">
        <v>54</v>
      </c>
      <c r="H1535" s="44">
        <v>2767171</v>
      </c>
      <c r="I1535" s="45">
        <v>2396581</v>
      </c>
      <c r="J1535" s="46">
        <f>IFERROR(ROUNDDOWN(I1535/H1535,3),"-")</f>
        <v>0.86599999999999999</v>
      </c>
      <c r="K1535" s="28" t="s">
        <v>56</v>
      </c>
    </row>
    <row r="1536" spans="1:11" s="20" customFormat="1" ht="67.5" customHeight="1" x14ac:dyDescent="0.2">
      <c r="A1536" s="43">
        <v>1533</v>
      </c>
      <c r="B1536" s="28" t="s">
        <v>1608</v>
      </c>
      <c r="C1536" s="28" t="s">
        <v>3388</v>
      </c>
      <c r="D1536" s="23">
        <v>45748</v>
      </c>
      <c r="E1536" s="28" t="s">
        <v>3390</v>
      </c>
      <c r="F1536" s="30">
        <v>3320002008741</v>
      </c>
      <c r="G1536" s="25" t="s">
        <v>4</v>
      </c>
      <c r="H1536" s="44">
        <v>7740067</v>
      </c>
      <c r="I1536" s="45">
        <v>6720400</v>
      </c>
      <c r="J1536" s="46">
        <f>IFERROR(ROUNDDOWN(I1536/H1536,3),"-")</f>
        <v>0.86799999999999999</v>
      </c>
      <c r="K1536" s="28" t="s">
        <v>56</v>
      </c>
    </row>
    <row r="1537" spans="1:11" s="20" customFormat="1" ht="58" customHeight="1" x14ac:dyDescent="0.2">
      <c r="A1537" s="43">
        <v>1534</v>
      </c>
      <c r="B1537" s="28" t="s">
        <v>1609</v>
      </c>
      <c r="C1537" s="28" t="s">
        <v>3388</v>
      </c>
      <c r="D1537" s="23">
        <v>45748</v>
      </c>
      <c r="E1537" s="28" t="s">
        <v>3390</v>
      </c>
      <c r="F1537" s="30">
        <v>3320002008741</v>
      </c>
      <c r="G1537" s="25" t="s">
        <v>4</v>
      </c>
      <c r="H1537" s="44">
        <v>14080000</v>
      </c>
      <c r="I1537" s="45">
        <v>13112000</v>
      </c>
      <c r="J1537" s="46">
        <f>IFERROR(ROUNDDOWN(I1537/H1537,3),"-")</f>
        <v>0.93100000000000005</v>
      </c>
      <c r="K1537" s="28" t="s">
        <v>56</v>
      </c>
    </row>
    <row r="1538" spans="1:11" s="20" customFormat="1" ht="58" customHeight="1" x14ac:dyDescent="0.2">
      <c r="A1538" s="43">
        <v>1535</v>
      </c>
      <c r="B1538" s="28" t="s">
        <v>1610</v>
      </c>
      <c r="C1538" s="28" t="s">
        <v>3388</v>
      </c>
      <c r="D1538" s="23">
        <v>45748</v>
      </c>
      <c r="E1538" s="28" t="s">
        <v>3391</v>
      </c>
      <c r="F1538" s="30">
        <v>4290801001081</v>
      </c>
      <c r="G1538" s="25" t="s">
        <v>4</v>
      </c>
      <c r="H1538" s="44">
        <v>12098739</v>
      </c>
      <c r="I1538" s="45">
        <v>9828198</v>
      </c>
      <c r="J1538" s="46">
        <f>IFERROR(ROUNDDOWN(I1538/H1538,3),"-")</f>
        <v>0.81200000000000006</v>
      </c>
      <c r="K1538" s="28"/>
    </row>
    <row r="1539" spans="1:11" s="20" customFormat="1" ht="58" customHeight="1" x14ac:dyDescent="0.2">
      <c r="A1539" s="43">
        <v>1536</v>
      </c>
      <c r="B1539" s="28" t="s">
        <v>1611</v>
      </c>
      <c r="C1539" s="28" t="s">
        <v>3388</v>
      </c>
      <c r="D1539" s="23">
        <v>45748</v>
      </c>
      <c r="E1539" s="28" t="s">
        <v>3392</v>
      </c>
      <c r="F1539" s="30">
        <v>4320001011381</v>
      </c>
      <c r="G1539" s="25" t="s">
        <v>54</v>
      </c>
      <c r="H1539" s="44">
        <v>6866964</v>
      </c>
      <c r="I1539" s="45">
        <v>6778050</v>
      </c>
      <c r="J1539" s="46">
        <f>IFERROR(ROUNDDOWN(I1539/H1539,3),"-")</f>
        <v>0.98699999999999999</v>
      </c>
      <c r="K1539" s="28" t="s">
        <v>56</v>
      </c>
    </row>
    <row r="1540" spans="1:11" s="20" customFormat="1" ht="58" customHeight="1" x14ac:dyDescent="0.2">
      <c r="A1540" s="43">
        <v>1537</v>
      </c>
      <c r="B1540" s="28" t="s">
        <v>1612</v>
      </c>
      <c r="C1540" s="28" t="s">
        <v>3388</v>
      </c>
      <c r="D1540" s="23">
        <v>45748</v>
      </c>
      <c r="E1540" s="28" t="s">
        <v>3393</v>
      </c>
      <c r="F1540" s="30">
        <v>4330001029266</v>
      </c>
      <c r="G1540" s="25" t="s">
        <v>4</v>
      </c>
      <c r="H1540" s="44">
        <v>63600000</v>
      </c>
      <c r="I1540" s="45">
        <v>57134000</v>
      </c>
      <c r="J1540" s="46">
        <f>IFERROR(ROUNDDOWN(I1540/H1540,3),"-")</f>
        <v>0.89800000000000002</v>
      </c>
      <c r="K1540" s="28" t="s">
        <v>56</v>
      </c>
    </row>
    <row r="1541" spans="1:11" s="20" customFormat="1" ht="58" customHeight="1" x14ac:dyDescent="0.2">
      <c r="A1541" s="43">
        <v>1538</v>
      </c>
      <c r="B1541" s="28" t="s">
        <v>1613</v>
      </c>
      <c r="C1541" s="28" t="s">
        <v>3388</v>
      </c>
      <c r="D1541" s="23">
        <v>45748</v>
      </c>
      <c r="E1541" s="28" t="s">
        <v>3394</v>
      </c>
      <c r="F1541" s="30">
        <v>5010001030412</v>
      </c>
      <c r="G1541" s="25" t="s">
        <v>54</v>
      </c>
      <c r="H1541" s="44">
        <v>2620860</v>
      </c>
      <c r="I1541" s="45">
        <v>1702800</v>
      </c>
      <c r="J1541" s="46">
        <f>IFERROR(ROUNDDOWN(I1541/H1541,3),"-")</f>
        <v>0.64900000000000002</v>
      </c>
      <c r="K1541" s="28"/>
    </row>
    <row r="1542" spans="1:11" s="20" customFormat="1" ht="58" customHeight="1" x14ac:dyDescent="0.2">
      <c r="A1542" s="43">
        <v>1539</v>
      </c>
      <c r="B1542" s="28" t="s">
        <v>1614</v>
      </c>
      <c r="C1542" s="28" t="s">
        <v>3388</v>
      </c>
      <c r="D1542" s="23">
        <v>45748</v>
      </c>
      <c r="E1542" s="28" t="s">
        <v>3395</v>
      </c>
      <c r="F1542" s="30">
        <v>5310001006118</v>
      </c>
      <c r="G1542" s="25" t="s">
        <v>4</v>
      </c>
      <c r="H1542" s="44">
        <v>3996652</v>
      </c>
      <c r="I1542" s="45">
        <v>3776564</v>
      </c>
      <c r="J1542" s="46">
        <f>IFERROR(ROUNDDOWN(I1542/H1542,3),"-")</f>
        <v>0.94399999999999995</v>
      </c>
      <c r="K1542" s="28" t="s">
        <v>56</v>
      </c>
    </row>
    <row r="1543" spans="1:11" s="20" customFormat="1" ht="58" customHeight="1" x14ac:dyDescent="0.2">
      <c r="A1543" s="43">
        <v>1540</v>
      </c>
      <c r="B1543" s="28" t="s">
        <v>1615</v>
      </c>
      <c r="C1543" s="28" t="s">
        <v>3388</v>
      </c>
      <c r="D1543" s="23">
        <v>45748</v>
      </c>
      <c r="E1543" s="28" t="s">
        <v>3396</v>
      </c>
      <c r="F1543" s="30">
        <v>5320001006447</v>
      </c>
      <c r="G1543" s="25" t="s">
        <v>4</v>
      </c>
      <c r="H1543" s="44">
        <v>14097710</v>
      </c>
      <c r="I1543" s="45">
        <v>12171940</v>
      </c>
      <c r="J1543" s="46">
        <f>IFERROR(ROUNDDOWN(I1543/H1543,3),"-")</f>
        <v>0.86299999999999999</v>
      </c>
      <c r="K1543" s="28" t="s">
        <v>56</v>
      </c>
    </row>
    <row r="1544" spans="1:11" s="20" customFormat="1" ht="58" customHeight="1" x14ac:dyDescent="0.2">
      <c r="A1544" s="43">
        <v>1541</v>
      </c>
      <c r="B1544" s="28" t="s">
        <v>1616</v>
      </c>
      <c r="C1544" s="28" t="s">
        <v>3388</v>
      </c>
      <c r="D1544" s="23">
        <v>45748</v>
      </c>
      <c r="E1544" s="28" t="s">
        <v>3397</v>
      </c>
      <c r="F1544" s="30">
        <v>7320001000200</v>
      </c>
      <c r="G1544" s="25" t="s">
        <v>4</v>
      </c>
      <c r="H1544" s="44">
        <v>3447662</v>
      </c>
      <c r="I1544" s="45">
        <v>2762789</v>
      </c>
      <c r="J1544" s="46">
        <f>IFERROR(ROUNDDOWN(I1544/H1544,3),"-")</f>
        <v>0.80100000000000005</v>
      </c>
      <c r="K1544" s="28" t="s">
        <v>56</v>
      </c>
    </row>
    <row r="1545" spans="1:11" s="20" customFormat="1" ht="58" customHeight="1" x14ac:dyDescent="0.2">
      <c r="A1545" s="43">
        <v>1542</v>
      </c>
      <c r="B1545" s="28" t="s">
        <v>1617</v>
      </c>
      <c r="C1545" s="28" t="s">
        <v>3388</v>
      </c>
      <c r="D1545" s="23">
        <v>45748</v>
      </c>
      <c r="E1545" s="28" t="s">
        <v>3397</v>
      </c>
      <c r="F1545" s="30">
        <v>7320001000200</v>
      </c>
      <c r="G1545" s="25" t="s">
        <v>4</v>
      </c>
      <c r="H1545" s="44">
        <v>3138890</v>
      </c>
      <c r="I1545" s="45">
        <v>2344085</v>
      </c>
      <c r="J1545" s="46">
        <f>IFERROR(ROUNDDOWN(I1545/H1545,3),"-")</f>
        <v>0.746</v>
      </c>
      <c r="K1545" s="28" t="s">
        <v>56</v>
      </c>
    </row>
    <row r="1546" spans="1:11" s="20" customFormat="1" ht="58" customHeight="1" x14ac:dyDescent="0.2">
      <c r="A1546" s="43">
        <v>1543</v>
      </c>
      <c r="B1546" s="28" t="s">
        <v>1618</v>
      </c>
      <c r="C1546" s="28" t="s">
        <v>3388</v>
      </c>
      <c r="D1546" s="23">
        <v>45748</v>
      </c>
      <c r="E1546" s="28" t="s">
        <v>3398</v>
      </c>
      <c r="F1546" s="30">
        <v>7320001001603</v>
      </c>
      <c r="G1546" s="25" t="s">
        <v>54</v>
      </c>
      <c r="H1546" s="44">
        <v>6439683</v>
      </c>
      <c r="I1546" s="45">
        <v>4926724</v>
      </c>
      <c r="J1546" s="46">
        <f>IFERROR(ROUNDDOWN(I1546/H1546,3),"-")</f>
        <v>0.76500000000000001</v>
      </c>
      <c r="K1546" s="28" t="s">
        <v>56</v>
      </c>
    </row>
    <row r="1547" spans="1:11" s="20" customFormat="1" ht="58" customHeight="1" x14ac:dyDescent="0.2">
      <c r="A1547" s="43">
        <v>1544</v>
      </c>
      <c r="B1547" s="28" t="s">
        <v>1619</v>
      </c>
      <c r="C1547" s="28" t="s">
        <v>3388</v>
      </c>
      <c r="D1547" s="23">
        <v>45748</v>
      </c>
      <c r="E1547" s="28" t="s">
        <v>3398</v>
      </c>
      <c r="F1547" s="30">
        <v>7320001001603</v>
      </c>
      <c r="G1547" s="25" t="s">
        <v>4</v>
      </c>
      <c r="H1547" s="44">
        <v>4713876</v>
      </c>
      <c r="I1547" s="45">
        <v>3753500</v>
      </c>
      <c r="J1547" s="46">
        <f>IFERROR(ROUNDDOWN(I1547/H1547,3),"-")</f>
        <v>0.79600000000000004</v>
      </c>
      <c r="K1547" s="28" t="s">
        <v>56</v>
      </c>
    </row>
    <row r="1548" spans="1:11" s="20" customFormat="1" ht="58" customHeight="1" x14ac:dyDescent="0.2">
      <c r="A1548" s="43">
        <v>1545</v>
      </c>
      <c r="B1548" s="28" t="s">
        <v>1620</v>
      </c>
      <c r="C1548" s="28" t="s">
        <v>3388</v>
      </c>
      <c r="D1548" s="23">
        <v>45748</v>
      </c>
      <c r="E1548" s="28" t="s">
        <v>3399</v>
      </c>
      <c r="F1548" s="30">
        <v>7320001009803</v>
      </c>
      <c r="G1548" s="25" t="s">
        <v>54</v>
      </c>
      <c r="H1548" s="44">
        <v>3594888</v>
      </c>
      <c r="I1548" s="45">
        <v>2639364</v>
      </c>
      <c r="J1548" s="46">
        <f>IFERROR(ROUNDDOWN(I1548/H1548,3),"-")</f>
        <v>0.73399999999999999</v>
      </c>
      <c r="K1548" s="28" t="s">
        <v>56</v>
      </c>
    </row>
    <row r="1549" spans="1:11" s="20" customFormat="1" ht="58" customHeight="1" x14ac:dyDescent="0.2">
      <c r="A1549" s="43">
        <v>1546</v>
      </c>
      <c r="B1549" s="28" t="s">
        <v>1621</v>
      </c>
      <c r="C1549" s="28" t="s">
        <v>3388</v>
      </c>
      <c r="D1549" s="23">
        <v>45748</v>
      </c>
      <c r="E1549" s="28" t="s">
        <v>3400</v>
      </c>
      <c r="F1549" s="30">
        <v>7320002019727</v>
      </c>
      <c r="G1549" s="25" t="s">
        <v>54</v>
      </c>
      <c r="H1549" s="44">
        <v>6426000</v>
      </c>
      <c r="I1549" s="45">
        <v>5362000</v>
      </c>
      <c r="J1549" s="46">
        <f>IFERROR(ROUNDDOWN(I1549/H1549,3),"-")</f>
        <v>0.83399999999999996</v>
      </c>
      <c r="K1549" s="28" t="s">
        <v>56</v>
      </c>
    </row>
    <row r="1550" spans="1:11" s="20" customFormat="1" ht="58" customHeight="1" x14ac:dyDescent="0.2">
      <c r="A1550" s="43">
        <v>1547</v>
      </c>
      <c r="B1550" s="28" t="s">
        <v>1622</v>
      </c>
      <c r="C1550" s="28" t="s">
        <v>3388</v>
      </c>
      <c r="D1550" s="23">
        <v>45748</v>
      </c>
      <c r="E1550" s="28" t="s">
        <v>3401</v>
      </c>
      <c r="F1550" s="30">
        <v>8010001032926</v>
      </c>
      <c r="G1550" s="25" t="s">
        <v>4</v>
      </c>
      <c r="H1550" s="44">
        <v>7069260</v>
      </c>
      <c r="I1550" s="45">
        <v>6798000</v>
      </c>
      <c r="J1550" s="46">
        <f>IFERROR(ROUNDDOWN(I1550/H1550,3),"-")</f>
        <v>0.96099999999999997</v>
      </c>
      <c r="K1550" s="28"/>
    </row>
    <row r="1551" spans="1:11" s="20" customFormat="1" ht="58" customHeight="1" x14ac:dyDescent="0.2">
      <c r="A1551" s="43">
        <v>1548</v>
      </c>
      <c r="B1551" s="28" t="s">
        <v>1623</v>
      </c>
      <c r="C1551" s="28" t="s">
        <v>3388</v>
      </c>
      <c r="D1551" s="23">
        <v>45748</v>
      </c>
      <c r="E1551" s="28" t="s">
        <v>3402</v>
      </c>
      <c r="F1551" s="30">
        <v>8320001002939</v>
      </c>
      <c r="G1551" s="25" t="s">
        <v>4</v>
      </c>
      <c r="H1551" s="44">
        <v>7312532</v>
      </c>
      <c r="I1551" s="45">
        <v>5341600</v>
      </c>
      <c r="J1551" s="46">
        <f>IFERROR(ROUNDDOWN(I1551/H1551,3),"-")</f>
        <v>0.73</v>
      </c>
      <c r="K1551" s="28"/>
    </row>
    <row r="1552" spans="1:11" s="20" customFormat="1" ht="58" customHeight="1" x14ac:dyDescent="0.2">
      <c r="A1552" s="43">
        <v>1549</v>
      </c>
      <c r="B1552" s="28" t="s">
        <v>1624</v>
      </c>
      <c r="C1552" s="28" t="s">
        <v>3388</v>
      </c>
      <c r="D1552" s="23">
        <v>45748</v>
      </c>
      <c r="E1552" s="28" t="s">
        <v>3403</v>
      </c>
      <c r="F1552" s="30">
        <v>9320001000792</v>
      </c>
      <c r="G1552" s="25" t="s">
        <v>4</v>
      </c>
      <c r="H1552" s="44">
        <v>5280000</v>
      </c>
      <c r="I1552" s="45">
        <v>3356298</v>
      </c>
      <c r="J1552" s="46">
        <f>IFERROR(ROUNDDOWN(I1552/H1552,3),"-")</f>
        <v>0.63500000000000001</v>
      </c>
      <c r="K1552" s="28"/>
    </row>
    <row r="1553" spans="1:11" s="20" customFormat="1" ht="58" customHeight="1" x14ac:dyDescent="0.2">
      <c r="A1553" s="43">
        <v>1550</v>
      </c>
      <c r="B1553" s="28" t="s">
        <v>1625</v>
      </c>
      <c r="C1553" s="28" t="s">
        <v>3388</v>
      </c>
      <c r="D1553" s="23">
        <v>45748</v>
      </c>
      <c r="E1553" s="28" t="s">
        <v>3404</v>
      </c>
      <c r="F1553" s="30" t="s">
        <v>73</v>
      </c>
      <c r="G1553" s="25" t="s">
        <v>4</v>
      </c>
      <c r="H1553" s="44">
        <v>5061960</v>
      </c>
      <c r="I1553" s="45">
        <v>4004006</v>
      </c>
      <c r="J1553" s="46">
        <f>IFERROR(ROUNDDOWN(I1553/H1553,3),"-")</f>
        <v>0.79</v>
      </c>
      <c r="K1553" s="28" t="s">
        <v>56</v>
      </c>
    </row>
    <row r="1554" spans="1:11" s="20" customFormat="1" ht="58" customHeight="1" x14ac:dyDescent="0.2">
      <c r="A1554" s="43">
        <v>1551</v>
      </c>
      <c r="B1554" s="28" t="s">
        <v>1626</v>
      </c>
      <c r="C1554" s="28" t="s">
        <v>3388</v>
      </c>
      <c r="D1554" s="23">
        <v>45748</v>
      </c>
      <c r="E1554" s="28" t="s">
        <v>3404</v>
      </c>
      <c r="F1554" s="30" t="s">
        <v>73</v>
      </c>
      <c r="G1554" s="25" t="s">
        <v>54</v>
      </c>
      <c r="H1554" s="44">
        <v>8505000</v>
      </c>
      <c r="I1554" s="45">
        <v>8120000</v>
      </c>
      <c r="J1554" s="46">
        <f>IFERROR(ROUNDDOWN(I1554/H1554,3),"-")</f>
        <v>0.95399999999999996</v>
      </c>
      <c r="K1554" s="28" t="s">
        <v>56</v>
      </c>
    </row>
    <row r="1555" spans="1:11" s="20" customFormat="1" ht="77.150000000000006" customHeight="1" x14ac:dyDescent="0.2">
      <c r="A1555" s="43">
        <v>1552</v>
      </c>
      <c r="B1555" s="28" t="s">
        <v>1627</v>
      </c>
      <c r="C1555" s="28" t="s">
        <v>3405</v>
      </c>
      <c r="D1555" s="23">
        <v>45748</v>
      </c>
      <c r="E1555" s="28" t="s">
        <v>3406</v>
      </c>
      <c r="F1555" s="30">
        <v>1330001006235</v>
      </c>
      <c r="G1555" s="25" t="s">
        <v>54</v>
      </c>
      <c r="H1555" s="44">
        <v>4392000</v>
      </c>
      <c r="I1555" s="45">
        <v>4374000</v>
      </c>
      <c r="J1555" s="46">
        <f>IFERROR(ROUNDDOWN(I1555/H1555,3),"-")</f>
        <v>0.995</v>
      </c>
      <c r="K1555" s="28" t="s">
        <v>56</v>
      </c>
    </row>
    <row r="1556" spans="1:11" s="20" customFormat="1" ht="58" customHeight="1" x14ac:dyDescent="0.2">
      <c r="A1556" s="43">
        <v>1553</v>
      </c>
      <c r="B1556" s="28" t="s">
        <v>1628</v>
      </c>
      <c r="C1556" s="28" t="s">
        <v>3405</v>
      </c>
      <c r="D1556" s="23">
        <v>45748</v>
      </c>
      <c r="E1556" s="28" t="s">
        <v>3407</v>
      </c>
      <c r="F1556" s="30">
        <v>2290005013264</v>
      </c>
      <c r="G1556" s="25" t="s">
        <v>54</v>
      </c>
      <c r="H1556" s="44">
        <v>2805000</v>
      </c>
      <c r="I1556" s="45">
        <v>2579280</v>
      </c>
      <c r="J1556" s="46">
        <f>IFERROR(ROUNDDOWN(I1556/H1556,3),"-")</f>
        <v>0.91900000000000004</v>
      </c>
      <c r="K1556" s="28"/>
    </row>
    <row r="1557" spans="1:11" s="20" customFormat="1" ht="58" customHeight="1" x14ac:dyDescent="0.2">
      <c r="A1557" s="43">
        <v>1554</v>
      </c>
      <c r="B1557" s="28" t="s">
        <v>1629</v>
      </c>
      <c r="C1557" s="28" t="s">
        <v>3405</v>
      </c>
      <c r="D1557" s="23">
        <v>45748</v>
      </c>
      <c r="E1557" s="28" t="s">
        <v>3408</v>
      </c>
      <c r="F1557" s="30">
        <v>2330001006960</v>
      </c>
      <c r="G1557" s="25" t="s">
        <v>54</v>
      </c>
      <c r="H1557" s="44">
        <v>2523400</v>
      </c>
      <c r="I1557" s="45">
        <v>2381005</v>
      </c>
      <c r="J1557" s="46">
        <f>IFERROR(ROUNDDOWN(I1557/H1557,3),"-")</f>
        <v>0.94299999999999995</v>
      </c>
      <c r="K1557" s="28" t="s">
        <v>56</v>
      </c>
    </row>
    <row r="1558" spans="1:11" s="20" customFormat="1" ht="58" customHeight="1" x14ac:dyDescent="0.2">
      <c r="A1558" s="43">
        <v>1555</v>
      </c>
      <c r="B1558" s="28" t="s">
        <v>1630</v>
      </c>
      <c r="C1558" s="28" t="s">
        <v>3405</v>
      </c>
      <c r="D1558" s="23">
        <v>45748</v>
      </c>
      <c r="E1558" s="28" t="s">
        <v>3409</v>
      </c>
      <c r="F1558" s="30">
        <v>4330001007858</v>
      </c>
      <c r="G1558" s="25" t="s">
        <v>54</v>
      </c>
      <c r="H1558" s="44">
        <v>4108514</v>
      </c>
      <c r="I1558" s="45">
        <v>4090654</v>
      </c>
      <c r="J1558" s="46">
        <f>IFERROR(ROUNDDOWN(I1558/H1558,3),"-")</f>
        <v>0.995</v>
      </c>
      <c r="K1558" s="28" t="s">
        <v>56</v>
      </c>
    </row>
    <row r="1559" spans="1:11" s="20" customFormat="1" ht="58" customHeight="1" x14ac:dyDescent="0.2">
      <c r="A1559" s="43">
        <v>1556</v>
      </c>
      <c r="B1559" s="28" t="s">
        <v>1631</v>
      </c>
      <c r="C1559" s="28" t="s">
        <v>3405</v>
      </c>
      <c r="D1559" s="23">
        <v>45748</v>
      </c>
      <c r="E1559" s="28" t="s">
        <v>3410</v>
      </c>
      <c r="F1559" s="30">
        <v>4330001014598</v>
      </c>
      <c r="G1559" s="25" t="s">
        <v>54</v>
      </c>
      <c r="H1559" s="44">
        <v>7971600</v>
      </c>
      <c r="I1559" s="45">
        <v>7511700</v>
      </c>
      <c r="J1559" s="46">
        <f>IFERROR(ROUNDDOWN(I1559/H1559,3),"-")</f>
        <v>0.94199999999999995</v>
      </c>
      <c r="K1559" s="28" t="s">
        <v>56</v>
      </c>
    </row>
    <row r="1560" spans="1:11" s="20" customFormat="1" ht="58" customHeight="1" x14ac:dyDescent="0.2">
      <c r="A1560" s="43">
        <v>1557</v>
      </c>
      <c r="B1560" s="28" t="s">
        <v>1632</v>
      </c>
      <c r="C1560" s="28" t="s">
        <v>3405</v>
      </c>
      <c r="D1560" s="23">
        <v>45748</v>
      </c>
      <c r="E1560" s="28" t="s">
        <v>3182</v>
      </c>
      <c r="F1560" s="30">
        <v>5120001061479</v>
      </c>
      <c r="G1560" s="25" t="s">
        <v>54</v>
      </c>
      <c r="H1560" s="44">
        <v>5837333</v>
      </c>
      <c r="I1560" s="45">
        <v>5193528</v>
      </c>
      <c r="J1560" s="46">
        <f>IFERROR(ROUNDDOWN(I1560/H1560,3),"-")</f>
        <v>0.88900000000000001</v>
      </c>
      <c r="K1560" s="28" t="s">
        <v>56</v>
      </c>
    </row>
    <row r="1561" spans="1:11" s="20" customFormat="1" ht="58" customHeight="1" x14ac:dyDescent="0.2">
      <c r="A1561" s="43">
        <v>1558</v>
      </c>
      <c r="B1561" s="28" t="s">
        <v>1633</v>
      </c>
      <c r="C1561" s="28" t="s">
        <v>3405</v>
      </c>
      <c r="D1561" s="23">
        <v>45748</v>
      </c>
      <c r="E1561" s="28" t="s">
        <v>3401</v>
      </c>
      <c r="F1561" s="30">
        <v>8010001032926</v>
      </c>
      <c r="G1561" s="25" t="s">
        <v>54</v>
      </c>
      <c r="H1561" s="44">
        <v>2154900</v>
      </c>
      <c r="I1561" s="45">
        <v>1491600</v>
      </c>
      <c r="J1561" s="46">
        <f>IFERROR(ROUNDDOWN(I1561/H1561,3),"-")</f>
        <v>0.69199999999999995</v>
      </c>
      <c r="K1561" s="28"/>
    </row>
    <row r="1562" spans="1:11" s="20" customFormat="1" ht="162.65" customHeight="1" x14ac:dyDescent="0.2">
      <c r="A1562" s="43">
        <v>1559</v>
      </c>
      <c r="B1562" s="28" t="s">
        <v>1634</v>
      </c>
      <c r="C1562" s="28" t="s">
        <v>3411</v>
      </c>
      <c r="D1562" s="23">
        <v>45748</v>
      </c>
      <c r="E1562" s="28" t="s">
        <v>3412</v>
      </c>
      <c r="F1562" s="30">
        <v>1350001010061</v>
      </c>
      <c r="G1562" s="25" t="s">
        <v>54</v>
      </c>
      <c r="H1562" s="44">
        <v>3232260</v>
      </c>
      <c r="I1562" s="45">
        <v>2313230</v>
      </c>
      <c r="J1562" s="46">
        <f>IFERROR(ROUNDDOWN(I1562/H1562,3),"-")</f>
        <v>0.71499999999999997</v>
      </c>
      <c r="K1562" s="28" t="s">
        <v>56</v>
      </c>
    </row>
    <row r="1563" spans="1:11" s="20" customFormat="1" ht="77.150000000000006" customHeight="1" x14ac:dyDescent="0.2">
      <c r="A1563" s="43">
        <v>1560</v>
      </c>
      <c r="B1563" s="28" t="s">
        <v>1635</v>
      </c>
      <c r="C1563" s="28" t="s">
        <v>3411</v>
      </c>
      <c r="D1563" s="23">
        <v>45748</v>
      </c>
      <c r="E1563" s="28" t="s">
        <v>3413</v>
      </c>
      <c r="F1563" s="30">
        <v>2340001007545</v>
      </c>
      <c r="G1563" s="25" t="s">
        <v>54</v>
      </c>
      <c r="H1563" s="44">
        <v>3267000</v>
      </c>
      <c r="I1563" s="45">
        <v>3146000</v>
      </c>
      <c r="J1563" s="46">
        <f>IFERROR(ROUNDDOWN(I1563/H1563,3),"-")</f>
        <v>0.96199999999999997</v>
      </c>
      <c r="K1563" s="28" t="s">
        <v>56</v>
      </c>
    </row>
    <row r="1564" spans="1:11" s="20" customFormat="1" ht="58" customHeight="1" x14ac:dyDescent="0.2">
      <c r="A1564" s="43">
        <v>1561</v>
      </c>
      <c r="B1564" s="28" t="s">
        <v>1636</v>
      </c>
      <c r="C1564" s="28" t="s">
        <v>3411</v>
      </c>
      <c r="D1564" s="23">
        <v>45748</v>
      </c>
      <c r="E1564" s="28" t="s">
        <v>3414</v>
      </c>
      <c r="F1564" s="30">
        <v>2350001007949</v>
      </c>
      <c r="G1564" s="25" t="s">
        <v>54</v>
      </c>
      <c r="H1564" s="44">
        <v>4752000</v>
      </c>
      <c r="I1564" s="45">
        <v>4708000</v>
      </c>
      <c r="J1564" s="46">
        <f>IFERROR(ROUNDDOWN(I1564/H1564,3),"-")</f>
        <v>0.99</v>
      </c>
      <c r="K1564" s="28" t="s">
        <v>56</v>
      </c>
    </row>
    <row r="1565" spans="1:11" s="20" customFormat="1" ht="58" customHeight="1" x14ac:dyDescent="0.2">
      <c r="A1565" s="43">
        <v>1562</v>
      </c>
      <c r="B1565" s="28" t="s">
        <v>1637</v>
      </c>
      <c r="C1565" s="28" t="s">
        <v>3411</v>
      </c>
      <c r="D1565" s="23">
        <v>45748</v>
      </c>
      <c r="E1565" s="28" t="s">
        <v>3415</v>
      </c>
      <c r="F1565" s="30">
        <v>3350001008112</v>
      </c>
      <c r="G1565" s="25" t="s">
        <v>54</v>
      </c>
      <c r="H1565" s="44">
        <v>4795200</v>
      </c>
      <c r="I1565" s="45">
        <v>4587000</v>
      </c>
      <c r="J1565" s="46">
        <f>IFERROR(ROUNDDOWN(I1565/H1565,3),"-")</f>
        <v>0.95599999999999996</v>
      </c>
      <c r="K1565" s="28" t="s">
        <v>56</v>
      </c>
    </row>
    <row r="1566" spans="1:11" s="20" customFormat="1" ht="58" customHeight="1" x14ac:dyDescent="0.2">
      <c r="A1566" s="43">
        <v>1563</v>
      </c>
      <c r="B1566" s="28" t="s">
        <v>1638</v>
      </c>
      <c r="C1566" s="28" t="s">
        <v>3411</v>
      </c>
      <c r="D1566" s="23">
        <v>45748</v>
      </c>
      <c r="E1566" s="28" t="s">
        <v>2194</v>
      </c>
      <c r="F1566" s="30">
        <v>3380001000405</v>
      </c>
      <c r="G1566" s="25" t="s">
        <v>54</v>
      </c>
      <c r="H1566" s="44">
        <v>8569426</v>
      </c>
      <c r="I1566" s="45">
        <v>7392000</v>
      </c>
      <c r="J1566" s="46">
        <f>IFERROR(ROUNDDOWN(I1566/H1566,3),"-")</f>
        <v>0.86199999999999999</v>
      </c>
      <c r="K1566" s="28"/>
    </row>
    <row r="1567" spans="1:11" s="20" customFormat="1" ht="86.5" customHeight="1" x14ac:dyDescent="0.2">
      <c r="A1567" s="43">
        <v>1564</v>
      </c>
      <c r="B1567" s="28" t="s">
        <v>1639</v>
      </c>
      <c r="C1567" s="28" t="s">
        <v>3411</v>
      </c>
      <c r="D1567" s="23">
        <v>45748</v>
      </c>
      <c r="E1567" s="28" t="s">
        <v>3416</v>
      </c>
      <c r="F1567" s="30">
        <v>5010401116372</v>
      </c>
      <c r="G1567" s="25" t="s">
        <v>54</v>
      </c>
      <c r="H1567" s="44">
        <v>30568147</v>
      </c>
      <c r="I1567" s="45">
        <v>29116200</v>
      </c>
      <c r="J1567" s="46">
        <f>IFERROR(ROUNDDOWN(I1567/H1567,3),"-")</f>
        <v>0.95199999999999996</v>
      </c>
      <c r="K1567" s="28" t="s">
        <v>56</v>
      </c>
    </row>
    <row r="1568" spans="1:11" s="20" customFormat="1" ht="58" customHeight="1" x14ac:dyDescent="0.2">
      <c r="A1568" s="43">
        <v>1565</v>
      </c>
      <c r="B1568" s="28" t="s">
        <v>1634</v>
      </c>
      <c r="C1568" s="28" t="s">
        <v>3411</v>
      </c>
      <c r="D1568" s="23">
        <v>45748</v>
      </c>
      <c r="E1568" s="28" t="s">
        <v>3417</v>
      </c>
      <c r="F1568" s="30">
        <v>5350001009166</v>
      </c>
      <c r="G1568" s="25" t="s">
        <v>54</v>
      </c>
      <c r="H1568" s="44">
        <v>7622220</v>
      </c>
      <c r="I1568" s="45">
        <v>4180200</v>
      </c>
      <c r="J1568" s="46">
        <f>IFERROR(ROUNDDOWN(I1568/H1568,3),"-")</f>
        <v>0.54800000000000004</v>
      </c>
      <c r="K1568" s="28" t="s">
        <v>56</v>
      </c>
    </row>
    <row r="1569" spans="1:11" s="20" customFormat="1" ht="58" customHeight="1" x14ac:dyDescent="0.2">
      <c r="A1569" s="43">
        <v>1566</v>
      </c>
      <c r="B1569" s="28" t="s">
        <v>1640</v>
      </c>
      <c r="C1569" s="28" t="s">
        <v>3411</v>
      </c>
      <c r="D1569" s="23">
        <v>45748</v>
      </c>
      <c r="E1569" s="28" t="s">
        <v>3418</v>
      </c>
      <c r="F1569" s="30">
        <v>7330003006748</v>
      </c>
      <c r="G1569" s="25" t="s">
        <v>54</v>
      </c>
      <c r="H1569" s="44">
        <v>12050227</v>
      </c>
      <c r="I1569" s="45">
        <v>9845000</v>
      </c>
      <c r="J1569" s="46">
        <f>IFERROR(ROUNDDOWN(I1569/H1569,3),"-")</f>
        <v>0.81599999999999995</v>
      </c>
      <c r="K1569" s="28"/>
    </row>
    <row r="1570" spans="1:11" s="20" customFormat="1" ht="58" customHeight="1" x14ac:dyDescent="0.2">
      <c r="A1570" s="43">
        <v>1567</v>
      </c>
      <c r="B1570" s="28" t="s">
        <v>1641</v>
      </c>
      <c r="C1570" s="28" t="s">
        <v>3411</v>
      </c>
      <c r="D1570" s="23">
        <v>45748</v>
      </c>
      <c r="E1570" s="28" t="s">
        <v>3419</v>
      </c>
      <c r="F1570" s="30">
        <v>7350001001476</v>
      </c>
      <c r="G1570" s="25" t="s">
        <v>54</v>
      </c>
      <c r="H1570" s="44">
        <v>5500000</v>
      </c>
      <c r="I1570" s="45">
        <v>5412000</v>
      </c>
      <c r="J1570" s="46">
        <f>IFERROR(ROUNDDOWN(I1570/H1570,3),"-")</f>
        <v>0.98399999999999999</v>
      </c>
      <c r="K1570" s="28"/>
    </row>
    <row r="1571" spans="1:11" s="20" customFormat="1" ht="58" customHeight="1" x14ac:dyDescent="0.2">
      <c r="A1571" s="43">
        <v>1568</v>
      </c>
      <c r="B1571" s="28" t="s">
        <v>1642</v>
      </c>
      <c r="C1571" s="28" t="s">
        <v>3411</v>
      </c>
      <c r="D1571" s="23">
        <v>45748</v>
      </c>
      <c r="E1571" s="28" t="s">
        <v>3323</v>
      </c>
      <c r="F1571" s="30">
        <v>7500002020427</v>
      </c>
      <c r="G1571" s="25" t="s">
        <v>54</v>
      </c>
      <c r="H1571" s="44">
        <v>7392000</v>
      </c>
      <c r="I1571" s="45">
        <v>6624000</v>
      </c>
      <c r="J1571" s="46">
        <f>IFERROR(ROUNDDOWN(I1571/H1571,3),"-")</f>
        <v>0.89600000000000002</v>
      </c>
      <c r="K1571" s="28" t="s">
        <v>56</v>
      </c>
    </row>
    <row r="1572" spans="1:11" s="20" customFormat="1" ht="58" customHeight="1" x14ac:dyDescent="0.2">
      <c r="A1572" s="43">
        <v>1569</v>
      </c>
      <c r="B1572" s="28" t="s">
        <v>1643</v>
      </c>
      <c r="C1572" s="28" t="s">
        <v>3420</v>
      </c>
      <c r="D1572" s="23">
        <v>45748</v>
      </c>
      <c r="E1572" s="28" t="s">
        <v>3421</v>
      </c>
      <c r="F1572" s="30">
        <v>1350001001473</v>
      </c>
      <c r="G1572" s="25" t="s">
        <v>3797</v>
      </c>
      <c r="H1572" s="44">
        <v>3869100</v>
      </c>
      <c r="I1572" s="45">
        <v>3092100</v>
      </c>
      <c r="J1572" s="46">
        <f>IFERROR(ROUNDDOWN(I1572/H1572,3),"-")</f>
        <v>0.79900000000000004</v>
      </c>
      <c r="K1572" s="28" t="s">
        <v>55</v>
      </c>
    </row>
    <row r="1573" spans="1:11" s="20" customFormat="1" ht="58" customHeight="1" x14ac:dyDescent="0.2">
      <c r="A1573" s="43">
        <v>1570</v>
      </c>
      <c r="B1573" s="28" t="s">
        <v>1644</v>
      </c>
      <c r="C1573" s="28" t="s">
        <v>3420</v>
      </c>
      <c r="D1573" s="23">
        <v>45748</v>
      </c>
      <c r="E1573" s="28" t="s">
        <v>3422</v>
      </c>
      <c r="F1573" s="30">
        <v>1350005004010</v>
      </c>
      <c r="G1573" s="25" t="s">
        <v>3797</v>
      </c>
      <c r="H1573" s="44">
        <v>3832500</v>
      </c>
      <c r="I1573" s="45">
        <v>3832500</v>
      </c>
      <c r="J1573" s="46">
        <f>IFERROR(ROUNDDOWN(I1573/H1573,3),"-")</f>
        <v>1</v>
      </c>
      <c r="K1573" s="28" t="s">
        <v>56</v>
      </c>
    </row>
    <row r="1574" spans="1:11" s="20" customFormat="1" ht="58" customHeight="1" x14ac:dyDescent="0.2">
      <c r="A1574" s="43">
        <v>1571</v>
      </c>
      <c r="B1574" s="28" t="s">
        <v>1645</v>
      </c>
      <c r="C1574" s="28" t="s">
        <v>3420</v>
      </c>
      <c r="D1574" s="23">
        <v>45748</v>
      </c>
      <c r="E1574" s="28" t="s">
        <v>2194</v>
      </c>
      <c r="F1574" s="30">
        <v>3380001000405</v>
      </c>
      <c r="G1574" s="25" t="s">
        <v>3797</v>
      </c>
      <c r="H1574" s="44">
        <v>14190000</v>
      </c>
      <c r="I1574" s="45">
        <v>14190000</v>
      </c>
      <c r="J1574" s="46">
        <f>IFERROR(ROUNDDOWN(I1574/H1574,3),"-")</f>
        <v>1</v>
      </c>
      <c r="K1574" s="28"/>
    </row>
    <row r="1575" spans="1:11" s="20" customFormat="1" ht="58" customHeight="1" x14ac:dyDescent="0.2">
      <c r="A1575" s="43">
        <v>1572</v>
      </c>
      <c r="B1575" s="28" t="s">
        <v>1646</v>
      </c>
      <c r="C1575" s="28" t="s">
        <v>3420</v>
      </c>
      <c r="D1575" s="23">
        <v>45748</v>
      </c>
      <c r="E1575" s="28" t="s">
        <v>3423</v>
      </c>
      <c r="F1575" s="30">
        <v>5350001002658</v>
      </c>
      <c r="G1575" s="25" t="s">
        <v>3797</v>
      </c>
      <c r="H1575" s="44">
        <v>3773748</v>
      </c>
      <c r="I1575" s="45">
        <v>1829190</v>
      </c>
      <c r="J1575" s="46">
        <f>IFERROR(ROUNDDOWN(I1575/H1575,3),"-")</f>
        <v>0.48399999999999999</v>
      </c>
      <c r="K1575" s="28"/>
    </row>
    <row r="1576" spans="1:11" s="20" customFormat="1" ht="58" customHeight="1" x14ac:dyDescent="0.2">
      <c r="A1576" s="43">
        <v>1573</v>
      </c>
      <c r="B1576" s="28" t="s">
        <v>1647</v>
      </c>
      <c r="C1576" s="28" t="s">
        <v>3420</v>
      </c>
      <c r="D1576" s="23">
        <v>45748</v>
      </c>
      <c r="E1576" s="28" t="s">
        <v>3424</v>
      </c>
      <c r="F1576" s="30">
        <v>6350001001312</v>
      </c>
      <c r="G1576" s="25" t="s">
        <v>3797</v>
      </c>
      <c r="H1576" s="44">
        <v>3993000</v>
      </c>
      <c r="I1576" s="45">
        <v>3432000</v>
      </c>
      <c r="J1576" s="46">
        <f>IFERROR(ROUNDDOWN(I1576/H1576,3),"-")</f>
        <v>0.85899999999999999</v>
      </c>
      <c r="K1576" s="28"/>
    </row>
    <row r="1577" spans="1:11" s="20" customFormat="1" ht="58" customHeight="1" x14ac:dyDescent="0.2">
      <c r="A1577" s="43">
        <v>1574</v>
      </c>
      <c r="B1577" s="28" t="s">
        <v>1648</v>
      </c>
      <c r="C1577" s="28" t="s">
        <v>3420</v>
      </c>
      <c r="D1577" s="23">
        <v>45748</v>
      </c>
      <c r="E1577" s="28" t="s">
        <v>3425</v>
      </c>
      <c r="F1577" s="30">
        <v>7350001001690</v>
      </c>
      <c r="G1577" s="25" t="s">
        <v>3797</v>
      </c>
      <c r="H1577" s="44">
        <v>4557666</v>
      </c>
      <c r="I1577" s="45">
        <v>3828000</v>
      </c>
      <c r="J1577" s="46">
        <f>IFERROR(ROUNDDOWN(I1577/H1577,3),"-")</f>
        <v>0.83899999999999997</v>
      </c>
      <c r="K1577" s="28"/>
    </row>
    <row r="1578" spans="1:11" s="20" customFormat="1" ht="58" customHeight="1" x14ac:dyDescent="0.2">
      <c r="A1578" s="43">
        <v>1575</v>
      </c>
      <c r="B1578" s="28" t="s">
        <v>1649</v>
      </c>
      <c r="C1578" s="28" t="s">
        <v>3426</v>
      </c>
      <c r="D1578" s="23">
        <v>45748</v>
      </c>
      <c r="E1578" s="28" t="s">
        <v>3427</v>
      </c>
      <c r="F1578" s="30">
        <v>2360001007320</v>
      </c>
      <c r="G1578" s="25" t="s">
        <v>54</v>
      </c>
      <c r="H1578" s="44">
        <v>2129773</v>
      </c>
      <c r="I1578" s="45">
        <v>2009018</v>
      </c>
      <c r="J1578" s="46">
        <f>IFERROR(ROUNDDOWN(I1578/H1578,3),"-")</f>
        <v>0.94299999999999995</v>
      </c>
      <c r="K1578" s="28" t="s">
        <v>55</v>
      </c>
    </row>
    <row r="1579" spans="1:11" s="20" customFormat="1" ht="58" customHeight="1" x14ac:dyDescent="0.2">
      <c r="A1579" s="43">
        <v>1576</v>
      </c>
      <c r="B1579" s="28" t="s">
        <v>1650</v>
      </c>
      <c r="C1579" s="28" t="s">
        <v>3426</v>
      </c>
      <c r="D1579" s="23">
        <v>45748</v>
      </c>
      <c r="E1579" s="28" t="s">
        <v>3428</v>
      </c>
      <c r="F1579" s="30">
        <v>3360001002056</v>
      </c>
      <c r="G1579" s="25" t="s">
        <v>54</v>
      </c>
      <c r="H1579" s="44">
        <v>3357200</v>
      </c>
      <c r="I1579" s="45">
        <v>3095400</v>
      </c>
      <c r="J1579" s="46">
        <f>IFERROR(ROUNDDOWN(I1579/H1579,3),"-")</f>
        <v>0.92200000000000004</v>
      </c>
      <c r="K1579" s="28" t="s">
        <v>55</v>
      </c>
    </row>
    <row r="1580" spans="1:11" s="20" customFormat="1" ht="58" customHeight="1" x14ac:dyDescent="0.2">
      <c r="A1580" s="43">
        <v>1577</v>
      </c>
      <c r="B1580" s="28" t="s">
        <v>1651</v>
      </c>
      <c r="C1580" s="28" t="s">
        <v>3426</v>
      </c>
      <c r="D1580" s="23">
        <v>45748</v>
      </c>
      <c r="E1580" s="28" t="s">
        <v>3429</v>
      </c>
      <c r="F1580" s="30">
        <v>4021001007243</v>
      </c>
      <c r="G1580" s="25" t="s">
        <v>54</v>
      </c>
      <c r="H1580" s="44">
        <v>3483000</v>
      </c>
      <c r="I1580" s="45">
        <v>3285036</v>
      </c>
      <c r="J1580" s="46">
        <f>IFERROR(ROUNDDOWN(I1580/H1580,3),"-")</f>
        <v>0.94299999999999995</v>
      </c>
      <c r="K1580" s="28" t="s">
        <v>55</v>
      </c>
    </row>
    <row r="1581" spans="1:11" s="20" customFormat="1" ht="67.5" customHeight="1" x14ac:dyDescent="0.2">
      <c r="A1581" s="43">
        <v>1578</v>
      </c>
      <c r="B1581" s="28" t="s">
        <v>1652</v>
      </c>
      <c r="C1581" s="28" t="s">
        <v>3426</v>
      </c>
      <c r="D1581" s="23">
        <v>45748</v>
      </c>
      <c r="E1581" s="28" t="s">
        <v>3430</v>
      </c>
      <c r="F1581" s="30">
        <v>5360001014801</v>
      </c>
      <c r="G1581" s="25" t="s">
        <v>54</v>
      </c>
      <c r="H1581" s="44">
        <v>12705000</v>
      </c>
      <c r="I1581" s="45">
        <v>8184000</v>
      </c>
      <c r="J1581" s="46">
        <f>IFERROR(ROUNDDOWN(I1581/H1581,3),"-")</f>
        <v>0.64400000000000002</v>
      </c>
      <c r="K1581" s="28"/>
    </row>
    <row r="1582" spans="1:11" s="20" customFormat="1" ht="67.5" customHeight="1" x14ac:dyDescent="0.2">
      <c r="A1582" s="43">
        <v>1579</v>
      </c>
      <c r="B1582" s="28" t="s">
        <v>1647</v>
      </c>
      <c r="C1582" s="28" t="s">
        <v>3426</v>
      </c>
      <c r="D1582" s="23">
        <v>45748</v>
      </c>
      <c r="E1582" s="28" t="s">
        <v>3430</v>
      </c>
      <c r="F1582" s="30">
        <v>5360001014801</v>
      </c>
      <c r="G1582" s="25" t="s">
        <v>54</v>
      </c>
      <c r="H1582" s="44">
        <v>8729136</v>
      </c>
      <c r="I1582" s="45">
        <v>7463280</v>
      </c>
      <c r="J1582" s="46">
        <f>IFERROR(ROUNDDOWN(I1582/H1582,3),"-")</f>
        <v>0.85399999999999998</v>
      </c>
      <c r="K1582" s="28"/>
    </row>
    <row r="1583" spans="1:11" s="20" customFormat="1" ht="58" customHeight="1" x14ac:dyDescent="0.2">
      <c r="A1583" s="43">
        <v>1580</v>
      </c>
      <c r="B1583" s="28" t="s">
        <v>1653</v>
      </c>
      <c r="C1583" s="28" t="s">
        <v>3426</v>
      </c>
      <c r="D1583" s="23">
        <v>45748</v>
      </c>
      <c r="E1583" s="28" t="s">
        <v>3431</v>
      </c>
      <c r="F1583" s="30">
        <v>7360002009311</v>
      </c>
      <c r="G1583" s="25" t="s">
        <v>54</v>
      </c>
      <c r="H1583" s="44">
        <v>3736800</v>
      </c>
      <c r="I1583" s="45">
        <v>3315600</v>
      </c>
      <c r="J1583" s="46">
        <f>IFERROR(ROUNDDOWN(I1583/H1583,3),"-")</f>
        <v>0.88700000000000001</v>
      </c>
      <c r="K1583" s="28" t="s">
        <v>55</v>
      </c>
    </row>
    <row r="1584" spans="1:11" s="20" customFormat="1" ht="58" customHeight="1" x14ac:dyDescent="0.2">
      <c r="A1584" s="43">
        <v>1581</v>
      </c>
      <c r="B1584" s="35" t="s">
        <v>1654</v>
      </c>
      <c r="C1584" s="28" t="s">
        <v>3426</v>
      </c>
      <c r="D1584" s="23">
        <v>45748</v>
      </c>
      <c r="E1584" s="63" t="s">
        <v>3432</v>
      </c>
      <c r="F1584" s="37">
        <v>7360005004334</v>
      </c>
      <c r="G1584" s="25" t="s">
        <v>54</v>
      </c>
      <c r="H1584" s="44">
        <v>3004412</v>
      </c>
      <c r="I1584" s="45">
        <v>2938320</v>
      </c>
      <c r="J1584" s="46">
        <f>IFERROR(ROUNDDOWN(I1584/H1584,3),"-")</f>
        <v>0.97799999999999998</v>
      </c>
      <c r="K1584" s="28"/>
    </row>
    <row r="1585" spans="1:11" s="20" customFormat="1" ht="58" customHeight="1" x14ac:dyDescent="0.2">
      <c r="A1585" s="43">
        <v>1582</v>
      </c>
      <c r="B1585" s="28" t="s">
        <v>1655</v>
      </c>
      <c r="C1585" s="28" t="s">
        <v>3433</v>
      </c>
      <c r="D1585" s="23">
        <v>45748</v>
      </c>
      <c r="E1585" s="28" t="s">
        <v>3434</v>
      </c>
      <c r="F1585" s="30">
        <v>1290001009738</v>
      </c>
      <c r="G1585" s="25" t="s">
        <v>54</v>
      </c>
      <c r="H1585" s="44">
        <v>3880800</v>
      </c>
      <c r="I1585" s="45">
        <v>3714480</v>
      </c>
      <c r="J1585" s="46">
        <f>IFERROR(ROUNDDOWN(I1585/H1585,3),"-")</f>
        <v>0.95699999999999996</v>
      </c>
      <c r="K1585" s="28" t="s">
        <v>56</v>
      </c>
    </row>
    <row r="1586" spans="1:11" s="20" customFormat="1" ht="58" customHeight="1" x14ac:dyDescent="0.2">
      <c r="A1586" s="43">
        <v>1583</v>
      </c>
      <c r="B1586" s="28" t="s">
        <v>1656</v>
      </c>
      <c r="C1586" s="28" t="s">
        <v>3433</v>
      </c>
      <c r="D1586" s="23">
        <v>45748</v>
      </c>
      <c r="E1586" s="28" t="s">
        <v>3435</v>
      </c>
      <c r="F1586" s="30">
        <v>3300001006351</v>
      </c>
      <c r="G1586" s="25" t="s">
        <v>54</v>
      </c>
      <c r="H1586" s="44">
        <v>6982654</v>
      </c>
      <c r="I1586" s="45">
        <v>6648021</v>
      </c>
      <c r="J1586" s="46">
        <f>IFERROR(ROUNDDOWN(I1586/H1586,3),"-")</f>
        <v>0.95199999999999996</v>
      </c>
      <c r="K1586" s="28" t="s">
        <v>56</v>
      </c>
    </row>
    <row r="1587" spans="1:11" s="20" customFormat="1" ht="58" customHeight="1" x14ac:dyDescent="0.2">
      <c r="A1587" s="43">
        <v>1584</v>
      </c>
      <c r="B1587" s="28" t="s">
        <v>1657</v>
      </c>
      <c r="C1587" s="28" t="s">
        <v>3433</v>
      </c>
      <c r="D1587" s="23">
        <v>45748</v>
      </c>
      <c r="E1587" s="28" t="s">
        <v>2194</v>
      </c>
      <c r="F1587" s="30">
        <v>3380001000405</v>
      </c>
      <c r="G1587" s="25" t="s">
        <v>54</v>
      </c>
      <c r="H1587" s="44">
        <v>11162562</v>
      </c>
      <c r="I1587" s="45">
        <v>10956000</v>
      </c>
      <c r="J1587" s="46">
        <f>IFERROR(ROUNDDOWN(I1587/H1587,3),"-")</f>
        <v>0.98099999999999998</v>
      </c>
      <c r="K1587" s="28"/>
    </row>
    <row r="1588" spans="1:11" s="20" customFormat="1" ht="58" customHeight="1" x14ac:dyDescent="0.2">
      <c r="A1588" s="43">
        <v>1585</v>
      </c>
      <c r="B1588" s="28" t="s">
        <v>1658</v>
      </c>
      <c r="C1588" s="28" t="s">
        <v>3433</v>
      </c>
      <c r="D1588" s="23">
        <v>45748</v>
      </c>
      <c r="E1588" s="28" t="s">
        <v>3436</v>
      </c>
      <c r="F1588" s="30">
        <v>4300001003744</v>
      </c>
      <c r="G1588" s="25" t="s">
        <v>54</v>
      </c>
      <c r="H1588" s="44">
        <v>8057800</v>
      </c>
      <c r="I1588" s="45">
        <v>6989700</v>
      </c>
      <c r="J1588" s="46">
        <f>IFERROR(ROUNDDOWN(I1588/H1588,3),"-")</f>
        <v>0.86699999999999999</v>
      </c>
      <c r="K1588" s="28" t="s">
        <v>56</v>
      </c>
    </row>
    <row r="1589" spans="1:11" s="20" customFormat="1" ht="58" customHeight="1" x14ac:dyDescent="0.2">
      <c r="A1589" s="43">
        <v>1586</v>
      </c>
      <c r="B1589" s="28" t="s">
        <v>1659</v>
      </c>
      <c r="C1589" s="28" t="s">
        <v>3433</v>
      </c>
      <c r="D1589" s="23">
        <v>45748</v>
      </c>
      <c r="E1589" s="28" t="s">
        <v>3437</v>
      </c>
      <c r="F1589" s="30">
        <v>4310001005310</v>
      </c>
      <c r="G1589" s="25" t="s">
        <v>54</v>
      </c>
      <c r="H1589" s="44">
        <v>6788880</v>
      </c>
      <c r="I1589" s="45">
        <v>4962550</v>
      </c>
      <c r="J1589" s="46">
        <f>IFERROR(ROUNDDOWN(I1589/H1589,3),"-")</f>
        <v>0.73</v>
      </c>
      <c r="K1589" s="28" t="s">
        <v>56</v>
      </c>
    </row>
    <row r="1590" spans="1:11" s="20" customFormat="1" ht="58" customHeight="1" x14ac:dyDescent="0.2">
      <c r="A1590" s="43">
        <v>1587</v>
      </c>
      <c r="B1590" s="28" t="s">
        <v>1660</v>
      </c>
      <c r="C1590" s="28" t="s">
        <v>3433</v>
      </c>
      <c r="D1590" s="23">
        <v>45748</v>
      </c>
      <c r="E1590" s="28" t="s">
        <v>3438</v>
      </c>
      <c r="F1590" s="30">
        <v>4310001005533</v>
      </c>
      <c r="G1590" s="25" t="s">
        <v>54</v>
      </c>
      <c r="H1590" s="44">
        <v>7225502</v>
      </c>
      <c r="I1590" s="45">
        <v>5058730</v>
      </c>
      <c r="J1590" s="46">
        <f>IFERROR(ROUNDDOWN(I1590/H1590,3),"-")</f>
        <v>0.7</v>
      </c>
      <c r="K1590" s="28" t="s">
        <v>56</v>
      </c>
    </row>
    <row r="1591" spans="1:11" s="20" customFormat="1" ht="58" customHeight="1" x14ac:dyDescent="0.2">
      <c r="A1591" s="43">
        <v>1588</v>
      </c>
      <c r="B1591" s="28" t="s">
        <v>1661</v>
      </c>
      <c r="C1591" s="28" t="s">
        <v>3433</v>
      </c>
      <c r="D1591" s="23">
        <v>45748</v>
      </c>
      <c r="E1591" s="28" t="s">
        <v>3439</v>
      </c>
      <c r="F1591" s="30">
        <v>7300001003592</v>
      </c>
      <c r="G1591" s="25" t="s">
        <v>54</v>
      </c>
      <c r="H1591" s="44">
        <v>8585808</v>
      </c>
      <c r="I1591" s="45">
        <v>8448000</v>
      </c>
      <c r="J1591" s="46">
        <f>IFERROR(ROUNDDOWN(I1591/H1591,3),"-")</f>
        <v>0.98299999999999998</v>
      </c>
      <c r="K1591" s="28" t="s">
        <v>80</v>
      </c>
    </row>
    <row r="1592" spans="1:11" s="20" customFormat="1" ht="58" customHeight="1" x14ac:dyDescent="0.2">
      <c r="A1592" s="43">
        <v>1589</v>
      </c>
      <c r="B1592" s="28" t="s">
        <v>1662</v>
      </c>
      <c r="C1592" s="28" t="s">
        <v>3440</v>
      </c>
      <c r="D1592" s="23">
        <v>45748</v>
      </c>
      <c r="E1592" s="28" t="s">
        <v>3356</v>
      </c>
      <c r="F1592" s="30">
        <v>1290001009738</v>
      </c>
      <c r="G1592" s="25" t="s">
        <v>54</v>
      </c>
      <c r="H1592" s="44">
        <v>6029100</v>
      </c>
      <c r="I1592" s="45">
        <v>5761800</v>
      </c>
      <c r="J1592" s="46">
        <f>IFERROR(ROUNDDOWN(I1592/H1592,3),"-")</f>
        <v>0.95499999999999996</v>
      </c>
      <c r="K1592" s="28" t="s">
        <v>56</v>
      </c>
    </row>
    <row r="1593" spans="1:11" s="20" customFormat="1" ht="58" customHeight="1" x14ac:dyDescent="0.2">
      <c r="A1593" s="43">
        <v>1590</v>
      </c>
      <c r="B1593" s="28" t="s">
        <v>1663</v>
      </c>
      <c r="C1593" s="28" t="s">
        <v>3440</v>
      </c>
      <c r="D1593" s="23">
        <v>45748</v>
      </c>
      <c r="E1593" s="28" t="s">
        <v>3441</v>
      </c>
      <c r="F1593" s="30">
        <v>1290002004148</v>
      </c>
      <c r="G1593" s="25" t="s">
        <v>54</v>
      </c>
      <c r="H1593" s="44">
        <v>6612743</v>
      </c>
      <c r="I1593" s="45">
        <v>4689105</v>
      </c>
      <c r="J1593" s="46">
        <f>IFERROR(ROUNDDOWN(I1593/H1593,3),"-")</f>
        <v>0.70899999999999996</v>
      </c>
      <c r="K1593" s="28" t="s">
        <v>56</v>
      </c>
    </row>
    <row r="1594" spans="1:11" s="20" customFormat="1" ht="58" customHeight="1" x14ac:dyDescent="0.2">
      <c r="A1594" s="43">
        <v>1591</v>
      </c>
      <c r="B1594" s="28" t="s">
        <v>1664</v>
      </c>
      <c r="C1594" s="28" t="s">
        <v>3440</v>
      </c>
      <c r="D1594" s="23">
        <v>45748</v>
      </c>
      <c r="E1594" s="28" t="s">
        <v>3442</v>
      </c>
      <c r="F1594" s="30">
        <v>1290801007338</v>
      </c>
      <c r="G1594" s="25" t="s">
        <v>54</v>
      </c>
      <c r="H1594" s="44">
        <v>35608782</v>
      </c>
      <c r="I1594" s="45">
        <v>32998900</v>
      </c>
      <c r="J1594" s="46">
        <f>IFERROR(ROUNDDOWN(I1594/H1594,3),"-")</f>
        <v>0.92600000000000005</v>
      </c>
      <c r="K1594" s="28"/>
    </row>
    <row r="1595" spans="1:11" s="20" customFormat="1" ht="58" customHeight="1" x14ac:dyDescent="0.2">
      <c r="A1595" s="43">
        <v>1592</v>
      </c>
      <c r="B1595" s="28" t="s">
        <v>1665</v>
      </c>
      <c r="C1595" s="28" t="s">
        <v>3440</v>
      </c>
      <c r="D1595" s="23">
        <v>45748</v>
      </c>
      <c r="E1595" s="28" t="s">
        <v>3443</v>
      </c>
      <c r="F1595" s="30">
        <v>2370002011700</v>
      </c>
      <c r="G1595" s="25" t="s">
        <v>54</v>
      </c>
      <c r="H1595" s="44">
        <v>3314164</v>
      </c>
      <c r="I1595" s="45">
        <v>2794765</v>
      </c>
      <c r="J1595" s="46">
        <f>IFERROR(ROUNDDOWN(I1595/H1595,3),"-")</f>
        <v>0.84299999999999997</v>
      </c>
      <c r="K1595" s="28" t="s">
        <v>56</v>
      </c>
    </row>
    <row r="1596" spans="1:11" s="20" customFormat="1" ht="58" customHeight="1" x14ac:dyDescent="0.2">
      <c r="A1596" s="43">
        <v>1593</v>
      </c>
      <c r="B1596" s="28" t="s">
        <v>1666</v>
      </c>
      <c r="C1596" s="28" t="s">
        <v>3440</v>
      </c>
      <c r="D1596" s="23">
        <v>45748</v>
      </c>
      <c r="E1596" s="28" t="s">
        <v>3444</v>
      </c>
      <c r="F1596" s="30">
        <v>4040001073062</v>
      </c>
      <c r="G1596" s="25" t="s">
        <v>54</v>
      </c>
      <c r="H1596" s="44">
        <v>45347832</v>
      </c>
      <c r="I1596" s="45">
        <v>33163004</v>
      </c>
      <c r="J1596" s="46">
        <f>IFERROR(ROUNDDOWN(I1596/H1596,3),"-")</f>
        <v>0.73099999999999998</v>
      </c>
      <c r="K1596" s="28" t="s">
        <v>56</v>
      </c>
    </row>
    <row r="1597" spans="1:11" s="20" customFormat="1" ht="58" customHeight="1" x14ac:dyDescent="0.2">
      <c r="A1597" s="43">
        <v>1594</v>
      </c>
      <c r="B1597" s="28" t="s">
        <v>1667</v>
      </c>
      <c r="C1597" s="28" t="s">
        <v>3440</v>
      </c>
      <c r="D1597" s="23">
        <v>45748</v>
      </c>
      <c r="E1597" s="28" t="s">
        <v>3445</v>
      </c>
      <c r="F1597" s="30">
        <v>4290001048106</v>
      </c>
      <c r="G1597" s="25" t="s">
        <v>54</v>
      </c>
      <c r="H1597" s="44">
        <v>10497960</v>
      </c>
      <c r="I1597" s="45">
        <v>8036820</v>
      </c>
      <c r="J1597" s="46">
        <f>IFERROR(ROUNDDOWN(I1597/H1597,3),"-")</f>
        <v>0.76500000000000001</v>
      </c>
      <c r="K1597" s="28"/>
    </row>
    <row r="1598" spans="1:11" s="20" customFormat="1" ht="58" customHeight="1" x14ac:dyDescent="0.2">
      <c r="A1598" s="43">
        <v>1595</v>
      </c>
      <c r="B1598" s="28" t="s">
        <v>1668</v>
      </c>
      <c r="C1598" s="28" t="s">
        <v>3440</v>
      </c>
      <c r="D1598" s="23">
        <v>45748</v>
      </c>
      <c r="E1598" s="28" t="s">
        <v>3446</v>
      </c>
      <c r="F1598" s="30">
        <v>4290005010870</v>
      </c>
      <c r="G1598" s="25" t="s">
        <v>54</v>
      </c>
      <c r="H1598" s="44">
        <v>3527679</v>
      </c>
      <c r="I1598" s="45">
        <v>3152196</v>
      </c>
      <c r="J1598" s="46">
        <f>IFERROR(ROUNDDOWN(I1598/H1598,3),"-")</f>
        <v>0.89300000000000002</v>
      </c>
      <c r="K1598" s="28" t="s">
        <v>56</v>
      </c>
    </row>
    <row r="1599" spans="1:11" s="20" customFormat="1" ht="67.5" customHeight="1" x14ac:dyDescent="0.2">
      <c r="A1599" s="43">
        <v>1596</v>
      </c>
      <c r="B1599" s="28" t="s">
        <v>1669</v>
      </c>
      <c r="C1599" s="28" t="s">
        <v>3440</v>
      </c>
      <c r="D1599" s="23">
        <v>45748</v>
      </c>
      <c r="E1599" s="28" t="s">
        <v>2183</v>
      </c>
      <c r="F1599" s="30">
        <v>4290801001081</v>
      </c>
      <c r="G1599" s="25" t="s">
        <v>54</v>
      </c>
      <c r="H1599" s="44">
        <v>4228935</v>
      </c>
      <c r="I1599" s="45">
        <v>4065655</v>
      </c>
      <c r="J1599" s="46">
        <f>IFERROR(ROUNDDOWN(I1599/H1599,3),"-")</f>
        <v>0.96099999999999997</v>
      </c>
      <c r="K1599" s="28"/>
    </row>
    <row r="1600" spans="1:11" s="20" customFormat="1" ht="58" customHeight="1" x14ac:dyDescent="0.2">
      <c r="A1600" s="43">
        <v>1597</v>
      </c>
      <c r="B1600" s="28" t="s">
        <v>1670</v>
      </c>
      <c r="C1600" s="28" t="s">
        <v>3440</v>
      </c>
      <c r="D1600" s="23">
        <v>45748</v>
      </c>
      <c r="E1600" s="28" t="s">
        <v>3394</v>
      </c>
      <c r="F1600" s="30">
        <v>5010001030412</v>
      </c>
      <c r="G1600" s="25" t="s">
        <v>54</v>
      </c>
      <c r="H1600" s="44">
        <v>8651542</v>
      </c>
      <c r="I1600" s="45">
        <v>8263200</v>
      </c>
      <c r="J1600" s="46">
        <f>IFERROR(ROUNDDOWN(I1600/H1600,3),"-")</f>
        <v>0.95499999999999996</v>
      </c>
      <c r="K1600" s="28"/>
    </row>
    <row r="1601" spans="1:11" s="20" customFormat="1" ht="58" customHeight="1" x14ac:dyDescent="0.2">
      <c r="A1601" s="43">
        <v>1598</v>
      </c>
      <c r="B1601" s="28" t="s">
        <v>1671</v>
      </c>
      <c r="C1601" s="28" t="s">
        <v>3440</v>
      </c>
      <c r="D1601" s="23">
        <v>45748</v>
      </c>
      <c r="E1601" s="28" t="s">
        <v>3447</v>
      </c>
      <c r="F1601" s="30">
        <v>5290002020236</v>
      </c>
      <c r="G1601" s="25" t="s">
        <v>54</v>
      </c>
      <c r="H1601" s="44">
        <v>3555900</v>
      </c>
      <c r="I1601" s="45">
        <v>2907036</v>
      </c>
      <c r="J1601" s="46">
        <f>IFERROR(ROUNDDOWN(I1601/H1601,3),"-")</f>
        <v>0.81699999999999995</v>
      </c>
      <c r="K1601" s="28" t="s">
        <v>56</v>
      </c>
    </row>
    <row r="1602" spans="1:11" s="20" customFormat="1" ht="58" customHeight="1" x14ac:dyDescent="0.2">
      <c r="A1602" s="43">
        <v>1599</v>
      </c>
      <c r="B1602" s="28" t="s">
        <v>1672</v>
      </c>
      <c r="C1602" s="28" t="s">
        <v>3440</v>
      </c>
      <c r="D1602" s="23">
        <v>45748</v>
      </c>
      <c r="E1602" s="28" t="s">
        <v>3367</v>
      </c>
      <c r="F1602" s="30">
        <v>7320002019727</v>
      </c>
      <c r="G1602" s="25" t="s">
        <v>54</v>
      </c>
      <c r="H1602" s="44">
        <v>5054400</v>
      </c>
      <c r="I1602" s="45">
        <v>3936600</v>
      </c>
      <c r="J1602" s="46">
        <f>IFERROR(ROUNDDOWN(I1602/H1602,3),"-")</f>
        <v>0.77800000000000002</v>
      </c>
      <c r="K1602" s="28" t="s">
        <v>56</v>
      </c>
    </row>
    <row r="1603" spans="1:11" s="20" customFormat="1" ht="58" customHeight="1" x14ac:dyDescent="0.2">
      <c r="A1603" s="43">
        <v>1600</v>
      </c>
      <c r="B1603" s="28" t="s">
        <v>1673</v>
      </c>
      <c r="C1603" s="28" t="s">
        <v>3440</v>
      </c>
      <c r="D1603" s="23">
        <v>45748</v>
      </c>
      <c r="E1603" s="28" t="s">
        <v>3448</v>
      </c>
      <c r="F1603" s="30">
        <v>8290001069379</v>
      </c>
      <c r="G1603" s="25" t="s">
        <v>54</v>
      </c>
      <c r="H1603" s="44">
        <v>27396820</v>
      </c>
      <c r="I1603" s="45">
        <v>22660000</v>
      </c>
      <c r="J1603" s="46">
        <f>IFERROR(ROUNDDOWN(I1603/H1603,3),"-")</f>
        <v>0.82699999999999996</v>
      </c>
      <c r="K1603" s="28"/>
    </row>
    <row r="1604" spans="1:11" s="20" customFormat="1" ht="58" customHeight="1" x14ac:dyDescent="0.2">
      <c r="A1604" s="43">
        <v>1601</v>
      </c>
      <c r="B1604" s="28" t="s">
        <v>1674</v>
      </c>
      <c r="C1604" s="28" t="s">
        <v>3440</v>
      </c>
      <c r="D1604" s="23">
        <v>45748</v>
      </c>
      <c r="E1604" s="28" t="s">
        <v>3449</v>
      </c>
      <c r="F1604" s="30">
        <v>9290002002123</v>
      </c>
      <c r="G1604" s="25" t="s">
        <v>54</v>
      </c>
      <c r="H1604" s="44">
        <v>7968629</v>
      </c>
      <c r="I1604" s="45">
        <v>6101525</v>
      </c>
      <c r="J1604" s="46">
        <f>IFERROR(ROUNDDOWN(I1604/H1604,3),"-")</f>
        <v>0.76500000000000001</v>
      </c>
      <c r="K1604" s="28" t="s">
        <v>56</v>
      </c>
    </row>
    <row r="1605" spans="1:11" s="20" customFormat="1" ht="58" customHeight="1" x14ac:dyDescent="0.2">
      <c r="A1605" s="43">
        <v>1602</v>
      </c>
      <c r="B1605" s="28" t="s">
        <v>1675</v>
      </c>
      <c r="C1605" s="28" t="s">
        <v>3450</v>
      </c>
      <c r="D1605" s="23">
        <v>45748</v>
      </c>
      <c r="E1605" s="28" t="s">
        <v>3451</v>
      </c>
      <c r="F1605" s="30">
        <v>1011701014294</v>
      </c>
      <c r="G1605" s="25" t="s">
        <v>3797</v>
      </c>
      <c r="H1605" s="44">
        <v>17182000</v>
      </c>
      <c r="I1605" s="45">
        <v>15312000</v>
      </c>
      <c r="J1605" s="46">
        <f>IFERROR(ROUNDDOWN(I1605/H1605,3),"-")</f>
        <v>0.89100000000000001</v>
      </c>
      <c r="K1605" s="28"/>
    </row>
    <row r="1606" spans="1:11" s="20" customFormat="1" ht="58" customHeight="1" x14ac:dyDescent="0.2">
      <c r="A1606" s="43">
        <v>1603</v>
      </c>
      <c r="B1606" s="28" t="s">
        <v>1676</v>
      </c>
      <c r="C1606" s="28" t="s">
        <v>3450</v>
      </c>
      <c r="D1606" s="23">
        <v>45748</v>
      </c>
      <c r="E1606" s="28" t="s">
        <v>3452</v>
      </c>
      <c r="F1606" s="30">
        <v>2011101010356</v>
      </c>
      <c r="G1606" s="25" t="s">
        <v>3797</v>
      </c>
      <c r="H1606" s="44">
        <v>4256463</v>
      </c>
      <c r="I1606" s="45">
        <v>4256463</v>
      </c>
      <c r="J1606" s="46">
        <f>IFERROR(ROUNDDOWN(I1606/H1606,3),"-")</f>
        <v>1</v>
      </c>
      <c r="K1606" s="28" t="s">
        <v>56</v>
      </c>
    </row>
    <row r="1607" spans="1:11" s="20" customFormat="1" ht="58" customHeight="1" x14ac:dyDescent="0.2">
      <c r="A1607" s="43">
        <v>1604</v>
      </c>
      <c r="B1607" s="28" t="s">
        <v>1677</v>
      </c>
      <c r="C1607" s="28" t="s">
        <v>3450</v>
      </c>
      <c r="D1607" s="23">
        <v>45748</v>
      </c>
      <c r="E1607" s="28" t="s">
        <v>3453</v>
      </c>
      <c r="F1607" s="30">
        <v>2370001003186</v>
      </c>
      <c r="G1607" s="25" t="s">
        <v>3797</v>
      </c>
      <c r="H1607" s="44">
        <v>4079922</v>
      </c>
      <c r="I1607" s="45">
        <v>3595009</v>
      </c>
      <c r="J1607" s="46">
        <f>IFERROR(ROUNDDOWN(I1607/H1607,3),"-")</f>
        <v>0.88100000000000001</v>
      </c>
      <c r="K1607" s="28" t="s">
        <v>4288</v>
      </c>
    </row>
    <row r="1608" spans="1:11" s="20" customFormat="1" ht="58" customHeight="1" x14ac:dyDescent="0.2">
      <c r="A1608" s="43">
        <v>1605</v>
      </c>
      <c r="B1608" s="28" t="s">
        <v>1678</v>
      </c>
      <c r="C1608" s="28" t="s">
        <v>3450</v>
      </c>
      <c r="D1608" s="23">
        <v>45748</v>
      </c>
      <c r="E1608" s="28" t="s">
        <v>3454</v>
      </c>
      <c r="F1608" s="30">
        <v>2370002011700</v>
      </c>
      <c r="G1608" s="25" t="s">
        <v>3797</v>
      </c>
      <c r="H1608" s="44">
        <v>3822000</v>
      </c>
      <c r="I1608" s="45">
        <v>1079780</v>
      </c>
      <c r="J1608" s="46">
        <f>IFERROR(ROUNDDOWN(I1608/H1608,3),"-")</f>
        <v>0.28199999999999997</v>
      </c>
      <c r="K1608" s="28" t="s">
        <v>56</v>
      </c>
    </row>
    <row r="1609" spans="1:11" s="20" customFormat="1" ht="58" customHeight="1" x14ac:dyDescent="0.2">
      <c r="A1609" s="43">
        <v>1606</v>
      </c>
      <c r="B1609" s="28" t="s">
        <v>1679</v>
      </c>
      <c r="C1609" s="28" t="s">
        <v>3450</v>
      </c>
      <c r="D1609" s="23">
        <v>45748</v>
      </c>
      <c r="E1609" s="28" t="s">
        <v>3454</v>
      </c>
      <c r="F1609" s="30">
        <v>2370002011700</v>
      </c>
      <c r="G1609" s="25" t="s">
        <v>3797</v>
      </c>
      <c r="H1609" s="44">
        <v>6384439</v>
      </c>
      <c r="I1609" s="45">
        <v>6384439</v>
      </c>
      <c r="J1609" s="46">
        <f>IFERROR(ROUNDDOWN(I1609/H1609,3),"-")</f>
        <v>1</v>
      </c>
      <c r="K1609" s="28"/>
    </row>
    <row r="1610" spans="1:11" s="20" customFormat="1" ht="58" customHeight="1" x14ac:dyDescent="0.2">
      <c r="A1610" s="43">
        <v>1607</v>
      </c>
      <c r="B1610" s="28" t="s">
        <v>1680</v>
      </c>
      <c r="C1610" s="28" t="s">
        <v>3450</v>
      </c>
      <c r="D1610" s="23">
        <v>45748</v>
      </c>
      <c r="E1610" s="28" t="s">
        <v>2818</v>
      </c>
      <c r="F1610" s="30">
        <v>3010001170235</v>
      </c>
      <c r="G1610" s="25" t="s">
        <v>3797</v>
      </c>
      <c r="H1610" s="44">
        <v>570997900</v>
      </c>
      <c r="I1610" s="45">
        <v>466404119</v>
      </c>
      <c r="J1610" s="46">
        <f>IFERROR(ROUNDDOWN(I1610/H1610,3),"-")</f>
        <v>0.81599999999999995</v>
      </c>
      <c r="K1610" s="28" t="s">
        <v>4289</v>
      </c>
    </row>
    <row r="1611" spans="1:11" s="20" customFormat="1" ht="58" customHeight="1" x14ac:dyDescent="0.2">
      <c r="A1611" s="43">
        <v>1608</v>
      </c>
      <c r="B1611" s="28" t="s">
        <v>1681</v>
      </c>
      <c r="C1611" s="28" t="s">
        <v>3450</v>
      </c>
      <c r="D1611" s="23">
        <v>45748</v>
      </c>
      <c r="E1611" s="28" t="s">
        <v>3455</v>
      </c>
      <c r="F1611" s="30">
        <v>3010401022977</v>
      </c>
      <c r="G1611" s="25" t="s">
        <v>3797</v>
      </c>
      <c r="H1611" s="44">
        <v>3169416</v>
      </c>
      <c r="I1611" s="45">
        <v>2835371</v>
      </c>
      <c r="J1611" s="46">
        <f>IFERROR(ROUNDDOWN(I1611/H1611,3),"-")</f>
        <v>0.89400000000000002</v>
      </c>
      <c r="K1611" s="28" t="s">
        <v>4290</v>
      </c>
    </row>
    <row r="1612" spans="1:11" s="20" customFormat="1" ht="58" customHeight="1" x14ac:dyDescent="0.2">
      <c r="A1612" s="43">
        <v>1609</v>
      </c>
      <c r="B1612" s="28" t="s">
        <v>1682</v>
      </c>
      <c r="C1612" s="28" t="s">
        <v>3450</v>
      </c>
      <c r="D1612" s="23">
        <v>45748</v>
      </c>
      <c r="E1612" s="28" t="s">
        <v>3456</v>
      </c>
      <c r="F1612" s="30">
        <v>3370005000063</v>
      </c>
      <c r="G1612" s="25" t="s">
        <v>3797</v>
      </c>
      <c r="H1612" s="44">
        <v>4859395</v>
      </c>
      <c r="I1612" s="45">
        <v>4580752</v>
      </c>
      <c r="J1612" s="46">
        <f>IFERROR(ROUNDDOWN(I1612/H1612,3),"-")</f>
        <v>0.94199999999999995</v>
      </c>
      <c r="K1612" s="28"/>
    </row>
    <row r="1613" spans="1:11" s="20" customFormat="1" ht="58" customHeight="1" x14ac:dyDescent="0.2">
      <c r="A1613" s="43">
        <v>1610</v>
      </c>
      <c r="B1613" s="28" t="s">
        <v>1683</v>
      </c>
      <c r="C1613" s="28" t="s">
        <v>3450</v>
      </c>
      <c r="D1613" s="23">
        <v>45748</v>
      </c>
      <c r="E1613" s="28" t="s">
        <v>2194</v>
      </c>
      <c r="F1613" s="30">
        <v>3380001000405</v>
      </c>
      <c r="G1613" s="25" t="s">
        <v>3797</v>
      </c>
      <c r="H1613" s="44">
        <v>20185000</v>
      </c>
      <c r="I1613" s="45">
        <v>14678400</v>
      </c>
      <c r="J1613" s="46">
        <f>IFERROR(ROUNDDOWN(I1613/H1613,3),"-")</f>
        <v>0.72699999999999998</v>
      </c>
      <c r="K1613" s="28"/>
    </row>
    <row r="1614" spans="1:11" s="20" customFormat="1" ht="58" customHeight="1" x14ac:dyDescent="0.2">
      <c r="A1614" s="43">
        <v>1611</v>
      </c>
      <c r="B1614" s="28" t="s">
        <v>1684</v>
      </c>
      <c r="C1614" s="28" t="s">
        <v>3450</v>
      </c>
      <c r="D1614" s="23">
        <v>45748</v>
      </c>
      <c r="E1614" s="28" t="s">
        <v>2194</v>
      </c>
      <c r="F1614" s="30">
        <v>3380001000405</v>
      </c>
      <c r="G1614" s="25" t="s">
        <v>3797</v>
      </c>
      <c r="H1614" s="44">
        <v>4807000</v>
      </c>
      <c r="I1614" s="45">
        <v>4323000</v>
      </c>
      <c r="J1614" s="46">
        <f>IFERROR(ROUNDDOWN(I1614/H1614,3),"-")</f>
        <v>0.89900000000000002</v>
      </c>
      <c r="K1614" s="28"/>
    </row>
    <row r="1615" spans="1:11" s="20" customFormat="1" ht="67.5" customHeight="1" x14ac:dyDescent="0.2">
      <c r="A1615" s="43">
        <v>1612</v>
      </c>
      <c r="B1615" s="28" t="s">
        <v>1685</v>
      </c>
      <c r="C1615" s="28" t="s">
        <v>3450</v>
      </c>
      <c r="D1615" s="23">
        <v>45748</v>
      </c>
      <c r="E1615" s="28" t="s">
        <v>3457</v>
      </c>
      <c r="F1615" s="30">
        <v>4110001025980</v>
      </c>
      <c r="G1615" s="25" t="s">
        <v>3797</v>
      </c>
      <c r="H1615" s="44">
        <v>2937000</v>
      </c>
      <c r="I1615" s="45">
        <v>1160148</v>
      </c>
      <c r="J1615" s="46">
        <f>IFERROR(ROUNDDOWN(I1615/H1615,3),"-")</f>
        <v>0.39500000000000002</v>
      </c>
      <c r="K1615" s="28"/>
    </row>
    <row r="1616" spans="1:11" s="20" customFormat="1" ht="58" customHeight="1" x14ac:dyDescent="0.2">
      <c r="A1616" s="43">
        <v>1613</v>
      </c>
      <c r="B1616" s="28" t="s">
        <v>1686</v>
      </c>
      <c r="C1616" s="28" t="s">
        <v>3450</v>
      </c>
      <c r="D1616" s="23">
        <v>45748</v>
      </c>
      <c r="E1616" s="28" t="s">
        <v>3458</v>
      </c>
      <c r="F1616" s="30">
        <v>4370001008142</v>
      </c>
      <c r="G1616" s="25" t="s">
        <v>3797</v>
      </c>
      <c r="H1616" s="44">
        <v>4829611</v>
      </c>
      <c r="I1616" s="45">
        <v>4217280</v>
      </c>
      <c r="J1616" s="46">
        <f>IFERROR(ROUNDDOWN(I1616/H1616,3),"-")</f>
        <v>0.873</v>
      </c>
      <c r="K1616" s="28" t="s">
        <v>4288</v>
      </c>
    </row>
    <row r="1617" spans="1:11" s="20" customFormat="1" ht="58" customHeight="1" x14ac:dyDescent="0.2">
      <c r="A1617" s="43">
        <v>1614</v>
      </c>
      <c r="B1617" s="28" t="s">
        <v>1687</v>
      </c>
      <c r="C1617" s="28" t="s">
        <v>3450</v>
      </c>
      <c r="D1617" s="23">
        <v>45748</v>
      </c>
      <c r="E1617" s="28" t="s">
        <v>3459</v>
      </c>
      <c r="F1617" s="30">
        <v>4370001011435</v>
      </c>
      <c r="G1617" s="25" t="s">
        <v>3797</v>
      </c>
      <c r="H1617" s="44">
        <v>2728000</v>
      </c>
      <c r="I1617" s="45">
        <v>2585000</v>
      </c>
      <c r="J1617" s="46">
        <f>IFERROR(ROUNDDOWN(I1617/H1617,3),"-")</f>
        <v>0.94699999999999995</v>
      </c>
      <c r="K1617" s="28"/>
    </row>
    <row r="1618" spans="1:11" s="20" customFormat="1" ht="58" customHeight="1" x14ac:dyDescent="0.2">
      <c r="A1618" s="43">
        <v>1615</v>
      </c>
      <c r="B1618" s="28" t="s">
        <v>1688</v>
      </c>
      <c r="C1618" s="28" t="s">
        <v>3450</v>
      </c>
      <c r="D1618" s="23">
        <v>45748</v>
      </c>
      <c r="E1618" s="28" t="s">
        <v>3459</v>
      </c>
      <c r="F1618" s="30">
        <v>4370001011435</v>
      </c>
      <c r="G1618" s="25" t="s">
        <v>3797</v>
      </c>
      <c r="H1618" s="44">
        <v>10472000</v>
      </c>
      <c r="I1618" s="45">
        <v>10230000</v>
      </c>
      <c r="J1618" s="46">
        <f>IFERROR(ROUNDDOWN(I1618/H1618,3),"-")</f>
        <v>0.97599999999999998</v>
      </c>
      <c r="K1618" s="28"/>
    </row>
    <row r="1619" spans="1:11" s="20" customFormat="1" ht="58" customHeight="1" x14ac:dyDescent="0.2">
      <c r="A1619" s="43">
        <v>1616</v>
      </c>
      <c r="B1619" s="28" t="s">
        <v>1689</v>
      </c>
      <c r="C1619" s="28" t="s">
        <v>3450</v>
      </c>
      <c r="D1619" s="23">
        <v>45748</v>
      </c>
      <c r="E1619" s="28" t="s">
        <v>3460</v>
      </c>
      <c r="F1619" s="30">
        <v>4370002004520</v>
      </c>
      <c r="G1619" s="25" t="s">
        <v>3797</v>
      </c>
      <c r="H1619" s="44">
        <v>6712250</v>
      </c>
      <c r="I1619" s="45">
        <v>5226215</v>
      </c>
      <c r="J1619" s="46">
        <f>IFERROR(ROUNDDOWN(I1619/H1619,3),"-")</f>
        <v>0.77800000000000002</v>
      </c>
      <c r="K1619" s="28" t="s">
        <v>109</v>
      </c>
    </row>
    <row r="1620" spans="1:11" s="20" customFormat="1" ht="58" customHeight="1" x14ac:dyDescent="0.2">
      <c r="A1620" s="43">
        <v>1617</v>
      </c>
      <c r="B1620" s="28" t="s">
        <v>1690</v>
      </c>
      <c r="C1620" s="28" t="s">
        <v>3450</v>
      </c>
      <c r="D1620" s="23">
        <v>45748</v>
      </c>
      <c r="E1620" s="28" t="s">
        <v>3461</v>
      </c>
      <c r="F1620" s="30">
        <v>5010001075985</v>
      </c>
      <c r="G1620" s="25" t="s">
        <v>3797</v>
      </c>
      <c r="H1620" s="44">
        <v>3196400</v>
      </c>
      <c r="I1620" s="45">
        <v>3141380</v>
      </c>
      <c r="J1620" s="46">
        <f>IFERROR(ROUNDDOWN(I1620/H1620,3),"-")</f>
        <v>0.98199999999999998</v>
      </c>
      <c r="K1620" s="28" t="s">
        <v>56</v>
      </c>
    </row>
    <row r="1621" spans="1:11" s="20" customFormat="1" ht="58" customHeight="1" x14ac:dyDescent="0.2">
      <c r="A1621" s="43">
        <v>1618</v>
      </c>
      <c r="B1621" s="28" t="s">
        <v>1691</v>
      </c>
      <c r="C1621" s="28" t="s">
        <v>3450</v>
      </c>
      <c r="D1621" s="23">
        <v>45748</v>
      </c>
      <c r="E1621" s="28" t="s">
        <v>3462</v>
      </c>
      <c r="F1621" s="30">
        <v>5010001087238</v>
      </c>
      <c r="G1621" s="25" t="s">
        <v>3797</v>
      </c>
      <c r="H1621" s="44">
        <v>4990777</v>
      </c>
      <c r="I1621" s="45">
        <v>4216790</v>
      </c>
      <c r="J1621" s="46">
        <f>IFERROR(ROUNDDOWN(I1621/H1621,3),"-")</f>
        <v>0.84399999999999997</v>
      </c>
      <c r="K1621" s="28" t="s">
        <v>4288</v>
      </c>
    </row>
    <row r="1622" spans="1:11" s="20" customFormat="1" ht="58" customHeight="1" x14ac:dyDescent="0.2">
      <c r="A1622" s="43">
        <v>1619</v>
      </c>
      <c r="B1622" s="28" t="s">
        <v>1692</v>
      </c>
      <c r="C1622" s="28" t="s">
        <v>3450</v>
      </c>
      <c r="D1622" s="23">
        <v>45748</v>
      </c>
      <c r="E1622" s="28" t="s">
        <v>2269</v>
      </c>
      <c r="F1622" s="30">
        <v>5010701009482</v>
      </c>
      <c r="G1622" s="25" t="s">
        <v>3797</v>
      </c>
      <c r="H1622" s="44">
        <v>3686400</v>
      </c>
      <c r="I1622" s="45">
        <v>1685900</v>
      </c>
      <c r="J1622" s="46">
        <f>IFERROR(ROUNDDOWN(I1622/H1622,3),"-")</f>
        <v>0.45700000000000002</v>
      </c>
      <c r="K1622" s="28" t="s">
        <v>109</v>
      </c>
    </row>
    <row r="1623" spans="1:11" s="20" customFormat="1" ht="58" customHeight="1" x14ac:dyDescent="0.2">
      <c r="A1623" s="43">
        <v>1620</v>
      </c>
      <c r="B1623" s="28" t="s">
        <v>1693</v>
      </c>
      <c r="C1623" s="28" t="s">
        <v>3450</v>
      </c>
      <c r="D1623" s="23">
        <v>45748</v>
      </c>
      <c r="E1623" s="28" t="s">
        <v>3463</v>
      </c>
      <c r="F1623" s="30">
        <v>5120001061479</v>
      </c>
      <c r="G1623" s="25" t="s">
        <v>3797</v>
      </c>
      <c r="H1623" s="44">
        <v>3339607</v>
      </c>
      <c r="I1623" s="45">
        <v>3339607</v>
      </c>
      <c r="J1623" s="46">
        <f>IFERROR(ROUNDDOWN(I1623/H1623,3),"-")</f>
        <v>1</v>
      </c>
      <c r="K1623" s="28"/>
    </row>
    <row r="1624" spans="1:11" s="20" customFormat="1" ht="58" customHeight="1" x14ac:dyDescent="0.2">
      <c r="A1624" s="43">
        <v>1621</v>
      </c>
      <c r="B1624" s="28" t="s">
        <v>1694</v>
      </c>
      <c r="C1624" s="28" t="s">
        <v>3450</v>
      </c>
      <c r="D1624" s="23">
        <v>45748</v>
      </c>
      <c r="E1624" s="28" t="s">
        <v>3464</v>
      </c>
      <c r="F1624" s="30">
        <v>5370001003919</v>
      </c>
      <c r="G1624" s="25" t="s">
        <v>3797</v>
      </c>
      <c r="H1624" s="44">
        <v>3144979</v>
      </c>
      <c r="I1624" s="45">
        <v>3025836</v>
      </c>
      <c r="J1624" s="46">
        <f>IFERROR(ROUNDDOWN(I1624/H1624,3),"-")</f>
        <v>0.96199999999999997</v>
      </c>
      <c r="K1624" s="28" t="s">
        <v>4291</v>
      </c>
    </row>
    <row r="1625" spans="1:11" s="20" customFormat="1" ht="96" customHeight="1" x14ac:dyDescent="0.2">
      <c r="A1625" s="43">
        <v>1622</v>
      </c>
      <c r="B1625" s="28" t="s">
        <v>1695</v>
      </c>
      <c r="C1625" s="28" t="s">
        <v>3450</v>
      </c>
      <c r="D1625" s="23">
        <v>45748</v>
      </c>
      <c r="E1625" s="28" t="s">
        <v>2193</v>
      </c>
      <c r="F1625" s="30">
        <v>6370002010987</v>
      </c>
      <c r="G1625" s="25" t="s">
        <v>3797</v>
      </c>
      <c r="H1625" s="44">
        <v>11583000</v>
      </c>
      <c r="I1625" s="45">
        <v>8943000</v>
      </c>
      <c r="J1625" s="46">
        <f>IFERROR(ROUNDDOWN(I1625/H1625,3),"-")</f>
        <v>0.77200000000000002</v>
      </c>
      <c r="K1625" s="28"/>
    </row>
    <row r="1626" spans="1:11" s="20" customFormat="1" ht="58" customHeight="1" x14ac:dyDescent="0.2">
      <c r="A1626" s="43">
        <v>1623</v>
      </c>
      <c r="B1626" s="28" t="s">
        <v>1696</v>
      </c>
      <c r="C1626" s="28" t="s">
        <v>3450</v>
      </c>
      <c r="D1626" s="23">
        <v>45748</v>
      </c>
      <c r="E1626" s="28" t="s">
        <v>3465</v>
      </c>
      <c r="F1626" s="30">
        <v>6370202000284</v>
      </c>
      <c r="G1626" s="25" t="s">
        <v>3797</v>
      </c>
      <c r="H1626" s="44">
        <v>4465497.5999999996</v>
      </c>
      <c r="I1626" s="45">
        <v>3784320</v>
      </c>
      <c r="J1626" s="46">
        <f>IFERROR(ROUNDDOWN(I1626/H1626,3),"-")</f>
        <v>0.84699999999999998</v>
      </c>
      <c r="K1626" s="28" t="s">
        <v>56</v>
      </c>
    </row>
    <row r="1627" spans="1:11" s="20" customFormat="1" ht="58" customHeight="1" x14ac:dyDescent="0.2">
      <c r="A1627" s="43">
        <v>1624</v>
      </c>
      <c r="B1627" s="28" t="s">
        <v>1697</v>
      </c>
      <c r="C1627" s="28" t="s">
        <v>3450</v>
      </c>
      <c r="D1627" s="23">
        <v>45748</v>
      </c>
      <c r="E1627" s="28" t="s">
        <v>2597</v>
      </c>
      <c r="F1627" s="30">
        <v>7010001049087</v>
      </c>
      <c r="G1627" s="25" t="s">
        <v>3797</v>
      </c>
      <c r="H1627" s="44">
        <v>15466000</v>
      </c>
      <c r="I1627" s="45">
        <v>14080000</v>
      </c>
      <c r="J1627" s="46">
        <f>IFERROR(ROUNDDOWN(I1627/H1627,3),"-")</f>
        <v>0.91</v>
      </c>
      <c r="K1627" s="28"/>
    </row>
    <row r="1628" spans="1:11" s="20" customFormat="1" ht="58" customHeight="1" x14ac:dyDescent="0.2">
      <c r="A1628" s="43">
        <v>1625</v>
      </c>
      <c r="B1628" s="28" t="s">
        <v>1698</v>
      </c>
      <c r="C1628" s="28" t="s">
        <v>3450</v>
      </c>
      <c r="D1628" s="23">
        <v>45748</v>
      </c>
      <c r="E1628" s="28" t="s">
        <v>2972</v>
      </c>
      <c r="F1628" s="30">
        <v>7370001005153</v>
      </c>
      <c r="G1628" s="25" t="s">
        <v>3797</v>
      </c>
      <c r="H1628" s="44">
        <v>42893835</v>
      </c>
      <c r="I1628" s="45">
        <v>42893835</v>
      </c>
      <c r="J1628" s="46">
        <f>IFERROR(ROUNDDOWN(I1628/H1628,3),"-")</f>
        <v>1</v>
      </c>
      <c r="K1628" s="28" t="s">
        <v>56</v>
      </c>
    </row>
    <row r="1629" spans="1:11" s="20" customFormat="1" ht="58" customHeight="1" x14ac:dyDescent="0.2">
      <c r="A1629" s="43">
        <v>1626</v>
      </c>
      <c r="B1629" s="28" t="s">
        <v>1699</v>
      </c>
      <c r="C1629" s="28" t="s">
        <v>3450</v>
      </c>
      <c r="D1629" s="23">
        <v>45748</v>
      </c>
      <c r="E1629" s="28" t="s">
        <v>3466</v>
      </c>
      <c r="F1629" s="30">
        <v>7370001010285</v>
      </c>
      <c r="G1629" s="25" t="s">
        <v>3797</v>
      </c>
      <c r="H1629" s="44">
        <v>3532100</v>
      </c>
      <c r="I1629" s="45">
        <v>2586375</v>
      </c>
      <c r="J1629" s="46">
        <f>IFERROR(ROUNDDOWN(I1629/H1629,3),"-")</f>
        <v>0.73199999999999998</v>
      </c>
      <c r="K1629" s="28"/>
    </row>
    <row r="1630" spans="1:11" s="20" customFormat="1" ht="58" customHeight="1" x14ac:dyDescent="0.2">
      <c r="A1630" s="43">
        <v>1627</v>
      </c>
      <c r="B1630" s="28" t="s">
        <v>1700</v>
      </c>
      <c r="C1630" s="28" t="s">
        <v>3450</v>
      </c>
      <c r="D1630" s="23">
        <v>45748</v>
      </c>
      <c r="E1630" s="28" t="s">
        <v>3467</v>
      </c>
      <c r="F1630" s="30">
        <v>7370105001222</v>
      </c>
      <c r="G1630" s="25" t="s">
        <v>3797</v>
      </c>
      <c r="H1630" s="44">
        <v>6768900</v>
      </c>
      <c r="I1630" s="45">
        <v>5556459</v>
      </c>
      <c r="J1630" s="46">
        <f>IFERROR(ROUNDDOWN(I1630/H1630,3),"-")</f>
        <v>0.82</v>
      </c>
      <c r="K1630" s="28" t="s">
        <v>56</v>
      </c>
    </row>
    <row r="1631" spans="1:11" s="20" customFormat="1" ht="58" customHeight="1" x14ac:dyDescent="0.2">
      <c r="A1631" s="43">
        <v>1628</v>
      </c>
      <c r="B1631" s="28" t="s">
        <v>1701</v>
      </c>
      <c r="C1631" s="28" t="s">
        <v>3450</v>
      </c>
      <c r="D1631" s="23">
        <v>45748</v>
      </c>
      <c r="E1631" s="28" t="s">
        <v>3468</v>
      </c>
      <c r="F1631" s="30">
        <v>8370001002967</v>
      </c>
      <c r="G1631" s="25" t="s">
        <v>3797</v>
      </c>
      <c r="H1631" s="44">
        <v>3339490</v>
      </c>
      <c r="I1631" s="45">
        <v>3148662</v>
      </c>
      <c r="J1631" s="46">
        <f>IFERROR(ROUNDDOWN(I1631/H1631,3),"-")</f>
        <v>0.94199999999999995</v>
      </c>
      <c r="K1631" s="28"/>
    </row>
    <row r="1632" spans="1:11" s="20" customFormat="1" ht="58" customHeight="1" x14ac:dyDescent="0.2">
      <c r="A1632" s="43">
        <v>1629</v>
      </c>
      <c r="B1632" s="28" t="s">
        <v>1702</v>
      </c>
      <c r="C1632" s="28" t="s">
        <v>3450</v>
      </c>
      <c r="D1632" s="23">
        <v>45748</v>
      </c>
      <c r="E1632" s="28" t="s">
        <v>3469</v>
      </c>
      <c r="F1632" s="30">
        <v>8370001009797</v>
      </c>
      <c r="G1632" s="25" t="s">
        <v>3797</v>
      </c>
      <c r="H1632" s="44">
        <v>7101266</v>
      </c>
      <c r="I1632" s="45">
        <v>7101266</v>
      </c>
      <c r="J1632" s="46">
        <f>IFERROR(ROUNDDOWN(I1632/H1632,3),"-")</f>
        <v>1</v>
      </c>
      <c r="K1632" s="28"/>
    </row>
    <row r="1633" spans="1:11" s="20" customFormat="1" ht="58" customHeight="1" x14ac:dyDescent="0.2">
      <c r="A1633" s="43">
        <v>1630</v>
      </c>
      <c r="B1633" s="28" t="s">
        <v>1703</v>
      </c>
      <c r="C1633" s="28" t="s">
        <v>3450</v>
      </c>
      <c r="D1633" s="23">
        <v>45748</v>
      </c>
      <c r="E1633" s="28" t="s">
        <v>3470</v>
      </c>
      <c r="F1633" s="30">
        <v>8370005000835</v>
      </c>
      <c r="G1633" s="25" t="s">
        <v>3797</v>
      </c>
      <c r="H1633" s="44">
        <v>3360665</v>
      </c>
      <c r="I1633" s="45">
        <v>2886070</v>
      </c>
      <c r="J1633" s="46">
        <f>IFERROR(ROUNDDOWN(I1633/H1633,3),"-")</f>
        <v>0.85799999999999998</v>
      </c>
      <c r="K1633" s="28"/>
    </row>
    <row r="1634" spans="1:11" s="20" customFormat="1" ht="58" customHeight="1" x14ac:dyDescent="0.2">
      <c r="A1634" s="43">
        <v>1631</v>
      </c>
      <c r="B1634" s="28" t="s">
        <v>1704</v>
      </c>
      <c r="C1634" s="28" t="s">
        <v>3450</v>
      </c>
      <c r="D1634" s="23">
        <v>45748</v>
      </c>
      <c r="E1634" s="28" t="s">
        <v>3471</v>
      </c>
      <c r="F1634" s="30">
        <v>9370005003366</v>
      </c>
      <c r="G1634" s="25" t="s">
        <v>3797</v>
      </c>
      <c r="H1634" s="44">
        <v>2873200</v>
      </c>
      <c r="I1634" s="45">
        <v>2676960</v>
      </c>
      <c r="J1634" s="46">
        <f>IFERROR(ROUNDDOWN(I1634/H1634,3),"-")</f>
        <v>0.93100000000000005</v>
      </c>
      <c r="K1634" s="28"/>
    </row>
    <row r="1635" spans="1:11" s="20" customFormat="1" ht="58" customHeight="1" x14ac:dyDescent="0.2">
      <c r="A1635" s="43">
        <v>1632</v>
      </c>
      <c r="B1635" s="28" t="s">
        <v>1705</v>
      </c>
      <c r="C1635" s="28" t="s">
        <v>3450</v>
      </c>
      <c r="D1635" s="23">
        <v>45748</v>
      </c>
      <c r="E1635" s="28" t="s">
        <v>3472</v>
      </c>
      <c r="F1635" s="30">
        <v>9370301001081</v>
      </c>
      <c r="G1635" s="25" t="s">
        <v>3797</v>
      </c>
      <c r="H1635" s="44">
        <v>4312942.2</v>
      </c>
      <c r="I1635" s="45">
        <v>4218305</v>
      </c>
      <c r="J1635" s="46">
        <f>IFERROR(ROUNDDOWN(I1635/H1635,3),"-")</f>
        <v>0.97799999999999998</v>
      </c>
      <c r="K1635" s="28" t="s">
        <v>56</v>
      </c>
    </row>
    <row r="1636" spans="1:11" s="20" customFormat="1" ht="58" customHeight="1" x14ac:dyDescent="0.2">
      <c r="A1636" s="43">
        <v>1633</v>
      </c>
      <c r="B1636" s="28" t="s">
        <v>1706</v>
      </c>
      <c r="C1636" s="28" t="s">
        <v>3473</v>
      </c>
      <c r="D1636" s="23">
        <v>45748</v>
      </c>
      <c r="E1636" s="28" t="s">
        <v>2878</v>
      </c>
      <c r="F1636" s="30">
        <v>1010801013446</v>
      </c>
      <c r="G1636" s="25" t="s">
        <v>54</v>
      </c>
      <c r="H1636" s="44">
        <v>6732000</v>
      </c>
      <c r="I1636" s="45">
        <v>3740000</v>
      </c>
      <c r="J1636" s="46">
        <f>IFERROR(ROUNDDOWN(I1636/H1636,3),"-")</f>
        <v>0.55500000000000005</v>
      </c>
      <c r="K1636" s="28"/>
    </row>
    <row r="1637" spans="1:11" s="20" customFormat="1" ht="58" customHeight="1" x14ac:dyDescent="0.2">
      <c r="A1637" s="43">
        <v>1634</v>
      </c>
      <c r="B1637" s="28" t="s">
        <v>1707</v>
      </c>
      <c r="C1637" s="28" t="s">
        <v>3473</v>
      </c>
      <c r="D1637" s="23">
        <v>45748</v>
      </c>
      <c r="E1637" s="28" t="s">
        <v>2937</v>
      </c>
      <c r="F1637" s="30">
        <v>1011701002852</v>
      </c>
      <c r="G1637" s="25" t="s">
        <v>54</v>
      </c>
      <c r="H1637" s="44">
        <v>4579200</v>
      </c>
      <c r="I1637" s="45">
        <v>4569300</v>
      </c>
      <c r="J1637" s="46">
        <f>IFERROR(ROUNDDOWN(I1637/H1637,3),"-")</f>
        <v>0.997</v>
      </c>
      <c r="K1637" s="28" t="s">
        <v>56</v>
      </c>
    </row>
    <row r="1638" spans="1:11" s="20" customFormat="1" ht="58" customHeight="1" x14ac:dyDescent="0.2">
      <c r="A1638" s="43">
        <v>1635</v>
      </c>
      <c r="B1638" s="28" t="s">
        <v>1708</v>
      </c>
      <c r="C1638" s="28" t="s">
        <v>3473</v>
      </c>
      <c r="D1638" s="23">
        <v>45748</v>
      </c>
      <c r="E1638" s="28" t="s">
        <v>3474</v>
      </c>
      <c r="F1638" s="30">
        <v>1060005009088</v>
      </c>
      <c r="G1638" s="25" t="s">
        <v>54</v>
      </c>
      <c r="H1638" s="44">
        <v>7392000</v>
      </c>
      <c r="I1638" s="45">
        <v>7128000</v>
      </c>
      <c r="J1638" s="46">
        <f>IFERROR(ROUNDDOWN(I1638/H1638,3),"-")</f>
        <v>0.96399999999999997</v>
      </c>
      <c r="K1638" s="28" t="s">
        <v>56</v>
      </c>
    </row>
    <row r="1639" spans="1:11" s="20" customFormat="1" ht="58" customHeight="1" x14ac:dyDescent="0.2">
      <c r="A1639" s="43">
        <v>1636</v>
      </c>
      <c r="B1639" s="28" t="s">
        <v>1709</v>
      </c>
      <c r="C1639" s="28" t="s">
        <v>3473</v>
      </c>
      <c r="D1639" s="23">
        <v>45748</v>
      </c>
      <c r="E1639" s="28" t="s">
        <v>3475</v>
      </c>
      <c r="F1639" s="30">
        <v>1380001001108</v>
      </c>
      <c r="G1639" s="25" t="s">
        <v>54</v>
      </c>
      <c r="H1639" s="44">
        <v>3795000</v>
      </c>
      <c r="I1639" s="45">
        <v>3150000</v>
      </c>
      <c r="J1639" s="46">
        <f>IFERROR(ROUNDDOWN(I1639/H1639,3),"-")</f>
        <v>0.83</v>
      </c>
      <c r="K1639" s="28" t="s">
        <v>56</v>
      </c>
    </row>
    <row r="1640" spans="1:11" s="20" customFormat="1" ht="58" customHeight="1" x14ac:dyDescent="0.2">
      <c r="A1640" s="43">
        <v>1637</v>
      </c>
      <c r="B1640" s="28" t="s">
        <v>1710</v>
      </c>
      <c r="C1640" s="28" t="s">
        <v>3473</v>
      </c>
      <c r="D1640" s="23">
        <v>45748</v>
      </c>
      <c r="E1640" s="28" t="s">
        <v>3476</v>
      </c>
      <c r="F1640" s="30">
        <v>1380002007194</v>
      </c>
      <c r="G1640" s="25" t="s">
        <v>54</v>
      </c>
      <c r="H1640" s="44">
        <v>16236000</v>
      </c>
      <c r="I1640" s="45">
        <v>15840000</v>
      </c>
      <c r="J1640" s="46">
        <f>IFERROR(ROUNDDOWN(I1640/H1640,3),"-")</f>
        <v>0.97499999999999998</v>
      </c>
      <c r="K1640" s="28"/>
    </row>
    <row r="1641" spans="1:11" s="20" customFormat="1" ht="58" customHeight="1" x14ac:dyDescent="0.2">
      <c r="A1641" s="43">
        <v>1638</v>
      </c>
      <c r="B1641" s="28" t="s">
        <v>1711</v>
      </c>
      <c r="C1641" s="28" t="s">
        <v>3473</v>
      </c>
      <c r="D1641" s="23">
        <v>45748</v>
      </c>
      <c r="E1641" s="28" t="s">
        <v>3082</v>
      </c>
      <c r="F1641" s="30">
        <v>2100001018599</v>
      </c>
      <c r="G1641" s="25" t="s">
        <v>54</v>
      </c>
      <c r="H1641" s="44">
        <v>3879600</v>
      </c>
      <c r="I1641" s="45">
        <v>2633040</v>
      </c>
      <c r="J1641" s="46">
        <f>IFERROR(ROUNDDOWN(I1641/H1641,3),"-")</f>
        <v>0.67800000000000005</v>
      </c>
      <c r="K1641" s="28" t="s">
        <v>56</v>
      </c>
    </row>
    <row r="1642" spans="1:11" s="20" customFormat="1" ht="58" customHeight="1" x14ac:dyDescent="0.2">
      <c r="A1642" s="43">
        <v>1639</v>
      </c>
      <c r="B1642" s="28" t="s">
        <v>1712</v>
      </c>
      <c r="C1642" s="28" t="s">
        <v>3473</v>
      </c>
      <c r="D1642" s="23">
        <v>45748</v>
      </c>
      <c r="E1642" s="28" t="s">
        <v>3477</v>
      </c>
      <c r="F1642" s="30">
        <v>2370301000024</v>
      </c>
      <c r="G1642" s="25" t="s">
        <v>54</v>
      </c>
      <c r="H1642" s="44">
        <v>13068000</v>
      </c>
      <c r="I1642" s="45">
        <v>12922800</v>
      </c>
      <c r="J1642" s="46">
        <f>IFERROR(ROUNDDOWN(I1642/H1642,3),"-")</f>
        <v>0.98799999999999999</v>
      </c>
      <c r="K1642" s="28" t="s">
        <v>56</v>
      </c>
    </row>
    <row r="1643" spans="1:11" s="20" customFormat="1" ht="58" customHeight="1" x14ac:dyDescent="0.2">
      <c r="A1643" s="43">
        <v>1640</v>
      </c>
      <c r="B1643" s="28" t="s">
        <v>1713</v>
      </c>
      <c r="C1643" s="28" t="s">
        <v>3473</v>
      </c>
      <c r="D1643" s="23">
        <v>45748</v>
      </c>
      <c r="E1643" s="28" t="s">
        <v>3478</v>
      </c>
      <c r="F1643" s="30">
        <v>3010701008973</v>
      </c>
      <c r="G1643" s="25" t="s">
        <v>54</v>
      </c>
      <c r="H1643" s="44">
        <v>6047800</v>
      </c>
      <c r="I1643" s="45">
        <v>4620000</v>
      </c>
      <c r="J1643" s="46">
        <f>IFERROR(ROUNDDOWN(I1643/H1643,3),"-")</f>
        <v>0.76300000000000001</v>
      </c>
      <c r="K1643" s="28"/>
    </row>
    <row r="1644" spans="1:11" s="20" customFormat="1" ht="67.5" customHeight="1" x14ac:dyDescent="0.2">
      <c r="A1644" s="43">
        <v>1641</v>
      </c>
      <c r="B1644" s="28" t="s">
        <v>1714</v>
      </c>
      <c r="C1644" s="28" t="s">
        <v>3473</v>
      </c>
      <c r="D1644" s="23">
        <v>45748</v>
      </c>
      <c r="E1644" s="28" t="s">
        <v>3479</v>
      </c>
      <c r="F1644" s="30">
        <v>4110001025980</v>
      </c>
      <c r="G1644" s="25" t="s">
        <v>54</v>
      </c>
      <c r="H1644" s="44">
        <v>3894000</v>
      </c>
      <c r="I1644" s="45">
        <v>2411640</v>
      </c>
      <c r="J1644" s="46">
        <f>IFERROR(ROUNDDOWN(I1644/H1644,3),"-")</f>
        <v>0.61899999999999999</v>
      </c>
      <c r="K1644" s="28"/>
    </row>
    <row r="1645" spans="1:11" s="20" customFormat="1" ht="58" customHeight="1" x14ac:dyDescent="0.2">
      <c r="A1645" s="43">
        <v>1642</v>
      </c>
      <c r="B1645" s="28" t="s">
        <v>1715</v>
      </c>
      <c r="C1645" s="28" t="s">
        <v>3473</v>
      </c>
      <c r="D1645" s="23">
        <v>45748</v>
      </c>
      <c r="E1645" s="28" t="s">
        <v>3480</v>
      </c>
      <c r="F1645" s="30">
        <v>4380001031457</v>
      </c>
      <c r="G1645" s="25" t="s">
        <v>54</v>
      </c>
      <c r="H1645" s="44">
        <v>6661740</v>
      </c>
      <c r="I1645" s="45">
        <v>6614891</v>
      </c>
      <c r="J1645" s="46">
        <f>IFERROR(ROUNDDOWN(I1645/H1645,3),"-")</f>
        <v>0.99199999999999999</v>
      </c>
      <c r="K1645" s="28"/>
    </row>
    <row r="1646" spans="1:11" s="20" customFormat="1" ht="58" customHeight="1" x14ac:dyDescent="0.2">
      <c r="A1646" s="43">
        <v>1643</v>
      </c>
      <c r="B1646" s="28" t="s">
        <v>1716</v>
      </c>
      <c r="C1646" s="28" t="s">
        <v>3473</v>
      </c>
      <c r="D1646" s="23">
        <v>45748</v>
      </c>
      <c r="E1646" s="28" t="s">
        <v>3481</v>
      </c>
      <c r="F1646" s="30">
        <v>5040001062527</v>
      </c>
      <c r="G1646" s="25" t="s">
        <v>54</v>
      </c>
      <c r="H1646" s="44">
        <v>3751272</v>
      </c>
      <c r="I1646" s="45">
        <v>2232006</v>
      </c>
      <c r="J1646" s="46">
        <f>IFERROR(ROUNDDOWN(I1646/H1646,3),"-")</f>
        <v>0.59399999999999997</v>
      </c>
      <c r="K1646" s="28" t="s">
        <v>56</v>
      </c>
    </row>
    <row r="1647" spans="1:11" s="20" customFormat="1" ht="58" customHeight="1" x14ac:dyDescent="0.2">
      <c r="A1647" s="43">
        <v>1644</v>
      </c>
      <c r="B1647" s="28" t="s">
        <v>1717</v>
      </c>
      <c r="C1647" s="28" t="s">
        <v>3473</v>
      </c>
      <c r="D1647" s="23">
        <v>45748</v>
      </c>
      <c r="E1647" s="28" t="s">
        <v>3482</v>
      </c>
      <c r="F1647" s="30">
        <v>5380001020962</v>
      </c>
      <c r="G1647" s="25" t="s">
        <v>54</v>
      </c>
      <c r="H1647" s="44">
        <v>5328065</v>
      </c>
      <c r="I1647" s="45">
        <v>4065600</v>
      </c>
      <c r="J1647" s="46">
        <f>IFERROR(ROUNDDOWN(I1647/H1647,3),"-")</f>
        <v>0.76300000000000001</v>
      </c>
      <c r="K1647" s="28"/>
    </row>
    <row r="1648" spans="1:11" s="20" customFormat="1" ht="58" customHeight="1" x14ac:dyDescent="0.2">
      <c r="A1648" s="43">
        <v>1645</v>
      </c>
      <c r="B1648" s="28" t="s">
        <v>1718</v>
      </c>
      <c r="C1648" s="28" t="s">
        <v>3473</v>
      </c>
      <c r="D1648" s="23">
        <v>45748</v>
      </c>
      <c r="E1648" s="28" t="s">
        <v>3483</v>
      </c>
      <c r="F1648" s="30">
        <v>6370001004387</v>
      </c>
      <c r="G1648" s="25" t="s">
        <v>54</v>
      </c>
      <c r="H1648" s="44">
        <v>3753200</v>
      </c>
      <c r="I1648" s="45">
        <v>3135000</v>
      </c>
      <c r="J1648" s="46">
        <f>IFERROR(ROUNDDOWN(I1648/H1648,3),"-")</f>
        <v>0.83499999999999996</v>
      </c>
      <c r="K1648" s="28"/>
    </row>
    <row r="1649" spans="1:11" s="20" customFormat="1" ht="58" customHeight="1" x14ac:dyDescent="0.2">
      <c r="A1649" s="43">
        <v>1646</v>
      </c>
      <c r="B1649" s="28" t="s">
        <v>1719</v>
      </c>
      <c r="C1649" s="28" t="s">
        <v>3473</v>
      </c>
      <c r="D1649" s="23">
        <v>45748</v>
      </c>
      <c r="E1649" s="28" t="s">
        <v>3484</v>
      </c>
      <c r="F1649" s="30">
        <v>6380001005418</v>
      </c>
      <c r="G1649" s="25" t="s">
        <v>54</v>
      </c>
      <c r="H1649" s="44">
        <v>9251200</v>
      </c>
      <c r="I1649" s="45">
        <v>8742384</v>
      </c>
      <c r="J1649" s="46">
        <f>IFERROR(ROUNDDOWN(I1649/H1649,3),"-")</f>
        <v>0.94499999999999995</v>
      </c>
      <c r="K1649" s="28" t="s">
        <v>56</v>
      </c>
    </row>
    <row r="1650" spans="1:11" s="20" customFormat="1" ht="58" customHeight="1" x14ac:dyDescent="0.2">
      <c r="A1650" s="43">
        <v>1647</v>
      </c>
      <c r="B1650" s="28" t="s">
        <v>1720</v>
      </c>
      <c r="C1650" s="28" t="s">
        <v>3473</v>
      </c>
      <c r="D1650" s="23">
        <v>45748</v>
      </c>
      <c r="E1650" s="28" t="s">
        <v>3485</v>
      </c>
      <c r="F1650" s="30">
        <v>7370001005153</v>
      </c>
      <c r="G1650" s="25" t="s">
        <v>54</v>
      </c>
      <c r="H1650" s="44">
        <v>41162038</v>
      </c>
      <c r="I1650" s="45">
        <v>30842894</v>
      </c>
      <c r="J1650" s="46">
        <f>IFERROR(ROUNDDOWN(I1650/H1650,3),"-")</f>
        <v>0.749</v>
      </c>
      <c r="K1650" s="28" t="s">
        <v>56</v>
      </c>
    </row>
    <row r="1651" spans="1:11" s="20" customFormat="1" ht="58" customHeight="1" x14ac:dyDescent="0.2">
      <c r="A1651" s="43">
        <v>1648</v>
      </c>
      <c r="B1651" s="28" t="s">
        <v>1721</v>
      </c>
      <c r="C1651" s="28" t="s">
        <v>3473</v>
      </c>
      <c r="D1651" s="23">
        <v>45748</v>
      </c>
      <c r="E1651" s="28" t="s">
        <v>3467</v>
      </c>
      <c r="F1651" s="30">
        <v>7370105001222</v>
      </c>
      <c r="G1651" s="25" t="s">
        <v>54</v>
      </c>
      <c r="H1651" s="44">
        <v>8316000</v>
      </c>
      <c r="I1651" s="45">
        <v>6940080</v>
      </c>
      <c r="J1651" s="46">
        <f>IFERROR(ROUNDDOWN(I1651/H1651,3),"-")</f>
        <v>0.83399999999999996</v>
      </c>
      <c r="K1651" s="28" t="s">
        <v>56</v>
      </c>
    </row>
    <row r="1652" spans="1:11" s="20" customFormat="1" ht="58" customHeight="1" x14ac:dyDescent="0.2">
      <c r="A1652" s="43">
        <v>1649</v>
      </c>
      <c r="B1652" s="28" t="s">
        <v>1350</v>
      </c>
      <c r="C1652" s="28" t="s">
        <v>3473</v>
      </c>
      <c r="D1652" s="23">
        <v>45748</v>
      </c>
      <c r="E1652" s="28" t="s">
        <v>2552</v>
      </c>
      <c r="F1652" s="30">
        <v>7380001000401</v>
      </c>
      <c r="G1652" s="25" t="s">
        <v>54</v>
      </c>
      <c r="H1652" s="44">
        <v>23053800</v>
      </c>
      <c r="I1652" s="45">
        <v>22044000</v>
      </c>
      <c r="J1652" s="46">
        <f>IFERROR(ROUNDDOWN(I1652/H1652,3),"-")</f>
        <v>0.95599999999999996</v>
      </c>
      <c r="K1652" s="28"/>
    </row>
    <row r="1653" spans="1:11" s="20" customFormat="1" ht="58" customHeight="1" x14ac:dyDescent="0.2">
      <c r="A1653" s="43">
        <v>1650</v>
      </c>
      <c r="B1653" s="28" t="s">
        <v>1193</v>
      </c>
      <c r="C1653" s="28" t="s">
        <v>3473</v>
      </c>
      <c r="D1653" s="23">
        <v>45748</v>
      </c>
      <c r="E1653" s="28" t="s">
        <v>2552</v>
      </c>
      <c r="F1653" s="30">
        <v>7380001000401</v>
      </c>
      <c r="G1653" s="25" t="s">
        <v>54</v>
      </c>
      <c r="H1653" s="44">
        <v>17899200</v>
      </c>
      <c r="I1653" s="45">
        <v>15602400</v>
      </c>
      <c r="J1653" s="46">
        <f>IFERROR(ROUNDDOWN(I1653/H1653,3),"-")</f>
        <v>0.871</v>
      </c>
      <c r="K1653" s="28"/>
    </row>
    <row r="1654" spans="1:11" s="20" customFormat="1" ht="58" customHeight="1" x14ac:dyDescent="0.2">
      <c r="A1654" s="43">
        <v>1651</v>
      </c>
      <c r="B1654" s="28" t="s">
        <v>1722</v>
      </c>
      <c r="C1654" s="28" t="s">
        <v>3473</v>
      </c>
      <c r="D1654" s="23">
        <v>45748</v>
      </c>
      <c r="E1654" s="28" t="s">
        <v>3486</v>
      </c>
      <c r="F1654" s="30">
        <v>7380005000439</v>
      </c>
      <c r="G1654" s="25" t="s">
        <v>54</v>
      </c>
      <c r="H1654" s="44">
        <v>18405140</v>
      </c>
      <c r="I1654" s="45">
        <v>17160984</v>
      </c>
      <c r="J1654" s="46">
        <f>IFERROR(ROUNDDOWN(I1654/H1654,3),"-")</f>
        <v>0.93200000000000005</v>
      </c>
      <c r="K1654" s="28" t="s">
        <v>56</v>
      </c>
    </row>
    <row r="1655" spans="1:11" s="20" customFormat="1" ht="58" customHeight="1" x14ac:dyDescent="0.2">
      <c r="A1655" s="43">
        <v>1652</v>
      </c>
      <c r="B1655" s="28" t="s">
        <v>1723</v>
      </c>
      <c r="C1655" s="28" t="s">
        <v>3473</v>
      </c>
      <c r="D1655" s="23">
        <v>45748</v>
      </c>
      <c r="E1655" s="28" t="s">
        <v>3487</v>
      </c>
      <c r="F1655" s="30">
        <v>8370001009797</v>
      </c>
      <c r="G1655" s="25" t="s">
        <v>54</v>
      </c>
      <c r="H1655" s="44">
        <v>3654990</v>
      </c>
      <c r="I1655" s="45">
        <v>3102084</v>
      </c>
      <c r="J1655" s="46">
        <f>IFERROR(ROUNDDOWN(I1655/H1655,3),"-")</f>
        <v>0.84799999999999998</v>
      </c>
      <c r="K1655" s="28" t="s">
        <v>56</v>
      </c>
    </row>
    <row r="1656" spans="1:11" s="20" customFormat="1" ht="58" customHeight="1" x14ac:dyDescent="0.2">
      <c r="A1656" s="43">
        <v>1653</v>
      </c>
      <c r="B1656" s="28" t="s">
        <v>1724</v>
      </c>
      <c r="C1656" s="28" t="s">
        <v>3473</v>
      </c>
      <c r="D1656" s="23">
        <v>45748</v>
      </c>
      <c r="E1656" s="28" t="s">
        <v>2874</v>
      </c>
      <c r="F1656" s="30" t="s">
        <v>112</v>
      </c>
      <c r="G1656" s="25" t="s">
        <v>54</v>
      </c>
      <c r="H1656" s="44">
        <v>9546900</v>
      </c>
      <c r="I1656" s="45">
        <v>7585160</v>
      </c>
      <c r="J1656" s="46">
        <f>IFERROR(ROUNDDOWN(I1656/H1656,3),"-")</f>
        <v>0.79400000000000004</v>
      </c>
      <c r="K1656" s="28" t="s">
        <v>56</v>
      </c>
    </row>
    <row r="1657" spans="1:11" s="20" customFormat="1" ht="58" customHeight="1" x14ac:dyDescent="0.2">
      <c r="A1657" s="43">
        <v>1654</v>
      </c>
      <c r="B1657" s="28" t="s">
        <v>1725</v>
      </c>
      <c r="C1657" s="28" t="s">
        <v>3488</v>
      </c>
      <c r="D1657" s="23">
        <v>45748</v>
      </c>
      <c r="E1657" s="28" t="s">
        <v>2637</v>
      </c>
      <c r="F1657" s="30">
        <v>2390002000016</v>
      </c>
      <c r="G1657" s="25" t="s">
        <v>54</v>
      </c>
      <c r="H1657" s="44">
        <v>2296800</v>
      </c>
      <c r="I1657" s="45">
        <v>2165559</v>
      </c>
      <c r="J1657" s="46">
        <f>IFERROR(ROUNDDOWN(I1657/H1657,3),"-")</f>
        <v>0.94199999999999995</v>
      </c>
      <c r="K1657" s="28"/>
    </row>
    <row r="1658" spans="1:11" s="20" customFormat="1" ht="58" customHeight="1" x14ac:dyDescent="0.2">
      <c r="A1658" s="43">
        <v>1655</v>
      </c>
      <c r="B1658" s="28" t="s">
        <v>1726</v>
      </c>
      <c r="C1658" s="28" t="s">
        <v>3488</v>
      </c>
      <c r="D1658" s="23">
        <v>45748</v>
      </c>
      <c r="E1658" s="28" t="s">
        <v>3489</v>
      </c>
      <c r="F1658" s="30">
        <v>3390001004611</v>
      </c>
      <c r="G1658" s="25" t="s">
        <v>54</v>
      </c>
      <c r="H1658" s="44">
        <v>8976000</v>
      </c>
      <c r="I1658" s="45">
        <v>8712000</v>
      </c>
      <c r="J1658" s="46">
        <f>IFERROR(ROUNDDOWN(I1658/H1658,3),"-")</f>
        <v>0.97</v>
      </c>
      <c r="K1658" s="28"/>
    </row>
    <row r="1659" spans="1:11" s="20" customFormat="1" ht="58" customHeight="1" x14ac:dyDescent="0.2">
      <c r="A1659" s="43">
        <v>1656</v>
      </c>
      <c r="B1659" s="28" t="s">
        <v>1727</v>
      </c>
      <c r="C1659" s="28" t="s">
        <v>3488</v>
      </c>
      <c r="D1659" s="23">
        <v>45748</v>
      </c>
      <c r="E1659" s="28" t="s">
        <v>3490</v>
      </c>
      <c r="F1659" s="30">
        <v>3390001006392</v>
      </c>
      <c r="G1659" s="25" t="s">
        <v>54</v>
      </c>
      <c r="H1659" s="44">
        <v>9397300</v>
      </c>
      <c r="I1659" s="45">
        <v>8400000</v>
      </c>
      <c r="J1659" s="46">
        <f>IFERROR(ROUNDDOWN(I1659/H1659,3),"-")</f>
        <v>0.89300000000000002</v>
      </c>
      <c r="K1659" s="28"/>
    </row>
    <row r="1660" spans="1:11" s="20" customFormat="1" ht="58" customHeight="1" x14ac:dyDescent="0.2">
      <c r="A1660" s="43">
        <v>1657</v>
      </c>
      <c r="B1660" s="22" t="s">
        <v>1728</v>
      </c>
      <c r="C1660" s="28" t="s">
        <v>3488</v>
      </c>
      <c r="D1660" s="23">
        <v>45748</v>
      </c>
      <c r="E1660" s="22" t="s">
        <v>3479</v>
      </c>
      <c r="F1660" s="32">
        <v>4110001025980</v>
      </c>
      <c r="G1660" s="25" t="s">
        <v>54</v>
      </c>
      <c r="H1660" s="44">
        <v>2171400</v>
      </c>
      <c r="I1660" s="45">
        <v>1066824</v>
      </c>
      <c r="J1660" s="46">
        <f>IFERROR(ROUNDDOWN(I1660/H1660,3),"-")</f>
        <v>0.49099999999999999</v>
      </c>
      <c r="K1660" s="28"/>
    </row>
    <row r="1661" spans="1:11" s="20" customFormat="1" ht="58" customHeight="1" x14ac:dyDescent="0.2">
      <c r="A1661" s="43">
        <v>1658</v>
      </c>
      <c r="B1661" s="28" t="s">
        <v>1729</v>
      </c>
      <c r="C1661" s="28" t="s">
        <v>3488</v>
      </c>
      <c r="D1661" s="23">
        <v>45748</v>
      </c>
      <c r="E1661" s="28" t="s">
        <v>2422</v>
      </c>
      <c r="F1661" s="30">
        <v>5290001036332</v>
      </c>
      <c r="G1661" s="25" t="s">
        <v>54</v>
      </c>
      <c r="H1661" s="44">
        <v>7054102</v>
      </c>
      <c r="I1661" s="45">
        <v>6920999</v>
      </c>
      <c r="J1661" s="46">
        <f>IFERROR(ROUNDDOWN(I1661/H1661,3),"-")</f>
        <v>0.98099999999999998</v>
      </c>
      <c r="K1661" s="28"/>
    </row>
    <row r="1662" spans="1:11" s="20" customFormat="1" ht="58" customHeight="1" x14ac:dyDescent="0.2">
      <c r="A1662" s="43">
        <v>1659</v>
      </c>
      <c r="B1662" s="22" t="s">
        <v>1730</v>
      </c>
      <c r="C1662" s="28" t="s">
        <v>3488</v>
      </c>
      <c r="D1662" s="23">
        <v>45748</v>
      </c>
      <c r="E1662" s="28" t="s">
        <v>3491</v>
      </c>
      <c r="F1662" s="30">
        <v>5390001001474</v>
      </c>
      <c r="G1662" s="25" t="s">
        <v>54</v>
      </c>
      <c r="H1662" s="44">
        <v>2819866</v>
      </c>
      <c r="I1662" s="45">
        <v>2607000</v>
      </c>
      <c r="J1662" s="46">
        <f>IFERROR(ROUNDDOWN(I1662/H1662,3),"-")</f>
        <v>0.92400000000000004</v>
      </c>
      <c r="K1662" s="28"/>
    </row>
    <row r="1663" spans="1:11" s="20" customFormat="1" ht="58" customHeight="1" x14ac:dyDescent="0.2">
      <c r="A1663" s="43">
        <v>1660</v>
      </c>
      <c r="B1663" s="28" t="s">
        <v>1731</v>
      </c>
      <c r="C1663" s="28" t="s">
        <v>3488</v>
      </c>
      <c r="D1663" s="23">
        <v>45748</v>
      </c>
      <c r="E1663" s="28" t="s">
        <v>2311</v>
      </c>
      <c r="F1663" s="30">
        <v>6120001159768</v>
      </c>
      <c r="G1663" s="25" t="s">
        <v>54</v>
      </c>
      <c r="H1663" s="44">
        <v>10868000</v>
      </c>
      <c r="I1663" s="45">
        <v>10783080</v>
      </c>
      <c r="J1663" s="46">
        <f>IFERROR(ROUNDDOWN(I1663/H1663,3),"-")</f>
        <v>0.99199999999999999</v>
      </c>
      <c r="K1663" s="28"/>
    </row>
    <row r="1664" spans="1:11" s="20" customFormat="1" ht="58" customHeight="1" x14ac:dyDescent="0.2">
      <c r="A1664" s="43">
        <v>1661</v>
      </c>
      <c r="B1664" s="22" t="s">
        <v>1732</v>
      </c>
      <c r="C1664" s="28" t="s">
        <v>3488</v>
      </c>
      <c r="D1664" s="23">
        <v>45748</v>
      </c>
      <c r="E1664" s="28" t="s">
        <v>3492</v>
      </c>
      <c r="F1664" s="30">
        <v>6390001002190</v>
      </c>
      <c r="G1664" s="25" t="s">
        <v>54</v>
      </c>
      <c r="H1664" s="44">
        <v>9282000</v>
      </c>
      <c r="I1664" s="45">
        <v>8845200</v>
      </c>
      <c r="J1664" s="46">
        <f>IFERROR(ROUNDDOWN(I1664/H1664,3),"-")</f>
        <v>0.95199999999999996</v>
      </c>
      <c r="K1664" s="28" t="s">
        <v>56</v>
      </c>
    </row>
    <row r="1665" spans="1:11" s="20" customFormat="1" ht="58" customHeight="1" x14ac:dyDescent="0.2">
      <c r="A1665" s="43">
        <v>1662</v>
      </c>
      <c r="B1665" s="28" t="s">
        <v>1733</v>
      </c>
      <c r="C1665" s="28" t="s">
        <v>3488</v>
      </c>
      <c r="D1665" s="23">
        <v>45748</v>
      </c>
      <c r="E1665" s="28" t="s">
        <v>3493</v>
      </c>
      <c r="F1665" s="30">
        <v>6390001016562</v>
      </c>
      <c r="G1665" s="25" t="s">
        <v>54</v>
      </c>
      <c r="H1665" s="44">
        <v>5551000</v>
      </c>
      <c r="I1665" s="45">
        <v>4848800</v>
      </c>
      <c r="J1665" s="46">
        <f>IFERROR(ROUNDDOWN(I1665/H1665,3),"-")</f>
        <v>0.873</v>
      </c>
      <c r="K1665" s="28" t="s">
        <v>56</v>
      </c>
    </row>
    <row r="1666" spans="1:11" s="20" customFormat="1" ht="58" customHeight="1" x14ac:dyDescent="0.2">
      <c r="A1666" s="43">
        <v>1663</v>
      </c>
      <c r="B1666" s="28" t="s">
        <v>1734</v>
      </c>
      <c r="C1666" s="28" t="s">
        <v>3488</v>
      </c>
      <c r="D1666" s="23">
        <v>45748</v>
      </c>
      <c r="E1666" s="28" t="s">
        <v>3494</v>
      </c>
      <c r="F1666" s="30">
        <v>6390005007913</v>
      </c>
      <c r="G1666" s="25" t="s">
        <v>54</v>
      </c>
      <c r="H1666" s="44">
        <v>2809400</v>
      </c>
      <c r="I1666" s="45">
        <v>2648690</v>
      </c>
      <c r="J1666" s="46">
        <f>IFERROR(ROUNDDOWN(I1666/H1666,3),"-")</f>
        <v>0.94199999999999995</v>
      </c>
      <c r="K1666" s="28"/>
    </row>
    <row r="1667" spans="1:11" s="20" customFormat="1" ht="58" customHeight="1" x14ac:dyDescent="0.2">
      <c r="A1667" s="43">
        <v>1664</v>
      </c>
      <c r="B1667" s="28" t="s">
        <v>1735</v>
      </c>
      <c r="C1667" s="28" t="s">
        <v>3488</v>
      </c>
      <c r="D1667" s="23">
        <v>45748</v>
      </c>
      <c r="E1667" s="28" t="s">
        <v>3495</v>
      </c>
      <c r="F1667" s="30">
        <v>7140001069171</v>
      </c>
      <c r="G1667" s="25" t="s">
        <v>54</v>
      </c>
      <c r="H1667" s="44">
        <v>14704800</v>
      </c>
      <c r="I1667" s="45">
        <v>13320000</v>
      </c>
      <c r="J1667" s="46">
        <f>IFERROR(ROUNDDOWN(I1667/H1667,3),"-")</f>
        <v>0.90500000000000003</v>
      </c>
      <c r="K1667" s="28"/>
    </row>
    <row r="1668" spans="1:11" s="20" customFormat="1" ht="58" customHeight="1" x14ac:dyDescent="0.2">
      <c r="A1668" s="43">
        <v>1665</v>
      </c>
      <c r="B1668" s="28" t="s">
        <v>1736</v>
      </c>
      <c r="C1668" s="28" t="s">
        <v>3488</v>
      </c>
      <c r="D1668" s="23">
        <v>45748</v>
      </c>
      <c r="E1668" s="28" t="s">
        <v>3496</v>
      </c>
      <c r="F1668" s="30">
        <v>9010001191011</v>
      </c>
      <c r="G1668" s="25" t="s">
        <v>54</v>
      </c>
      <c r="H1668" s="44">
        <v>54761850</v>
      </c>
      <c r="I1668" s="45">
        <v>44589870</v>
      </c>
      <c r="J1668" s="46">
        <f>IFERROR(ROUNDDOWN(I1668/H1668,3),"-")</f>
        <v>0.81399999999999995</v>
      </c>
      <c r="K1668" s="28" t="s">
        <v>56</v>
      </c>
    </row>
    <row r="1669" spans="1:11" s="20" customFormat="1" ht="86.5" customHeight="1" x14ac:dyDescent="0.2">
      <c r="A1669" s="43">
        <v>1666</v>
      </c>
      <c r="B1669" s="28" t="s">
        <v>1737</v>
      </c>
      <c r="C1669" s="28" t="s">
        <v>3488</v>
      </c>
      <c r="D1669" s="23">
        <v>45748</v>
      </c>
      <c r="E1669" s="28" t="s">
        <v>3497</v>
      </c>
      <c r="F1669" s="30">
        <v>9390001005224</v>
      </c>
      <c r="G1669" s="25" t="s">
        <v>54</v>
      </c>
      <c r="H1669" s="44">
        <v>3010700</v>
      </c>
      <c r="I1669" s="45">
        <v>2860000</v>
      </c>
      <c r="J1669" s="46">
        <f>IFERROR(ROUNDDOWN(I1669/H1669,3),"-")</f>
        <v>0.94899999999999995</v>
      </c>
      <c r="K1669" s="28"/>
    </row>
    <row r="1670" spans="1:11" s="20" customFormat="1" ht="67.5" customHeight="1" x14ac:dyDescent="0.2">
      <c r="A1670" s="43">
        <v>1667</v>
      </c>
      <c r="B1670" s="28" t="s">
        <v>1738</v>
      </c>
      <c r="C1670" s="28" t="s">
        <v>3498</v>
      </c>
      <c r="D1670" s="23">
        <v>45748</v>
      </c>
      <c r="E1670" s="28" t="s">
        <v>3499</v>
      </c>
      <c r="F1670" s="30">
        <v>2410001004411</v>
      </c>
      <c r="G1670" s="25" t="s">
        <v>54</v>
      </c>
      <c r="H1670" s="44">
        <v>10667800</v>
      </c>
      <c r="I1670" s="45">
        <v>10560000</v>
      </c>
      <c r="J1670" s="46">
        <f>IFERROR(ROUNDDOWN(I1670/H1670,3),"-")</f>
        <v>0.98899999999999999</v>
      </c>
      <c r="K1670" s="28"/>
    </row>
    <row r="1671" spans="1:11" s="20" customFormat="1" ht="58" customHeight="1" x14ac:dyDescent="0.2">
      <c r="A1671" s="43">
        <v>1668</v>
      </c>
      <c r="B1671" s="28" t="s">
        <v>1739</v>
      </c>
      <c r="C1671" s="28" t="s">
        <v>3498</v>
      </c>
      <c r="D1671" s="23">
        <v>45748</v>
      </c>
      <c r="E1671" s="28" t="s">
        <v>2194</v>
      </c>
      <c r="F1671" s="30">
        <v>3380001000405</v>
      </c>
      <c r="G1671" s="25" t="s">
        <v>54</v>
      </c>
      <c r="H1671" s="44">
        <v>9958300</v>
      </c>
      <c r="I1671" s="45">
        <v>7194000</v>
      </c>
      <c r="J1671" s="46">
        <f>IFERROR(ROUNDDOWN(I1671/H1671,3),"-")</f>
        <v>0.72199999999999998</v>
      </c>
      <c r="K1671" s="28"/>
    </row>
    <row r="1672" spans="1:11" s="20" customFormat="1" ht="58" customHeight="1" x14ac:dyDescent="0.2">
      <c r="A1672" s="43">
        <v>1669</v>
      </c>
      <c r="B1672" s="28" t="s">
        <v>1740</v>
      </c>
      <c r="C1672" s="28" t="s">
        <v>3498</v>
      </c>
      <c r="D1672" s="23">
        <v>45748</v>
      </c>
      <c r="E1672" s="28" t="s">
        <v>2194</v>
      </c>
      <c r="F1672" s="30">
        <v>3380001000405</v>
      </c>
      <c r="G1672" s="25" t="s">
        <v>54</v>
      </c>
      <c r="H1672" s="44">
        <v>5963540</v>
      </c>
      <c r="I1672" s="45">
        <v>5953200</v>
      </c>
      <c r="J1672" s="46">
        <f>IFERROR(ROUNDDOWN(I1672/H1672,3),"-")</f>
        <v>0.998</v>
      </c>
      <c r="K1672" s="28"/>
    </row>
    <row r="1673" spans="1:11" s="20" customFormat="1" ht="58" customHeight="1" x14ac:dyDescent="0.2">
      <c r="A1673" s="43">
        <v>1670</v>
      </c>
      <c r="B1673" s="28" t="s">
        <v>1741</v>
      </c>
      <c r="C1673" s="28" t="s">
        <v>3498</v>
      </c>
      <c r="D1673" s="23">
        <v>45748</v>
      </c>
      <c r="E1673" s="28" t="s">
        <v>3500</v>
      </c>
      <c r="F1673" s="30">
        <v>4410001001084</v>
      </c>
      <c r="G1673" s="25" t="s">
        <v>54</v>
      </c>
      <c r="H1673" s="44">
        <v>6831240</v>
      </c>
      <c r="I1673" s="45">
        <v>6750040</v>
      </c>
      <c r="J1673" s="46">
        <f>IFERROR(ROUNDDOWN(I1673/H1673,3),"-")</f>
        <v>0.98799999999999999</v>
      </c>
      <c r="K1673" s="28" t="s">
        <v>56</v>
      </c>
    </row>
    <row r="1674" spans="1:11" s="20" customFormat="1" ht="58" customHeight="1" x14ac:dyDescent="0.2">
      <c r="A1674" s="43">
        <v>1671</v>
      </c>
      <c r="B1674" s="28" t="s">
        <v>1742</v>
      </c>
      <c r="C1674" s="28" t="s">
        <v>3498</v>
      </c>
      <c r="D1674" s="23">
        <v>45748</v>
      </c>
      <c r="E1674" s="28" t="s">
        <v>3501</v>
      </c>
      <c r="F1674" s="30">
        <v>6410001001231</v>
      </c>
      <c r="G1674" s="25" t="s">
        <v>54</v>
      </c>
      <c r="H1674" s="44">
        <v>6719500</v>
      </c>
      <c r="I1674" s="45">
        <v>6103020</v>
      </c>
      <c r="J1674" s="46">
        <f>IFERROR(ROUNDDOWN(I1674/H1674,3),"-")</f>
        <v>0.90800000000000003</v>
      </c>
      <c r="K1674" s="28" t="s">
        <v>55</v>
      </c>
    </row>
    <row r="1675" spans="1:11" s="20" customFormat="1" ht="58" customHeight="1" x14ac:dyDescent="0.2">
      <c r="A1675" s="43">
        <v>1672</v>
      </c>
      <c r="B1675" s="28" t="s">
        <v>1743</v>
      </c>
      <c r="C1675" s="28" t="s">
        <v>3498</v>
      </c>
      <c r="D1675" s="23">
        <v>45748</v>
      </c>
      <c r="E1675" s="28" t="s">
        <v>3502</v>
      </c>
      <c r="F1675" s="30">
        <v>7410001000281</v>
      </c>
      <c r="G1675" s="25" t="s">
        <v>54</v>
      </c>
      <c r="H1675" s="44">
        <v>4547317</v>
      </c>
      <c r="I1675" s="45">
        <v>4213440</v>
      </c>
      <c r="J1675" s="46">
        <f>IFERROR(ROUNDDOWN(I1675/H1675,3),"-")</f>
        <v>0.92600000000000005</v>
      </c>
      <c r="K1675" s="28" t="s">
        <v>55</v>
      </c>
    </row>
    <row r="1676" spans="1:11" s="20" customFormat="1" ht="58" customHeight="1" x14ac:dyDescent="0.2">
      <c r="A1676" s="43">
        <v>1673</v>
      </c>
      <c r="B1676" s="28" t="s">
        <v>1744</v>
      </c>
      <c r="C1676" s="28" t="s">
        <v>3498</v>
      </c>
      <c r="D1676" s="23">
        <v>45748</v>
      </c>
      <c r="E1676" s="28" t="s">
        <v>3503</v>
      </c>
      <c r="F1676" s="30">
        <v>7410001001057</v>
      </c>
      <c r="G1676" s="25" t="s">
        <v>54</v>
      </c>
      <c r="H1676" s="44">
        <v>2425500</v>
      </c>
      <c r="I1676" s="45">
        <v>2026200</v>
      </c>
      <c r="J1676" s="46">
        <f>IFERROR(ROUNDDOWN(I1676/H1676,3),"-")</f>
        <v>0.83499999999999996</v>
      </c>
      <c r="K1676" s="28" t="s">
        <v>56</v>
      </c>
    </row>
    <row r="1677" spans="1:11" s="20" customFormat="1" ht="58" customHeight="1" x14ac:dyDescent="0.2">
      <c r="A1677" s="43">
        <v>1674</v>
      </c>
      <c r="B1677" s="28" t="s">
        <v>1745</v>
      </c>
      <c r="C1677" s="28" t="s">
        <v>3498</v>
      </c>
      <c r="D1677" s="23">
        <v>45748</v>
      </c>
      <c r="E1677" s="28" t="s">
        <v>3504</v>
      </c>
      <c r="F1677" s="30">
        <v>8410001000231</v>
      </c>
      <c r="G1677" s="25" t="s">
        <v>54</v>
      </c>
      <c r="H1677" s="44">
        <v>9673700</v>
      </c>
      <c r="I1677" s="45">
        <v>9510880</v>
      </c>
      <c r="J1677" s="46">
        <f>IFERROR(ROUNDDOWN(I1677/H1677,3),"-")</f>
        <v>0.98299999999999998</v>
      </c>
      <c r="K1677" s="28" t="s">
        <v>55</v>
      </c>
    </row>
    <row r="1678" spans="1:11" s="20" customFormat="1" ht="58" customHeight="1" x14ac:dyDescent="0.2">
      <c r="A1678" s="43">
        <v>1675</v>
      </c>
      <c r="B1678" s="28" t="s">
        <v>1746</v>
      </c>
      <c r="C1678" s="28" t="s">
        <v>3498</v>
      </c>
      <c r="D1678" s="23">
        <v>45748</v>
      </c>
      <c r="E1678" s="28" t="s">
        <v>3504</v>
      </c>
      <c r="F1678" s="30">
        <v>8410001000231</v>
      </c>
      <c r="G1678" s="25" t="s">
        <v>54</v>
      </c>
      <c r="H1678" s="44">
        <v>3658000</v>
      </c>
      <c r="I1678" s="45">
        <v>2872000</v>
      </c>
      <c r="J1678" s="46">
        <f>IFERROR(ROUNDDOWN(I1678/H1678,3),"-")</f>
        <v>0.78500000000000003</v>
      </c>
      <c r="K1678" s="28" t="s">
        <v>55</v>
      </c>
    </row>
    <row r="1679" spans="1:11" s="20" customFormat="1" ht="58" customHeight="1" x14ac:dyDescent="0.2">
      <c r="A1679" s="43">
        <v>1676</v>
      </c>
      <c r="B1679" s="28" t="s">
        <v>1747</v>
      </c>
      <c r="C1679" s="28" t="s">
        <v>3498</v>
      </c>
      <c r="D1679" s="23">
        <v>45748</v>
      </c>
      <c r="E1679" s="28" t="s">
        <v>3505</v>
      </c>
      <c r="F1679" s="30">
        <v>8410001000355</v>
      </c>
      <c r="G1679" s="25" t="s">
        <v>54</v>
      </c>
      <c r="H1679" s="44">
        <v>11253050</v>
      </c>
      <c r="I1679" s="45">
        <v>10583749</v>
      </c>
      <c r="J1679" s="46">
        <f>IFERROR(ROUNDDOWN(I1679/H1679,3),"-")</f>
        <v>0.94</v>
      </c>
      <c r="K1679" s="28" t="s">
        <v>55</v>
      </c>
    </row>
    <row r="1680" spans="1:11" s="20" customFormat="1" ht="58" customHeight="1" x14ac:dyDescent="0.2">
      <c r="A1680" s="43">
        <v>1677</v>
      </c>
      <c r="B1680" s="28" t="s">
        <v>1748</v>
      </c>
      <c r="C1680" s="28" t="s">
        <v>3498</v>
      </c>
      <c r="D1680" s="23">
        <v>45748</v>
      </c>
      <c r="E1680" s="28" t="s">
        <v>3506</v>
      </c>
      <c r="F1680" s="30">
        <v>9410001001815</v>
      </c>
      <c r="G1680" s="25" t="s">
        <v>54</v>
      </c>
      <c r="H1680" s="44">
        <v>3560920</v>
      </c>
      <c r="I1680" s="45">
        <v>2772000</v>
      </c>
      <c r="J1680" s="46">
        <f>IFERROR(ROUNDDOWN(I1680/H1680,3),"-")</f>
        <v>0.77800000000000002</v>
      </c>
      <c r="K1680" s="28" t="s">
        <v>56</v>
      </c>
    </row>
    <row r="1681" spans="1:11" s="20" customFormat="1" ht="58" customHeight="1" x14ac:dyDescent="0.2">
      <c r="A1681" s="43">
        <v>1678</v>
      </c>
      <c r="B1681" s="28" t="s">
        <v>1749</v>
      </c>
      <c r="C1681" s="28" t="s">
        <v>3507</v>
      </c>
      <c r="D1681" s="23">
        <v>45748</v>
      </c>
      <c r="E1681" s="28" t="s">
        <v>3508</v>
      </c>
      <c r="F1681" s="30">
        <v>2204120000009</v>
      </c>
      <c r="G1681" s="25" t="s">
        <v>3797</v>
      </c>
      <c r="H1681" s="44">
        <v>5739552</v>
      </c>
      <c r="I1681" s="45">
        <v>5537327</v>
      </c>
      <c r="J1681" s="46">
        <f>IFERROR(ROUNDDOWN(I1681/H1681,3),"-")</f>
        <v>0.96399999999999997</v>
      </c>
      <c r="K1681" s="28" t="s">
        <v>55</v>
      </c>
    </row>
    <row r="1682" spans="1:11" s="20" customFormat="1" ht="58" customHeight="1" x14ac:dyDescent="0.2">
      <c r="A1682" s="43">
        <v>1679</v>
      </c>
      <c r="B1682" s="22" t="s">
        <v>1750</v>
      </c>
      <c r="C1682" s="28" t="s">
        <v>3507</v>
      </c>
      <c r="D1682" s="23">
        <v>45748</v>
      </c>
      <c r="E1682" s="28" t="s">
        <v>2997</v>
      </c>
      <c r="F1682" s="30">
        <v>2370002011700</v>
      </c>
      <c r="G1682" s="25" t="s">
        <v>3797</v>
      </c>
      <c r="H1682" s="44">
        <v>5567200</v>
      </c>
      <c r="I1682" s="45">
        <v>4530200</v>
      </c>
      <c r="J1682" s="46">
        <f>IFERROR(ROUNDDOWN(I1682/H1682,3),"-")</f>
        <v>0.81299999999999994</v>
      </c>
      <c r="K1682" s="28" t="s">
        <v>55</v>
      </c>
    </row>
    <row r="1683" spans="1:11" s="20" customFormat="1" ht="58" customHeight="1" x14ac:dyDescent="0.2">
      <c r="A1683" s="43">
        <v>1680</v>
      </c>
      <c r="B1683" s="22" t="s">
        <v>1751</v>
      </c>
      <c r="C1683" s="28" t="s">
        <v>3507</v>
      </c>
      <c r="D1683" s="23">
        <v>45748</v>
      </c>
      <c r="E1683" s="28" t="s">
        <v>3509</v>
      </c>
      <c r="F1683" s="30">
        <v>2420001005177</v>
      </c>
      <c r="G1683" s="25" t="s">
        <v>3797</v>
      </c>
      <c r="H1683" s="44">
        <v>8046060</v>
      </c>
      <c r="I1683" s="45">
        <v>8030000</v>
      </c>
      <c r="J1683" s="46">
        <f>IFERROR(ROUNDDOWN(I1683/H1683,3),"-")</f>
        <v>0.998</v>
      </c>
      <c r="K1683" s="28"/>
    </row>
    <row r="1684" spans="1:11" s="20" customFormat="1" ht="58" customHeight="1" x14ac:dyDescent="0.2">
      <c r="A1684" s="43">
        <v>1681</v>
      </c>
      <c r="B1684" s="22" t="s">
        <v>1752</v>
      </c>
      <c r="C1684" s="28" t="s">
        <v>3507</v>
      </c>
      <c r="D1684" s="23">
        <v>45748</v>
      </c>
      <c r="E1684" s="28" t="s">
        <v>3510</v>
      </c>
      <c r="F1684" s="30">
        <v>3420002001257</v>
      </c>
      <c r="G1684" s="25" t="s">
        <v>3797</v>
      </c>
      <c r="H1684" s="44">
        <v>8453200</v>
      </c>
      <c r="I1684" s="45">
        <v>7299320</v>
      </c>
      <c r="J1684" s="46">
        <f>IFERROR(ROUNDDOWN(I1684/H1684,3),"-")</f>
        <v>0.86299999999999999</v>
      </c>
      <c r="K1684" s="28" t="s">
        <v>55</v>
      </c>
    </row>
    <row r="1685" spans="1:11" s="20" customFormat="1" ht="58" customHeight="1" x14ac:dyDescent="0.2">
      <c r="A1685" s="43">
        <v>1682</v>
      </c>
      <c r="B1685" s="22" t="s">
        <v>1753</v>
      </c>
      <c r="C1685" s="28" t="s">
        <v>3507</v>
      </c>
      <c r="D1685" s="23">
        <v>45748</v>
      </c>
      <c r="E1685" s="28" t="s">
        <v>3511</v>
      </c>
      <c r="F1685" s="30">
        <v>5010001075985</v>
      </c>
      <c r="G1685" s="25" t="s">
        <v>3797</v>
      </c>
      <c r="H1685" s="44">
        <v>5280000</v>
      </c>
      <c r="I1685" s="45">
        <v>5031840</v>
      </c>
      <c r="J1685" s="46">
        <f>IFERROR(ROUNDDOWN(I1685/H1685,3),"-")</f>
        <v>0.95299999999999996</v>
      </c>
      <c r="K1685" s="28" t="s">
        <v>55</v>
      </c>
    </row>
    <row r="1686" spans="1:11" s="20" customFormat="1" ht="58" customHeight="1" x14ac:dyDescent="0.2">
      <c r="A1686" s="43">
        <v>1683</v>
      </c>
      <c r="B1686" s="22" t="s">
        <v>1754</v>
      </c>
      <c r="C1686" s="28" t="s">
        <v>3507</v>
      </c>
      <c r="D1686" s="23">
        <v>45748</v>
      </c>
      <c r="E1686" s="28" t="s">
        <v>3512</v>
      </c>
      <c r="F1686" s="30">
        <v>5420001000159</v>
      </c>
      <c r="G1686" s="25" t="s">
        <v>3797</v>
      </c>
      <c r="H1686" s="44">
        <v>5280000</v>
      </c>
      <c r="I1686" s="45">
        <v>5192000</v>
      </c>
      <c r="J1686" s="46">
        <f>IFERROR(ROUNDDOWN(I1686/H1686,3),"-")</f>
        <v>0.98299999999999998</v>
      </c>
      <c r="K1686" s="28" t="s">
        <v>55</v>
      </c>
    </row>
    <row r="1687" spans="1:11" s="20" customFormat="1" ht="86.5" customHeight="1" x14ac:dyDescent="0.2">
      <c r="A1687" s="43">
        <v>1684</v>
      </c>
      <c r="B1687" s="22" t="s">
        <v>1755</v>
      </c>
      <c r="C1687" s="28" t="s">
        <v>3507</v>
      </c>
      <c r="D1687" s="23">
        <v>45748</v>
      </c>
      <c r="E1687" s="28" t="s">
        <v>2311</v>
      </c>
      <c r="F1687" s="30">
        <v>6120001159768</v>
      </c>
      <c r="G1687" s="25" t="s">
        <v>3797</v>
      </c>
      <c r="H1687" s="44">
        <v>12035629</v>
      </c>
      <c r="I1687" s="45">
        <v>12025178</v>
      </c>
      <c r="J1687" s="46">
        <f>IFERROR(ROUNDDOWN(I1687/H1687,3),"-")</f>
        <v>0.999</v>
      </c>
      <c r="K1687" s="28"/>
    </row>
    <row r="1688" spans="1:11" s="20" customFormat="1" ht="58" customHeight="1" x14ac:dyDescent="0.2">
      <c r="A1688" s="43">
        <v>1685</v>
      </c>
      <c r="B1688" s="22" t="s">
        <v>1756</v>
      </c>
      <c r="C1688" s="28" t="s">
        <v>3507</v>
      </c>
      <c r="D1688" s="23">
        <v>45748</v>
      </c>
      <c r="E1688" s="28" t="s">
        <v>2120</v>
      </c>
      <c r="F1688" s="30">
        <v>6370001021309</v>
      </c>
      <c r="G1688" s="25" t="s">
        <v>3797</v>
      </c>
      <c r="H1688" s="44">
        <v>6683265</v>
      </c>
      <c r="I1688" s="45">
        <v>6448200</v>
      </c>
      <c r="J1688" s="46">
        <f>IFERROR(ROUNDDOWN(I1688/H1688,3),"-")</f>
        <v>0.96399999999999997</v>
      </c>
      <c r="K1688" s="28"/>
    </row>
    <row r="1689" spans="1:11" s="20" customFormat="1" ht="58" customHeight="1" x14ac:dyDescent="0.2">
      <c r="A1689" s="43">
        <v>1686</v>
      </c>
      <c r="B1689" s="22" t="s">
        <v>1757</v>
      </c>
      <c r="C1689" s="28" t="s">
        <v>3507</v>
      </c>
      <c r="D1689" s="23">
        <v>45748</v>
      </c>
      <c r="E1689" s="28" t="s">
        <v>3513</v>
      </c>
      <c r="F1689" s="30">
        <v>6420002002137</v>
      </c>
      <c r="G1689" s="25" t="s">
        <v>3797</v>
      </c>
      <c r="H1689" s="44">
        <v>3463020</v>
      </c>
      <c r="I1689" s="45">
        <v>2973888</v>
      </c>
      <c r="J1689" s="46">
        <f>IFERROR(ROUNDDOWN(I1689/H1689,3),"-")</f>
        <v>0.85799999999999998</v>
      </c>
      <c r="K1689" s="28" t="s">
        <v>55</v>
      </c>
    </row>
    <row r="1690" spans="1:11" s="20" customFormat="1" ht="58" customHeight="1" x14ac:dyDescent="0.2">
      <c r="A1690" s="43">
        <v>1687</v>
      </c>
      <c r="B1690" s="22" t="s">
        <v>1758</v>
      </c>
      <c r="C1690" s="28" t="s">
        <v>3507</v>
      </c>
      <c r="D1690" s="23">
        <v>45748</v>
      </c>
      <c r="E1690" s="28" t="s">
        <v>3514</v>
      </c>
      <c r="F1690" s="30">
        <v>7420001001114</v>
      </c>
      <c r="G1690" s="25" t="s">
        <v>3797</v>
      </c>
      <c r="H1690" s="44">
        <v>6385740</v>
      </c>
      <c r="I1690" s="45">
        <v>5380916</v>
      </c>
      <c r="J1690" s="46">
        <f>IFERROR(ROUNDDOWN(I1690/H1690,3),"-")</f>
        <v>0.84199999999999997</v>
      </c>
      <c r="K1690" s="28" t="s">
        <v>55</v>
      </c>
    </row>
    <row r="1691" spans="1:11" s="20" customFormat="1" ht="58" customHeight="1" x14ac:dyDescent="0.2">
      <c r="A1691" s="43">
        <v>1688</v>
      </c>
      <c r="B1691" s="28" t="s">
        <v>1759</v>
      </c>
      <c r="C1691" s="28" t="s">
        <v>3515</v>
      </c>
      <c r="D1691" s="23">
        <v>45748</v>
      </c>
      <c r="E1691" s="28" t="s">
        <v>2083</v>
      </c>
      <c r="F1691" s="30">
        <v>1120101003418</v>
      </c>
      <c r="G1691" s="25" t="s">
        <v>54</v>
      </c>
      <c r="H1691" s="44">
        <v>5791500</v>
      </c>
      <c r="I1691" s="45">
        <v>4846050</v>
      </c>
      <c r="J1691" s="46">
        <f>IFERROR(ROUNDDOWN(I1691/H1691,3),"-")</f>
        <v>0.83599999999999997</v>
      </c>
      <c r="K1691" s="28" t="s">
        <v>56</v>
      </c>
    </row>
    <row r="1692" spans="1:11" s="20" customFormat="1" ht="58" customHeight="1" x14ac:dyDescent="0.2">
      <c r="A1692" s="43">
        <v>1689</v>
      </c>
      <c r="B1692" s="28" t="s">
        <v>1760</v>
      </c>
      <c r="C1692" s="28" t="s">
        <v>3515</v>
      </c>
      <c r="D1692" s="23">
        <v>45748</v>
      </c>
      <c r="E1692" s="28" t="s">
        <v>2194</v>
      </c>
      <c r="F1692" s="30">
        <v>3380001000405</v>
      </c>
      <c r="G1692" s="25" t="s">
        <v>54</v>
      </c>
      <c r="H1692" s="44">
        <v>2954952</v>
      </c>
      <c r="I1692" s="45">
        <v>2938320</v>
      </c>
      <c r="J1692" s="46">
        <f>IFERROR(ROUNDDOWN(I1692/H1692,3),"-")</f>
        <v>0.99399999999999999</v>
      </c>
      <c r="K1692" s="28"/>
    </row>
    <row r="1693" spans="1:11" s="20" customFormat="1" ht="58" customHeight="1" x14ac:dyDescent="0.2">
      <c r="A1693" s="43">
        <v>1690</v>
      </c>
      <c r="B1693" s="28" t="s">
        <v>1761</v>
      </c>
      <c r="C1693" s="28" t="s">
        <v>3515</v>
      </c>
      <c r="D1693" s="23">
        <v>45748</v>
      </c>
      <c r="E1693" s="28" t="s">
        <v>123</v>
      </c>
      <c r="F1693" s="30">
        <v>4400001006191</v>
      </c>
      <c r="G1693" s="25" t="s">
        <v>54</v>
      </c>
      <c r="H1693" s="44">
        <v>3375587</v>
      </c>
      <c r="I1693" s="45">
        <v>3035189</v>
      </c>
      <c r="J1693" s="46">
        <f>IFERROR(ROUNDDOWN(I1693/H1693,3),"-")</f>
        <v>0.89900000000000002</v>
      </c>
      <c r="K1693" s="28" t="s">
        <v>56</v>
      </c>
    </row>
    <row r="1694" spans="1:11" s="20" customFormat="1" ht="58" customHeight="1" x14ac:dyDescent="0.2">
      <c r="A1694" s="43">
        <v>1691</v>
      </c>
      <c r="B1694" s="28" t="s">
        <v>1761</v>
      </c>
      <c r="C1694" s="28" t="s">
        <v>3515</v>
      </c>
      <c r="D1694" s="23">
        <v>45748</v>
      </c>
      <c r="E1694" s="28" t="s">
        <v>121</v>
      </c>
      <c r="F1694" s="30">
        <v>7370001005153</v>
      </c>
      <c r="G1694" s="25" t="s">
        <v>54</v>
      </c>
      <c r="H1694" s="44">
        <v>5281430</v>
      </c>
      <c r="I1694" s="45">
        <v>4855637</v>
      </c>
      <c r="J1694" s="46">
        <f>IFERROR(ROUNDDOWN(I1694/H1694,3),"-")</f>
        <v>0.91900000000000004</v>
      </c>
      <c r="K1694" s="28" t="s">
        <v>56</v>
      </c>
    </row>
    <row r="1695" spans="1:11" s="20" customFormat="1" ht="58" customHeight="1" x14ac:dyDescent="0.2">
      <c r="A1695" s="43">
        <v>1692</v>
      </c>
      <c r="B1695" s="28" t="s">
        <v>1762</v>
      </c>
      <c r="C1695" s="28" t="s">
        <v>3515</v>
      </c>
      <c r="D1695" s="23">
        <v>45748</v>
      </c>
      <c r="E1695" s="28" t="s">
        <v>2552</v>
      </c>
      <c r="F1695" s="30">
        <v>7380001000401</v>
      </c>
      <c r="G1695" s="25" t="s">
        <v>54</v>
      </c>
      <c r="H1695" s="44">
        <v>6141458</v>
      </c>
      <c r="I1695" s="45">
        <v>6105000</v>
      </c>
      <c r="J1695" s="46">
        <f>IFERROR(ROUNDDOWN(I1695/H1695,3),"-")</f>
        <v>0.99399999999999999</v>
      </c>
      <c r="K1695" s="28"/>
    </row>
    <row r="1696" spans="1:11" s="20" customFormat="1" ht="58" customHeight="1" x14ac:dyDescent="0.2">
      <c r="A1696" s="43">
        <v>1693</v>
      </c>
      <c r="B1696" s="28" t="s">
        <v>1763</v>
      </c>
      <c r="C1696" s="28" t="s">
        <v>3515</v>
      </c>
      <c r="D1696" s="23">
        <v>45748</v>
      </c>
      <c r="E1696" s="28" t="s">
        <v>2552</v>
      </c>
      <c r="F1696" s="30">
        <v>7380001000401</v>
      </c>
      <c r="G1696" s="25" t="s">
        <v>54</v>
      </c>
      <c r="H1696" s="44">
        <v>10872078</v>
      </c>
      <c r="I1696" s="45">
        <v>10560000</v>
      </c>
      <c r="J1696" s="46">
        <f>IFERROR(ROUNDDOWN(I1696/H1696,3),"-")</f>
        <v>0.97099999999999997</v>
      </c>
      <c r="K1696" s="28"/>
    </row>
    <row r="1697" spans="1:11" s="20" customFormat="1" ht="58" customHeight="1" x14ac:dyDescent="0.2">
      <c r="A1697" s="43">
        <v>1694</v>
      </c>
      <c r="B1697" s="28" t="s">
        <v>1764</v>
      </c>
      <c r="C1697" s="28" t="s">
        <v>3515</v>
      </c>
      <c r="D1697" s="23">
        <v>45748</v>
      </c>
      <c r="E1697" s="28" t="s">
        <v>3516</v>
      </c>
      <c r="F1697" s="30">
        <v>7400001000514</v>
      </c>
      <c r="G1697" s="25" t="s">
        <v>54</v>
      </c>
      <c r="H1697" s="44">
        <v>4728981</v>
      </c>
      <c r="I1697" s="45">
        <v>2686761</v>
      </c>
      <c r="J1697" s="46">
        <f>IFERROR(ROUNDDOWN(I1697/H1697,3),"-")</f>
        <v>0.56799999999999995</v>
      </c>
      <c r="K1697" s="28" t="s">
        <v>56</v>
      </c>
    </row>
    <row r="1698" spans="1:11" s="20" customFormat="1" ht="58" customHeight="1" x14ac:dyDescent="0.2">
      <c r="A1698" s="43">
        <v>1695</v>
      </c>
      <c r="B1698" s="28" t="s">
        <v>1765</v>
      </c>
      <c r="C1698" s="28" t="s">
        <v>3515</v>
      </c>
      <c r="D1698" s="23">
        <v>45748</v>
      </c>
      <c r="E1698" s="28" t="s">
        <v>3516</v>
      </c>
      <c r="F1698" s="30">
        <v>7400001000514</v>
      </c>
      <c r="G1698" s="25" t="s">
        <v>54</v>
      </c>
      <c r="H1698" s="44">
        <v>2488970</v>
      </c>
      <c r="I1698" s="45">
        <v>2263195</v>
      </c>
      <c r="J1698" s="46">
        <f>IFERROR(ROUNDDOWN(I1698/H1698,3),"-")</f>
        <v>0.90900000000000003</v>
      </c>
      <c r="K1698" s="28"/>
    </row>
    <row r="1699" spans="1:11" s="20" customFormat="1" ht="58" customHeight="1" x14ac:dyDescent="0.2">
      <c r="A1699" s="43">
        <v>1696</v>
      </c>
      <c r="B1699" s="28" t="s">
        <v>1766</v>
      </c>
      <c r="C1699" s="28" t="s">
        <v>3517</v>
      </c>
      <c r="D1699" s="23">
        <v>45748</v>
      </c>
      <c r="E1699" s="28" t="s">
        <v>3518</v>
      </c>
      <c r="F1699" s="30">
        <v>2011801011868</v>
      </c>
      <c r="G1699" s="25" t="s">
        <v>54</v>
      </c>
      <c r="H1699" s="44">
        <v>3735831</v>
      </c>
      <c r="I1699" s="45">
        <v>3599750</v>
      </c>
      <c r="J1699" s="46">
        <f>IFERROR(ROUNDDOWN(I1699/H1699,3),"-")</f>
        <v>0.96299999999999997</v>
      </c>
      <c r="K1699" s="28"/>
    </row>
    <row r="1700" spans="1:11" s="20" customFormat="1" ht="58" customHeight="1" x14ac:dyDescent="0.2">
      <c r="A1700" s="43">
        <v>1697</v>
      </c>
      <c r="B1700" s="28" t="s">
        <v>1767</v>
      </c>
      <c r="C1700" s="28" t="s">
        <v>3517</v>
      </c>
      <c r="D1700" s="23">
        <v>45748</v>
      </c>
      <c r="E1700" s="28" t="s">
        <v>3082</v>
      </c>
      <c r="F1700" s="30">
        <v>2100001018599</v>
      </c>
      <c r="G1700" s="25" t="s">
        <v>54</v>
      </c>
      <c r="H1700" s="44">
        <v>5669568</v>
      </c>
      <c r="I1700" s="45">
        <v>3601843</v>
      </c>
      <c r="J1700" s="46">
        <f>IFERROR(ROUNDDOWN(I1700/H1700,3),"-")</f>
        <v>0.63500000000000001</v>
      </c>
      <c r="K1700" s="28" t="s">
        <v>4292</v>
      </c>
    </row>
    <row r="1701" spans="1:11" s="20" customFormat="1" ht="77.150000000000006" customHeight="1" x14ac:dyDescent="0.2">
      <c r="A1701" s="43">
        <v>1698</v>
      </c>
      <c r="B1701" s="28" t="s">
        <v>1768</v>
      </c>
      <c r="C1701" s="28" t="s">
        <v>3517</v>
      </c>
      <c r="D1701" s="23">
        <v>45748</v>
      </c>
      <c r="E1701" s="28" t="s">
        <v>2997</v>
      </c>
      <c r="F1701" s="30">
        <v>2370002011700</v>
      </c>
      <c r="G1701" s="25" t="s">
        <v>54</v>
      </c>
      <c r="H1701" s="44">
        <v>19214150</v>
      </c>
      <c r="I1701" s="45">
        <v>16062462</v>
      </c>
      <c r="J1701" s="46">
        <f>IFERROR(ROUNDDOWN(I1701/H1701,3),"-")</f>
        <v>0.83499999999999996</v>
      </c>
      <c r="K1701" s="28" t="s">
        <v>56</v>
      </c>
    </row>
    <row r="1702" spans="1:11" s="20" customFormat="1" ht="58" customHeight="1" x14ac:dyDescent="0.2">
      <c r="A1702" s="43">
        <v>1699</v>
      </c>
      <c r="B1702" s="28" t="s">
        <v>1769</v>
      </c>
      <c r="C1702" s="28" t="s">
        <v>3517</v>
      </c>
      <c r="D1702" s="23">
        <v>45748</v>
      </c>
      <c r="E1702" s="28" t="s">
        <v>3519</v>
      </c>
      <c r="F1702" s="30">
        <v>2430001011570</v>
      </c>
      <c r="G1702" s="25" t="s">
        <v>54</v>
      </c>
      <c r="H1702" s="44">
        <v>2055047</v>
      </c>
      <c r="I1702" s="45">
        <v>1953468</v>
      </c>
      <c r="J1702" s="46">
        <f>IFERROR(ROUNDDOWN(I1702/H1702,3),"-")</f>
        <v>0.95</v>
      </c>
      <c r="K1702" s="28"/>
    </row>
    <row r="1703" spans="1:11" s="20" customFormat="1" ht="58" customHeight="1" x14ac:dyDescent="0.2">
      <c r="A1703" s="43">
        <v>1700</v>
      </c>
      <c r="B1703" s="28" t="s">
        <v>1770</v>
      </c>
      <c r="C1703" s="28" t="s">
        <v>3517</v>
      </c>
      <c r="D1703" s="23">
        <v>45748</v>
      </c>
      <c r="E1703" s="28" t="s">
        <v>3520</v>
      </c>
      <c r="F1703" s="30">
        <v>2430001016743</v>
      </c>
      <c r="G1703" s="25" t="s">
        <v>54</v>
      </c>
      <c r="H1703" s="44">
        <v>2200000</v>
      </c>
      <c r="I1703" s="45">
        <v>1650000</v>
      </c>
      <c r="J1703" s="46">
        <f>IFERROR(ROUNDDOWN(I1703/H1703,3),"-")</f>
        <v>0.75</v>
      </c>
      <c r="K1703" s="28"/>
    </row>
    <row r="1704" spans="1:11" s="20" customFormat="1" ht="58" customHeight="1" x14ac:dyDescent="0.2">
      <c r="A1704" s="43">
        <v>1701</v>
      </c>
      <c r="B1704" s="28" t="s">
        <v>1771</v>
      </c>
      <c r="C1704" s="28" t="s">
        <v>3517</v>
      </c>
      <c r="D1704" s="23">
        <v>45748</v>
      </c>
      <c r="E1704" s="28" t="s">
        <v>3520</v>
      </c>
      <c r="F1704" s="30">
        <v>2430001016743</v>
      </c>
      <c r="G1704" s="25" t="s">
        <v>54</v>
      </c>
      <c r="H1704" s="44">
        <v>2200000</v>
      </c>
      <c r="I1704" s="45">
        <v>1760000</v>
      </c>
      <c r="J1704" s="46">
        <f>IFERROR(ROUNDDOWN(I1704/H1704,3),"-")</f>
        <v>0.8</v>
      </c>
      <c r="K1704" s="28"/>
    </row>
    <row r="1705" spans="1:11" s="20" customFormat="1" ht="58" customHeight="1" x14ac:dyDescent="0.2">
      <c r="A1705" s="43">
        <v>1702</v>
      </c>
      <c r="B1705" s="28" t="s">
        <v>1772</v>
      </c>
      <c r="C1705" s="28" t="s">
        <v>3517</v>
      </c>
      <c r="D1705" s="23">
        <v>45748</v>
      </c>
      <c r="E1705" s="28" t="s">
        <v>3521</v>
      </c>
      <c r="F1705" s="30">
        <v>3430001004961</v>
      </c>
      <c r="G1705" s="25" t="s">
        <v>54</v>
      </c>
      <c r="H1705" s="44">
        <v>5632200</v>
      </c>
      <c r="I1705" s="45">
        <v>3965068</v>
      </c>
      <c r="J1705" s="46">
        <f>IFERROR(ROUNDDOWN(I1705/H1705,3),"-")</f>
        <v>0.70299999999999996</v>
      </c>
      <c r="K1705" s="28" t="s">
        <v>56</v>
      </c>
    </row>
    <row r="1706" spans="1:11" s="20" customFormat="1" ht="58" customHeight="1" x14ac:dyDescent="0.2">
      <c r="A1706" s="43">
        <v>1703</v>
      </c>
      <c r="B1706" s="28" t="s">
        <v>1773</v>
      </c>
      <c r="C1706" s="28" t="s">
        <v>3517</v>
      </c>
      <c r="D1706" s="23">
        <v>45748</v>
      </c>
      <c r="E1706" s="28" t="s">
        <v>3522</v>
      </c>
      <c r="F1706" s="30">
        <v>3430001049924</v>
      </c>
      <c r="G1706" s="25" t="s">
        <v>54</v>
      </c>
      <c r="H1706" s="44">
        <v>17544296</v>
      </c>
      <c r="I1706" s="45">
        <v>14033696</v>
      </c>
      <c r="J1706" s="46">
        <f>IFERROR(ROUNDDOWN(I1706/H1706,3),"-")</f>
        <v>0.79900000000000004</v>
      </c>
      <c r="K1706" s="28" t="s">
        <v>56</v>
      </c>
    </row>
    <row r="1707" spans="1:11" s="20" customFormat="1" ht="58" customHeight="1" x14ac:dyDescent="0.2">
      <c r="A1707" s="43">
        <v>1704</v>
      </c>
      <c r="B1707" s="28" t="s">
        <v>1774</v>
      </c>
      <c r="C1707" s="28" t="s">
        <v>3517</v>
      </c>
      <c r="D1707" s="23">
        <v>45748</v>
      </c>
      <c r="E1707" s="28" t="s">
        <v>3523</v>
      </c>
      <c r="F1707" s="30">
        <v>4010501008000</v>
      </c>
      <c r="G1707" s="25" t="s">
        <v>54</v>
      </c>
      <c r="H1707" s="44">
        <v>5227200</v>
      </c>
      <c r="I1707" s="45">
        <v>3828000</v>
      </c>
      <c r="J1707" s="46">
        <f>IFERROR(ROUNDDOWN(I1707/H1707,3),"-")</f>
        <v>0.73199999999999998</v>
      </c>
      <c r="K1707" s="28"/>
    </row>
    <row r="1708" spans="1:11" s="20" customFormat="1" ht="58" customHeight="1" x14ac:dyDescent="0.2">
      <c r="A1708" s="43">
        <v>1705</v>
      </c>
      <c r="B1708" s="28" t="s">
        <v>1775</v>
      </c>
      <c r="C1708" s="28" t="s">
        <v>3517</v>
      </c>
      <c r="D1708" s="23">
        <v>45748</v>
      </c>
      <c r="E1708" s="28" t="s">
        <v>3524</v>
      </c>
      <c r="F1708" s="30">
        <v>4430001011981</v>
      </c>
      <c r="G1708" s="25" t="s">
        <v>54</v>
      </c>
      <c r="H1708" s="44">
        <v>19065572</v>
      </c>
      <c r="I1708" s="45">
        <v>16056782</v>
      </c>
      <c r="J1708" s="46">
        <f>IFERROR(ROUNDDOWN(I1708/H1708,3),"-")</f>
        <v>0.84199999999999997</v>
      </c>
      <c r="K1708" s="28" t="s">
        <v>56</v>
      </c>
    </row>
    <row r="1709" spans="1:11" s="20" customFormat="1" ht="58" customHeight="1" x14ac:dyDescent="0.2">
      <c r="A1709" s="43">
        <v>1706</v>
      </c>
      <c r="B1709" s="28" t="s">
        <v>1776</v>
      </c>
      <c r="C1709" s="28" t="s">
        <v>3517</v>
      </c>
      <c r="D1709" s="23">
        <v>45748</v>
      </c>
      <c r="E1709" s="28" t="s">
        <v>3525</v>
      </c>
      <c r="F1709" s="30">
        <v>4430001047282</v>
      </c>
      <c r="G1709" s="25" t="s">
        <v>54</v>
      </c>
      <c r="H1709" s="44">
        <v>50529600</v>
      </c>
      <c r="I1709" s="45">
        <v>47212000</v>
      </c>
      <c r="J1709" s="46">
        <f>IFERROR(ROUNDDOWN(I1709/H1709,3),"-")</f>
        <v>0.93400000000000005</v>
      </c>
      <c r="K1709" s="28" t="s">
        <v>56</v>
      </c>
    </row>
    <row r="1710" spans="1:11" s="20" customFormat="1" ht="58" customHeight="1" x14ac:dyDescent="0.2">
      <c r="A1710" s="43">
        <v>1707</v>
      </c>
      <c r="B1710" s="28" t="s">
        <v>1777</v>
      </c>
      <c r="C1710" s="28" t="s">
        <v>3517</v>
      </c>
      <c r="D1710" s="23">
        <v>45748</v>
      </c>
      <c r="E1710" s="28" t="s">
        <v>3416</v>
      </c>
      <c r="F1710" s="30">
        <v>5010401116372</v>
      </c>
      <c r="G1710" s="25" t="s">
        <v>54</v>
      </c>
      <c r="H1710" s="44">
        <v>228163449</v>
      </c>
      <c r="I1710" s="45">
        <v>169031018</v>
      </c>
      <c r="J1710" s="46">
        <f>IFERROR(ROUNDDOWN(I1710/H1710,3),"-")</f>
        <v>0.74</v>
      </c>
      <c r="K1710" s="28" t="s">
        <v>56</v>
      </c>
    </row>
    <row r="1711" spans="1:11" s="20" customFormat="1" ht="58" customHeight="1" x14ac:dyDescent="0.2">
      <c r="A1711" s="43">
        <v>1708</v>
      </c>
      <c r="B1711" s="28" t="s">
        <v>1778</v>
      </c>
      <c r="C1711" s="28" t="s">
        <v>3517</v>
      </c>
      <c r="D1711" s="23">
        <v>45748</v>
      </c>
      <c r="E1711" s="28" t="s">
        <v>3481</v>
      </c>
      <c r="F1711" s="30">
        <v>5040001062527</v>
      </c>
      <c r="G1711" s="25" t="s">
        <v>54</v>
      </c>
      <c r="H1711" s="44">
        <v>3674160</v>
      </c>
      <c r="I1711" s="45">
        <v>2608653</v>
      </c>
      <c r="J1711" s="46">
        <f>IFERROR(ROUNDDOWN(I1711/H1711,3),"-")</f>
        <v>0.70899999999999996</v>
      </c>
      <c r="K1711" s="28" t="s">
        <v>4292</v>
      </c>
    </row>
    <row r="1712" spans="1:11" s="20" customFormat="1" ht="58" customHeight="1" x14ac:dyDescent="0.2">
      <c r="A1712" s="43">
        <v>1709</v>
      </c>
      <c r="B1712" s="28" t="s">
        <v>1779</v>
      </c>
      <c r="C1712" s="28" t="s">
        <v>3517</v>
      </c>
      <c r="D1712" s="23">
        <v>45748</v>
      </c>
      <c r="E1712" s="28" t="s">
        <v>3526</v>
      </c>
      <c r="F1712" s="30">
        <v>5430001021682</v>
      </c>
      <c r="G1712" s="25" t="s">
        <v>54</v>
      </c>
      <c r="H1712" s="44">
        <v>3082200</v>
      </c>
      <c r="I1712" s="45">
        <v>2453431</v>
      </c>
      <c r="J1712" s="46">
        <f>IFERROR(ROUNDDOWN(I1712/H1712,3),"-")</f>
        <v>0.79500000000000004</v>
      </c>
      <c r="K1712" s="28" t="s">
        <v>56</v>
      </c>
    </row>
    <row r="1713" spans="1:11" s="20" customFormat="1" ht="58" customHeight="1" x14ac:dyDescent="0.2">
      <c r="A1713" s="43">
        <v>1710</v>
      </c>
      <c r="B1713" s="28" t="s">
        <v>1780</v>
      </c>
      <c r="C1713" s="28" t="s">
        <v>3517</v>
      </c>
      <c r="D1713" s="23">
        <v>45748</v>
      </c>
      <c r="E1713" s="28" t="s">
        <v>3527</v>
      </c>
      <c r="F1713" s="30">
        <v>5430001021815</v>
      </c>
      <c r="G1713" s="25" t="s">
        <v>54</v>
      </c>
      <c r="H1713" s="44">
        <v>34435559</v>
      </c>
      <c r="I1713" s="45">
        <v>33803559</v>
      </c>
      <c r="J1713" s="46">
        <f>IFERROR(ROUNDDOWN(I1713/H1713,3),"-")</f>
        <v>0.98099999999999998</v>
      </c>
      <c r="K1713" s="28" t="s">
        <v>56</v>
      </c>
    </row>
    <row r="1714" spans="1:11" s="20" customFormat="1" ht="58" customHeight="1" x14ac:dyDescent="0.2">
      <c r="A1714" s="43">
        <v>1711</v>
      </c>
      <c r="B1714" s="28" t="s">
        <v>1781</v>
      </c>
      <c r="C1714" s="28" t="s">
        <v>3517</v>
      </c>
      <c r="D1714" s="23">
        <v>45748</v>
      </c>
      <c r="E1714" s="28" t="s">
        <v>3528</v>
      </c>
      <c r="F1714" s="30">
        <v>5430001044898</v>
      </c>
      <c r="G1714" s="25" t="s">
        <v>54</v>
      </c>
      <c r="H1714" s="44">
        <v>4733640</v>
      </c>
      <c r="I1714" s="45">
        <v>4029912</v>
      </c>
      <c r="J1714" s="46">
        <f>IFERROR(ROUNDDOWN(I1714/H1714,3),"-")</f>
        <v>0.85099999999999998</v>
      </c>
      <c r="K1714" s="28" t="s">
        <v>55</v>
      </c>
    </row>
    <row r="1715" spans="1:11" s="20" customFormat="1" ht="58" customHeight="1" x14ac:dyDescent="0.2">
      <c r="A1715" s="43">
        <v>1712</v>
      </c>
      <c r="B1715" s="28" t="s">
        <v>1782</v>
      </c>
      <c r="C1715" s="28" t="s">
        <v>3517</v>
      </c>
      <c r="D1715" s="23">
        <v>45748</v>
      </c>
      <c r="E1715" s="28" t="s">
        <v>3529</v>
      </c>
      <c r="F1715" s="30">
        <v>6430001004406</v>
      </c>
      <c r="G1715" s="25" t="s">
        <v>54</v>
      </c>
      <c r="H1715" s="44">
        <v>15198600</v>
      </c>
      <c r="I1715" s="45">
        <v>14520000</v>
      </c>
      <c r="J1715" s="46">
        <f>IFERROR(ROUNDDOWN(I1715/H1715,3),"-")</f>
        <v>0.95499999999999996</v>
      </c>
      <c r="K1715" s="28"/>
    </row>
    <row r="1716" spans="1:11" s="20" customFormat="1" ht="58" customHeight="1" x14ac:dyDescent="0.2">
      <c r="A1716" s="43">
        <v>1713</v>
      </c>
      <c r="B1716" s="28" t="s">
        <v>1783</v>
      </c>
      <c r="C1716" s="28" t="s">
        <v>3517</v>
      </c>
      <c r="D1716" s="23">
        <v>45748</v>
      </c>
      <c r="E1716" s="28" t="s">
        <v>3530</v>
      </c>
      <c r="F1716" s="30">
        <v>6430001050912</v>
      </c>
      <c r="G1716" s="25" t="s">
        <v>54</v>
      </c>
      <c r="H1716" s="44">
        <v>4822400</v>
      </c>
      <c r="I1716" s="45">
        <v>4219600</v>
      </c>
      <c r="J1716" s="46">
        <f>IFERROR(ROUNDDOWN(I1716/H1716,3),"-")</f>
        <v>0.875</v>
      </c>
      <c r="K1716" s="28" t="s">
        <v>56</v>
      </c>
    </row>
    <row r="1717" spans="1:11" s="20" customFormat="1" ht="58" customHeight="1" x14ac:dyDescent="0.2">
      <c r="A1717" s="43">
        <v>1714</v>
      </c>
      <c r="B1717" s="28" t="s">
        <v>1774</v>
      </c>
      <c r="C1717" s="28" t="s">
        <v>3517</v>
      </c>
      <c r="D1717" s="23">
        <v>45748</v>
      </c>
      <c r="E1717" s="28" t="s">
        <v>2862</v>
      </c>
      <c r="F1717" s="30">
        <v>6430001068120</v>
      </c>
      <c r="G1717" s="25" t="s">
        <v>54</v>
      </c>
      <c r="H1717" s="44">
        <v>3036000</v>
      </c>
      <c r="I1717" s="45">
        <v>1280400</v>
      </c>
      <c r="J1717" s="46">
        <f>IFERROR(ROUNDDOWN(I1717/H1717,3),"-")</f>
        <v>0.42099999999999999</v>
      </c>
      <c r="K1717" s="28"/>
    </row>
    <row r="1718" spans="1:11" s="20" customFormat="1" ht="58" customHeight="1" x14ac:dyDescent="0.2">
      <c r="A1718" s="43">
        <v>1715</v>
      </c>
      <c r="B1718" s="28" t="s">
        <v>1110</v>
      </c>
      <c r="C1718" s="28" t="s">
        <v>3517</v>
      </c>
      <c r="D1718" s="23">
        <v>45748</v>
      </c>
      <c r="E1718" s="28" t="s">
        <v>3531</v>
      </c>
      <c r="F1718" s="30">
        <v>7011001019237</v>
      </c>
      <c r="G1718" s="25" t="s">
        <v>54</v>
      </c>
      <c r="H1718" s="44">
        <v>3252657</v>
      </c>
      <c r="I1718" s="45">
        <v>3094626</v>
      </c>
      <c r="J1718" s="46">
        <f>IFERROR(ROUNDDOWN(I1718/H1718,3),"-")</f>
        <v>0.95099999999999996</v>
      </c>
      <c r="K1718" s="28" t="s">
        <v>56</v>
      </c>
    </row>
    <row r="1719" spans="1:11" s="20" customFormat="1" ht="58" customHeight="1" x14ac:dyDescent="0.2">
      <c r="A1719" s="43">
        <v>1716</v>
      </c>
      <c r="B1719" s="28" t="s">
        <v>1784</v>
      </c>
      <c r="C1719" s="28" t="s">
        <v>3517</v>
      </c>
      <c r="D1719" s="23">
        <v>45748</v>
      </c>
      <c r="E1719" s="28" t="s">
        <v>3532</v>
      </c>
      <c r="F1719" s="30">
        <v>7430001008703</v>
      </c>
      <c r="G1719" s="25" t="s">
        <v>54</v>
      </c>
      <c r="H1719" s="44">
        <v>18064816</v>
      </c>
      <c r="I1719" s="45">
        <v>18018000</v>
      </c>
      <c r="J1719" s="46">
        <f>IFERROR(ROUNDDOWN(I1719/H1719,3),"-")</f>
        <v>0.997</v>
      </c>
      <c r="K1719" s="28" t="s">
        <v>91</v>
      </c>
    </row>
    <row r="1720" spans="1:11" s="20" customFormat="1" ht="58" customHeight="1" x14ac:dyDescent="0.2">
      <c r="A1720" s="43">
        <v>1717</v>
      </c>
      <c r="B1720" s="28" t="s">
        <v>1785</v>
      </c>
      <c r="C1720" s="28" t="s">
        <v>3517</v>
      </c>
      <c r="D1720" s="23">
        <v>45748</v>
      </c>
      <c r="E1720" s="28" t="s">
        <v>3533</v>
      </c>
      <c r="F1720" s="30">
        <v>7430001020798</v>
      </c>
      <c r="G1720" s="25" t="s">
        <v>54</v>
      </c>
      <c r="H1720" s="44">
        <v>26613848</v>
      </c>
      <c r="I1720" s="45">
        <v>18382788</v>
      </c>
      <c r="J1720" s="46">
        <f>IFERROR(ROUNDDOWN(I1720/H1720,3),"-")</f>
        <v>0.69</v>
      </c>
      <c r="K1720" s="28" t="s">
        <v>56</v>
      </c>
    </row>
    <row r="1721" spans="1:11" s="20" customFormat="1" ht="58" customHeight="1" x14ac:dyDescent="0.2">
      <c r="A1721" s="43">
        <v>1718</v>
      </c>
      <c r="B1721" s="28" t="s">
        <v>1781</v>
      </c>
      <c r="C1721" s="28" t="s">
        <v>3517</v>
      </c>
      <c r="D1721" s="23">
        <v>45748</v>
      </c>
      <c r="E1721" s="28" t="s">
        <v>3534</v>
      </c>
      <c r="F1721" s="30">
        <v>7430001021276</v>
      </c>
      <c r="G1721" s="25" t="s">
        <v>54</v>
      </c>
      <c r="H1721" s="44">
        <v>18075042</v>
      </c>
      <c r="I1721" s="45">
        <v>14179995</v>
      </c>
      <c r="J1721" s="46">
        <f>IFERROR(ROUNDDOWN(I1721/H1721,3),"-")</f>
        <v>0.78400000000000003</v>
      </c>
      <c r="K1721" s="28" t="s">
        <v>56</v>
      </c>
    </row>
    <row r="1722" spans="1:11" s="20" customFormat="1" ht="58" customHeight="1" x14ac:dyDescent="0.2">
      <c r="A1722" s="43">
        <v>1719</v>
      </c>
      <c r="B1722" s="28" t="s">
        <v>1786</v>
      </c>
      <c r="C1722" s="28" t="s">
        <v>3517</v>
      </c>
      <c r="D1722" s="23">
        <v>45748</v>
      </c>
      <c r="E1722" s="28" t="s">
        <v>3535</v>
      </c>
      <c r="F1722" s="30">
        <v>7430001023669</v>
      </c>
      <c r="G1722" s="25" t="s">
        <v>54</v>
      </c>
      <c r="H1722" s="44">
        <v>32507460</v>
      </c>
      <c r="I1722" s="45">
        <v>31062684</v>
      </c>
      <c r="J1722" s="46">
        <f>IFERROR(ROUNDDOWN(I1722/H1722,3),"-")</f>
        <v>0.95499999999999996</v>
      </c>
      <c r="K1722" s="28" t="s">
        <v>56</v>
      </c>
    </row>
    <row r="1723" spans="1:11" s="20" customFormat="1" ht="58" customHeight="1" x14ac:dyDescent="0.2">
      <c r="A1723" s="43">
        <v>1720</v>
      </c>
      <c r="B1723" s="28" t="s">
        <v>1787</v>
      </c>
      <c r="C1723" s="28" t="s">
        <v>3517</v>
      </c>
      <c r="D1723" s="23">
        <v>45748</v>
      </c>
      <c r="E1723" s="28" t="s">
        <v>3536</v>
      </c>
      <c r="F1723" s="30">
        <v>7430001049771</v>
      </c>
      <c r="G1723" s="25" t="s">
        <v>54</v>
      </c>
      <c r="H1723" s="44">
        <v>10512374</v>
      </c>
      <c r="I1723" s="45">
        <v>10337168</v>
      </c>
      <c r="J1723" s="46">
        <f>IFERROR(ROUNDDOWN(I1723/H1723,3),"-")</f>
        <v>0.98299999999999998</v>
      </c>
      <c r="K1723" s="28" t="s">
        <v>56</v>
      </c>
    </row>
    <row r="1724" spans="1:11" s="20" customFormat="1" ht="58" customHeight="1" x14ac:dyDescent="0.2">
      <c r="A1724" s="43">
        <v>1721</v>
      </c>
      <c r="B1724" s="28" t="s">
        <v>1774</v>
      </c>
      <c r="C1724" s="28" t="s">
        <v>3517</v>
      </c>
      <c r="D1724" s="23">
        <v>45748</v>
      </c>
      <c r="E1724" s="28" t="s">
        <v>3537</v>
      </c>
      <c r="F1724" s="30">
        <v>8010001032926</v>
      </c>
      <c r="G1724" s="25" t="s">
        <v>54</v>
      </c>
      <c r="H1724" s="44">
        <v>5547826</v>
      </c>
      <c r="I1724" s="45">
        <v>4620000</v>
      </c>
      <c r="J1724" s="46">
        <f>IFERROR(ROUNDDOWN(I1724/H1724,3),"-")</f>
        <v>0.83199999999999996</v>
      </c>
      <c r="K1724" s="28"/>
    </row>
    <row r="1725" spans="1:11" s="20" customFormat="1" ht="58" customHeight="1" x14ac:dyDescent="0.2">
      <c r="A1725" s="43">
        <v>1722</v>
      </c>
      <c r="B1725" s="28" t="s">
        <v>1788</v>
      </c>
      <c r="C1725" s="28" t="s">
        <v>3517</v>
      </c>
      <c r="D1725" s="23">
        <v>45748</v>
      </c>
      <c r="E1725" s="28" t="s">
        <v>3538</v>
      </c>
      <c r="F1725" s="30">
        <v>8010401001563</v>
      </c>
      <c r="G1725" s="25" t="s">
        <v>54</v>
      </c>
      <c r="H1725" s="44">
        <v>8420438</v>
      </c>
      <c r="I1725" s="45">
        <v>8388494</v>
      </c>
      <c r="J1725" s="46">
        <f>IFERROR(ROUNDDOWN(I1725/H1725,3),"-")</f>
        <v>0.996</v>
      </c>
      <c r="K1725" s="28" t="s">
        <v>56</v>
      </c>
    </row>
    <row r="1726" spans="1:11" s="20" customFormat="1" ht="58" customHeight="1" x14ac:dyDescent="0.2">
      <c r="A1726" s="43">
        <v>1723</v>
      </c>
      <c r="B1726" s="28" t="s">
        <v>1789</v>
      </c>
      <c r="C1726" s="28" t="s">
        <v>3517</v>
      </c>
      <c r="D1726" s="23">
        <v>45748</v>
      </c>
      <c r="E1726" s="28" t="s">
        <v>3539</v>
      </c>
      <c r="F1726" s="30">
        <v>8010601050864</v>
      </c>
      <c r="G1726" s="25" t="s">
        <v>54</v>
      </c>
      <c r="H1726" s="44">
        <v>6148183</v>
      </c>
      <c r="I1726" s="45">
        <v>5464800</v>
      </c>
      <c r="J1726" s="46">
        <f>IFERROR(ROUNDDOWN(I1726/H1726,3),"-")</f>
        <v>0.88800000000000001</v>
      </c>
      <c r="K1726" s="28"/>
    </row>
    <row r="1727" spans="1:11" s="20" customFormat="1" ht="58" customHeight="1" x14ac:dyDescent="0.2">
      <c r="A1727" s="43">
        <v>1724</v>
      </c>
      <c r="B1727" s="28" t="s">
        <v>1790</v>
      </c>
      <c r="C1727" s="28" t="s">
        <v>3517</v>
      </c>
      <c r="D1727" s="23">
        <v>45748</v>
      </c>
      <c r="E1727" s="28" t="s">
        <v>3540</v>
      </c>
      <c r="F1727" s="30">
        <v>8130001000053</v>
      </c>
      <c r="G1727" s="25" t="s">
        <v>54</v>
      </c>
      <c r="H1727" s="44">
        <v>3261819</v>
      </c>
      <c r="I1727" s="45">
        <v>2968625</v>
      </c>
      <c r="J1727" s="46">
        <f>IFERROR(ROUNDDOWN(I1727/H1727,3),"-")</f>
        <v>0.91</v>
      </c>
      <c r="K1727" s="28" t="s">
        <v>56</v>
      </c>
    </row>
    <row r="1728" spans="1:11" s="20" customFormat="1" ht="58" customHeight="1" x14ac:dyDescent="0.2">
      <c r="A1728" s="43">
        <v>1725</v>
      </c>
      <c r="B1728" s="28" t="s">
        <v>1791</v>
      </c>
      <c r="C1728" s="28" t="s">
        <v>3517</v>
      </c>
      <c r="D1728" s="23">
        <v>45748</v>
      </c>
      <c r="E1728" s="28" t="s">
        <v>3541</v>
      </c>
      <c r="F1728" s="30">
        <v>8430001022298</v>
      </c>
      <c r="G1728" s="25" t="s">
        <v>54</v>
      </c>
      <c r="H1728" s="44">
        <v>30412800</v>
      </c>
      <c r="I1728" s="45">
        <v>29445120</v>
      </c>
      <c r="J1728" s="46">
        <f>IFERROR(ROUNDDOWN(I1728/H1728,3),"-")</f>
        <v>0.96799999999999997</v>
      </c>
      <c r="K1728" s="28" t="s">
        <v>4292</v>
      </c>
    </row>
    <row r="1729" spans="1:11" s="20" customFormat="1" ht="58" customHeight="1" x14ac:dyDescent="0.2">
      <c r="A1729" s="43">
        <v>1726</v>
      </c>
      <c r="B1729" s="28" t="s">
        <v>1792</v>
      </c>
      <c r="C1729" s="28" t="s">
        <v>3517</v>
      </c>
      <c r="D1729" s="23">
        <v>45748</v>
      </c>
      <c r="E1729" s="28" t="s">
        <v>3542</v>
      </c>
      <c r="F1729" s="30">
        <v>8430001041570</v>
      </c>
      <c r="G1729" s="25" t="s">
        <v>54</v>
      </c>
      <c r="H1729" s="44">
        <v>8563536</v>
      </c>
      <c r="I1729" s="45">
        <v>4487963</v>
      </c>
      <c r="J1729" s="46">
        <f>IFERROR(ROUNDDOWN(I1729/H1729,3),"-")</f>
        <v>0.52400000000000002</v>
      </c>
      <c r="K1729" s="28" t="s">
        <v>56</v>
      </c>
    </row>
    <row r="1730" spans="1:11" s="20" customFormat="1" ht="58" customHeight="1" x14ac:dyDescent="0.2">
      <c r="A1730" s="43">
        <v>1727</v>
      </c>
      <c r="B1730" s="28" t="s">
        <v>1793</v>
      </c>
      <c r="C1730" s="28" t="s">
        <v>3517</v>
      </c>
      <c r="D1730" s="23">
        <v>45748</v>
      </c>
      <c r="E1730" s="28" t="s">
        <v>3543</v>
      </c>
      <c r="F1730" s="30">
        <v>8430002018477</v>
      </c>
      <c r="G1730" s="25" t="s">
        <v>54</v>
      </c>
      <c r="H1730" s="44">
        <v>3392280</v>
      </c>
      <c r="I1730" s="45">
        <v>2353752</v>
      </c>
      <c r="J1730" s="46">
        <f>IFERROR(ROUNDDOWN(I1730/H1730,3),"-")</f>
        <v>0.69299999999999995</v>
      </c>
      <c r="K1730" s="28" t="s">
        <v>56</v>
      </c>
    </row>
    <row r="1731" spans="1:11" s="20" customFormat="1" ht="58" customHeight="1" x14ac:dyDescent="0.2">
      <c r="A1731" s="43">
        <v>1728</v>
      </c>
      <c r="B1731" s="28" t="s">
        <v>1794</v>
      </c>
      <c r="C1731" s="28" t="s">
        <v>3517</v>
      </c>
      <c r="D1731" s="23">
        <v>45748</v>
      </c>
      <c r="E1731" s="28" t="s">
        <v>3051</v>
      </c>
      <c r="F1731" s="30">
        <v>9010001191011</v>
      </c>
      <c r="G1731" s="25" t="s">
        <v>54</v>
      </c>
      <c r="H1731" s="44">
        <v>52186563</v>
      </c>
      <c r="I1731" s="45">
        <v>45770391</v>
      </c>
      <c r="J1731" s="46">
        <f>IFERROR(ROUNDDOWN(I1731/H1731,3),"-")</f>
        <v>0.877</v>
      </c>
      <c r="K1731" s="28" t="s">
        <v>4292</v>
      </c>
    </row>
    <row r="1732" spans="1:11" s="20" customFormat="1" ht="58" customHeight="1" x14ac:dyDescent="0.2">
      <c r="A1732" s="43">
        <v>1729</v>
      </c>
      <c r="B1732" s="28" t="s">
        <v>1795</v>
      </c>
      <c r="C1732" s="28" t="s">
        <v>3517</v>
      </c>
      <c r="D1732" s="23">
        <v>45748</v>
      </c>
      <c r="E1732" s="28" t="s">
        <v>3544</v>
      </c>
      <c r="F1732" s="30">
        <v>9430001032908</v>
      </c>
      <c r="G1732" s="25" t="s">
        <v>54</v>
      </c>
      <c r="H1732" s="44">
        <v>15422660</v>
      </c>
      <c r="I1732" s="45">
        <v>13794000</v>
      </c>
      <c r="J1732" s="46">
        <f>IFERROR(ROUNDDOWN(I1732/H1732,3),"-")</f>
        <v>0.89400000000000002</v>
      </c>
      <c r="K1732" s="28"/>
    </row>
    <row r="1733" spans="1:11" s="20" customFormat="1" ht="58" customHeight="1" x14ac:dyDescent="0.2">
      <c r="A1733" s="43">
        <v>1730</v>
      </c>
      <c r="B1733" s="28" t="s">
        <v>1796</v>
      </c>
      <c r="C1733" s="28" t="s">
        <v>3545</v>
      </c>
      <c r="D1733" s="23">
        <v>45748</v>
      </c>
      <c r="E1733" s="28" t="s">
        <v>3546</v>
      </c>
      <c r="F1733" s="30">
        <v>2430001046749</v>
      </c>
      <c r="G1733" s="25" t="s">
        <v>54</v>
      </c>
      <c r="H1733" s="44">
        <v>21362000</v>
      </c>
      <c r="I1733" s="45">
        <v>20240000</v>
      </c>
      <c r="J1733" s="46">
        <f>IFERROR(ROUNDDOWN(I1733/H1733,3),"-")</f>
        <v>0.94699999999999995</v>
      </c>
      <c r="K1733" s="28" t="s">
        <v>56</v>
      </c>
    </row>
    <row r="1734" spans="1:11" s="20" customFormat="1" ht="58" customHeight="1" x14ac:dyDescent="0.2">
      <c r="A1734" s="43">
        <v>1731</v>
      </c>
      <c r="B1734" s="22" t="s">
        <v>1797</v>
      </c>
      <c r="C1734" s="28" t="s">
        <v>3545</v>
      </c>
      <c r="D1734" s="23">
        <v>45748</v>
      </c>
      <c r="E1734" s="22" t="s">
        <v>3522</v>
      </c>
      <c r="F1734" s="64">
        <v>3430001049924</v>
      </c>
      <c r="G1734" s="25" t="s">
        <v>54</v>
      </c>
      <c r="H1734" s="44">
        <v>4479969</v>
      </c>
      <c r="I1734" s="45">
        <v>3801226</v>
      </c>
      <c r="J1734" s="46">
        <f>IFERROR(ROUNDDOWN(I1734/H1734,3),"-")</f>
        <v>0.84799999999999998</v>
      </c>
      <c r="K1734" s="28" t="s">
        <v>56</v>
      </c>
    </row>
    <row r="1735" spans="1:11" s="20" customFormat="1" ht="58" customHeight="1" x14ac:dyDescent="0.2">
      <c r="A1735" s="43">
        <v>1732</v>
      </c>
      <c r="B1735" s="28" t="s">
        <v>1798</v>
      </c>
      <c r="C1735" s="28" t="s">
        <v>3545</v>
      </c>
      <c r="D1735" s="23">
        <v>45748</v>
      </c>
      <c r="E1735" s="22" t="s">
        <v>3547</v>
      </c>
      <c r="F1735" s="64">
        <v>3430002049972</v>
      </c>
      <c r="G1735" s="25" t="s">
        <v>54</v>
      </c>
      <c r="H1735" s="44">
        <v>7689724</v>
      </c>
      <c r="I1735" s="45">
        <v>5701700</v>
      </c>
      <c r="J1735" s="46">
        <f>IFERROR(ROUNDDOWN(I1735/H1735,3),"-")</f>
        <v>0.74099999999999999</v>
      </c>
      <c r="K1735" s="28" t="s">
        <v>56</v>
      </c>
    </row>
    <row r="1736" spans="1:11" s="20" customFormat="1" ht="58" customHeight="1" x14ac:dyDescent="0.2">
      <c r="A1736" s="43">
        <v>1733</v>
      </c>
      <c r="B1736" s="28" t="s">
        <v>1308</v>
      </c>
      <c r="C1736" s="28" t="s">
        <v>3545</v>
      </c>
      <c r="D1736" s="23">
        <v>45748</v>
      </c>
      <c r="E1736" s="28" t="s">
        <v>3548</v>
      </c>
      <c r="F1736" s="30">
        <v>4430001020544</v>
      </c>
      <c r="G1736" s="25" t="s">
        <v>54</v>
      </c>
      <c r="H1736" s="44">
        <v>7724640</v>
      </c>
      <c r="I1736" s="45">
        <v>7656000</v>
      </c>
      <c r="J1736" s="46">
        <f>IFERROR(ROUNDDOWN(I1736/H1736,3),"-")</f>
        <v>0.99099999999999999</v>
      </c>
      <c r="K1736" s="28"/>
    </row>
    <row r="1737" spans="1:11" s="20" customFormat="1" ht="58" customHeight="1" x14ac:dyDescent="0.2">
      <c r="A1737" s="43">
        <v>1734</v>
      </c>
      <c r="B1737" s="28" t="s">
        <v>1799</v>
      </c>
      <c r="C1737" s="28" t="s">
        <v>3545</v>
      </c>
      <c r="D1737" s="23">
        <v>45748</v>
      </c>
      <c r="E1737" s="28" t="s">
        <v>2850</v>
      </c>
      <c r="F1737" s="30">
        <v>4430001022351</v>
      </c>
      <c r="G1737" s="25" t="s">
        <v>54</v>
      </c>
      <c r="H1737" s="44">
        <v>100442269</v>
      </c>
      <c r="I1737" s="45">
        <v>76713946</v>
      </c>
      <c r="J1737" s="46">
        <f>IFERROR(ROUNDDOWN(I1737/H1737,3),"-")</f>
        <v>0.76300000000000001</v>
      </c>
      <c r="K1737" s="28" t="s">
        <v>110</v>
      </c>
    </row>
    <row r="1738" spans="1:11" s="20" customFormat="1" ht="58" customHeight="1" x14ac:dyDescent="0.2">
      <c r="A1738" s="43">
        <v>1735</v>
      </c>
      <c r="B1738" s="28" t="s">
        <v>1800</v>
      </c>
      <c r="C1738" s="28" t="s">
        <v>3545</v>
      </c>
      <c r="D1738" s="23">
        <v>45748</v>
      </c>
      <c r="E1738" s="28" t="s">
        <v>3549</v>
      </c>
      <c r="F1738" s="30">
        <v>6011101061180</v>
      </c>
      <c r="G1738" s="25" t="s">
        <v>54</v>
      </c>
      <c r="H1738" s="44">
        <v>10363446</v>
      </c>
      <c r="I1738" s="45">
        <v>9117900</v>
      </c>
      <c r="J1738" s="46">
        <f>IFERROR(ROUNDDOWN(I1738/H1738,3),"-")</f>
        <v>0.879</v>
      </c>
      <c r="K1738" s="28"/>
    </row>
    <row r="1739" spans="1:11" s="20" customFormat="1" ht="58" customHeight="1" x14ac:dyDescent="0.2">
      <c r="A1739" s="43">
        <v>1736</v>
      </c>
      <c r="B1739" s="28" t="s">
        <v>1801</v>
      </c>
      <c r="C1739" s="28" t="s">
        <v>3545</v>
      </c>
      <c r="D1739" s="23">
        <v>45748</v>
      </c>
      <c r="E1739" s="28" t="s">
        <v>2862</v>
      </c>
      <c r="F1739" s="30">
        <v>6430001068120</v>
      </c>
      <c r="G1739" s="25" t="s">
        <v>54</v>
      </c>
      <c r="H1739" s="44">
        <v>3948340</v>
      </c>
      <c r="I1739" s="45">
        <v>2561856</v>
      </c>
      <c r="J1739" s="46">
        <f>IFERROR(ROUNDDOWN(I1739/H1739,3),"-")</f>
        <v>0.64800000000000002</v>
      </c>
      <c r="K1739" s="28"/>
    </row>
    <row r="1740" spans="1:11" s="20" customFormat="1" ht="58" customHeight="1" x14ac:dyDescent="0.2">
      <c r="A1740" s="43">
        <v>1737</v>
      </c>
      <c r="B1740" s="28" t="s">
        <v>1802</v>
      </c>
      <c r="C1740" s="28" t="s">
        <v>3545</v>
      </c>
      <c r="D1740" s="23">
        <v>45748</v>
      </c>
      <c r="E1740" s="28" t="s">
        <v>3550</v>
      </c>
      <c r="F1740" s="30">
        <v>6430001077451</v>
      </c>
      <c r="G1740" s="25" t="s">
        <v>54</v>
      </c>
      <c r="H1740" s="44">
        <v>16082000</v>
      </c>
      <c r="I1740" s="45">
        <v>15904900</v>
      </c>
      <c r="J1740" s="46">
        <f>IFERROR(ROUNDDOWN(I1740/H1740,3),"-")</f>
        <v>0.98799999999999999</v>
      </c>
      <c r="K1740" s="28" t="s">
        <v>56</v>
      </c>
    </row>
    <row r="1741" spans="1:11" s="20" customFormat="1" ht="58" customHeight="1" x14ac:dyDescent="0.2">
      <c r="A1741" s="43">
        <v>1738</v>
      </c>
      <c r="B1741" s="22" t="s">
        <v>1803</v>
      </c>
      <c r="C1741" s="28" t="s">
        <v>3545</v>
      </c>
      <c r="D1741" s="23">
        <v>45748</v>
      </c>
      <c r="E1741" s="22" t="s">
        <v>3551</v>
      </c>
      <c r="F1741" s="64">
        <v>7430001020798</v>
      </c>
      <c r="G1741" s="25" t="s">
        <v>54</v>
      </c>
      <c r="H1741" s="44">
        <v>5643059</v>
      </c>
      <c r="I1741" s="45">
        <v>5030367</v>
      </c>
      <c r="J1741" s="46">
        <f>IFERROR(ROUNDDOWN(I1741/H1741,3),"-")</f>
        <v>0.89100000000000001</v>
      </c>
      <c r="K1741" s="28" t="s">
        <v>56</v>
      </c>
    </row>
    <row r="1742" spans="1:11" s="20" customFormat="1" ht="67.5" customHeight="1" x14ac:dyDescent="0.2">
      <c r="A1742" s="43">
        <v>1739</v>
      </c>
      <c r="B1742" s="28" t="s">
        <v>1804</v>
      </c>
      <c r="C1742" s="28" t="s">
        <v>3545</v>
      </c>
      <c r="D1742" s="23">
        <v>45748</v>
      </c>
      <c r="E1742" s="28" t="s">
        <v>122</v>
      </c>
      <c r="F1742" s="30">
        <v>8012401019180</v>
      </c>
      <c r="G1742" s="25" t="s">
        <v>54</v>
      </c>
      <c r="H1742" s="44">
        <v>7338100</v>
      </c>
      <c r="I1742" s="45">
        <v>7128000</v>
      </c>
      <c r="J1742" s="46">
        <f>IFERROR(ROUNDDOWN(I1742/H1742,3),"-")</f>
        <v>0.97099999999999997</v>
      </c>
      <c r="K1742" s="28" t="s">
        <v>3824</v>
      </c>
    </row>
    <row r="1743" spans="1:11" s="20" customFormat="1" ht="58" customHeight="1" x14ac:dyDescent="0.2">
      <c r="A1743" s="43">
        <v>1740</v>
      </c>
      <c r="B1743" s="28" t="s">
        <v>1805</v>
      </c>
      <c r="C1743" s="28" t="s">
        <v>3545</v>
      </c>
      <c r="D1743" s="23">
        <v>45748</v>
      </c>
      <c r="E1743" s="28" t="s">
        <v>3552</v>
      </c>
      <c r="F1743" s="30" t="s">
        <v>53</v>
      </c>
      <c r="G1743" s="25" t="s">
        <v>54</v>
      </c>
      <c r="H1743" s="44">
        <v>113644334</v>
      </c>
      <c r="I1743" s="45">
        <v>112841280</v>
      </c>
      <c r="J1743" s="46">
        <f>IFERROR(ROUNDDOWN(I1743/H1743,3),"-")</f>
        <v>0.99199999999999999</v>
      </c>
      <c r="K1743" s="28" t="s">
        <v>110</v>
      </c>
    </row>
    <row r="1744" spans="1:11" s="20" customFormat="1" ht="58" customHeight="1" x14ac:dyDescent="0.2">
      <c r="A1744" s="43">
        <v>1741</v>
      </c>
      <c r="B1744" s="28" t="s">
        <v>1806</v>
      </c>
      <c r="C1744" s="28" t="s">
        <v>3553</v>
      </c>
      <c r="D1744" s="23">
        <v>45748</v>
      </c>
      <c r="E1744" s="28" t="s">
        <v>2168</v>
      </c>
      <c r="F1744" s="30">
        <v>1010701041869</v>
      </c>
      <c r="G1744" s="25" t="s">
        <v>3797</v>
      </c>
      <c r="H1744" s="44">
        <v>110337151</v>
      </c>
      <c r="I1744" s="45">
        <v>83576368</v>
      </c>
      <c r="J1744" s="46">
        <f>IFERROR(ROUNDDOWN(I1744/H1744,3),"-")</f>
        <v>0.75700000000000001</v>
      </c>
      <c r="K1744" s="28" t="s">
        <v>55</v>
      </c>
    </row>
    <row r="1745" spans="1:11" s="20" customFormat="1" ht="58" customHeight="1" x14ac:dyDescent="0.2">
      <c r="A1745" s="43">
        <v>1742</v>
      </c>
      <c r="B1745" s="28" t="s">
        <v>1807</v>
      </c>
      <c r="C1745" s="28" t="s">
        <v>3553</v>
      </c>
      <c r="D1745" s="23">
        <v>45748</v>
      </c>
      <c r="E1745" s="28" t="s">
        <v>3554</v>
      </c>
      <c r="F1745" s="30">
        <v>1430001055197</v>
      </c>
      <c r="G1745" s="25" t="s">
        <v>3797</v>
      </c>
      <c r="H1745" s="44">
        <v>2910098</v>
      </c>
      <c r="I1745" s="45">
        <v>2439979</v>
      </c>
      <c r="J1745" s="46">
        <f>IFERROR(ROUNDDOWN(I1745/H1745,3),"-")</f>
        <v>0.83799999999999997</v>
      </c>
      <c r="K1745" s="28" t="s">
        <v>55</v>
      </c>
    </row>
    <row r="1746" spans="1:11" s="20" customFormat="1" ht="77.150000000000006" customHeight="1" x14ac:dyDescent="0.2">
      <c r="A1746" s="43">
        <v>1743</v>
      </c>
      <c r="B1746" s="28" t="s">
        <v>1808</v>
      </c>
      <c r="C1746" s="28" t="s">
        <v>3553</v>
      </c>
      <c r="D1746" s="23">
        <v>45748</v>
      </c>
      <c r="E1746" s="28" t="s">
        <v>3555</v>
      </c>
      <c r="F1746" s="30">
        <v>2430001041031</v>
      </c>
      <c r="G1746" s="25" t="s">
        <v>3797</v>
      </c>
      <c r="H1746" s="44">
        <v>3547152</v>
      </c>
      <c r="I1746" s="45">
        <v>3009732</v>
      </c>
      <c r="J1746" s="46">
        <f>IFERROR(ROUNDDOWN(I1746/H1746,3),"-")</f>
        <v>0.84799999999999998</v>
      </c>
      <c r="K1746" s="28"/>
    </row>
    <row r="1747" spans="1:11" s="20" customFormat="1" ht="58" customHeight="1" x14ac:dyDescent="0.2">
      <c r="A1747" s="43">
        <v>1744</v>
      </c>
      <c r="B1747" s="28" t="s">
        <v>1809</v>
      </c>
      <c r="C1747" s="28" t="s">
        <v>3553</v>
      </c>
      <c r="D1747" s="23">
        <v>45748</v>
      </c>
      <c r="E1747" s="28" t="s">
        <v>3556</v>
      </c>
      <c r="F1747" s="30">
        <v>4430001011981</v>
      </c>
      <c r="G1747" s="25" t="s">
        <v>3797</v>
      </c>
      <c r="H1747" s="44">
        <v>6096824</v>
      </c>
      <c r="I1747" s="45">
        <v>5215524</v>
      </c>
      <c r="J1747" s="46">
        <f>IFERROR(ROUNDDOWN(I1747/H1747,3),"-")</f>
        <v>0.85499999999999998</v>
      </c>
      <c r="K1747" s="28" t="s">
        <v>55</v>
      </c>
    </row>
    <row r="1748" spans="1:11" s="20" customFormat="1" ht="58" customHeight="1" x14ac:dyDescent="0.2">
      <c r="A1748" s="43">
        <v>1745</v>
      </c>
      <c r="B1748" s="28" t="s">
        <v>1810</v>
      </c>
      <c r="C1748" s="28" t="s">
        <v>3553</v>
      </c>
      <c r="D1748" s="23">
        <v>45748</v>
      </c>
      <c r="E1748" s="28" t="s">
        <v>3557</v>
      </c>
      <c r="F1748" s="30">
        <v>5450001003217</v>
      </c>
      <c r="G1748" s="25" t="s">
        <v>3797</v>
      </c>
      <c r="H1748" s="44">
        <v>5059360</v>
      </c>
      <c r="I1748" s="45">
        <v>4298895</v>
      </c>
      <c r="J1748" s="46">
        <f>IFERROR(ROUNDDOWN(I1748/H1748,3),"-")</f>
        <v>0.84899999999999998</v>
      </c>
      <c r="K1748" s="28" t="s">
        <v>55</v>
      </c>
    </row>
    <row r="1749" spans="1:11" s="20" customFormat="1" ht="58" customHeight="1" x14ac:dyDescent="0.2">
      <c r="A1749" s="43">
        <v>1746</v>
      </c>
      <c r="B1749" s="28" t="s">
        <v>1811</v>
      </c>
      <c r="C1749" s="28" t="s">
        <v>3553</v>
      </c>
      <c r="D1749" s="23">
        <v>45748</v>
      </c>
      <c r="E1749" s="28" t="s">
        <v>2311</v>
      </c>
      <c r="F1749" s="30">
        <v>6120001159768</v>
      </c>
      <c r="G1749" s="25" t="s">
        <v>3797</v>
      </c>
      <c r="H1749" s="44">
        <v>7009732</v>
      </c>
      <c r="I1749" s="45">
        <v>6981216</v>
      </c>
      <c r="J1749" s="46">
        <f>IFERROR(ROUNDDOWN(I1749/H1749,3),"-")</f>
        <v>0.995</v>
      </c>
      <c r="K1749" s="28"/>
    </row>
    <row r="1750" spans="1:11" s="20" customFormat="1" ht="58" customHeight="1" x14ac:dyDescent="0.2">
      <c r="A1750" s="43">
        <v>1747</v>
      </c>
      <c r="B1750" s="28" t="s">
        <v>1812</v>
      </c>
      <c r="C1750" s="28" t="s">
        <v>3553</v>
      </c>
      <c r="D1750" s="23">
        <v>45748</v>
      </c>
      <c r="E1750" s="28" t="s">
        <v>3558</v>
      </c>
      <c r="F1750" s="30">
        <v>6450001008229</v>
      </c>
      <c r="G1750" s="25" t="s">
        <v>3797</v>
      </c>
      <c r="H1750" s="44">
        <v>16500000</v>
      </c>
      <c r="I1750" s="45">
        <v>15312000</v>
      </c>
      <c r="J1750" s="46">
        <f>IFERROR(ROUNDDOWN(I1750/H1750,3),"-")</f>
        <v>0.92800000000000005</v>
      </c>
      <c r="K1750" s="28" t="s">
        <v>55</v>
      </c>
    </row>
    <row r="1751" spans="1:11" s="20" customFormat="1" ht="58" customHeight="1" x14ac:dyDescent="0.2">
      <c r="A1751" s="43">
        <v>1748</v>
      </c>
      <c r="B1751" s="28" t="s">
        <v>1813</v>
      </c>
      <c r="C1751" s="28" t="s">
        <v>3553</v>
      </c>
      <c r="D1751" s="23">
        <v>45748</v>
      </c>
      <c r="E1751" s="28" t="s">
        <v>3559</v>
      </c>
      <c r="F1751" s="30">
        <v>6460101003874</v>
      </c>
      <c r="G1751" s="25" t="s">
        <v>3797</v>
      </c>
      <c r="H1751" s="44">
        <v>11847022</v>
      </c>
      <c r="I1751" s="45">
        <v>11789800</v>
      </c>
      <c r="J1751" s="46">
        <f>IFERROR(ROUNDDOWN(I1751/H1751,3),"-")</f>
        <v>0.995</v>
      </c>
      <c r="K1751" s="28"/>
    </row>
    <row r="1752" spans="1:11" s="20" customFormat="1" ht="58" customHeight="1" x14ac:dyDescent="0.2">
      <c r="A1752" s="43">
        <v>1749</v>
      </c>
      <c r="B1752" s="28" t="s">
        <v>1814</v>
      </c>
      <c r="C1752" s="28" t="s">
        <v>3553</v>
      </c>
      <c r="D1752" s="23">
        <v>45748</v>
      </c>
      <c r="E1752" s="28" t="s">
        <v>3560</v>
      </c>
      <c r="F1752" s="30">
        <v>7450005000695</v>
      </c>
      <c r="G1752" s="25" t="s">
        <v>3797</v>
      </c>
      <c r="H1752" s="44">
        <v>6863256</v>
      </c>
      <c r="I1752" s="45">
        <v>6671900</v>
      </c>
      <c r="J1752" s="46">
        <f>IFERROR(ROUNDDOWN(I1752/H1752,3),"-")</f>
        <v>0.97199999999999998</v>
      </c>
      <c r="K1752" s="28"/>
    </row>
    <row r="1753" spans="1:11" s="20" customFormat="1" ht="58" customHeight="1" x14ac:dyDescent="0.2">
      <c r="A1753" s="43">
        <v>1750</v>
      </c>
      <c r="B1753" s="28" t="s">
        <v>1815</v>
      </c>
      <c r="C1753" s="28" t="s">
        <v>3553</v>
      </c>
      <c r="D1753" s="23">
        <v>45748</v>
      </c>
      <c r="E1753" s="28" t="s">
        <v>3561</v>
      </c>
      <c r="F1753" s="30">
        <v>9370001018599</v>
      </c>
      <c r="G1753" s="25" t="s">
        <v>3797</v>
      </c>
      <c r="H1753" s="44">
        <v>7733532</v>
      </c>
      <c r="I1753" s="45">
        <v>7641480</v>
      </c>
      <c r="J1753" s="46">
        <f>IFERROR(ROUNDDOWN(I1753/H1753,3),"-")</f>
        <v>0.98799999999999999</v>
      </c>
      <c r="K1753" s="28"/>
    </row>
    <row r="1754" spans="1:11" s="20" customFormat="1" ht="58" customHeight="1" x14ac:dyDescent="0.2">
      <c r="A1754" s="43">
        <v>1751</v>
      </c>
      <c r="B1754" s="28" t="s">
        <v>1816</v>
      </c>
      <c r="C1754" s="28" t="s">
        <v>3553</v>
      </c>
      <c r="D1754" s="23">
        <v>45748</v>
      </c>
      <c r="E1754" s="28" t="s">
        <v>3562</v>
      </c>
      <c r="F1754" s="30">
        <v>9430005010356</v>
      </c>
      <c r="G1754" s="25" t="s">
        <v>3797</v>
      </c>
      <c r="H1754" s="44">
        <v>2147715</v>
      </c>
      <c r="I1754" s="45">
        <v>2121350</v>
      </c>
      <c r="J1754" s="46">
        <f>IFERROR(ROUNDDOWN(I1754/H1754,3),"-")</f>
        <v>0.98699999999999999</v>
      </c>
      <c r="K1754" s="28"/>
    </row>
    <row r="1755" spans="1:11" s="20" customFormat="1" ht="58" customHeight="1" x14ac:dyDescent="0.2">
      <c r="A1755" s="43">
        <v>1752</v>
      </c>
      <c r="B1755" s="28" t="s">
        <v>1817</v>
      </c>
      <c r="C1755" s="28" t="s">
        <v>3553</v>
      </c>
      <c r="D1755" s="23">
        <v>45748</v>
      </c>
      <c r="E1755" s="28" t="s">
        <v>3563</v>
      </c>
      <c r="F1755" s="30">
        <v>9450002005737</v>
      </c>
      <c r="G1755" s="25" t="s">
        <v>3797</v>
      </c>
      <c r="H1755" s="44">
        <v>2673000</v>
      </c>
      <c r="I1755" s="45">
        <v>2361150</v>
      </c>
      <c r="J1755" s="46">
        <f>IFERROR(ROUNDDOWN(I1755/H1755,3),"-")</f>
        <v>0.88300000000000001</v>
      </c>
      <c r="K1755" s="28" t="s">
        <v>55</v>
      </c>
    </row>
    <row r="1756" spans="1:11" s="20" customFormat="1" ht="58" customHeight="1" x14ac:dyDescent="0.2">
      <c r="A1756" s="43">
        <v>1753</v>
      </c>
      <c r="B1756" s="28" t="s">
        <v>1818</v>
      </c>
      <c r="C1756" s="28" t="s">
        <v>3564</v>
      </c>
      <c r="D1756" s="23">
        <v>45748</v>
      </c>
      <c r="E1756" s="28" t="s">
        <v>3565</v>
      </c>
      <c r="F1756" s="30">
        <v>1460101001065</v>
      </c>
      <c r="G1756" s="25" t="s">
        <v>3797</v>
      </c>
      <c r="H1756" s="44">
        <v>3606967</v>
      </c>
      <c r="I1756" s="45">
        <v>2800650</v>
      </c>
      <c r="J1756" s="46">
        <f>IFERROR(ROUNDDOWN(I1756/H1756,3),"-")</f>
        <v>0.77600000000000002</v>
      </c>
      <c r="K1756" s="28" t="s">
        <v>56</v>
      </c>
    </row>
    <row r="1757" spans="1:11" s="20" customFormat="1" ht="96" customHeight="1" x14ac:dyDescent="0.2">
      <c r="A1757" s="43">
        <v>1754</v>
      </c>
      <c r="B1757" s="28" t="s">
        <v>1818</v>
      </c>
      <c r="C1757" s="28" t="s">
        <v>3564</v>
      </c>
      <c r="D1757" s="23">
        <v>45748</v>
      </c>
      <c r="E1757" s="28" t="s">
        <v>3565</v>
      </c>
      <c r="F1757" s="30">
        <v>1460101001065</v>
      </c>
      <c r="G1757" s="25" t="s">
        <v>3797</v>
      </c>
      <c r="H1757" s="44">
        <v>3606967</v>
      </c>
      <c r="I1757" s="45">
        <v>2800650</v>
      </c>
      <c r="J1757" s="46">
        <f>IFERROR(ROUNDDOWN(I1757/H1757,3),"-")</f>
        <v>0.77600000000000002</v>
      </c>
      <c r="K1757" s="28" t="s">
        <v>56</v>
      </c>
    </row>
    <row r="1758" spans="1:11" s="20" customFormat="1" ht="67.5" customHeight="1" x14ac:dyDescent="0.2">
      <c r="A1758" s="43">
        <v>1755</v>
      </c>
      <c r="B1758" s="28" t="s">
        <v>1819</v>
      </c>
      <c r="C1758" s="28" t="s">
        <v>3564</v>
      </c>
      <c r="D1758" s="23">
        <v>45748</v>
      </c>
      <c r="E1758" s="28" t="s">
        <v>3566</v>
      </c>
      <c r="F1758" s="30">
        <v>2430001003238</v>
      </c>
      <c r="G1758" s="25" t="s">
        <v>3797</v>
      </c>
      <c r="H1758" s="44">
        <v>3914468</v>
      </c>
      <c r="I1758" s="45">
        <v>3530727</v>
      </c>
      <c r="J1758" s="46">
        <f>IFERROR(ROUNDDOWN(I1758/H1758,3),"-")</f>
        <v>0.90100000000000002</v>
      </c>
      <c r="K1758" s="28" t="s">
        <v>56</v>
      </c>
    </row>
    <row r="1759" spans="1:11" s="20" customFormat="1" ht="58" customHeight="1" x14ac:dyDescent="0.2">
      <c r="A1759" s="43">
        <v>1756</v>
      </c>
      <c r="B1759" s="28" t="s">
        <v>1819</v>
      </c>
      <c r="C1759" s="28" t="s">
        <v>3564</v>
      </c>
      <c r="D1759" s="23">
        <v>45748</v>
      </c>
      <c r="E1759" s="28" t="s">
        <v>3566</v>
      </c>
      <c r="F1759" s="30">
        <v>2430001003238</v>
      </c>
      <c r="G1759" s="25" t="s">
        <v>3797</v>
      </c>
      <c r="H1759" s="44">
        <v>3914468</v>
      </c>
      <c r="I1759" s="45">
        <v>3530727</v>
      </c>
      <c r="J1759" s="46">
        <f>IFERROR(ROUNDDOWN(I1759/H1759,3),"-")</f>
        <v>0.90100000000000002</v>
      </c>
      <c r="K1759" s="28" t="s">
        <v>56</v>
      </c>
    </row>
    <row r="1760" spans="1:11" s="20" customFormat="1" ht="58" customHeight="1" x14ac:dyDescent="0.2">
      <c r="A1760" s="43">
        <v>1757</v>
      </c>
      <c r="B1760" s="28" t="s">
        <v>1820</v>
      </c>
      <c r="C1760" s="28" t="s">
        <v>3564</v>
      </c>
      <c r="D1760" s="23">
        <v>45748</v>
      </c>
      <c r="E1760" s="28" t="s">
        <v>3567</v>
      </c>
      <c r="F1760" s="30">
        <v>2430001075764</v>
      </c>
      <c r="G1760" s="25" t="s">
        <v>3797</v>
      </c>
      <c r="H1760" s="44">
        <v>3262477</v>
      </c>
      <c r="I1760" s="45">
        <v>2847286</v>
      </c>
      <c r="J1760" s="46">
        <f>IFERROR(ROUNDDOWN(I1760/H1760,3),"-")</f>
        <v>0.872</v>
      </c>
      <c r="K1760" s="28" t="s">
        <v>56</v>
      </c>
    </row>
    <row r="1761" spans="1:11" s="20" customFormat="1" ht="58" customHeight="1" x14ac:dyDescent="0.2">
      <c r="A1761" s="43">
        <v>1758</v>
      </c>
      <c r="B1761" s="28" t="s">
        <v>1820</v>
      </c>
      <c r="C1761" s="28" t="s">
        <v>3564</v>
      </c>
      <c r="D1761" s="23">
        <v>45748</v>
      </c>
      <c r="E1761" s="28" t="s">
        <v>3567</v>
      </c>
      <c r="F1761" s="30">
        <v>2430001075764</v>
      </c>
      <c r="G1761" s="25" t="s">
        <v>3797</v>
      </c>
      <c r="H1761" s="44">
        <v>3262477</v>
      </c>
      <c r="I1761" s="45">
        <v>2847286</v>
      </c>
      <c r="J1761" s="46">
        <f>IFERROR(ROUNDDOWN(I1761/H1761,3),"-")</f>
        <v>0.872</v>
      </c>
      <c r="K1761" s="28" t="s">
        <v>56</v>
      </c>
    </row>
    <row r="1762" spans="1:11" s="20" customFormat="1" ht="58" customHeight="1" x14ac:dyDescent="0.2">
      <c r="A1762" s="43">
        <v>1759</v>
      </c>
      <c r="B1762" s="28" t="s">
        <v>1821</v>
      </c>
      <c r="C1762" s="28" t="s">
        <v>3568</v>
      </c>
      <c r="D1762" s="23">
        <v>45748</v>
      </c>
      <c r="E1762" s="28" t="s">
        <v>3569</v>
      </c>
      <c r="F1762" s="30">
        <v>2460001001032</v>
      </c>
      <c r="G1762" s="25" t="s">
        <v>3797</v>
      </c>
      <c r="H1762" s="44">
        <v>9074974</v>
      </c>
      <c r="I1762" s="45">
        <v>7218132</v>
      </c>
      <c r="J1762" s="46">
        <f>IFERROR(ROUNDDOWN(I1762/H1762,3),"-")</f>
        <v>0.79500000000000004</v>
      </c>
      <c r="K1762" s="28" t="s">
        <v>56</v>
      </c>
    </row>
    <row r="1763" spans="1:11" s="20" customFormat="1" ht="58" customHeight="1" x14ac:dyDescent="0.2">
      <c r="A1763" s="43">
        <v>1760</v>
      </c>
      <c r="B1763" s="28" t="s">
        <v>1821</v>
      </c>
      <c r="C1763" s="28" t="s">
        <v>3568</v>
      </c>
      <c r="D1763" s="23">
        <v>45748</v>
      </c>
      <c r="E1763" s="28" t="s">
        <v>3569</v>
      </c>
      <c r="F1763" s="30">
        <v>2460001001032</v>
      </c>
      <c r="G1763" s="25" t="s">
        <v>3797</v>
      </c>
      <c r="H1763" s="44">
        <v>9074974</v>
      </c>
      <c r="I1763" s="45">
        <v>7218132</v>
      </c>
      <c r="J1763" s="46">
        <f>IFERROR(ROUNDDOWN(I1763/H1763,3),"-")</f>
        <v>0.79500000000000004</v>
      </c>
      <c r="K1763" s="28" t="s">
        <v>56</v>
      </c>
    </row>
    <row r="1764" spans="1:11" s="20" customFormat="1" ht="58" customHeight="1" x14ac:dyDescent="0.2">
      <c r="A1764" s="43">
        <v>1761</v>
      </c>
      <c r="B1764" s="28" t="s">
        <v>1822</v>
      </c>
      <c r="C1764" s="28" t="s">
        <v>3564</v>
      </c>
      <c r="D1764" s="23">
        <v>45748</v>
      </c>
      <c r="E1764" s="28" t="s">
        <v>3570</v>
      </c>
      <c r="F1764" s="32">
        <v>3460001000867</v>
      </c>
      <c r="G1764" s="25" t="s">
        <v>3797</v>
      </c>
      <c r="H1764" s="44">
        <v>5980441</v>
      </c>
      <c r="I1764" s="45">
        <v>5297380</v>
      </c>
      <c r="J1764" s="46">
        <f>IFERROR(ROUNDDOWN(I1764/H1764,3),"-")</f>
        <v>0.88500000000000001</v>
      </c>
      <c r="K1764" s="28"/>
    </row>
    <row r="1765" spans="1:11" s="20" customFormat="1" ht="58" customHeight="1" x14ac:dyDescent="0.2">
      <c r="A1765" s="43">
        <v>1762</v>
      </c>
      <c r="B1765" s="28" t="s">
        <v>1822</v>
      </c>
      <c r="C1765" s="28" t="s">
        <v>3564</v>
      </c>
      <c r="D1765" s="23">
        <v>45748</v>
      </c>
      <c r="E1765" s="28" t="s">
        <v>3570</v>
      </c>
      <c r="F1765" s="32">
        <v>3460001000867</v>
      </c>
      <c r="G1765" s="25" t="s">
        <v>3797</v>
      </c>
      <c r="H1765" s="44">
        <v>5980441</v>
      </c>
      <c r="I1765" s="45">
        <v>5297380</v>
      </c>
      <c r="J1765" s="46">
        <f>IFERROR(ROUNDDOWN(I1765/H1765,3),"-")</f>
        <v>0.88500000000000001</v>
      </c>
      <c r="K1765" s="28"/>
    </row>
    <row r="1766" spans="1:11" s="20" customFormat="1" ht="58" customHeight="1" x14ac:dyDescent="0.2">
      <c r="A1766" s="43">
        <v>1763</v>
      </c>
      <c r="B1766" s="28" t="s">
        <v>1823</v>
      </c>
      <c r="C1766" s="28" t="s">
        <v>3564</v>
      </c>
      <c r="D1766" s="23">
        <v>45748</v>
      </c>
      <c r="E1766" s="28" t="s">
        <v>3571</v>
      </c>
      <c r="F1766" s="40">
        <v>3460001004439</v>
      </c>
      <c r="G1766" s="25" t="s">
        <v>3797</v>
      </c>
      <c r="H1766" s="44">
        <v>11945682</v>
      </c>
      <c r="I1766" s="45">
        <v>9503190</v>
      </c>
      <c r="J1766" s="46">
        <f>IFERROR(ROUNDDOWN(I1766/H1766,3),"-")</f>
        <v>0.79500000000000004</v>
      </c>
      <c r="K1766" s="28" t="s">
        <v>56</v>
      </c>
    </row>
    <row r="1767" spans="1:11" s="20" customFormat="1" ht="58" customHeight="1" x14ac:dyDescent="0.2">
      <c r="A1767" s="43">
        <v>1764</v>
      </c>
      <c r="B1767" s="28" t="s">
        <v>1823</v>
      </c>
      <c r="C1767" s="28" t="s">
        <v>3564</v>
      </c>
      <c r="D1767" s="23">
        <v>45748</v>
      </c>
      <c r="E1767" s="28" t="s">
        <v>3571</v>
      </c>
      <c r="F1767" s="40">
        <v>3460001004439</v>
      </c>
      <c r="G1767" s="25" t="s">
        <v>3797</v>
      </c>
      <c r="H1767" s="44">
        <v>11945682</v>
      </c>
      <c r="I1767" s="45">
        <v>9503190</v>
      </c>
      <c r="J1767" s="46">
        <f>IFERROR(ROUNDDOWN(I1767/H1767,3),"-")</f>
        <v>0.79500000000000004</v>
      </c>
      <c r="K1767" s="28" t="s">
        <v>56</v>
      </c>
    </row>
    <row r="1768" spans="1:11" s="20" customFormat="1" ht="58" customHeight="1" x14ac:dyDescent="0.2">
      <c r="A1768" s="43">
        <v>1765</v>
      </c>
      <c r="B1768" s="28" t="s">
        <v>1824</v>
      </c>
      <c r="C1768" s="28" t="s">
        <v>3564</v>
      </c>
      <c r="D1768" s="23">
        <v>45748</v>
      </c>
      <c r="E1768" s="28" t="s">
        <v>2850</v>
      </c>
      <c r="F1768" s="30">
        <v>4430001022351</v>
      </c>
      <c r="G1768" s="25" t="s">
        <v>3797</v>
      </c>
      <c r="H1768" s="44">
        <v>16852173</v>
      </c>
      <c r="I1768" s="45">
        <v>13286227</v>
      </c>
      <c r="J1768" s="46">
        <f>IFERROR(ROUNDDOWN(I1768/H1768,3),"-")</f>
        <v>0.78800000000000003</v>
      </c>
      <c r="K1768" s="28" t="s">
        <v>56</v>
      </c>
    </row>
    <row r="1769" spans="1:11" s="20" customFormat="1" ht="58" customHeight="1" x14ac:dyDescent="0.2">
      <c r="A1769" s="43">
        <v>1766</v>
      </c>
      <c r="B1769" s="28" t="s">
        <v>1824</v>
      </c>
      <c r="C1769" s="28" t="s">
        <v>3564</v>
      </c>
      <c r="D1769" s="23">
        <v>45748</v>
      </c>
      <c r="E1769" s="28" t="s">
        <v>2850</v>
      </c>
      <c r="F1769" s="30">
        <v>4430001022351</v>
      </c>
      <c r="G1769" s="25" t="s">
        <v>3797</v>
      </c>
      <c r="H1769" s="44">
        <v>16852173</v>
      </c>
      <c r="I1769" s="45">
        <v>13286227</v>
      </c>
      <c r="J1769" s="46">
        <f>IFERROR(ROUNDDOWN(I1769/H1769,3),"-")</f>
        <v>0.78800000000000003</v>
      </c>
      <c r="K1769" s="28" t="s">
        <v>56</v>
      </c>
    </row>
    <row r="1770" spans="1:11" s="20" customFormat="1" ht="58" customHeight="1" x14ac:dyDescent="0.2">
      <c r="A1770" s="43">
        <v>1767</v>
      </c>
      <c r="B1770" s="28" t="s">
        <v>1825</v>
      </c>
      <c r="C1770" s="28" t="s">
        <v>3564</v>
      </c>
      <c r="D1770" s="23">
        <v>45748</v>
      </c>
      <c r="E1770" s="28" t="s">
        <v>3572</v>
      </c>
      <c r="F1770" s="30">
        <v>4460101000213</v>
      </c>
      <c r="G1770" s="25" t="s">
        <v>3797</v>
      </c>
      <c r="H1770" s="44">
        <v>2778487</v>
      </c>
      <c r="I1770" s="45">
        <v>2760377</v>
      </c>
      <c r="J1770" s="46">
        <f>IFERROR(ROUNDDOWN(I1770/H1770,3),"-")</f>
        <v>0.99299999999999999</v>
      </c>
      <c r="K1770" s="28"/>
    </row>
    <row r="1771" spans="1:11" s="20" customFormat="1" ht="58" customHeight="1" x14ac:dyDescent="0.2">
      <c r="A1771" s="43">
        <v>1768</v>
      </c>
      <c r="B1771" s="28" t="s">
        <v>1825</v>
      </c>
      <c r="C1771" s="28" t="s">
        <v>3564</v>
      </c>
      <c r="D1771" s="23">
        <v>45748</v>
      </c>
      <c r="E1771" s="28" t="s">
        <v>3572</v>
      </c>
      <c r="F1771" s="30">
        <v>4460101000213</v>
      </c>
      <c r="G1771" s="25" t="s">
        <v>3797</v>
      </c>
      <c r="H1771" s="44">
        <v>2778487</v>
      </c>
      <c r="I1771" s="45">
        <v>2760377</v>
      </c>
      <c r="J1771" s="46">
        <f>IFERROR(ROUNDDOWN(I1771/H1771,3),"-")</f>
        <v>0.99299999999999999</v>
      </c>
      <c r="K1771" s="28"/>
    </row>
    <row r="1772" spans="1:11" s="20" customFormat="1" ht="58" customHeight="1" x14ac:dyDescent="0.2">
      <c r="A1772" s="43">
        <v>1769</v>
      </c>
      <c r="B1772" s="28" t="s">
        <v>1826</v>
      </c>
      <c r="C1772" s="28" t="s">
        <v>3564</v>
      </c>
      <c r="D1772" s="23">
        <v>45748</v>
      </c>
      <c r="E1772" s="28" t="s">
        <v>3573</v>
      </c>
      <c r="F1772" s="30">
        <v>5010401116372</v>
      </c>
      <c r="G1772" s="25" t="s">
        <v>3797</v>
      </c>
      <c r="H1772" s="44">
        <v>17944961</v>
      </c>
      <c r="I1772" s="45">
        <v>15017946</v>
      </c>
      <c r="J1772" s="46">
        <f>IFERROR(ROUNDDOWN(I1772/H1772,3),"-")</f>
        <v>0.83599999999999997</v>
      </c>
      <c r="K1772" s="28"/>
    </row>
    <row r="1773" spans="1:11" s="20" customFormat="1" ht="58" customHeight="1" x14ac:dyDescent="0.2">
      <c r="A1773" s="43">
        <v>1770</v>
      </c>
      <c r="B1773" s="28" t="s">
        <v>1826</v>
      </c>
      <c r="C1773" s="28" t="s">
        <v>3564</v>
      </c>
      <c r="D1773" s="23">
        <v>45748</v>
      </c>
      <c r="E1773" s="28" t="s">
        <v>3573</v>
      </c>
      <c r="F1773" s="30">
        <v>5010401116372</v>
      </c>
      <c r="G1773" s="25" t="s">
        <v>3797</v>
      </c>
      <c r="H1773" s="44">
        <v>17944961</v>
      </c>
      <c r="I1773" s="45">
        <v>15017946</v>
      </c>
      <c r="J1773" s="46">
        <f>IFERROR(ROUNDDOWN(I1773/H1773,3),"-")</f>
        <v>0.83599999999999997</v>
      </c>
      <c r="K1773" s="28"/>
    </row>
    <row r="1774" spans="1:11" s="20" customFormat="1" ht="58" customHeight="1" x14ac:dyDescent="0.2">
      <c r="A1774" s="43">
        <v>1771</v>
      </c>
      <c r="B1774" s="28" t="s">
        <v>1827</v>
      </c>
      <c r="C1774" s="28" t="s">
        <v>3564</v>
      </c>
      <c r="D1774" s="23">
        <v>45748</v>
      </c>
      <c r="E1774" s="28" t="s">
        <v>3574</v>
      </c>
      <c r="F1774" s="30">
        <v>5460101001061</v>
      </c>
      <c r="G1774" s="25" t="s">
        <v>3797</v>
      </c>
      <c r="H1774" s="44">
        <v>5319600</v>
      </c>
      <c r="I1774" s="45">
        <v>3836800</v>
      </c>
      <c r="J1774" s="46">
        <f>IFERROR(ROUNDDOWN(I1774/H1774,3),"-")</f>
        <v>0.72099999999999997</v>
      </c>
      <c r="K1774" s="28" t="s">
        <v>55</v>
      </c>
    </row>
    <row r="1775" spans="1:11" s="20" customFormat="1" ht="67.5" customHeight="1" x14ac:dyDescent="0.2">
      <c r="A1775" s="43">
        <v>1772</v>
      </c>
      <c r="B1775" s="28" t="s">
        <v>1827</v>
      </c>
      <c r="C1775" s="28" t="s">
        <v>3564</v>
      </c>
      <c r="D1775" s="23">
        <v>45748</v>
      </c>
      <c r="E1775" s="28" t="s">
        <v>3574</v>
      </c>
      <c r="F1775" s="30">
        <v>5460101001061</v>
      </c>
      <c r="G1775" s="25" t="s">
        <v>3797</v>
      </c>
      <c r="H1775" s="44">
        <v>5319600</v>
      </c>
      <c r="I1775" s="45">
        <v>3836800</v>
      </c>
      <c r="J1775" s="46">
        <f>IFERROR(ROUNDDOWN(I1775/H1775,3),"-")</f>
        <v>0.72099999999999997</v>
      </c>
      <c r="K1775" s="28" t="s">
        <v>55</v>
      </c>
    </row>
    <row r="1776" spans="1:11" s="20" customFormat="1" ht="58" customHeight="1" x14ac:dyDescent="0.2">
      <c r="A1776" s="43">
        <v>1773</v>
      </c>
      <c r="B1776" s="28" t="s">
        <v>1828</v>
      </c>
      <c r="C1776" s="28" t="s">
        <v>3568</v>
      </c>
      <c r="D1776" s="23">
        <v>45748</v>
      </c>
      <c r="E1776" s="28" t="s">
        <v>3572</v>
      </c>
      <c r="F1776" s="30">
        <v>5460101004320</v>
      </c>
      <c r="G1776" s="25" t="s">
        <v>3797</v>
      </c>
      <c r="H1776" s="44">
        <v>2989248</v>
      </c>
      <c r="I1776" s="45">
        <v>2967507</v>
      </c>
      <c r="J1776" s="46">
        <f>IFERROR(ROUNDDOWN(I1776/H1776,3),"-")</f>
        <v>0.99199999999999999</v>
      </c>
      <c r="K1776" s="28" t="s">
        <v>56</v>
      </c>
    </row>
    <row r="1777" spans="1:11" s="20" customFormat="1" ht="77.150000000000006" customHeight="1" x14ac:dyDescent="0.2">
      <c r="A1777" s="43">
        <v>1774</v>
      </c>
      <c r="B1777" s="28" t="s">
        <v>1828</v>
      </c>
      <c r="C1777" s="28" t="s">
        <v>3568</v>
      </c>
      <c r="D1777" s="23">
        <v>45748</v>
      </c>
      <c r="E1777" s="28" t="s">
        <v>3572</v>
      </c>
      <c r="F1777" s="30">
        <v>5460101004320</v>
      </c>
      <c r="G1777" s="25" t="s">
        <v>3797</v>
      </c>
      <c r="H1777" s="44">
        <v>2989248</v>
      </c>
      <c r="I1777" s="45">
        <v>2967507</v>
      </c>
      <c r="J1777" s="46">
        <f>IFERROR(ROUNDDOWN(I1777/H1777,3),"-")</f>
        <v>0.99199999999999999</v>
      </c>
      <c r="K1777" s="28" t="s">
        <v>56</v>
      </c>
    </row>
    <row r="1778" spans="1:11" s="20" customFormat="1" ht="58" customHeight="1" x14ac:dyDescent="0.2">
      <c r="A1778" s="43">
        <v>1775</v>
      </c>
      <c r="B1778" s="28" t="s">
        <v>1829</v>
      </c>
      <c r="C1778" s="28" t="s">
        <v>3564</v>
      </c>
      <c r="D1778" s="23">
        <v>45748</v>
      </c>
      <c r="E1778" s="28" t="s">
        <v>3575</v>
      </c>
      <c r="F1778" s="30">
        <v>6460101003800</v>
      </c>
      <c r="G1778" s="25" t="s">
        <v>3797</v>
      </c>
      <c r="H1778" s="44">
        <v>10349900</v>
      </c>
      <c r="I1778" s="45">
        <v>10008460</v>
      </c>
      <c r="J1778" s="46">
        <f>IFERROR(ROUNDDOWN(I1778/H1778,3),"-")</f>
        <v>0.96699999999999997</v>
      </c>
      <c r="K1778" s="28" t="s">
        <v>55</v>
      </c>
    </row>
    <row r="1779" spans="1:11" s="20" customFormat="1" ht="58" customHeight="1" x14ac:dyDescent="0.2">
      <c r="A1779" s="43">
        <v>1776</v>
      </c>
      <c r="B1779" s="28" t="s">
        <v>1829</v>
      </c>
      <c r="C1779" s="28" t="s">
        <v>3564</v>
      </c>
      <c r="D1779" s="23">
        <v>45748</v>
      </c>
      <c r="E1779" s="28" t="s">
        <v>3575</v>
      </c>
      <c r="F1779" s="30">
        <v>6460101003800</v>
      </c>
      <c r="G1779" s="25" t="s">
        <v>3797</v>
      </c>
      <c r="H1779" s="44">
        <v>10349900</v>
      </c>
      <c r="I1779" s="45">
        <v>10008460</v>
      </c>
      <c r="J1779" s="46">
        <f>IFERROR(ROUNDDOWN(I1779/H1779,3),"-")</f>
        <v>0.96699999999999997</v>
      </c>
      <c r="K1779" s="28" t="s">
        <v>55</v>
      </c>
    </row>
    <row r="1780" spans="1:11" s="20" customFormat="1" ht="58" customHeight="1" x14ac:dyDescent="0.2">
      <c r="A1780" s="43">
        <v>1777</v>
      </c>
      <c r="B1780" s="28" t="s">
        <v>1830</v>
      </c>
      <c r="C1780" s="28" t="s">
        <v>3576</v>
      </c>
      <c r="D1780" s="23">
        <v>45748</v>
      </c>
      <c r="E1780" s="28" t="s">
        <v>3577</v>
      </c>
      <c r="F1780" s="30">
        <v>7460102004128</v>
      </c>
      <c r="G1780" s="25" t="s">
        <v>3797</v>
      </c>
      <c r="H1780" s="44" t="s">
        <v>112</v>
      </c>
      <c r="I1780" s="45">
        <v>8659200</v>
      </c>
      <c r="J1780" s="46" t="str">
        <f>IFERROR(ROUNDDOWN(I1780/H1780,3),"-")</f>
        <v>-</v>
      </c>
      <c r="K1780" s="28" t="s">
        <v>4293</v>
      </c>
    </row>
    <row r="1781" spans="1:11" s="20" customFormat="1" ht="58" customHeight="1" x14ac:dyDescent="0.2">
      <c r="A1781" s="43">
        <v>1778</v>
      </c>
      <c r="B1781" s="28" t="s">
        <v>1830</v>
      </c>
      <c r="C1781" s="28" t="s">
        <v>3576</v>
      </c>
      <c r="D1781" s="23">
        <v>45748</v>
      </c>
      <c r="E1781" s="28" t="s">
        <v>3577</v>
      </c>
      <c r="F1781" s="30">
        <v>7460102004128</v>
      </c>
      <c r="G1781" s="25" t="s">
        <v>3797</v>
      </c>
      <c r="H1781" s="44" t="s">
        <v>112</v>
      </c>
      <c r="I1781" s="45">
        <v>8659200</v>
      </c>
      <c r="J1781" s="46" t="str">
        <f>IFERROR(ROUNDDOWN(I1781/H1781,3),"-")</f>
        <v>-</v>
      </c>
      <c r="K1781" s="28" t="s">
        <v>4293</v>
      </c>
    </row>
    <row r="1782" spans="1:11" s="20" customFormat="1" ht="58" customHeight="1" x14ac:dyDescent="0.2">
      <c r="A1782" s="43">
        <v>1779</v>
      </c>
      <c r="B1782" s="28" t="s">
        <v>1831</v>
      </c>
      <c r="C1782" s="28" t="s">
        <v>3568</v>
      </c>
      <c r="D1782" s="23">
        <v>45748</v>
      </c>
      <c r="E1782" s="28" t="s">
        <v>122</v>
      </c>
      <c r="F1782" s="30">
        <v>8012401019180</v>
      </c>
      <c r="G1782" s="25" t="s">
        <v>3797</v>
      </c>
      <c r="H1782" s="44">
        <v>4488000</v>
      </c>
      <c r="I1782" s="45">
        <v>4488000</v>
      </c>
      <c r="J1782" s="46">
        <f>IFERROR(ROUNDDOWN(I1782/H1782,3),"-")</f>
        <v>1</v>
      </c>
      <c r="K1782" s="28"/>
    </row>
    <row r="1783" spans="1:11" s="20" customFormat="1" ht="58" customHeight="1" x14ac:dyDescent="0.2">
      <c r="A1783" s="43">
        <v>1780</v>
      </c>
      <c r="B1783" s="28" t="s">
        <v>1832</v>
      </c>
      <c r="C1783" s="28" t="s">
        <v>3576</v>
      </c>
      <c r="D1783" s="23">
        <v>45748</v>
      </c>
      <c r="E1783" s="28" t="s">
        <v>122</v>
      </c>
      <c r="F1783" s="30">
        <v>8012401019180</v>
      </c>
      <c r="G1783" s="25" t="s">
        <v>3797</v>
      </c>
      <c r="H1783" s="44" t="s">
        <v>112</v>
      </c>
      <c r="I1783" s="45">
        <v>13464000</v>
      </c>
      <c r="J1783" s="46" t="str">
        <f>IFERROR(ROUNDDOWN(I1783/H1783,3),"-")</f>
        <v>-</v>
      </c>
      <c r="K1783" s="28" t="s">
        <v>4293</v>
      </c>
    </row>
    <row r="1784" spans="1:11" s="20" customFormat="1" ht="86.5" customHeight="1" x14ac:dyDescent="0.2">
      <c r="A1784" s="43">
        <v>1781</v>
      </c>
      <c r="B1784" s="28" t="s">
        <v>1832</v>
      </c>
      <c r="C1784" s="28" t="s">
        <v>3576</v>
      </c>
      <c r="D1784" s="23">
        <v>45748</v>
      </c>
      <c r="E1784" s="28" t="s">
        <v>122</v>
      </c>
      <c r="F1784" s="30">
        <v>8012401019180</v>
      </c>
      <c r="G1784" s="25" t="s">
        <v>3797</v>
      </c>
      <c r="H1784" s="44" t="s">
        <v>112</v>
      </c>
      <c r="I1784" s="45">
        <v>13464000</v>
      </c>
      <c r="J1784" s="46" t="str">
        <f>IFERROR(ROUNDDOWN(I1784/H1784,3),"-")</f>
        <v>-</v>
      </c>
      <c r="K1784" s="28" t="s">
        <v>4293</v>
      </c>
    </row>
    <row r="1785" spans="1:11" s="20" customFormat="1" ht="58" customHeight="1" x14ac:dyDescent="0.2">
      <c r="A1785" s="43">
        <v>1782</v>
      </c>
      <c r="B1785" s="28" t="s">
        <v>1831</v>
      </c>
      <c r="C1785" s="28" t="s">
        <v>3568</v>
      </c>
      <c r="D1785" s="23">
        <v>45748</v>
      </c>
      <c r="E1785" s="28" t="s">
        <v>122</v>
      </c>
      <c r="F1785" s="30">
        <v>8012401019180</v>
      </c>
      <c r="G1785" s="25" t="s">
        <v>3797</v>
      </c>
      <c r="H1785" s="44">
        <v>4488000</v>
      </c>
      <c r="I1785" s="45">
        <v>4488000</v>
      </c>
      <c r="J1785" s="46">
        <f>IFERROR(ROUNDDOWN(I1785/H1785,3),"-")</f>
        <v>1</v>
      </c>
      <c r="K1785" s="28"/>
    </row>
    <row r="1786" spans="1:11" s="20" customFormat="1" ht="86.5" customHeight="1" x14ac:dyDescent="0.2">
      <c r="A1786" s="43">
        <v>1783</v>
      </c>
      <c r="B1786" s="28" t="s">
        <v>1833</v>
      </c>
      <c r="C1786" s="28" t="s">
        <v>3578</v>
      </c>
      <c r="D1786" s="23">
        <v>45748</v>
      </c>
      <c r="E1786" s="28" t="s">
        <v>3579</v>
      </c>
      <c r="F1786" s="30">
        <v>1460301000890</v>
      </c>
      <c r="G1786" s="25" t="s">
        <v>54</v>
      </c>
      <c r="H1786" s="44">
        <v>3401940</v>
      </c>
      <c r="I1786" s="45">
        <v>2599119</v>
      </c>
      <c r="J1786" s="46">
        <f>IFERROR(ROUNDDOWN(I1786/H1786,3),"-")</f>
        <v>0.76400000000000001</v>
      </c>
      <c r="K1786" s="28" t="s">
        <v>56</v>
      </c>
    </row>
    <row r="1787" spans="1:11" s="20" customFormat="1" ht="58" customHeight="1" x14ac:dyDescent="0.2">
      <c r="A1787" s="43">
        <v>1784</v>
      </c>
      <c r="B1787" s="28" t="s">
        <v>1834</v>
      </c>
      <c r="C1787" s="28" t="s">
        <v>3578</v>
      </c>
      <c r="D1787" s="23">
        <v>45748</v>
      </c>
      <c r="E1787" s="28" t="s">
        <v>3580</v>
      </c>
      <c r="F1787" s="30">
        <v>1460302001137</v>
      </c>
      <c r="G1787" s="25" t="s">
        <v>54</v>
      </c>
      <c r="H1787" s="44">
        <v>4193100</v>
      </c>
      <c r="I1787" s="45">
        <v>4193100</v>
      </c>
      <c r="J1787" s="46">
        <f>IFERROR(ROUNDDOWN(I1787/H1787,3),"-")</f>
        <v>1</v>
      </c>
      <c r="K1787" s="28" t="s">
        <v>56</v>
      </c>
    </row>
    <row r="1788" spans="1:11" s="20" customFormat="1" ht="58" customHeight="1" x14ac:dyDescent="0.2">
      <c r="A1788" s="43">
        <v>1785</v>
      </c>
      <c r="B1788" s="28" t="s">
        <v>1835</v>
      </c>
      <c r="C1788" s="28" t="s">
        <v>3578</v>
      </c>
      <c r="D1788" s="23">
        <v>45748</v>
      </c>
      <c r="E1788" s="28" t="s">
        <v>3581</v>
      </c>
      <c r="F1788" s="30">
        <v>2170001013866</v>
      </c>
      <c r="G1788" s="25" t="s">
        <v>54</v>
      </c>
      <c r="H1788" s="44">
        <v>3694411</v>
      </c>
      <c r="I1788" s="45">
        <v>3575000</v>
      </c>
      <c r="J1788" s="46">
        <f>IFERROR(ROUNDDOWN(I1788/H1788,3),"-")</f>
        <v>0.96699999999999997</v>
      </c>
      <c r="K1788" s="28"/>
    </row>
    <row r="1789" spans="1:11" s="20" customFormat="1" ht="58" customHeight="1" x14ac:dyDescent="0.2">
      <c r="A1789" s="43">
        <v>1786</v>
      </c>
      <c r="B1789" s="28" t="s">
        <v>1836</v>
      </c>
      <c r="C1789" s="28" t="s">
        <v>3578</v>
      </c>
      <c r="D1789" s="23">
        <v>45748</v>
      </c>
      <c r="E1789" s="28" t="s">
        <v>3582</v>
      </c>
      <c r="F1789" s="30">
        <v>2430001075764</v>
      </c>
      <c r="G1789" s="25" t="s">
        <v>54</v>
      </c>
      <c r="H1789" s="44">
        <v>3806415</v>
      </c>
      <c r="I1789" s="45">
        <v>3465546</v>
      </c>
      <c r="J1789" s="46">
        <f>IFERROR(ROUNDDOWN(I1789/H1789,3),"-")</f>
        <v>0.91</v>
      </c>
      <c r="K1789" s="28" t="s">
        <v>56</v>
      </c>
    </row>
    <row r="1790" spans="1:11" s="20" customFormat="1" ht="58" customHeight="1" x14ac:dyDescent="0.2">
      <c r="A1790" s="43">
        <v>1787</v>
      </c>
      <c r="B1790" s="28" t="s">
        <v>1837</v>
      </c>
      <c r="C1790" s="28" t="s">
        <v>3578</v>
      </c>
      <c r="D1790" s="23">
        <v>45748</v>
      </c>
      <c r="E1790" s="28" t="s">
        <v>3583</v>
      </c>
      <c r="F1790" s="30">
        <v>3010405007306</v>
      </c>
      <c r="G1790" s="25" t="s">
        <v>54</v>
      </c>
      <c r="H1790" s="44">
        <v>3319800</v>
      </c>
      <c r="I1790" s="45">
        <v>3161400</v>
      </c>
      <c r="J1790" s="46">
        <f>IFERROR(ROUNDDOWN(I1790/H1790,3),"-")</f>
        <v>0.95199999999999996</v>
      </c>
      <c r="K1790" s="28" t="s">
        <v>56</v>
      </c>
    </row>
    <row r="1791" spans="1:11" s="20" customFormat="1" ht="58" customHeight="1" x14ac:dyDescent="0.2">
      <c r="A1791" s="43">
        <v>1788</v>
      </c>
      <c r="B1791" s="28" t="s">
        <v>1838</v>
      </c>
      <c r="C1791" s="28" t="s">
        <v>3578</v>
      </c>
      <c r="D1791" s="23">
        <v>45748</v>
      </c>
      <c r="E1791" s="28" t="s">
        <v>3584</v>
      </c>
      <c r="F1791" s="30">
        <v>3011101023258</v>
      </c>
      <c r="G1791" s="25" t="s">
        <v>54</v>
      </c>
      <c r="H1791" s="44">
        <v>10996767</v>
      </c>
      <c r="I1791" s="45">
        <v>10758000</v>
      </c>
      <c r="J1791" s="46">
        <f>IFERROR(ROUNDDOWN(I1791/H1791,3),"-")</f>
        <v>0.97799999999999998</v>
      </c>
      <c r="K1791" s="28"/>
    </row>
    <row r="1792" spans="1:11" s="20" customFormat="1" ht="58" customHeight="1" x14ac:dyDescent="0.2">
      <c r="A1792" s="43">
        <v>1789</v>
      </c>
      <c r="B1792" s="28" t="s">
        <v>1839</v>
      </c>
      <c r="C1792" s="28" t="s">
        <v>3578</v>
      </c>
      <c r="D1792" s="23">
        <v>45748</v>
      </c>
      <c r="E1792" s="28" t="s">
        <v>3585</v>
      </c>
      <c r="F1792" s="30">
        <v>4430001011981</v>
      </c>
      <c r="G1792" s="25" t="s">
        <v>54</v>
      </c>
      <c r="H1792" s="44">
        <v>13697050</v>
      </c>
      <c r="I1792" s="45">
        <v>12490737</v>
      </c>
      <c r="J1792" s="46">
        <f>IFERROR(ROUNDDOWN(I1792/H1792,3),"-")</f>
        <v>0.91100000000000003</v>
      </c>
      <c r="K1792" s="28" t="s">
        <v>56</v>
      </c>
    </row>
    <row r="1793" spans="1:11" s="20" customFormat="1" ht="58" customHeight="1" x14ac:dyDescent="0.2">
      <c r="A1793" s="43">
        <v>1790</v>
      </c>
      <c r="B1793" s="28" t="s">
        <v>1840</v>
      </c>
      <c r="C1793" s="28" t="s">
        <v>3578</v>
      </c>
      <c r="D1793" s="23">
        <v>45748</v>
      </c>
      <c r="E1793" s="28" t="s">
        <v>3586</v>
      </c>
      <c r="F1793" s="30">
        <v>5010001075985</v>
      </c>
      <c r="G1793" s="25" t="s">
        <v>54</v>
      </c>
      <c r="H1793" s="44">
        <v>30503000</v>
      </c>
      <c r="I1793" s="45">
        <v>24945250</v>
      </c>
      <c r="J1793" s="46">
        <f>IFERROR(ROUNDDOWN(I1793/H1793,3),"-")</f>
        <v>0.81699999999999995</v>
      </c>
      <c r="K1793" s="28" t="s">
        <v>56</v>
      </c>
    </row>
    <row r="1794" spans="1:11" s="20" customFormat="1" ht="58" customHeight="1" x14ac:dyDescent="0.2">
      <c r="A1794" s="43">
        <v>1791</v>
      </c>
      <c r="B1794" s="28" t="s">
        <v>1841</v>
      </c>
      <c r="C1794" s="28" t="s">
        <v>3578</v>
      </c>
      <c r="D1794" s="23">
        <v>45748</v>
      </c>
      <c r="E1794" s="28" t="s">
        <v>2311</v>
      </c>
      <c r="F1794" s="30">
        <v>6120001159768</v>
      </c>
      <c r="G1794" s="25" t="s">
        <v>54</v>
      </c>
      <c r="H1794" s="44">
        <v>9837280</v>
      </c>
      <c r="I1794" s="45">
        <v>8397840</v>
      </c>
      <c r="J1794" s="46">
        <f>IFERROR(ROUNDDOWN(I1794/H1794,3),"-")</f>
        <v>0.85299999999999998</v>
      </c>
      <c r="K1794" s="28"/>
    </row>
    <row r="1795" spans="1:11" s="20" customFormat="1" ht="58" customHeight="1" x14ac:dyDescent="0.2">
      <c r="A1795" s="43">
        <v>1792</v>
      </c>
      <c r="B1795" s="28" t="s">
        <v>1842</v>
      </c>
      <c r="C1795" s="28" t="s">
        <v>3578</v>
      </c>
      <c r="D1795" s="23">
        <v>45748</v>
      </c>
      <c r="E1795" s="28" t="s">
        <v>2862</v>
      </c>
      <c r="F1795" s="30">
        <v>6430001068120</v>
      </c>
      <c r="G1795" s="25" t="s">
        <v>54</v>
      </c>
      <c r="H1795" s="44">
        <v>2075295</v>
      </c>
      <c r="I1795" s="45">
        <v>1845360</v>
      </c>
      <c r="J1795" s="46">
        <f>IFERROR(ROUNDDOWN(I1795/H1795,3),"-")</f>
        <v>0.88900000000000001</v>
      </c>
      <c r="K1795" s="28"/>
    </row>
    <row r="1796" spans="1:11" s="20" customFormat="1" ht="58" customHeight="1" x14ac:dyDescent="0.2">
      <c r="A1796" s="43">
        <v>1793</v>
      </c>
      <c r="B1796" s="28" t="s">
        <v>1843</v>
      </c>
      <c r="C1796" s="28" t="s">
        <v>3578</v>
      </c>
      <c r="D1796" s="23">
        <v>45748</v>
      </c>
      <c r="E1796" s="28" t="s">
        <v>3559</v>
      </c>
      <c r="F1796" s="30">
        <v>6460101003874</v>
      </c>
      <c r="G1796" s="25" t="s">
        <v>54</v>
      </c>
      <c r="H1796" s="44">
        <v>11220000</v>
      </c>
      <c r="I1796" s="45">
        <v>11154000</v>
      </c>
      <c r="J1796" s="46">
        <f>IFERROR(ROUNDDOWN(I1796/H1796,3),"-")</f>
        <v>0.99399999999999999</v>
      </c>
      <c r="K1796" s="28" t="s">
        <v>70</v>
      </c>
    </row>
    <row r="1797" spans="1:11" s="20" customFormat="1" ht="58" customHeight="1" x14ac:dyDescent="0.2">
      <c r="A1797" s="43">
        <v>1794</v>
      </c>
      <c r="B1797" s="28" t="s">
        <v>1844</v>
      </c>
      <c r="C1797" s="28" t="s">
        <v>3578</v>
      </c>
      <c r="D1797" s="23">
        <v>45748</v>
      </c>
      <c r="E1797" s="28" t="s">
        <v>3587</v>
      </c>
      <c r="F1797" s="30">
        <v>6460301003195</v>
      </c>
      <c r="G1797" s="25" t="s">
        <v>54</v>
      </c>
      <c r="H1797" s="44">
        <v>2712809</v>
      </c>
      <c r="I1797" s="45">
        <v>2666950</v>
      </c>
      <c r="J1797" s="46">
        <f>IFERROR(ROUNDDOWN(I1797/H1797,3),"-")</f>
        <v>0.98299999999999998</v>
      </c>
      <c r="K1797" s="28" t="s">
        <v>56</v>
      </c>
    </row>
    <row r="1798" spans="1:11" s="20" customFormat="1" ht="58" customHeight="1" x14ac:dyDescent="0.2">
      <c r="A1798" s="43">
        <v>1795</v>
      </c>
      <c r="B1798" s="28" t="s">
        <v>1845</v>
      </c>
      <c r="C1798" s="28" t="s">
        <v>3578</v>
      </c>
      <c r="D1798" s="23">
        <v>45748</v>
      </c>
      <c r="E1798" s="28" t="s">
        <v>3588</v>
      </c>
      <c r="F1798" s="30">
        <v>7011001019237</v>
      </c>
      <c r="G1798" s="25" t="s">
        <v>54</v>
      </c>
      <c r="H1798" s="44">
        <v>3014168</v>
      </c>
      <c r="I1798" s="45">
        <v>2787635</v>
      </c>
      <c r="J1798" s="46">
        <f>IFERROR(ROUNDDOWN(I1798/H1798,3),"-")</f>
        <v>0.92400000000000004</v>
      </c>
      <c r="K1798" s="28" t="s">
        <v>56</v>
      </c>
    </row>
    <row r="1799" spans="1:11" s="20" customFormat="1" ht="58" customHeight="1" x14ac:dyDescent="0.2">
      <c r="A1799" s="43">
        <v>1796</v>
      </c>
      <c r="B1799" s="28" t="s">
        <v>1846</v>
      </c>
      <c r="C1799" s="28" t="s">
        <v>3578</v>
      </c>
      <c r="D1799" s="23">
        <v>45748</v>
      </c>
      <c r="E1799" s="28" t="s">
        <v>3589</v>
      </c>
      <c r="F1799" s="30">
        <v>7460301000349</v>
      </c>
      <c r="G1799" s="25" t="s">
        <v>54</v>
      </c>
      <c r="H1799" s="44">
        <v>3456470</v>
      </c>
      <c r="I1799" s="45">
        <v>3348840</v>
      </c>
      <c r="J1799" s="46">
        <f>IFERROR(ROUNDDOWN(I1799/H1799,3),"-")</f>
        <v>0.96799999999999997</v>
      </c>
      <c r="K1799" s="28"/>
    </row>
    <row r="1800" spans="1:11" s="20" customFormat="1" ht="58" customHeight="1" x14ac:dyDescent="0.2">
      <c r="A1800" s="43">
        <v>1797</v>
      </c>
      <c r="B1800" s="28" t="s">
        <v>1847</v>
      </c>
      <c r="C1800" s="28" t="s">
        <v>3578</v>
      </c>
      <c r="D1800" s="23">
        <v>45748</v>
      </c>
      <c r="E1800" s="28" t="s">
        <v>3590</v>
      </c>
      <c r="F1800" s="30">
        <v>7460302004423</v>
      </c>
      <c r="G1800" s="25" t="s">
        <v>54</v>
      </c>
      <c r="H1800" s="44">
        <v>3389540</v>
      </c>
      <c r="I1800" s="45">
        <v>3303300</v>
      </c>
      <c r="J1800" s="46">
        <f>IFERROR(ROUNDDOWN(I1800/H1800,3),"-")</f>
        <v>0.97399999999999998</v>
      </c>
      <c r="K1800" s="28" t="s">
        <v>56</v>
      </c>
    </row>
    <row r="1801" spans="1:11" s="20" customFormat="1" ht="58" customHeight="1" x14ac:dyDescent="0.2">
      <c r="A1801" s="43">
        <v>1798</v>
      </c>
      <c r="B1801" s="28" t="s">
        <v>1848</v>
      </c>
      <c r="C1801" s="28" t="s">
        <v>3578</v>
      </c>
      <c r="D1801" s="23">
        <v>45748</v>
      </c>
      <c r="E1801" s="28" t="s">
        <v>2307</v>
      </c>
      <c r="F1801" s="30">
        <v>8010003028170</v>
      </c>
      <c r="G1801" s="25" t="s">
        <v>54</v>
      </c>
      <c r="H1801" s="44">
        <v>81473289</v>
      </c>
      <c r="I1801" s="45">
        <v>65434998</v>
      </c>
      <c r="J1801" s="46">
        <f>IFERROR(ROUNDDOWN(I1801/H1801,3),"-")</f>
        <v>0.80300000000000005</v>
      </c>
      <c r="K1801" s="28" t="s">
        <v>56</v>
      </c>
    </row>
    <row r="1802" spans="1:11" s="20" customFormat="1" ht="96" customHeight="1" x14ac:dyDescent="0.2">
      <c r="A1802" s="43">
        <v>1799</v>
      </c>
      <c r="B1802" s="28" t="s">
        <v>1849</v>
      </c>
      <c r="C1802" s="28" t="s">
        <v>3578</v>
      </c>
      <c r="D1802" s="23">
        <v>45748</v>
      </c>
      <c r="E1802" s="28" t="s">
        <v>3591</v>
      </c>
      <c r="F1802" s="30">
        <v>9430001037048</v>
      </c>
      <c r="G1802" s="25" t="s">
        <v>54</v>
      </c>
      <c r="H1802" s="44">
        <v>3019280</v>
      </c>
      <c r="I1802" s="45">
        <v>2589180</v>
      </c>
      <c r="J1802" s="46">
        <f>IFERROR(ROUNDDOWN(I1802/H1802,3),"-")</f>
        <v>0.85699999999999998</v>
      </c>
      <c r="K1802" s="28" t="s">
        <v>56</v>
      </c>
    </row>
    <row r="1803" spans="1:11" s="20" customFormat="1" ht="58" customHeight="1" x14ac:dyDescent="0.2">
      <c r="A1803" s="43">
        <v>1800</v>
      </c>
      <c r="B1803" s="28" t="s">
        <v>1850</v>
      </c>
      <c r="C1803" s="28" t="s">
        <v>3578</v>
      </c>
      <c r="D1803" s="23">
        <v>45748</v>
      </c>
      <c r="E1803" s="28" t="s">
        <v>3562</v>
      </c>
      <c r="F1803" s="30">
        <v>9430005010356</v>
      </c>
      <c r="G1803" s="25" t="s">
        <v>54</v>
      </c>
      <c r="H1803" s="44">
        <v>2171349</v>
      </c>
      <c r="I1803" s="45">
        <v>2142800</v>
      </c>
      <c r="J1803" s="46">
        <f>IFERROR(ROUNDDOWN(I1803/H1803,3),"-")</f>
        <v>0.98599999999999999</v>
      </c>
      <c r="K1803" s="28"/>
    </row>
    <row r="1804" spans="1:11" s="20" customFormat="1" ht="58" customHeight="1" x14ac:dyDescent="0.2">
      <c r="A1804" s="43">
        <v>1801</v>
      </c>
      <c r="B1804" s="28" t="s">
        <v>1851</v>
      </c>
      <c r="C1804" s="28" t="s">
        <v>3592</v>
      </c>
      <c r="D1804" s="23">
        <v>45748</v>
      </c>
      <c r="E1804" s="28" t="s">
        <v>3554</v>
      </c>
      <c r="F1804" s="30">
        <v>1430001055197</v>
      </c>
      <c r="G1804" s="25" t="s">
        <v>3797</v>
      </c>
      <c r="H1804" s="44">
        <v>2120423</v>
      </c>
      <c r="I1804" s="45">
        <v>1944119.1</v>
      </c>
      <c r="J1804" s="46">
        <f>IFERROR(ROUNDDOWN(I1804/H1804,3),"-")</f>
        <v>0.91600000000000004</v>
      </c>
      <c r="K1804" s="28" t="s">
        <v>56</v>
      </c>
    </row>
    <row r="1805" spans="1:11" s="20" customFormat="1" ht="58" customHeight="1" x14ac:dyDescent="0.2">
      <c r="A1805" s="43">
        <v>1802</v>
      </c>
      <c r="B1805" s="28" t="s">
        <v>1852</v>
      </c>
      <c r="C1805" s="28" t="s">
        <v>3592</v>
      </c>
      <c r="D1805" s="23">
        <v>45748</v>
      </c>
      <c r="E1805" s="28" t="s">
        <v>3593</v>
      </c>
      <c r="F1805" s="30">
        <v>1440002003815</v>
      </c>
      <c r="G1805" s="25" t="s">
        <v>3797</v>
      </c>
      <c r="H1805" s="44">
        <v>5673520</v>
      </c>
      <c r="I1805" s="45">
        <v>3956403</v>
      </c>
      <c r="J1805" s="46">
        <f>IFERROR(ROUNDDOWN(I1805/H1805,3),"-")</f>
        <v>0.69699999999999995</v>
      </c>
      <c r="K1805" s="28" t="s">
        <v>56</v>
      </c>
    </row>
    <row r="1806" spans="1:11" s="20" customFormat="1" ht="58" customHeight="1" x14ac:dyDescent="0.2">
      <c r="A1806" s="43">
        <v>1803</v>
      </c>
      <c r="B1806" s="28" t="s">
        <v>1853</v>
      </c>
      <c r="C1806" s="28" t="s">
        <v>3592</v>
      </c>
      <c r="D1806" s="23">
        <v>45748</v>
      </c>
      <c r="E1806" s="28" t="s">
        <v>3593</v>
      </c>
      <c r="F1806" s="30">
        <v>1440002003815</v>
      </c>
      <c r="G1806" s="25" t="s">
        <v>3797</v>
      </c>
      <c r="H1806" s="44">
        <v>6674241</v>
      </c>
      <c r="I1806" s="45">
        <v>5148352</v>
      </c>
      <c r="J1806" s="46">
        <f>IFERROR(ROUNDDOWN(I1806/H1806,3),"-")</f>
        <v>0.77100000000000002</v>
      </c>
      <c r="K1806" s="28" t="s">
        <v>56</v>
      </c>
    </row>
    <row r="1807" spans="1:11" s="20" customFormat="1" ht="58" customHeight="1" x14ac:dyDescent="0.2">
      <c r="A1807" s="43">
        <v>1804</v>
      </c>
      <c r="B1807" s="28" t="s">
        <v>1854</v>
      </c>
      <c r="C1807" s="28" t="s">
        <v>3592</v>
      </c>
      <c r="D1807" s="23">
        <v>45748</v>
      </c>
      <c r="E1807" s="28" t="s">
        <v>3593</v>
      </c>
      <c r="F1807" s="30">
        <v>1440002003815</v>
      </c>
      <c r="G1807" s="25" t="s">
        <v>3797</v>
      </c>
      <c r="H1807" s="44">
        <v>4174492</v>
      </c>
      <c r="I1807" s="45">
        <v>3028182</v>
      </c>
      <c r="J1807" s="46">
        <f>IFERROR(ROUNDDOWN(I1807/H1807,3),"-")</f>
        <v>0.72499999999999998</v>
      </c>
      <c r="K1807" s="28" t="s">
        <v>56</v>
      </c>
    </row>
    <row r="1808" spans="1:11" s="20" customFormat="1" ht="58" customHeight="1" x14ac:dyDescent="0.2">
      <c r="A1808" s="43">
        <v>1805</v>
      </c>
      <c r="B1808" s="28" t="s">
        <v>1855</v>
      </c>
      <c r="C1808" s="28" t="s">
        <v>3592</v>
      </c>
      <c r="D1808" s="23">
        <v>45748</v>
      </c>
      <c r="E1808" s="28" t="s">
        <v>3594</v>
      </c>
      <c r="F1808" s="30">
        <v>2440001002164</v>
      </c>
      <c r="G1808" s="25" t="s">
        <v>3797</v>
      </c>
      <c r="H1808" s="44">
        <v>7761600</v>
      </c>
      <c r="I1808" s="45">
        <v>7318080</v>
      </c>
      <c r="J1808" s="46">
        <f>IFERROR(ROUNDDOWN(I1808/H1808,3),"-")</f>
        <v>0.94199999999999995</v>
      </c>
      <c r="K1808" s="28" t="s">
        <v>56</v>
      </c>
    </row>
    <row r="1809" spans="1:11" s="20" customFormat="1" ht="58" customHeight="1" x14ac:dyDescent="0.2">
      <c r="A1809" s="43">
        <v>1806</v>
      </c>
      <c r="B1809" s="28" t="s">
        <v>1856</v>
      </c>
      <c r="C1809" s="28" t="s">
        <v>3592</v>
      </c>
      <c r="D1809" s="23">
        <v>45748</v>
      </c>
      <c r="E1809" s="28" t="s">
        <v>3259</v>
      </c>
      <c r="F1809" s="30">
        <v>4010001253435</v>
      </c>
      <c r="G1809" s="25" t="s">
        <v>3797</v>
      </c>
      <c r="H1809" s="44">
        <v>35341681</v>
      </c>
      <c r="I1809" s="45">
        <v>33126396</v>
      </c>
      <c r="J1809" s="46">
        <f>IFERROR(ROUNDDOWN(I1809/H1809,3),"-")</f>
        <v>0.93700000000000006</v>
      </c>
      <c r="K1809" s="28" t="s">
        <v>56</v>
      </c>
    </row>
    <row r="1810" spans="1:11" s="20" customFormat="1" ht="58" customHeight="1" x14ac:dyDescent="0.2">
      <c r="A1810" s="43">
        <v>1807</v>
      </c>
      <c r="B1810" s="28" t="s">
        <v>1857</v>
      </c>
      <c r="C1810" s="28" t="s">
        <v>3592</v>
      </c>
      <c r="D1810" s="23">
        <v>45748</v>
      </c>
      <c r="E1810" s="28" t="s">
        <v>3595</v>
      </c>
      <c r="F1810" s="30">
        <v>4020001026030</v>
      </c>
      <c r="G1810" s="25" t="s">
        <v>3797</v>
      </c>
      <c r="H1810" s="44">
        <v>11546425</v>
      </c>
      <c r="I1810" s="45">
        <v>11208384</v>
      </c>
      <c r="J1810" s="46">
        <f>IFERROR(ROUNDDOWN(I1810/H1810,3),"-")</f>
        <v>0.97</v>
      </c>
      <c r="K1810" s="28"/>
    </row>
    <row r="1811" spans="1:11" s="20" customFormat="1" ht="58" customHeight="1" x14ac:dyDescent="0.2">
      <c r="A1811" s="43">
        <v>1808</v>
      </c>
      <c r="B1811" s="28" t="s">
        <v>1858</v>
      </c>
      <c r="C1811" s="28" t="s">
        <v>3592</v>
      </c>
      <c r="D1811" s="23">
        <v>45748</v>
      </c>
      <c r="E1811" s="28" t="s">
        <v>3596</v>
      </c>
      <c r="F1811" s="30">
        <v>7430001039145</v>
      </c>
      <c r="G1811" s="25" t="s">
        <v>3797</v>
      </c>
      <c r="H1811" s="44">
        <v>3775200</v>
      </c>
      <c r="I1811" s="45">
        <v>3450095</v>
      </c>
      <c r="J1811" s="46">
        <f>IFERROR(ROUNDDOWN(I1811/H1811,3),"-")</f>
        <v>0.91300000000000003</v>
      </c>
      <c r="K1811" s="28"/>
    </row>
    <row r="1812" spans="1:11" s="20" customFormat="1" ht="58" customHeight="1" x14ac:dyDescent="0.2">
      <c r="A1812" s="43">
        <v>1809</v>
      </c>
      <c r="B1812" s="28" t="s">
        <v>1859</v>
      </c>
      <c r="C1812" s="28" t="s">
        <v>3592</v>
      </c>
      <c r="D1812" s="23">
        <v>45748</v>
      </c>
      <c r="E1812" s="28" t="s">
        <v>3597</v>
      </c>
      <c r="F1812" s="30">
        <v>8430001012919</v>
      </c>
      <c r="G1812" s="25" t="s">
        <v>3797</v>
      </c>
      <c r="H1812" s="44">
        <v>3044304</v>
      </c>
      <c r="I1812" s="45">
        <v>2816856</v>
      </c>
      <c r="J1812" s="46">
        <f>IFERROR(ROUNDDOWN(I1812/H1812,3),"-")</f>
        <v>0.92500000000000004</v>
      </c>
      <c r="K1812" s="28" t="s">
        <v>56</v>
      </c>
    </row>
    <row r="1813" spans="1:11" s="20" customFormat="1" ht="58" customHeight="1" x14ac:dyDescent="0.2">
      <c r="A1813" s="43">
        <v>1810</v>
      </c>
      <c r="B1813" s="28" t="s">
        <v>1860</v>
      </c>
      <c r="C1813" s="28" t="s">
        <v>3592</v>
      </c>
      <c r="D1813" s="23">
        <v>45748</v>
      </c>
      <c r="E1813" s="28" t="s">
        <v>2851</v>
      </c>
      <c r="F1813" s="30">
        <v>8430001065553</v>
      </c>
      <c r="G1813" s="25" t="s">
        <v>3797</v>
      </c>
      <c r="H1813" s="44">
        <v>4363414</v>
      </c>
      <c r="I1813" s="45">
        <v>4231150</v>
      </c>
      <c r="J1813" s="46">
        <f>IFERROR(ROUNDDOWN(I1813/H1813,3),"-")</f>
        <v>0.96899999999999997</v>
      </c>
      <c r="K1813" s="28" t="s">
        <v>56</v>
      </c>
    </row>
    <row r="1814" spans="1:11" s="20" customFormat="1" ht="58" customHeight="1" x14ac:dyDescent="0.2">
      <c r="A1814" s="43">
        <v>1811</v>
      </c>
      <c r="B1814" s="28" t="s">
        <v>1861</v>
      </c>
      <c r="C1814" s="28" t="s">
        <v>3592</v>
      </c>
      <c r="D1814" s="23">
        <v>45748</v>
      </c>
      <c r="E1814" s="28" t="s">
        <v>3598</v>
      </c>
      <c r="F1814" s="30">
        <v>8440001002506</v>
      </c>
      <c r="G1814" s="25" t="s">
        <v>3797</v>
      </c>
      <c r="H1814" s="44">
        <v>3632869</v>
      </c>
      <c r="I1814" s="45">
        <v>2918084</v>
      </c>
      <c r="J1814" s="46">
        <f>IFERROR(ROUNDDOWN(I1814/H1814,3),"-")</f>
        <v>0.80300000000000005</v>
      </c>
      <c r="K1814" s="28" t="s">
        <v>56</v>
      </c>
    </row>
    <row r="1815" spans="1:11" s="20" customFormat="1" ht="58" customHeight="1" x14ac:dyDescent="0.2">
      <c r="A1815" s="43">
        <v>1812</v>
      </c>
      <c r="B1815" s="28" t="s">
        <v>1862</v>
      </c>
      <c r="C1815" s="28" t="s">
        <v>3592</v>
      </c>
      <c r="D1815" s="23">
        <v>45748</v>
      </c>
      <c r="E1815" s="28" t="s">
        <v>3598</v>
      </c>
      <c r="F1815" s="30">
        <v>8440001002506</v>
      </c>
      <c r="G1815" s="25" t="s">
        <v>3797</v>
      </c>
      <c r="H1815" s="44">
        <v>6271306</v>
      </c>
      <c r="I1815" s="45">
        <v>4776503</v>
      </c>
      <c r="J1815" s="46">
        <f>IFERROR(ROUNDDOWN(I1815/H1815,3),"-")</f>
        <v>0.76100000000000001</v>
      </c>
      <c r="K1815" s="28" t="s">
        <v>56</v>
      </c>
    </row>
    <row r="1816" spans="1:11" s="20" customFormat="1" ht="58" customHeight="1" x14ac:dyDescent="0.2">
      <c r="A1816" s="43">
        <v>1813</v>
      </c>
      <c r="B1816" s="28" t="s">
        <v>1863</v>
      </c>
      <c r="C1816" s="28" t="s">
        <v>3592</v>
      </c>
      <c r="D1816" s="23">
        <v>45748</v>
      </c>
      <c r="E1816" s="28" t="s">
        <v>3599</v>
      </c>
      <c r="F1816" s="30">
        <v>9430001020680</v>
      </c>
      <c r="G1816" s="25" t="s">
        <v>3797</v>
      </c>
      <c r="H1816" s="44">
        <v>7293000</v>
      </c>
      <c r="I1816" s="45">
        <v>7074210</v>
      </c>
      <c r="J1816" s="46">
        <f>IFERROR(ROUNDDOWN(I1816/H1816,3),"-")</f>
        <v>0.97</v>
      </c>
      <c r="K1816" s="28"/>
    </row>
    <row r="1817" spans="1:11" s="20" customFormat="1" ht="58" customHeight="1" x14ac:dyDescent="0.2">
      <c r="A1817" s="43">
        <v>1814</v>
      </c>
      <c r="B1817" s="28" t="s">
        <v>1864</v>
      </c>
      <c r="C1817" s="28" t="s">
        <v>3592</v>
      </c>
      <c r="D1817" s="23">
        <v>45748</v>
      </c>
      <c r="E1817" s="28" t="s">
        <v>3600</v>
      </c>
      <c r="F1817" s="30">
        <v>9440001001647</v>
      </c>
      <c r="G1817" s="25" t="s">
        <v>3797</v>
      </c>
      <c r="H1817" s="44">
        <v>6930000</v>
      </c>
      <c r="I1817" s="45">
        <v>6820000</v>
      </c>
      <c r="J1817" s="46">
        <f>IFERROR(ROUNDDOWN(I1817/H1817,3),"-")</f>
        <v>0.98399999999999999</v>
      </c>
      <c r="K1817" s="28" t="s">
        <v>56</v>
      </c>
    </row>
    <row r="1818" spans="1:11" s="20" customFormat="1" ht="58" customHeight="1" x14ac:dyDescent="0.2">
      <c r="A1818" s="43">
        <v>1815</v>
      </c>
      <c r="B1818" s="28" t="s">
        <v>1865</v>
      </c>
      <c r="C1818" s="28" t="s">
        <v>3601</v>
      </c>
      <c r="D1818" s="23">
        <v>45748</v>
      </c>
      <c r="E1818" s="28" t="s">
        <v>3602</v>
      </c>
      <c r="F1818" s="30">
        <v>1470001001809</v>
      </c>
      <c r="G1818" s="25" t="s">
        <v>54</v>
      </c>
      <c r="H1818" s="44">
        <v>7555686</v>
      </c>
      <c r="I1818" s="45">
        <v>6742725</v>
      </c>
      <c r="J1818" s="46">
        <f>IFERROR(ROUNDDOWN(I1818/H1818,3),"-")</f>
        <v>0.89200000000000002</v>
      </c>
      <c r="K1818" s="28" t="s">
        <v>55</v>
      </c>
    </row>
    <row r="1819" spans="1:11" s="20" customFormat="1" ht="67.5" customHeight="1" x14ac:dyDescent="0.2">
      <c r="A1819" s="43">
        <v>1816</v>
      </c>
      <c r="B1819" s="28" t="s">
        <v>1866</v>
      </c>
      <c r="C1819" s="28" t="s">
        <v>3601</v>
      </c>
      <c r="D1819" s="23">
        <v>45748</v>
      </c>
      <c r="E1819" s="28" t="s">
        <v>3603</v>
      </c>
      <c r="F1819" s="30">
        <v>1470001003648</v>
      </c>
      <c r="G1819" s="25" t="s">
        <v>54</v>
      </c>
      <c r="H1819" s="44">
        <v>4745015</v>
      </c>
      <c r="I1819" s="45">
        <v>4641862</v>
      </c>
      <c r="J1819" s="46">
        <f>IFERROR(ROUNDDOWN(I1819/H1819,3),"-")</f>
        <v>0.97799999999999998</v>
      </c>
      <c r="K1819" s="28"/>
    </row>
    <row r="1820" spans="1:11" s="20" customFormat="1" ht="58" customHeight="1" x14ac:dyDescent="0.2">
      <c r="A1820" s="43">
        <v>1817</v>
      </c>
      <c r="B1820" s="28" t="s">
        <v>1867</v>
      </c>
      <c r="C1820" s="28" t="s">
        <v>3601</v>
      </c>
      <c r="D1820" s="23">
        <v>45748</v>
      </c>
      <c r="E1820" s="28" t="s">
        <v>3604</v>
      </c>
      <c r="F1820" s="30">
        <v>2480001002434</v>
      </c>
      <c r="G1820" s="25" t="s">
        <v>3797</v>
      </c>
      <c r="H1820" s="44">
        <v>15532000</v>
      </c>
      <c r="I1820" s="45">
        <v>15216300</v>
      </c>
      <c r="J1820" s="46">
        <f>IFERROR(ROUNDDOWN(I1820/H1820,3),"-")</f>
        <v>0.97899999999999998</v>
      </c>
      <c r="K1820" s="35"/>
    </row>
    <row r="1821" spans="1:11" s="20" customFormat="1" ht="77.150000000000006" customHeight="1" x14ac:dyDescent="0.2">
      <c r="A1821" s="43">
        <v>1818</v>
      </c>
      <c r="B1821" s="28" t="s">
        <v>1868</v>
      </c>
      <c r="C1821" s="28" t="s">
        <v>3601</v>
      </c>
      <c r="D1821" s="23">
        <v>45748</v>
      </c>
      <c r="E1821" s="28" t="s">
        <v>3605</v>
      </c>
      <c r="F1821" s="30">
        <v>3470001001922</v>
      </c>
      <c r="G1821" s="25" t="s">
        <v>54</v>
      </c>
      <c r="H1821" s="44">
        <v>4789400</v>
      </c>
      <c r="I1821" s="45">
        <v>4775964</v>
      </c>
      <c r="J1821" s="46">
        <f>IFERROR(ROUNDDOWN(I1821/H1821,3),"-")</f>
        <v>0.997</v>
      </c>
      <c r="K1821" s="35"/>
    </row>
    <row r="1822" spans="1:11" s="20" customFormat="1" ht="58" customHeight="1" x14ac:dyDescent="0.2">
      <c r="A1822" s="43">
        <v>1819</v>
      </c>
      <c r="B1822" s="28" t="s">
        <v>1869</v>
      </c>
      <c r="C1822" s="28" t="s">
        <v>3601</v>
      </c>
      <c r="D1822" s="23">
        <v>45748</v>
      </c>
      <c r="E1822" s="28" t="s">
        <v>3606</v>
      </c>
      <c r="F1822" s="30">
        <v>4470002005608</v>
      </c>
      <c r="G1822" s="25" t="s">
        <v>54</v>
      </c>
      <c r="H1822" s="44">
        <v>4179600</v>
      </c>
      <c r="I1822" s="45">
        <v>3852800</v>
      </c>
      <c r="J1822" s="46">
        <f>IFERROR(ROUNDDOWN(I1822/H1822,3),"-")</f>
        <v>0.92100000000000004</v>
      </c>
      <c r="K1822" s="28" t="s">
        <v>110</v>
      </c>
    </row>
    <row r="1823" spans="1:11" s="20" customFormat="1" ht="58" customHeight="1" x14ac:dyDescent="0.2">
      <c r="A1823" s="43">
        <v>1820</v>
      </c>
      <c r="B1823" s="28" t="s">
        <v>1870</v>
      </c>
      <c r="C1823" s="28" t="s">
        <v>3601</v>
      </c>
      <c r="D1823" s="23">
        <v>45748</v>
      </c>
      <c r="E1823" s="28" t="s">
        <v>3607</v>
      </c>
      <c r="F1823" s="30">
        <v>6470001003973</v>
      </c>
      <c r="G1823" s="25" t="s">
        <v>54</v>
      </c>
      <c r="H1823" s="44">
        <v>5288800</v>
      </c>
      <c r="I1823" s="45">
        <v>3311880</v>
      </c>
      <c r="J1823" s="46">
        <f>IFERROR(ROUNDDOWN(I1823/H1823,3),"-")</f>
        <v>0.626</v>
      </c>
      <c r="K1823" s="35"/>
    </row>
    <row r="1824" spans="1:11" s="20" customFormat="1" ht="58" customHeight="1" x14ac:dyDescent="0.2">
      <c r="A1824" s="43">
        <v>1821</v>
      </c>
      <c r="B1824" s="39" t="s">
        <v>1871</v>
      </c>
      <c r="C1824" s="28" t="s">
        <v>3601</v>
      </c>
      <c r="D1824" s="23">
        <v>45748</v>
      </c>
      <c r="E1824" s="28" t="s">
        <v>3608</v>
      </c>
      <c r="F1824" s="30">
        <v>6470002017114</v>
      </c>
      <c r="G1824" s="25" t="s">
        <v>54</v>
      </c>
      <c r="H1824" s="44">
        <v>6031260</v>
      </c>
      <c r="I1824" s="45">
        <v>5428134</v>
      </c>
      <c r="J1824" s="46">
        <f>IFERROR(ROUNDDOWN(I1824/H1824,3),"-")</f>
        <v>0.9</v>
      </c>
      <c r="K1824" s="28" t="s">
        <v>55</v>
      </c>
    </row>
    <row r="1825" spans="1:11" s="20" customFormat="1" ht="58" customHeight="1" x14ac:dyDescent="0.2">
      <c r="A1825" s="43">
        <v>1822</v>
      </c>
      <c r="B1825" s="28" t="s">
        <v>1865</v>
      </c>
      <c r="C1825" s="28" t="s">
        <v>3601</v>
      </c>
      <c r="D1825" s="23">
        <v>45748</v>
      </c>
      <c r="E1825" s="28" t="s">
        <v>3609</v>
      </c>
      <c r="F1825" s="30">
        <v>6480001000862</v>
      </c>
      <c r="G1825" s="25" t="s">
        <v>54</v>
      </c>
      <c r="H1825" s="44">
        <v>6358099.0000000009</v>
      </c>
      <c r="I1825" s="45">
        <v>5840054.0000000009</v>
      </c>
      <c r="J1825" s="46">
        <f>IFERROR(ROUNDDOWN(I1825/H1825,3),"-")</f>
        <v>0.91800000000000004</v>
      </c>
      <c r="K1825" s="28" t="s">
        <v>55</v>
      </c>
    </row>
    <row r="1826" spans="1:11" s="20" customFormat="1" ht="77.150000000000006" customHeight="1" x14ac:dyDescent="0.2">
      <c r="A1826" s="43">
        <v>1823</v>
      </c>
      <c r="B1826" s="28" t="s">
        <v>1872</v>
      </c>
      <c r="C1826" s="28" t="s">
        <v>3601</v>
      </c>
      <c r="D1826" s="23">
        <v>45748</v>
      </c>
      <c r="E1826" s="28" t="s">
        <v>3610</v>
      </c>
      <c r="F1826" s="30">
        <v>7470001002925</v>
      </c>
      <c r="G1826" s="25" t="s">
        <v>54</v>
      </c>
      <c r="H1826" s="44">
        <v>8908020</v>
      </c>
      <c r="I1826" s="45">
        <v>8316000</v>
      </c>
      <c r="J1826" s="46">
        <f>IFERROR(ROUNDDOWN(I1826/H1826,3),"-")</f>
        <v>0.93300000000000005</v>
      </c>
      <c r="K1826" s="28"/>
    </row>
    <row r="1827" spans="1:11" s="20" customFormat="1" ht="58" customHeight="1" x14ac:dyDescent="0.2">
      <c r="A1827" s="43">
        <v>1824</v>
      </c>
      <c r="B1827" s="28" t="s">
        <v>1873</v>
      </c>
      <c r="C1827" s="28" t="s">
        <v>3601</v>
      </c>
      <c r="D1827" s="23">
        <v>45748</v>
      </c>
      <c r="E1827" s="28" t="s">
        <v>3611</v>
      </c>
      <c r="F1827" s="30">
        <v>8480001000828</v>
      </c>
      <c r="G1827" s="25" t="s">
        <v>54</v>
      </c>
      <c r="H1827" s="44">
        <v>11952864</v>
      </c>
      <c r="I1827" s="45">
        <v>9031440</v>
      </c>
      <c r="J1827" s="46">
        <f>IFERROR(ROUNDDOWN(I1827/H1827,3),"-")</f>
        <v>0.755</v>
      </c>
      <c r="K1827" s="28"/>
    </row>
    <row r="1828" spans="1:11" s="20" customFormat="1" ht="58" customHeight="1" x14ac:dyDescent="0.2">
      <c r="A1828" s="43">
        <v>1825</v>
      </c>
      <c r="B1828" s="28" t="s">
        <v>1874</v>
      </c>
      <c r="C1828" s="28" t="s">
        <v>3601</v>
      </c>
      <c r="D1828" s="23">
        <v>45748</v>
      </c>
      <c r="E1828" s="28" t="s">
        <v>3611</v>
      </c>
      <c r="F1828" s="30">
        <v>8480001000828</v>
      </c>
      <c r="G1828" s="25" t="s">
        <v>54</v>
      </c>
      <c r="H1828" s="44">
        <v>5296970</v>
      </c>
      <c r="I1828" s="45">
        <v>4658280</v>
      </c>
      <c r="J1828" s="46">
        <f>IFERROR(ROUNDDOWN(I1828/H1828,3),"-")</f>
        <v>0.879</v>
      </c>
      <c r="K1828" s="28"/>
    </row>
    <row r="1829" spans="1:11" s="20" customFormat="1" ht="58" customHeight="1" x14ac:dyDescent="0.2">
      <c r="A1829" s="43">
        <v>1826</v>
      </c>
      <c r="B1829" s="28" t="s">
        <v>1875</v>
      </c>
      <c r="C1829" s="28" t="s">
        <v>3601</v>
      </c>
      <c r="D1829" s="23">
        <v>45748</v>
      </c>
      <c r="E1829" s="28" t="s">
        <v>3051</v>
      </c>
      <c r="F1829" s="30">
        <v>9010001191011</v>
      </c>
      <c r="G1829" s="25" t="s">
        <v>54</v>
      </c>
      <c r="H1829" s="44">
        <v>26172135</v>
      </c>
      <c r="I1829" s="45">
        <v>20847681</v>
      </c>
      <c r="J1829" s="46">
        <f>IFERROR(ROUNDDOWN(I1829/H1829,3),"-")</f>
        <v>0.79600000000000004</v>
      </c>
      <c r="K1829" s="28" t="s">
        <v>4294</v>
      </c>
    </row>
    <row r="1830" spans="1:11" s="20" customFormat="1" ht="58" customHeight="1" x14ac:dyDescent="0.2">
      <c r="A1830" s="43">
        <v>1827</v>
      </c>
      <c r="B1830" s="22" t="s">
        <v>1876</v>
      </c>
      <c r="C1830" s="22" t="s">
        <v>3612</v>
      </c>
      <c r="D1830" s="33">
        <v>45748</v>
      </c>
      <c r="E1830" s="22" t="s">
        <v>3613</v>
      </c>
      <c r="F1830" s="32">
        <v>1080101006409</v>
      </c>
      <c r="G1830" s="25" t="s">
        <v>3797</v>
      </c>
      <c r="H1830" s="44">
        <v>2244000</v>
      </c>
      <c r="I1830" s="45">
        <v>2178000</v>
      </c>
      <c r="J1830" s="46">
        <f>IFERROR(ROUNDDOWN(I1830/H1830,3),"-")</f>
        <v>0.97</v>
      </c>
      <c r="K1830" s="50"/>
    </row>
    <row r="1831" spans="1:11" s="20" customFormat="1" ht="58" customHeight="1" x14ac:dyDescent="0.2">
      <c r="A1831" s="43">
        <v>1828</v>
      </c>
      <c r="B1831" s="22" t="s">
        <v>1308</v>
      </c>
      <c r="C1831" s="22" t="s">
        <v>3612</v>
      </c>
      <c r="D1831" s="33">
        <v>45748</v>
      </c>
      <c r="E1831" s="22" t="s">
        <v>2604</v>
      </c>
      <c r="F1831" s="32">
        <v>1470002013877</v>
      </c>
      <c r="G1831" s="25" t="s">
        <v>3797</v>
      </c>
      <c r="H1831" s="44">
        <v>7923300</v>
      </c>
      <c r="I1831" s="45">
        <v>5590200</v>
      </c>
      <c r="J1831" s="46">
        <f>IFERROR(ROUNDDOWN(I1831/H1831,3),"-")</f>
        <v>0.70499999999999996</v>
      </c>
      <c r="K1831" s="50"/>
    </row>
    <row r="1832" spans="1:11" s="20" customFormat="1" ht="58" customHeight="1" x14ac:dyDescent="0.2">
      <c r="A1832" s="43">
        <v>1829</v>
      </c>
      <c r="B1832" s="22" t="s">
        <v>1877</v>
      </c>
      <c r="C1832" s="22" t="s">
        <v>3612</v>
      </c>
      <c r="D1832" s="33">
        <v>45748</v>
      </c>
      <c r="E1832" s="22" t="s">
        <v>3605</v>
      </c>
      <c r="F1832" s="32">
        <v>3470001001922</v>
      </c>
      <c r="G1832" s="25" t="s">
        <v>3797</v>
      </c>
      <c r="H1832" s="44">
        <v>4776233</v>
      </c>
      <c r="I1832" s="45">
        <v>4629290</v>
      </c>
      <c r="J1832" s="46">
        <f>IFERROR(ROUNDDOWN(I1832/H1832,3),"-")</f>
        <v>0.96899999999999997</v>
      </c>
      <c r="K1832" s="28" t="s">
        <v>4295</v>
      </c>
    </row>
    <row r="1833" spans="1:11" s="20" customFormat="1" ht="58" customHeight="1" x14ac:dyDescent="0.2">
      <c r="A1833" s="43">
        <v>1830</v>
      </c>
      <c r="B1833" s="22" t="s">
        <v>131</v>
      </c>
      <c r="C1833" s="22" t="s">
        <v>3612</v>
      </c>
      <c r="D1833" s="33">
        <v>45748</v>
      </c>
      <c r="E1833" s="22" t="s">
        <v>3614</v>
      </c>
      <c r="F1833" s="32">
        <v>3470001007523</v>
      </c>
      <c r="G1833" s="25" t="s">
        <v>3797</v>
      </c>
      <c r="H1833" s="44">
        <v>2007500</v>
      </c>
      <c r="I1833" s="45">
        <v>1760000</v>
      </c>
      <c r="J1833" s="46">
        <f>IFERROR(ROUNDDOWN(I1833/H1833,3),"-")</f>
        <v>0.876</v>
      </c>
      <c r="K1833" s="50"/>
    </row>
    <row r="1834" spans="1:11" s="20" customFormat="1" ht="58" customHeight="1" x14ac:dyDescent="0.2">
      <c r="A1834" s="43">
        <v>1831</v>
      </c>
      <c r="B1834" s="22" t="s">
        <v>1878</v>
      </c>
      <c r="C1834" s="22" t="s">
        <v>3612</v>
      </c>
      <c r="D1834" s="33">
        <v>45748</v>
      </c>
      <c r="E1834" s="22" t="s">
        <v>3615</v>
      </c>
      <c r="F1834" s="32">
        <v>5480005000653</v>
      </c>
      <c r="G1834" s="25" t="s">
        <v>3797</v>
      </c>
      <c r="H1834" s="44">
        <v>3697683</v>
      </c>
      <c r="I1834" s="45">
        <v>3573350</v>
      </c>
      <c r="J1834" s="46">
        <f>IFERROR(ROUNDDOWN(I1834/H1834,3),"-")</f>
        <v>0.96599999999999997</v>
      </c>
      <c r="K1834" s="28" t="s">
        <v>56</v>
      </c>
    </row>
    <row r="1835" spans="1:11" s="20" customFormat="1" ht="58" customHeight="1" x14ac:dyDescent="0.2">
      <c r="A1835" s="43">
        <v>1832</v>
      </c>
      <c r="B1835" s="22" t="s">
        <v>1879</v>
      </c>
      <c r="C1835" s="22" t="s">
        <v>3612</v>
      </c>
      <c r="D1835" s="33">
        <v>45748</v>
      </c>
      <c r="E1835" s="22" t="s">
        <v>3616</v>
      </c>
      <c r="F1835" s="32">
        <v>6480002005035</v>
      </c>
      <c r="G1835" s="25" t="s">
        <v>3797</v>
      </c>
      <c r="H1835" s="44">
        <v>5434000</v>
      </c>
      <c r="I1835" s="45">
        <v>4598000</v>
      </c>
      <c r="J1835" s="46">
        <f>IFERROR(ROUNDDOWN(I1835/H1835,3),"-")</f>
        <v>0.84599999999999997</v>
      </c>
      <c r="K1835" s="28" t="s">
        <v>56</v>
      </c>
    </row>
    <row r="1836" spans="1:11" s="20" customFormat="1" ht="58" customHeight="1" x14ac:dyDescent="0.2">
      <c r="A1836" s="43">
        <v>1833</v>
      </c>
      <c r="B1836" s="22" t="s">
        <v>1880</v>
      </c>
      <c r="C1836" s="22" t="s">
        <v>3612</v>
      </c>
      <c r="D1836" s="33">
        <v>45748</v>
      </c>
      <c r="E1836" s="22" t="s">
        <v>3617</v>
      </c>
      <c r="F1836" s="32">
        <v>7260002013488</v>
      </c>
      <c r="G1836" s="25" t="s">
        <v>3797</v>
      </c>
      <c r="H1836" s="44">
        <v>3507185</v>
      </c>
      <c r="I1836" s="45">
        <v>2613600</v>
      </c>
      <c r="J1836" s="46">
        <f>IFERROR(ROUNDDOWN(I1836/H1836,3),"-")</f>
        <v>0.745</v>
      </c>
      <c r="K1836" s="50"/>
    </row>
    <row r="1837" spans="1:11" s="20" customFormat="1" ht="58" customHeight="1" x14ac:dyDescent="0.2">
      <c r="A1837" s="43">
        <v>1834</v>
      </c>
      <c r="B1837" s="22" t="s">
        <v>1881</v>
      </c>
      <c r="C1837" s="22" t="s">
        <v>3612</v>
      </c>
      <c r="D1837" s="33">
        <v>45748</v>
      </c>
      <c r="E1837" s="22" t="s">
        <v>3618</v>
      </c>
      <c r="F1837" s="32">
        <v>7480001003303</v>
      </c>
      <c r="G1837" s="25" t="s">
        <v>3797</v>
      </c>
      <c r="H1837" s="44">
        <v>12694307</v>
      </c>
      <c r="I1837" s="45">
        <v>9833308</v>
      </c>
      <c r="J1837" s="46">
        <f>IFERROR(ROUNDDOWN(I1837/H1837,3),"-")</f>
        <v>0.77400000000000002</v>
      </c>
      <c r="K1837" s="28" t="s">
        <v>56</v>
      </c>
    </row>
    <row r="1838" spans="1:11" s="20" customFormat="1" ht="58" customHeight="1" x14ac:dyDescent="0.2">
      <c r="A1838" s="43">
        <v>1835</v>
      </c>
      <c r="B1838" s="22" t="s">
        <v>1882</v>
      </c>
      <c r="C1838" s="22" t="s">
        <v>3612</v>
      </c>
      <c r="D1838" s="33">
        <v>45748</v>
      </c>
      <c r="E1838" s="22" t="s">
        <v>3619</v>
      </c>
      <c r="F1838" s="32">
        <v>7480002004762</v>
      </c>
      <c r="G1838" s="25" t="s">
        <v>3797</v>
      </c>
      <c r="H1838" s="44">
        <v>6822420</v>
      </c>
      <c r="I1838" s="45">
        <v>5865200</v>
      </c>
      <c r="J1838" s="46">
        <f>IFERROR(ROUNDDOWN(I1838/H1838,3),"-")</f>
        <v>0.85899999999999999</v>
      </c>
      <c r="K1838" s="28" t="s">
        <v>56</v>
      </c>
    </row>
    <row r="1839" spans="1:11" s="20" customFormat="1" ht="58" customHeight="1" x14ac:dyDescent="0.2">
      <c r="A1839" s="43">
        <v>1836</v>
      </c>
      <c r="B1839" s="22" t="s">
        <v>1883</v>
      </c>
      <c r="C1839" s="22" t="s">
        <v>3612</v>
      </c>
      <c r="D1839" s="33">
        <v>45748</v>
      </c>
      <c r="E1839" s="22" t="s">
        <v>3620</v>
      </c>
      <c r="F1839" s="32">
        <v>8130001070328</v>
      </c>
      <c r="G1839" s="25" t="s">
        <v>3797</v>
      </c>
      <c r="H1839" s="44">
        <v>9549100</v>
      </c>
      <c r="I1839" s="45">
        <v>9398400</v>
      </c>
      <c r="J1839" s="46">
        <f>IFERROR(ROUNDDOWN(I1839/H1839,3),"-")</f>
        <v>0.98399999999999999</v>
      </c>
      <c r="K1839" s="50"/>
    </row>
    <row r="1840" spans="1:11" s="20" customFormat="1" ht="58" customHeight="1" x14ac:dyDescent="0.2">
      <c r="A1840" s="43">
        <v>1837</v>
      </c>
      <c r="B1840" s="22" t="s">
        <v>1884</v>
      </c>
      <c r="C1840" s="22" t="s">
        <v>3612</v>
      </c>
      <c r="D1840" s="33">
        <v>45748</v>
      </c>
      <c r="E1840" s="22" t="s">
        <v>3621</v>
      </c>
      <c r="F1840" s="32">
        <v>8470001002115</v>
      </c>
      <c r="G1840" s="25" t="s">
        <v>3797</v>
      </c>
      <c r="H1840" s="44">
        <v>12038400</v>
      </c>
      <c r="I1840" s="45">
        <v>11827200</v>
      </c>
      <c r="J1840" s="46">
        <f>IFERROR(ROUNDDOWN(I1840/H1840,3),"-")</f>
        <v>0.98199999999999998</v>
      </c>
      <c r="K1840" s="28" t="s">
        <v>56</v>
      </c>
    </row>
    <row r="1841" spans="1:11" s="20" customFormat="1" ht="58" customHeight="1" x14ac:dyDescent="0.2">
      <c r="A1841" s="43">
        <v>1838</v>
      </c>
      <c r="B1841" s="22" t="s">
        <v>1885</v>
      </c>
      <c r="C1841" s="22" t="s">
        <v>3612</v>
      </c>
      <c r="D1841" s="33">
        <v>45748</v>
      </c>
      <c r="E1841" s="22" t="s">
        <v>3622</v>
      </c>
      <c r="F1841" s="32">
        <v>9480001001296</v>
      </c>
      <c r="G1841" s="25" t="s">
        <v>3797</v>
      </c>
      <c r="H1841" s="44">
        <v>6105121</v>
      </c>
      <c r="I1841" s="45">
        <v>4488880</v>
      </c>
      <c r="J1841" s="46">
        <f>IFERROR(ROUNDDOWN(I1841/H1841,3),"-")</f>
        <v>0.73499999999999999</v>
      </c>
      <c r="K1841" s="28" t="s">
        <v>65</v>
      </c>
    </row>
    <row r="1842" spans="1:11" s="20" customFormat="1" ht="58" customHeight="1" x14ac:dyDescent="0.2">
      <c r="A1842" s="43">
        <v>1839</v>
      </c>
      <c r="B1842" s="22" t="s">
        <v>1886</v>
      </c>
      <c r="C1842" s="22" t="s">
        <v>3612</v>
      </c>
      <c r="D1842" s="33">
        <v>45748</v>
      </c>
      <c r="E1842" s="22" t="s">
        <v>3622</v>
      </c>
      <c r="F1842" s="32">
        <v>9480001001296</v>
      </c>
      <c r="G1842" s="25" t="s">
        <v>3797</v>
      </c>
      <c r="H1842" s="44">
        <v>6519788</v>
      </c>
      <c r="I1842" s="45">
        <v>4764100</v>
      </c>
      <c r="J1842" s="46">
        <f>IFERROR(ROUNDDOWN(I1842/H1842,3),"-")</f>
        <v>0.73</v>
      </c>
      <c r="K1842" s="28" t="s">
        <v>65</v>
      </c>
    </row>
    <row r="1843" spans="1:11" s="20" customFormat="1" ht="58" customHeight="1" x14ac:dyDescent="0.2">
      <c r="A1843" s="43">
        <v>1840</v>
      </c>
      <c r="B1843" s="22" t="s">
        <v>1887</v>
      </c>
      <c r="C1843" s="22" t="s">
        <v>3612</v>
      </c>
      <c r="D1843" s="33">
        <v>45748</v>
      </c>
      <c r="E1843" s="22" t="s">
        <v>3623</v>
      </c>
      <c r="F1843" s="32">
        <v>9480001003573</v>
      </c>
      <c r="G1843" s="25" t="s">
        <v>3797</v>
      </c>
      <c r="H1843" s="44">
        <v>4109400</v>
      </c>
      <c r="I1843" s="45">
        <v>2964600</v>
      </c>
      <c r="J1843" s="46">
        <f>IFERROR(ROUNDDOWN(I1843/H1843,3),"-")</f>
        <v>0.72099999999999997</v>
      </c>
      <c r="K1843" s="28" t="s">
        <v>56</v>
      </c>
    </row>
    <row r="1844" spans="1:11" s="20" customFormat="1" ht="58" customHeight="1" x14ac:dyDescent="0.2">
      <c r="A1844" s="43">
        <v>1841</v>
      </c>
      <c r="B1844" s="28" t="s">
        <v>1888</v>
      </c>
      <c r="C1844" s="28" t="s">
        <v>3624</v>
      </c>
      <c r="D1844" s="23">
        <v>45748</v>
      </c>
      <c r="E1844" s="28" t="s">
        <v>3625</v>
      </c>
      <c r="F1844" s="30">
        <v>1490001001633</v>
      </c>
      <c r="G1844" s="25" t="s">
        <v>54</v>
      </c>
      <c r="H1844" s="44">
        <v>2787070</v>
      </c>
      <c r="I1844" s="45">
        <v>2640000</v>
      </c>
      <c r="J1844" s="46">
        <f>IFERROR(ROUNDDOWN(I1844/H1844,3),"-")</f>
        <v>0.94699999999999995</v>
      </c>
      <c r="K1844" s="28"/>
    </row>
    <row r="1845" spans="1:11" s="20" customFormat="1" ht="58" customHeight="1" x14ac:dyDescent="0.2">
      <c r="A1845" s="43">
        <v>1842</v>
      </c>
      <c r="B1845" s="28" t="s">
        <v>1889</v>
      </c>
      <c r="C1845" s="28" t="s">
        <v>3624</v>
      </c>
      <c r="D1845" s="23">
        <v>45748</v>
      </c>
      <c r="E1845" s="28" t="s">
        <v>3626</v>
      </c>
      <c r="F1845" s="30">
        <v>3380001000405</v>
      </c>
      <c r="G1845" s="25" t="s">
        <v>54</v>
      </c>
      <c r="H1845" s="44">
        <v>8524125</v>
      </c>
      <c r="I1845" s="45">
        <v>6534000</v>
      </c>
      <c r="J1845" s="46">
        <f>IFERROR(ROUNDDOWN(I1845/H1845,3),"-")</f>
        <v>0.76600000000000001</v>
      </c>
      <c r="K1845" s="28"/>
    </row>
    <row r="1846" spans="1:11" s="20" customFormat="1" ht="58" customHeight="1" x14ac:dyDescent="0.2">
      <c r="A1846" s="43">
        <v>1843</v>
      </c>
      <c r="B1846" s="28" t="s">
        <v>1890</v>
      </c>
      <c r="C1846" s="28" t="s">
        <v>3624</v>
      </c>
      <c r="D1846" s="23">
        <v>45748</v>
      </c>
      <c r="E1846" s="28" t="s">
        <v>3626</v>
      </c>
      <c r="F1846" s="30">
        <v>3380001000405</v>
      </c>
      <c r="G1846" s="25" t="s">
        <v>54</v>
      </c>
      <c r="H1846" s="44">
        <v>3266259</v>
      </c>
      <c r="I1846" s="45">
        <v>2244000</v>
      </c>
      <c r="J1846" s="46">
        <f>IFERROR(ROUNDDOWN(I1846/H1846,3),"-")</f>
        <v>0.68700000000000006</v>
      </c>
      <c r="K1846" s="28"/>
    </row>
    <row r="1847" spans="1:11" s="20" customFormat="1" ht="58" customHeight="1" x14ac:dyDescent="0.2">
      <c r="A1847" s="43">
        <v>1844</v>
      </c>
      <c r="B1847" s="28" t="s">
        <v>1891</v>
      </c>
      <c r="C1847" s="28" t="s">
        <v>3624</v>
      </c>
      <c r="D1847" s="23">
        <v>45748</v>
      </c>
      <c r="E1847" s="28" t="s">
        <v>3627</v>
      </c>
      <c r="F1847" s="30">
        <v>6490001000614</v>
      </c>
      <c r="G1847" s="25" t="s">
        <v>54</v>
      </c>
      <c r="H1847" s="44">
        <v>8741040</v>
      </c>
      <c r="I1847" s="45">
        <v>7018000</v>
      </c>
      <c r="J1847" s="46">
        <f>IFERROR(ROUNDDOWN(I1847/H1847,3),"-")</f>
        <v>0.80200000000000005</v>
      </c>
      <c r="K1847" s="28" t="s">
        <v>55</v>
      </c>
    </row>
    <row r="1848" spans="1:11" s="20" customFormat="1" ht="58" customHeight="1" x14ac:dyDescent="0.2">
      <c r="A1848" s="43">
        <v>1845</v>
      </c>
      <c r="B1848" s="28" t="s">
        <v>1892</v>
      </c>
      <c r="C1848" s="28" t="s">
        <v>3624</v>
      </c>
      <c r="D1848" s="23">
        <v>45748</v>
      </c>
      <c r="E1848" s="28" t="s">
        <v>2609</v>
      </c>
      <c r="F1848" s="30">
        <v>9490001007912</v>
      </c>
      <c r="G1848" s="25" t="s">
        <v>54</v>
      </c>
      <c r="H1848" s="44">
        <v>9365229</v>
      </c>
      <c r="I1848" s="45">
        <v>8448000</v>
      </c>
      <c r="J1848" s="46">
        <f>IFERROR(ROUNDDOWN(I1848/H1848,3),"-")</f>
        <v>0.90200000000000002</v>
      </c>
      <c r="K1848" s="28"/>
    </row>
    <row r="1849" spans="1:11" s="20" customFormat="1" ht="58" customHeight="1" x14ac:dyDescent="0.2">
      <c r="A1849" s="43">
        <v>1846</v>
      </c>
      <c r="B1849" s="28" t="s">
        <v>1893</v>
      </c>
      <c r="C1849" s="28" t="s">
        <v>3628</v>
      </c>
      <c r="D1849" s="23">
        <v>45748</v>
      </c>
      <c r="E1849" s="28" t="s">
        <v>3629</v>
      </c>
      <c r="F1849" s="30">
        <v>1500001003909</v>
      </c>
      <c r="G1849" s="25" t="s">
        <v>3797</v>
      </c>
      <c r="H1849" s="44">
        <v>3180546</v>
      </c>
      <c r="I1849" s="45">
        <v>2555539</v>
      </c>
      <c r="J1849" s="46">
        <f>IFERROR(ROUNDDOWN(I1849/H1849,3),"-")</f>
        <v>0.80300000000000005</v>
      </c>
      <c r="K1849" s="28" t="s">
        <v>56</v>
      </c>
    </row>
    <row r="1850" spans="1:11" s="20" customFormat="1" ht="58" customHeight="1" x14ac:dyDescent="0.2">
      <c r="A1850" s="43">
        <v>1847</v>
      </c>
      <c r="B1850" s="28" t="s">
        <v>1894</v>
      </c>
      <c r="C1850" s="28" t="s">
        <v>3628</v>
      </c>
      <c r="D1850" s="23">
        <v>45748</v>
      </c>
      <c r="E1850" s="28" t="s">
        <v>3630</v>
      </c>
      <c r="F1850" s="30">
        <v>1500001004031</v>
      </c>
      <c r="G1850" s="25" t="s">
        <v>3797</v>
      </c>
      <c r="H1850" s="44">
        <v>5232600</v>
      </c>
      <c r="I1850" s="45">
        <v>4299480</v>
      </c>
      <c r="J1850" s="46">
        <f>IFERROR(ROUNDDOWN(I1850/H1850,3),"-")</f>
        <v>0.82099999999999995</v>
      </c>
      <c r="K1850" s="28" t="s">
        <v>56</v>
      </c>
    </row>
    <row r="1851" spans="1:11" s="20" customFormat="1" ht="58" customHeight="1" x14ac:dyDescent="0.2">
      <c r="A1851" s="43">
        <v>1848</v>
      </c>
      <c r="B1851" s="28" t="s">
        <v>1895</v>
      </c>
      <c r="C1851" s="28" t="s">
        <v>3628</v>
      </c>
      <c r="D1851" s="23">
        <v>45748</v>
      </c>
      <c r="E1851" s="28" t="s">
        <v>3631</v>
      </c>
      <c r="F1851" s="30">
        <v>2500001002050</v>
      </c>
      <c r="G1851" s="25" t="s">
        <v>3797</v>
      </c>
      <c r="H1851" s="44">
        <v>3892207</v>
      </c>
      <c r="I1851" s="45">
        <v>3398186</v>
      </c>
      <c r="J1851" s="46">
        <f>IFERROR(ROUNDDOWN(I1851/H1851,3),"-")</f>
        <v>0.873</v>
      </c>
      <c r="K1851" s="28" t="s">
        <v>56</v>
      </c>
    </row>
    <row r="1852" spans="1:11" s="20" customFormat="1" ht="58" customHeight="1" x14ac:dyDescent="0.2">
      <c r="A1852" s="43">
        <v>1849</v>
      </c>
      <c r="B1852" s="28" t="s">
        <v>1896</v>
      </c>
      <c r="C1852" s="28" t="s">
        <v>3628</v>
      </c>
      <c r="D1852" s="23">
        <v>45748</v>
      </c>
      <c r="E1852" s="28" t="s">
        <v>3632</v>
      </c>
      <c r="F1852" s="30">
        <v>2500001003387</v>
      </c>
      <c r="G1852" s="25" t="s">
        <v>3797</v>
      </c>
      <c r="H1852" s="44">
        <v>4276800</v>
      </c>
      <c r="I1852" s="45">
        <v>3645000</v>
      </c>
      <c r="J1852" s="46">
        <f>IFERROR(ROUNDDOWN(I1852/H1852,3),"-")</f>
        <v>0.85199999999999998</v>
      </c>
      <c r="K1852" s="28" t="s">
        <v>56</v>
      </c>
    </row>
    <row r="1853" spans="1:11" s="20" customFormat="1" ht="86.5" customHeight="1" x14ac:dyDescent="0.2">
      <c r="A1853" s="43">
        <v>1850</v>
      </c>
      <c r="B1853" s="28" t="s">
        <v>1897</v>
      </c>
      <c r="C1853" s="28" t="s">
        <v>3628</v>
      </c>
      <c r="D1853" s="23">
        <v>45748</v>
      </c>
      <c r="E1853" s="28" t="s">
        <v>3633</v>
      </c>
      <c r="F1853" s="30">
        <v>2500001011654</v>
      </c>
      <c r="G1853" s="25" t="s">
        <v>3797</v>
      </c>
      <c r="H1853" s="44">
        <v>3091088</v>
      </c>
      <c r="I1853" s="45">
        <v>2122120</v>
      </c>
      <c r="J1853" s="46">
        <f>IFERROR(ROUNDDOWN(I1853/H1853,3),"-")</f>
        <v>0.68600000000000005</v>
      </c>
      <c r="K1853" s="28" t="s">
        <v>56</v>
      </c>
    </row>
    <row r="1854" spans="1:11" s="20" customFormat="1" ht="58" customHeight="1" x14ac:dyDescent="0.2">
      <c r="A1854" s="43">
        <v>1851</v>
      </c>
      <c r="B1854" s="28" t="s">
        <v>1898</v>
      </c>
      <c r="C1854" s="28" t="s">
        <v>3628</v>
      </c>
      <c r="D1854" s="23">
        <v>45748</v>
      </c>
      <c r="E1854" s="28" t="s">
        <v>3634</v>
      </c>
      <c r="F1854" s="30">
        <v>2500001011654</v>
      </c>
      <c r="G1854" s="25" t="s">
        <v>3797</v>
      </c>
      <c r="H1854" s="44">
        <v>4696076</v>
      </c>
      <c r="I1854" s="45">
        <v>3223990</v>
      </c>
      <c r="J1854" s="46">
        <f>IFERROR(ROUNDDOWN(I1854/H1854,3),"-")</f>
        <v>0.68600000000000005</v>
      </c>
      <c r="K1854" s="28" t="s">
        <v>56</v>
      </c>
    </row>
    <row r="1855" spans="1:11" s="20" customFormat="1" ht="58" customHeight="1" x14ac:dyDescent="0.2">
      <c r="A1855" s="43">
        <v>1852</v>
      </c>
      <c r="B1855" s="28" t="s">
        <v>1899</v>
      </c>
      <c r="C1855" s="28" t="s">
        <v>3628</v>
      </c>
      <c r="D1855" s="23">
        <v>45748</v>
      </c>
      <c r="E1855" s="28" t="s">
        <v>3635</v>
      </c>
      <c r="F1855" s="30">
        <v>2500001021265</v>
      </c>
      <c r="G1855" s="25" t="s">
        <v>3797</v>
      </c>
      <c r="H1855" s="44">
        <v>8278600</v>
      </c>
      <c r="I1855" s="45">
        <v>8037480</v>
      </c>
      <c r="J1855" s="46">
        <f>IFERROR(ROUNDDOWN(I1855/H1855,3),"-")</f>
        <v>0.97</v>
      </c>
      <c r="K1855" s="28" t="s">
        <v>70</v>
      </c>
    </row>
    <row r="1856" spans="1:11" s="20" customFormat="1" ht="58" customHeight="1" x14ac:dyDescent="0.2">
      <c r="A1856" s="43">
        <v>1853</v>
      </c>
      <c r="B1856" s="28" t="s">
        <v>1900</v>
      </c>
      <c r="C1856" s="28" t="s">
        <v>3628</v>
      </c>
      <c r="D1856" s="23">
        <v>45748</v>
      </c>
      <c r="E1856" s="28" t="s">
        <v>2194</v>
      </c>
      <c r="F1856" s="30">
        <v>3380001000405</v>
      </c>
      <c r="G1856" s="25" t="s">
        <v>3797</v>
      </c>
      <c r="H1856" s="44">
        <v>20823000</v>
      </c>
      <c r="I1856" s="45">
        <v>19536000</v>
      </c>
      <c r="J1856" s="46">
        <f>IFERROR(ROUNDDOWN(I1856/H1856,3),"-")</f>
        <v>0.93799999999999994</v>
      </c>
      <c r="K1856" s="28"/>
    </row>
    <row r="1857" spans="1:11" s="20" customFormat="1" ht="58" customHeight="1" x14ac:dyDescent="0.2">
      <c r="A1857" s="43">
        <v>1854</v>
      </c>
      <c r="B1857" s="28" t="s">
        <v>1901</v>
      </c>
      <c r="C1857" s="28" t="s">
        <v>3628</v>
      </c>
      <c r="D1857" s="23">
        <v>45748</v>
      </c>
      <c r="E1857" s="28" t="s">
        <v>3636</v>
      </c>
      <c r="F1857" s="30">
        <v>4500001009102</v>
      </c>
      <c r="G1857" s="25" t="s">
        <v>3797</v>
      </c>
      <c r="H1857" s="44">
        <v>7484400</v>
      </c>
      <c r="I1857" s="45">
        <v>7030800</v>
      </c>
      <c r="J1857" s="46">
        <f>IFERROR(ROUNDDOWN(I1857/H1857,3),"-")</f>
        <v>0.93899999999999995</v>
      </c>
      <c r="K1857" s="28" t="s">
        <v>56</v>
      </c>
    </row>
    <row r="1858" spans="1:11" s="20" customFormat="1" ht="58" customHeight="1" x14ac:dyDescent="0.2">
      <c r="A1858" s="43">
        <v>1855</v>
      </c>
      <c r="B1858" s="28" t="s">
        <v>1902</v>
      </c>
      <c r="C1858" s="28" t="s">
        <v>3628</v>
      </c>
      <c r="D1858" s="23">
        <v>45748</v>
      </c>
      <c r="E1858" s="28" t="s">
        <v>3637</v>
      </c>
      <c r="F1858" s="30">
        <v>5120001061479</v>
      </c>
      <c r="G1858" s="25" t="s">
        <v>3797</v>
      </c>
      <c r="H1858" s="44">
        <v>18980902</v>
      </c>
      <c r="I1858" s="45">
        <v>14449354</v>
      </c>
      <c r="J1858" s="46">
        <f>IFERROR(ROUNDDOWN(I1858/H1858,3),"-")</f>
        <v>0.76100000000000001</v>
      </c>
      <c r="K1858" s="28" t="s">
        <v>56</v>
      </c>
    </row>
    <row r="1859" spans="1:11" s="20" customFormat="1" ht="58" customHeight="1" x14ac:dyDescent="0.2">
      <c r="A1859" s="43">
        <v>1856</v>
      </c>
      <c r="B1859" s="28" t="s">
        <v>1903</v>
      </c>
      <c r="C1859" s="28" t="s">
        <v>3628</v>
      </c>
      <c r="D1859" s="23">
        <v>45748</v>
      </c>
      <c r="E1859" s="28" t="s">
        <v>3638</v>
      </c>
      <c r="F1859" s="30">
        <v>5500001001371</v>
      </c>
      <c r="G1859" s="25" t="s">
        <v>3797</v>
      </c>
      <c r="H1859" s="44">
        <v>4084149</v>
      </c>
      <c r="I1859" s="45">
        <v>2994148</v>
      </c>
      <c r="J1859" s="46">
        <f>IFERROR(ROUNDDOWN(I1859/H1859,3),"-")</f>
        <v>0.73299999999999998</v>
      </c>
      <c r="K1859" s="28" t="s">
        <v>56</v>
      </c>
    </row>
    <row r="1860" spans="1:11" s="20" customFormat="1" ht="58" customHeight="1" x14ac:dyDescent="0.2">
      <c r="A1860" s="43">
        <v>1857</v>
      </c>
      <c r="B1860" s="28" t="s">
        <v>1904</v>
      </c>
      <c r="C1860" s="28" t="s">
        <v>3628</v>
      </c>
      <c r="D1860" s="23">
        <v>45748</v>
      </c>
      <c r="E1860" s="28" t="s">
        <v>3639</v>
      </c>
      <c r="F1860" s="30">
        <v>6500001012525</v>
      </c>
      <c r="G1860" s="25" t="s">
        <v>3797</v>
      </c>
      <c r="H1860" s="44">
        <v>3888000</v>
      </c>
      <c r="I1860" s="45">
        <v>3601260</v>
      </c>
      <c r="J1860" s="46">
        <f>IFERROR(ROUNDDOWN(I1860/H1860,3),"-")</f>
        <v>0.92600000000000005</v>
      </c>
      <c r="K1860" s="28" t="s">
        <v>56</v>
      </c>
    </row>
    <row r="1861" spans="1:11" s="20" customFormat="1" ht="77.150000000000006" customHeight="1" x14ac:dyDescent="0.2">
      <c r="A1861" s="43">
        <v>1858</v>
      </c>
      <c r="B1861" s="28" t="s">
        <v>1905</v>
      </c>
      <c r="C1861" s="28" t="s">
        <v>3628</v>
      </c>
      <c r="D1861" s="23">
        <v>45748</v>
      </c>
      <c r="E1861" s="28" t="s">
        <v>3640</v>
      </c>
      <c r="F1861" s="30">
        <v>7470001008311</v>
      </c>
      <c r="G1861" s="25" t="s">
        <v>3797</v>
      </c>
      <c r="H1861" s="44">
        <v>4518072</v>
      </c>
      <c r="I1861" s="45">
        <v>3518164</v>
      </c>
      <c r="J1861" s="46">
        <f>IFERROR(ROUNDDOWN(I1861/H1861,3),"-")</f>
        <v>0.77800000000000002</v>
      </c>
      <c r="K1861" s="28" t="s">
        <v>56</v>
      </c>
    </row>
    <row r="1862" spans="1:11" s="20" customFormat="1" ht="67.5" customHeight="1" x14ac:dyDescent="0.2">
      <c r="A1862" s="43">
        <v>1859</v>
      </c>
      <c r="B1862" s="28" t="s">
        <v>1906</v>
      </c>
      <c r="C1862" s="28" t="s">
        <v>3628</v>
      </c>
      <c r="D1862" s="23">
        <v>45748</v>
      </c>
      <c r="E1862" s="28" t="s">
        <v>3641</v>
      </c>
      <c r="F1862" s="30">
        <v>7470001015605</v>
      </c>
      <c r="G1862" s="25" t="s">
        <v>3797</v>
      </c>
      <c r="H1862" s="44">
        <v>10110801</v>
      </c>
      <c r="I1862" s="45">
        <v>9513518</v>
      </c>
      <c r="J1862" s="46">
        <f>IFERROR(ROUNDDOWN(I1862/H1862,3),"-")</f>
        <v>0.94</v>
      </c>
      <c r="K1862" s="28" t="s">
        <v>56</v>
      </c>
    </row>
    <row r="1863" spans="1:11" s="20" customFormat="1" ht="58" customHeight="1" x14ac:dyDescent="0.2">
      <c r="A1863" s="43">
        <v>1860</v>
      </c>
      <c r="B1863" s="28" t="s">
        <v>1907</v>
      </c>
      <c r="C1863" s="28" t="s">
        <v>3628</v>
      </c>
      <c r="D1863" s="23">
        <v>45748</v>
      </c>
      <c r="E1863" s="28" t="s">
        <v>3642</v>
      </c>
      <c r="F1863" s="30">
        <v>7500001000322</v>
      </c>
      <c r="G1863" s="25" t="s">
        <v>3797</v>
      </c>
      <c r="H1863" s="44">
        <v>7092185</v>
      </c>
      <c r="I1863" s="45">
        <v>5915800</v>
      </c>
      <c r="J1863" s="46">
        <f>IFERROR(ROUNDDOWN(I1863/H1863,3),"-")</f>
        <v>0.83399999999999996</v>
      </c>
      <c r="K1863" s="28"/>
    </row>
    <row r="1864" spans="1:11" s="20" customFormat="1" ht="58" customHeight="1" x14ac:dyDescent="0.2">
      <c r="A1864" s="43">
        <v>1861</v>
      </c>
      <c r="B1864" s="28" t="s">
        <v>1908</v>
      </c>
      <c r="C1864" s="28" t="s">
        <v>3628</v>
      </c>
      <c r="D1864" s="23">
        <v>45748</v>
      </c>
      <c r="E1864" s="28" t="s">
        <v>3643</v>
      </c>
      <c r="F1864" s="30">
        <v>7500001000867</v>
      </c>
      <c r="G1864" s="25" t="s">
        <v>3797</v>
      </c>
      <c r="H1864" s="44">
        <v>4760660</v>
      </c>
      <c r="I1864" s="45">
        <v>4759670</v>
      </c>
      <c r="J1864" s="46">
        <f>IFERROR(ROUNDDOWN(I1864/H1864,3),"-")</f>
        <v>0.999</v>
      </c>
      <c r="K1864" s="28"/>
    </row>
    <row r="1865" spans="1:11" s="20" customFormat="1" ht="58" customHeight="1" x14ac:dyDescent="0.2">
      <c r="A1865" s="43">
        <v>1862</v>
      </c>
      <c r="B1865" s="28" t="s">
        <v>1909</v>
      </c>
      <c r="C1865" s="28" t="s">
        <v>3628</v>
      </c>
      <c r="D1865" s="23">
        <v>45748</v>
      </c>
      <c r="E1865" s="28" t="s">
        <v>3644</v>
      </c>
      <c r="F1865" s="30">
        <v>7500001001080</v>
      </c>
      <c r="G1865" s="25" t="s">
        <v>3797</v>
      </c>
      <c r="H1865" s="44">
        <v>7700000</v>
      </c>
      <c r="I1865" s="45">
        <v>6160000</v>
      </c>
      <c r="J1865" s="46">
        <f>IFERROR(ROUNDDOWN(I1865/H1865,3),"-")</f>
        <v>0.8</v>
      </c>
      <c r="K1865" s="28"/>
    </row>
    <row r="1866" spans="1:11" s="20" customFormat="1" ht="58" customHeight="1" x14ac:dyDescent="0.2">
      <c r="A1866" s="43">
        <v>1863</v>
      </c>
      <c r="B1866" s="28" t="s">
        <v>1901</v>
      </c>
      <c r="C1866" s="28" t="s">
        <v>3628</v>
      </c>
      <c r="D1866" s="23">
        <v>45748</v>
      </c>
      <c r="E1866" s="28" t="s">
        <v>3645</v>
      </c>
      <c r="F1866" s="30">
        <v>7500002008158</v>
      </c>
      <c r="G1866" s="25" t="s">
        <v>3797</v>
      </c>
      <c r="H1866" s="44">
        <v>5274460</v>
      </c>
      <c r="I1866" s="45">
        <v>5267851</v>
      </c>
      <c r="J1866" s="46">
        <f>IFERROR(ROUNDDOWN(I1866/H1866,3),"-")</f>
        <v>0.998</v>
      </c>
      <c r="K1866" s="28" t="s">
        <v>56</v>
      </c>
    </row>
    <row r="1867" spans="1:11" s="20" customFormat="1" ht="58" customHeight="1" x14ac:dyDescent="0.2">
      <c r="A1867" s="43">
        <v>1864</v>
      </c>
      <c r="B1867" s="28" t="s">
        <v>1910</v>
      </c>
      <c r="C1867" s="28" t="s">
        <v>3628</v>
      </c>
      <c r="D1867" s="23">
        <v>45748</v>
      </c>
      <c r="E1867" s="28" t="s">
        <v>3646</v>
      </c>
      <c r="F1867" s="30">
        <v>8500001000619</v>
      </c>
      <c r="G1867" s="25" t="s">
        <v>3797</v>
      </c>
      <c r="H1867" s="44">
        <v>4510000</v>
      </c>
      <c r="I1867" s="45">
        <v>3970560</v>
      </c>
      <c r="J1867" s="46">
        <f>IFERROR(ROUNDDOWN(I1867/H1867,3),"-")</f>
        <v>0.88</v>
      </c>
      <c r="K1867" s="28" t="s">
        <v>56</v>
      </c>
    </row>
    <row r="1868" spans="1:11" s="20" customFormat="1" ht="58" customHeight="1" x14ac:dyDescent="0.2">
      <c r="A1868" s="43">
        <v>1865</v>
      </c>
      <c r="B1868" s="28" t="s">
        <v>1911</v>
      </c>
      <c r="C1868" s="28" t="s">
        <v>3628</v>
      </c>
      <c r="D1868" s="23">
        <v>45748</v>
      </c>
      <c r="E1868" s="28" t="s">
        <v>3647</v>
      </c>
      <c r="F1868" s="30">
        <v>8500001004438</v>
      </c>
      <c r="G1868" s="25" t="s">
        <v>3797</v>
      </c>
      <c r="H1868" s="44">
        <v>4620000</v>
      </c>
      <c r="I1868" s="45">
        <v>3960000</v>
      </c>
      <c r="J1868" s="46">
        <f>IFERROR(ROUNDDOWN(I1868/H1868,3),"-")</f>
        <v>0.85699999999999998</v>
      </c>
      <c r="K1868" s="28"/>
    </row>
    <row r="1869" spans="1:11" s="20" customFormat="1" ht="58" customHeight="1" x14ac:dyDescent="0.2">
      <c r="A1869" s="43">
        <v>1866</v>
      </c>
      <c r="B1869" s="28" t="s">
        <v>1912</v>
      </c>
      <c r="C1869" s="28" t="s">
        <v>3628</v>
      </c>
      <c r="D1869" s="23">
        <v>45748</v>
      </c>
      <c r="E1869" s="28" t="s">
        <v>2596</v>
      </c>
      <c r="F1869" s="30">
        <v>9470001001933</v>
      </c>
      <c r="G1869" s="25" t="s">
        <v>3797</v>
      </c>
      <c r="H1869" s="44">
        <v>252657176</v>
      </c>
      <c r="I1869" s="45">
        <v>190368516</v>
      </c>
      <c r="J1869" s="46">
        <f>IFERROR(ROUNDDOWN(I1869/H1869,3),"-")</f>
        <v>0.753</v>
      </c>
      <c r="K1869" s="28" t="s">
        <v>56</v>
      </c>
    </row>
    <row r="1870" spans="1:11" s="20" customFormat="1" ht="58" customHeight="1" x14ac:dyDescent="0.2">
      <c r="A1870" s="43">
        <v>1867</v>
      </c>
      <c r="B1870" s="28" t="s">
        <v>1913</v>
      </c>
      <c r="C1870" s="28" t="s">
        <v>3648</v>
      </c>
      <c r="D1870" s="23">
        <v>45748</v>
      </c>
      <c r="E1870" s="28" t="s">
        <v>2111</v>
      </c>
      <c r="F1870" s="30">
        <v>2010001004773</v>
      </c>
      <c r="G1870" s="25" t="s">
        <v>54</v>
      </c>
      <c r="H1870" s="44">
        <v>29778036</v>
      </c>
      <c r="I1870" s="45">
        <v>28249877</v>
      </c>
      <c r="J1870" s="46">
        <f>IFERROR(ROUNDDOWN(I1870/H1870,3),"-")</f>
        <v>0.94799999999999995</v>
      </c>
      <c r="K1870" s="28" t="s">
        <v>56</v>
      </c>
    </row>
    <row r="1871" spans="1:11" s="20" customFormat="1" ht="58" customHeight="1" x14ac:dyDescent="0.2">
      <c r="A1871" s="43">
        <v>1868</v>
      </c>
      <c r="B1871" s="28" t="s">
        <v>1914</v>
      </c>
      <c r="C1871" s="28" t="s">
        <v>3648</v>
      </c>
      <c r="D1871" s="23">
        <v>45748</v>
      </c>
      <c r="E1871" s="28" t="s">
        <v>2111</v>
      </c>
      <c r="F1871" s="30">
        <v>2010001004773</v>
      </c>
      <c r="G1871" s="25" t="s">
        <v>54</v>
      </c>
      <c r="H1871" s="44">
        <v>6246891</v>
      </c>
      <c r="I1871" s="45">
        <v>5680488</v>
      </c>
      <c r="J1871" s="46">
        <f>IFERROR(ROUNDDOWN(I1871/H1871,3),"-")</f>
        <v>0.90900000000000003</v>
      </c>
      <c r="K1871" s="28" t="s">
        <v>56</v>
      </c>
    </row>
    <row r="1872" spans="1:11" s="20" customFormat="1" ht="58" customHeight="1" x14ac:dyDescent="0.2">
      <c r="A1872" s="43">
        <v>1869</v>
      </c>
      <c r="B1872" s="28" t="s">
        <v>1915</v>
      </c>
      <c r="C1872" s="28" t="s">
        <v>3648</v>
      </c>
      <c r="D1872" s="23">
        <v>45748</v>
      </c>
      <c r="E1872" s="28" t="s">
        <v>3649</v>
      </c>
      <c r="F1872" s="30">
        <v>2011305000046</v>
      </c>
      <c r="G1872" s="25" t="s">
        <v>54</v>
      </c>
      <c r="H1872" s="44">
        <v>15004220</v>
      </c>
      <c r="I1872" s="45">
        <v>11712580</v>
      </c>
      <c r="J1872" s="46">
        <f>IFERROR(ROUNDDOWN(I1872/H1872,3),"-")</f>
        <v>0.78</v>
      </c>
      <c r="K1872" s="28" t="s">
        <v>4296</v>
      </c>
    </row>
    <row r="1873" spans="1:11" s="20" customFormat="1" ht="77.150000000000006" customHeight="1" x14ac:dyDescent="0.2">
      <c r="A1873" s="43">
        <v>1870</v>
      </c>
      <c r="B1873" s="28" t="s">
        <v>1916</v>
      </c>
      <c r="C1873" s="28" t="s">
        <v>3648</v>
      </c>
      <c r="D1873" s="23">
        <v>45748</v>
      </c>
      <c r="E1873" s="28" t="s">
        <v>3520</v>
      </c>
      <c r="F1873" s="30">
        <v>2430001016743</v>
      </c>
      <c r="G1873" s="25" t="s">
        <v>54</v>
      </c>
      <c r="H1873" s="44">
        <v>37467079</v>
      </c>
      <c r="I1873" s="45">
        <v>35876577</v>
      </c>
      <c r="J1873" s="46">
        <f>IFERROR(ROUNDDOWN(I1873/H1873,3),"-")</f>
        <v>0.95699999999999996</v>
      </c>
      <c r="K1873" s="28" t="s">
        <v>56</v>
      </c>
    </row>
    <row r="1874" spans="1:11" s="20" customFormat="1" ht="67.5" customHeight="1" x14ac:dyDescent="0.2">
      <c r="A1874" s="43">
        <v>1871</v>
      </c>
      <c r="B1874" s="28" t="s">
        <v>1917</v>
      </c>
      <c r="C1874" s="28" t="s">
        <v>3648</v>
      </c>
      <c r="D1874" s="23">
        <v>45748</v>
      </c>
      <c r="E1874" s="28" t="s">
        <v>3085</v>
      </c>
      <c r="F1874" s="30">
        <v>3020001010547</v>
      </c>
      <c r="G1874" s="25" t="s">
        <v>54</v>
      </c>
      <c r="H1874" s="44">
        <v>8384644</v>
      </c>
      <c r="I1874" s="45">
        <v>8372274</v>
      </c>
      <c r="J1874" s="46">
        <f>IFERROR(ROUNDDOWN(I1874/H1874,3),"-")</f>
        <v>0.998</v>
      </c>
      <c r="K1874" s="28" t="s">
        <v>56</v>
      </c>
    </row>
    <row r="1875" spans="1:11" s="20" customFormat="1" ht="58" customHeight="1" x14ac:dyDescent="0.2">
      <c r="A1875" s="43">
        <v>1872</v>
      </c>
      <c r="B1875" s="28" t="s">
        <v>1918</v>
      </c>
      <c r="C1875" s="28" t="s">
        <v>3648</v>
      </c>
      <c r="D1875" s="23">
        <v>45748</v>
      </c>
      <c r="E1875" s="28" t="s">
        <v>3650</v>
      </c>
      <c r="F1875" s="30">
        <v>4010001079467</v>
      </c>
      <c r="G1875" s="25" t="s">
        <v>54</v>
      </c>
      <c r="H1875" s="44">
        <v>9900000</v>
      </c>
      <c r="I1875" s="45">
        <v>9372000</v>
      </c>
      <c r="J1875" s="46">
        <f>IFERROR(ROUNDDOWN(I1875/H1875,3),"-")</f>
        <v>0.94599999999999995</v>
      </c>
      <c r="K1875" s="28"/>
    </row>
    <row r="1876" spans="1:11" s="20" customFormat="1" ht="58" customHeight="1" x14ac:dyDescent="0.2">
      <c r="A1876" s="43">
        <v>1873</v>
      </c>
      <c r="B1876" s="28" t="s">
        <v>1919</v>
      </c>
      <c r="C1876" s="28" t="s">
        <v>3648</v>
      </c>
      <c r="D1876" s="23">
        <v>45748</v>
      </c>
      <c r="E1876" s="28" t="s">
        <v>3651</v>
      </c>
      <c r="F1876" s="30">
        <v>5010901023507</v>
      </c>
      <c r="G1876" s="25" t="s">
        <v>54</v>
      </c>
      <c r="H1876" s="44">
        <v>46446521</v>
      </c>
      <c r="I1876" s="45">
        <v>45926639</v>
      </c>
      <c r="J1876" s="46">
        <f>IFERROR(ROUNDDOWN(I1876/H1876,3),"-")</f>
        <v>0.98799999999999999</v>
      </c>
      <c r="K1876" s="28" t="s">
        <v>56</v>
      </c>
    </row>
    <row r="1877" spans="1:11" s="20" customFormat="1" ht="58" customHeight="1" x14ac:dyDescent="0.2">
      <c r="A1877" s="43">
        <v>1874</v>
      </c>
      <c r="B1877" s="28" t="s">
        <v>1920</v>
      </c>
      <c r="C1877" s="28" t="s">
        <v>3648</v>
      </c>
      <c r="D1877" s="23">
        <v>45748</v>
      </c>
      <c r="E1877" s="28" t="s">
        <v>3652</v>
      </c>
      <c r="F1877" s="30">
        <v>5130001024831</v>
      </c>
      <c r="G1877" s="25" t="s">
        <v>54</v>
      </c>
      <c r="H1877" s="44">
        <v>2320560</v>
      </c>
      <c r="I1877" s="45">
        <v>1837110</v>
      </c>
      <c r="J1877" s="46">
        <f>IFERROR(ROUNDDOWN(I1877/H1877,3),"-")</f>
        <v>0.79100000000000004</v>
      </c>
      <c r="K1877" s="28" t="s">
        <v>56</v>
      </c>
    </row>
    <row r="1878" spans="1:11" s="20" customFormat="1" ht="58" customHeight="1" x14ac:dyDescent="0.2">
      <c r="A1878" s="43">
        <v>1875</v>
      </c>
      <c r="B1878" s="28" t="s">
        <v>1921</v>
      </c>
      <c r="C1878" s="28" t="s">
        <v>3648</v>
      </c>
      <c r="D1878" s="23">
        <v>45748</v>
      </c>
      <c r="E1878" s="28" t="s">
        <v>3653</v>
      </c>
      <c r="F1878" s="30">
        <v>6010001166486</v>
      </c>
      <c r="G1878" s="25" t="s">
        <v>54</v>
      </c>
      <c r="H1878" s="44">
        <v>4910400</v>
      </c>
      <c r="I1878" s="45">
        <v>4725600</v>
      </c>
      <c r="J1878" s="46">
        <f>IFERROR(ROUNDDOWN(I1878/H1878,3),"-")</f>
        <v>0.96199999999999997</v>
      </c>
      <c r="K1878" s="28"/>
    </row>
    <row r="1879" spans="1:11" s="20" customFormat="1" ht="58" customHeight="1" x14ac:dyDescent="0.2">
      <c r="A1879" s="43">
        <v>1876</v>
      </c>
      <c r="B1879" s="28" t="s">
        <v>1922</v>
      </c>
      <c r="C1879" s="28" t="s">
        <v>3648</v>
      </c>
      <c r="D1879" s="23">
        <v>45748</v>
      </c>
      <c r="E1879" s="28" t="s">
        <v>2617</v>
      </c>
      <c r="F1879" s="30">
        <v>6011201003719</v>
      </c>
      <c r="G1879" s="25" t="s">
        <v>54</v>
      </c>
      <c r="H1879" s="65">
        <v>13496186</v>
      </c>
      <c r="I1879" s="45">
        <v>12156507</v>
      </c>
      <c r="J1879" s="46">
        <f>IFERROR(ROUNDDOWN(I1879/H1879,3),"-")</f>
        <v>0.9</v>
      </c>
      <c r="K1879" s="28" t="s">
        <v>56</v>
      </c>
    </row>
    <row r="1880" spans="1:11" s="20" customFormat="1" ht="58" customHeight="1" x14ac:dyDescent="0.2">
      <c r="A1880" s="43">
        <v>1877</v>
      </c>
      <c r="B1880" s="28" t="s">
        <v>1923</v>
      </c>
      <c r="C1880" s="28" t="s">
        <v>3648</v>
      </c>
      <c r="D1880" s="23">
        <v>45748</v>
      </c>
      <c r="E1880" s="28" t="s">
        <v>3654</v>
      </c>
      <c r="F1880" s="30">
        <v>7010401022916</v>
      </c>
      <c r="G1880" s="25" t="s">
        <v>54</v>
      </c>
      <c r="H1880" s="44">
        <v>104497153</v>
      </c>
      <c r="I1880" s="45">
        <v>104306400</v>
      </c>
      <c r="J1880" s="46">
        <f>IFERROR(ROUNDDOWN(I1880/H1880,3),"-")</f>
        <v>0.998</v>
      </c>
      <c r="K1880" s="28"/>
    </row>
    <row r="1881" spans="1:11" s="20" customFormat="1" ht="162.65" customHeight="1" x14ac:dyDescent="0.2">
      <c r="A1881" s="43">
        <v>1878</v>
      </c>
      <c r="B1881" s="28" t="s">
        <v>1924</v>
      </c>
      <c r="C1881" s="28" t="s">
        <v>3648</v>
      </c>
      <c r="D1881" s="23">
        <v>45748</v>
      </c>
      <c r="E1881" s="28" t="s">
        <v>2646</v>
      </c>
      <c r="F1881" s="30">
        <v>7012801004493</v>
      </c>
      <c r="G1881" s="25" t="s">
        <v>54</v>
      </c>
      <c r="H1881" s="44">
        <v>5397727</v>
      </c>
      <c r="I1881" s="45">
        <v>5181818</v>
      </c>
      <c r="J1881" s="46">
        <f>IFERROR(ROUNDDOWN(I1881/H1881,3),"-")</f>
        <v>0.96</v>
      </c>
      <c r="K1881" s="28" t="s">
        <v>56</v>
      </c>
    </row>
    <row r="1882" spans="1:11" s="20" customFormat="1" ht="58" customHeight="1" x14ac:dyDescent="0.2">
      <c r="A1882" s="43">
        <v>1879</v>
      </c>
      <c r="B1882" s="28" t="s">
        <v>1925</v>
      </c>
      <c r="C1882" s="28" t="s">
        <v>3648</v>
      </c>
      <c r="D1882" s="23">
        <v>45748</v>
      </c>
      <c r="E1882" s="28" t="s">
        <v>2646</v>
      </c>
      <c r="F1882" s="30">
        <v>7012801004493</v>
      </c>
      <c r="G1882" s="25" t="s">
        <v>54</v>
      </c>
      <c r="H1882" s="44">
        <v>4307074</v>
      </c>
      <c r="I1882" s="45">
        <v>3989914</v>
      </c>
      <c r="J1882" s="46">
        <f>IFERROR(ROUNDDOWN(I1882/H1882,3),"-")</f>
        <v>0.92600000000000005</v>
      </c>
      <c r="K1882" s="28" t="s">
        <v>56</v>
      </c>
    </row>
    <row r="1883" spans="1:11" s="20" customFormat="1" ht="58" customHeight="1" x14ac:dyDescent="0.2">
      <c r="A1883" s="43">
        <v>1880</v>
      </c>
      <c r="B1883" s="28" t="s">
        <v>1926</v>
      </c>
      <c r="C1883" s="28" t="s">
        <v>3648</v>
      </c>
      <c r="D1883" s="23">
        <v>45748</v>
      </c>
      <c r="E1883" s="28" t="s">
        <v>3655</v>
      </c>
      <c r="F1883" s="30">
        <v>8012801001829</v>
      </c>
      <c r="G1883" s="25" t="s">
        <v>54</v>
      </c>
      <c r="H1883" s="44">
        <v>120099000</v>
      </c>
      <c r="I1883" s="45">
        <v>117216623</v>
      </c>
      <c r="J1883" s="46">
        <f>IFERROR(ROUNDDOWN(I1883/H1883,3),"-")</f>
        <v>0.97499999999999998</v>
      </c>
      <c r="K1883" s="28" t="s">
        <v>56</v>
      </c>
    </row>
    <row r="1884" spans="1:11" s="20" customFormat="1" ht="58" customHeight="1" x14ac:dyDescent="0.2">
      <c r="A1884" s="43">
        <v>1881</v>
      </c>
      <c r="B1884" s="28" t="s">
        <v>1927</v>
      </c>
      <c r="C1884" s="28" t="s">
        <v>3648</v>
      </c>
      <c r="D1884" s="23">
        <v>45748</v>
      </c>
      <c r="E1884" s="28" t="s">
        <v>3259</v>
      </c>
      <c r="F1884" s="30">
        <v>9010001061924</v>
      </c>
      <c r="G1884" s="25" t="s">
        <v>54</v>
      </c>
      <c r="H1884" s="44">
        <v>258475140</v>
      </c>
      <c r="I1884" s="45">
        <v>240858515</v>
      </c>
      <c r="J1884" s="46">
        <f>IFERROR(ROUNDDOWN(I1884/H1884,3),"-")</f>
        <v>0.93100000000000005</v>
      </c>
      <c r="K1884" s="28" t="s">
        <v>56</v>
      </c>
    </row>
    <row r="1885" spans="1:11" s="20" customFormat="1" ht="58" customHeight="1" x14ac:dyDescent="0.2">
      <c r="A1885" s="43">
        <v>1882</v>
      </c>
      <c r="B1885" s="28" t="s">
        <v>1928</v>
      </c>
      <c r="C1885" s="28" t="s">
        <v>3656</v>
      </c>
      <c r="D1885" s="23">
        <v>45748</v>
      </c>
      <c r="E1885" s="28" t="s">
        <v>3657</v>
      </c>
      <c r="F1885" s="30">
        <v>3010101003708</v>
      </c>
      <c r="G1885" s="25" t="s">
        <v>54</v>
      </c>
      <c r="H1885" s="44">
        <v>4857512</v>
      </c>
      <c r="I1885" s="45">
        <v>4543202.4000000004</v>
      </c>
      <c r="J1885" s="46">
        <f>IFERROR(ROUNDDOWN(I1885/H1885,3),"-")</f>
        <v>0.93500000000000005</v>
      </c>
      <c r="K1885" s="28" t="s">
        <v>56</v>
      </c>
    </row>
    <row r="1886" spans="1:11" s="20" customFormat="1" ht="58" customHeight="1" x14ac:dyDescent="0.2">
      <c r="A1886" s="43">
        <v>1883</v>
      </c>
      <c r="B1886" s="28" t="s">
        <v>1929</v>
      </c>
      <c r="C1886" s="28" t="s">
        <v>3656</v>
      </c>
      <c r="D1886" s="23">
        <v>45748</v>
      </c>
      <c r="E1886" s="28" t="s">
        <v>2904</v>
      </c>
      <c r="F1886" s="30">
        <v>3020001027153</v>
      </c>
      <c r="G1886" s="25" t="s">
        <v>54</v>
      </c>
      <c r="H1886" s="44">
        <v>7619370</v>
      </c>
      <c r="I1886" s="45">
        <v>4404796</v>
      </c>
      <c r="J1886" s="46">
        <f>IFERROR(ROUNDDOWN(I1886/H1886,3),"-")</f>
        <v>0.57799999999999996</v>
      </c>
      <c r="K1886" s="28" t="s">
        <v>56</v>
      </c>
    </row>
    <row r="1887" spans="1:11" s="20" customFormat="1" ht="77.150000000000006" customHeight="1" x14ac:dyDescent="0.2">
      <c r="A1887" s="43">
        <v>1884</v>
      </c>
      <c r="B1887" s="28" t="s">
        <v>1930</v>
      </c>
      <c r="C1887" s="28" t="s">
        <v>3656</v>
      </c>
      <c r="D1887" s="23">
        <v>45748</v>
      </c>
      <c r="E1887" s="28" t="s">
        <v>3658</v>
      </c>
      <c r="F1887" s="30">
        <v>4010101002139</v>
      </c>
      <c r="G1887" s="25" t="s">
        <v>54</v>
      </c>
      <c r="H1887" s="44">
        <v>2167000</v>
      </c>
      <c r="I1887" s="45">
        <v>2084500</v>
      </c>
      <c r="J1887" s="46">
        <f>IFERROR(ROUNDDOWN(I1887/H1887,3),"-")</f>
        <v>0.96099999999999997</v>
      </c>
      <c r="K1887" s="28" t="s">
        <v>56</v>
      </c>
    </row>
    <row r="1888" spans="1:11" s="20" customFormat="1" ht="58" customHeight="1" x14ac:dyDescent="0.2">
      <c r="A1888" s="43">
        <v>1885</v>
      </c>
      <c r="B1888" s="28" t="s">
        <v>1931</v>
      </c>
      <c r="C1888" s="28" t="s">
        <v>3656</v>
      </c>
      <c r="D1888" s="23">
        <v>45748</v>
      </c>
      <c r="E1888" s="28" t="s">
        <v>3659</v>
      </c>
      <c r="F1888" s="30">
        <v>5010101006832</v>
      </c>
      <c r="G1888" s="25" t="s">
        <v>54</v>
      </c>
      <c r="H1888" s="44">
        <v>2158750</v>
      </c>
      <c r="I1888" s="45">
        <v>1978350</v>
      </c>
      <c r="J1888" s="46">
        <f>IFERROR(ROUNDDOWN(I1888/H1888,3),"-")</f>
        <v>0.91600000000000004</v>
      </c>
      <c r="K1888" s="28" t="s">
        <v>56</v>
      </c>
    </row>
    <row r="1889" spans="1:11" s="20" customFormat="1" ht="58" customHeight="1" x14ac:dyDescent="0.2">
      <c r="A1889" s="43">
        <v>1886</v>
      </c>
      <c r="B1889" s="28" t="s">
        <v>1932</v>
      </c>
      <c r="C1889" s="28" t="s">
        <v>3656</v>
      </c>
      <c r="D1889" s="23">
        <v>45748</v>
      </c>
      <c r="E1889" s="28" t="s">
        <v>3660</v>
      </c>
      <c r="F1889" s="30">
        <v>5012801000833</v>
      </c>
      <c r="G1889" s="25" t="s">
        <v>54</v>
      </c>
      <c r="H1889" s="44">
        <v>8567790</v>
      </c>
      <c r="I1889" s="45">
        <v>7364942</v>
      </c>
      <c r="J1889" s="46">
        <f>IFERROR(ROUNDDOWN(I1889/H1889,3),"-")</f>
        <v>0.85899999999999999</v>
      </c>
      <c r="K1889" s="28" t="s">
        <v>56</v>
      </c>
    </row>
    <row r="1890" spans="1:11" s="20" customFormat="1" ht="58" customHeight="1" x14ac:dyDescent="0.2">
      <c r="A1890" s="43">
        <v>1887</v>
      </c>
      <c r="B1890" s="28" t="s">
        <v>1933</v>
      </c>
      <c r="C1890" s="28" t="s">
        <v>3656</v>
      </c>
      <c r="D1890" s="23">
        <v>45748</v>
      </c>
      <c r="E1890" s="28" t="s">
        <v>2914</v>
      </c>
      <c r="F1890" s="30">
        <v>5180001022946</v>
      </c>
      <c r="G1890" s="25" t="s">
        <v>54</v>
      </c>
      <c r="H1890" s="44">
        <v>3079615</v>
      </c>
      <c r="I1890" s="45">
        <v>1807823</v>
      </c>
      <c r="J1890" s="46">
        <f>IFERROR(ROUNDDOWN(I1890/H1890,3),"-")</f>
        <v>0.58699999999999997</v>
      </c>
      <c r="K1890" s="28" t="s">
        <v>56</v>
      </c>
    </row>
    <row r="1891" spans="1:11" s="20" customFormat="1" ht="58" customHeight="1" x14ac:dyDescent="0.2">
      <c r="A1891" s="43">
        <v>1888</v>
      </c>
      <c r="B1891" s="28" t="s">
        <v>1934</v>
      </c>
      <c r="C1891" s="28" t="s">
        <v>3656</v>
      </c>
      <c r="D1891" s="23">
        <v>45748</v>
      </c>
      <c r="E1891" s="28" t="s">
        <v>2917</v>
      </c>
      <c r="F1891" s="30">
        <v>7010101003877</v>
      </c>
      <c r="G1891" s="25" t="s">
        <v>54</v>
      </c>
      <c r="H1891" s="44">
        <v>2447918</v>
      </c>
      <c r="I1891" s="45">
        <v>1815290</v>
      </c>
      <c r="J1891" s="46">
        <f>IFERROR(ROUNDDOWN(I1891/H1891,3),"-")</f>
        <v>0.74099999999999999</v>
      </c>
      <c r="K1891" s="28" t="s">
        <v>56</v>
      </c>
    </row>
    <row r="1892" spans="1:11" s="20" customFormat="1" ht="58" customHeight="1" x14ac:dyDescent="0.2">
      <c r="A1892" s="43">
        <v>1889</v>
      </c>
      <c r="B1892" s="28" t="s">
        <v>1935</v>
      </c>
      <c r="C1892" s="28" t="s">
        <v>3656</v>
      </c>
      <c r="D1892" s="23">
        <v>45748</v>
      </c>
      <c r="E1892" s="28" t="s">
        <v>3661</v>
      </c>
      <c r="F1892" s="30" t="s">
        <v>112</v>
      </c>
      <c r="G1892" s="25" t="s">
        <v>54</v>
      </c>
      <c r="H1892" s="44">
        <v>3810620</v>
      </c>
      <c r="I1892" s="45">
        <v>2610355.0000000005</v>
      </c>
      <c r="J1892" s="46">
        <f>IFERROR(ROUNDDOWN(I1892/H1892,3),"-")</f>
        <v>0.68500000000000005</v>
      </c>
      <c r="K1892" s="28" t="s">
        <v>56</v>
      </c>
    </row>
    <row r="1893" spans="1:11" s="20" customFormat="1" ht="58" customHeight="1" x14ac:dyDescent="0.2">
      <c r="A1893" s="43">
        <v>1890</v>
      </c>
      <c r="B1893" s="28" t="s">
        <v>1936</v>
      </c>
      <c r="C1893" s="28" t="s">
        <v>3662</v>
      </c>
      <c r="D1893" s="33">
        <v>45748</v>
      </c>
      <c r="E1893" s="28" t="s">
        <v>2356</v>
      </c>
      <c r="F1893" s="30">
        <v>3040001059574</v>
      </c>
      <c r="G1893" s="56" t="s">
        <v>3797</v>
      </c>
      <c r="H1893" s="57">
        <v>3165239</v>
      </c>
      <c r="I1893" s="45">
        <v>2811314</v>
      </c>
      <c r="J1893" s="46">
        <f>IFERROR(ROUNDDOWN(I1893/H1893,3),"-")</f>
        <v>0.88800000000000001</v>
      </c>
      <c r="K1893" s="28" t="s">
        <v>56</v>
      </c>
    </row>
    <row r="1894" spans="1:11" s="20" customFormat="1" ht="67.5" customHeight="1" x14ac:dyDescent="0.2">
      <c r="A1894" s="43">
        <v>1891</v>
      </c>
      <c r="B1894" s="28" t="s">
        <v>1937</v>
      </c>
      <c r="C1894" s="28" t="s">
        <v>3663</v>
      </c>
      <c r="D1894" s="23">
        <v>45748</v>
      </c>
      <c r="E1894" s="22" t="s">
        <v>2997</v>
      </c>
      <c r="F1894" s="32">
        <v>2370002011700</v>
      </c>
      <c r="G1894" s="25" t="s">
        <v>54</v>
      </c>
      <c r="H1894" s="44">
        <v>4082050</v>
      </c>
      <c r="I1894" s="45">
        <v>2903689</v>
      </c>
      <c r="J1894" s="46">
        <f>IFERROR(ROUNDDOWN(I1894/H1894,3),"-")</f>
        <v>0.71099999999999997</v>
      </c>
      <c r="K1894" s="28" t="s">
        <v>56</v>
      </c>
    </row>
    <row r="1895" spans="1:11" s="20" customFormat="1" ht="58" customHeight="1" x14ac:dyDescent="0.2">
      <c r="A1895" s="43">
        <v>1892</v>
      </c>
      <c r="B1895" s="28" t="s">
        <v>1938</v>
      </c>
      <c r="C1895" s="28" t="s">
        <v>3663</v>
      </c>
      <c r="D1895" s="23">
        <v>45748</v>
      </c>
      <c r="E1895" s="22" t="s">
        <v>3664</v>
      </c>
      <c r="F1895" s="32">
        <v>3050001020584</v>
      </c>
      <c r="G1895" s="25" t="s">
        <v>54</v>
      </c>
      <c r="H1895" s="44">
        <v>5943575</v>
      </c>
      <c r="I1895" s="45">
        <v>3965306</v>
      </c>
      <c r="J1895" s="46">
        <f>IFERROR(ROUNDDOWN(I1895/H1895,3),"-")</f>
        <v>0.66700000000000004</v>
      </c>
      <c r="K1895" s="28" t="s">
        <v>56</v>
      </c>
    </row>
    <row r="1896" spans="1:11" s="20" customFormat="1" ht="58" customHeight="1" x14ac:dyDescent="0.2">
      <c r="A1896" s="43">
        <v>1893</v>
      </c>
      <c r="B1896" s="28" t="s">
        <v>1939</v>
      </c>
      <c r="C1896" s="28" t="s">
        <v>3663</v>
      </c>
      <c r="D1896" s="23">
        <v>45748</v>
      </c>
      <c r="E1896" s="22" t="s">
        <v>2966</v>
      </c>
      <c r="F1896" s="32">
        <v>4050001000494</v>
      </c>
      <c r="G1896" s="25" t="s">
        <v>54</v>
      </c>
      <c r="H1896" s="44">
        <v>4923661</v>
      </c>
      <c r="I1896" s="45">
        <v>3446202</v>
      </c>
      <c r="J1896" s="46">
        <f>IFERROR(ROUNDDOWN(I1896/H1896,3),"-")</f>
        <v>0.69899999999999995</v>
      </c>
      <c r="K1896" s="28" t="s">
        <v>56</v>
      </c>
    </row>
    <row r="1897" spans="1:11" s="20" customFormat="1" ht="58" customHeight="1" x14ac:dyDescent="0.2">
      <c r="A1897" s="43">
        <v>1894</v>
      </c>
      <c r="B1897" s="28" t="s">
        <v>1940</v>
      </c>
      <c r="C1897" s="28" t="s">
        <v>3665</v>
      </c>
      <c r="D1897" s="23">
        <v>45748</v>
      </c>
      <c r="E1897" s="28" t="s">
        <v>2964</v>
      </c>
      <c r="F1897" s="30">
        <v>3060001016656</v>
      </c>
      <c r="G1897" s="25" t="s">
        <v>54</v>
      </c>
      <c r="H1897" s="44">
        <v>4138430</v>
      </c>
      <c r="I1897" s="45">
        <v>3392664</v>
      </c>
      <c r="J1897" s="46">
        <f>IFERROR(ROUNDDOWN(I1897/H1897,3),"-")</f>
        <v>0.81899999999999995</v>
      </c>
      <c r="K1897" s="28" t="s">
        <v>58</v>
      </c>
    </row>
    <row r="1898" spans="1:11" s="20" customFormat="1" ht="58" customHeight="1" x14ac:dyDescent="0.2">
      <c r="A1898" s="43">
        <v>1895</v>
      </c>
      <c r="B1898" s="28" t="s">
        <v>1941</v>
      </c>
      <c r="C1898" s="28" t="s">
        <v>3665</v>
      </c>
      <c r="D1898" s="23">
        <v>45748</v>
      </c>
      <c r="E1898" s="28" t="s">
        <v>3666</v>
      </c>
      <c r="F1898" s="30" t="s">
        <v>53</v>
      </c>
      <c r="G1898" s="25" t="s">
        <v>54</v>
      </c>
      <c r="H1898" s="44">
        <v>3226498</v>
      </c>
      <c r="I1898" s="45">
        <v>3036704</v>
      </c>
      <c r="J1898" s="46">
        <f>IFERROR(ROUNDDOWN(I1898/H1898,3),"-")</f>
        <v>0.94099999999999995</v>
      </c>
      <c r="K1898" s="28" t="s">
        <v>58</v>
      </c>
    </row>
    <row r="1899" spans="1:11" s="20" customFormat="1" ht="58" customHeight="1" x14ac:dyDescent="0.2">
      <c r="A1899" s="43">
        <v>1896</v>
      </c>
      <c r="B1899" s="28" t="s">
        <v>1942</v>
      </c>
      <c r="C1899" s="28" t="s">
        <v>3667</v>
      </c>
      <c r="D1899" s="23">
        <v>45748</v>
      </c>
      <c r="E1899" s="28" t="s">
        <v>3668</v>
      </c>
      <c r="F1899" s="30">
        <v>6070001006455</v>
      </c>
      <c r="G1899" s="25" t="s">
        <v>3797</v>
      </c>
      <c r="H1899" s="44">
        <v>8407765</v>
      </c>
      <c r="I1899" s="45">
        <v>4058915</v>
      </c>
      <c r="J1899" s="46">
        <f>IFERROR(ROUNDDOWN(I1899/H1899,3),"-")</f>
        <v>0.48199999999999998</v>
      </c>
      <c r="K1899" s="28" t="s">
        <v>56</v>
      </c>
    </row>
    <row r="1900" spans="1:11" s="20" customFormat="1" ht="58" customHeight="1" x14ac:dyDescent="0.2">
      <c r="A1900" s="43">
        <v>1897</v>
      </c>
      <c r="B1900" s="28" t="s">
        <v>1943</v>
      </c>
      <c r="C1900" s="28" t="s">
        <v>3669</v>
      </c>
      <c r="D1900" s="23">
        <v>45748</v>
      </c>
      <c r="E1900" s="28" t="s">
        <v>3182</v>
      </c>
      <c r="F1900" s="30">
        <v>5120001061479</v>
      </c>
      <c r="G1900" s="25" t="s">
        <v>54</v>
      </c>
      <c r="H1900" s="44">
        <v>4970803.9608000014</v>
      </c>
      <c r="I1900" s="45">
        <v>3020363.64</v>
      </c>
      <c r="J1900" s="46">
        <f>IFERROR(ROUNDDOWN(I1900/H1900,3),"-")</f>
        <v>0.60699999999999998</v>
      </c>
      <c r="K1900" s="28" t="s">
        <v>56</v>
      </c>
    </row>
    <row r="1901" spans="1:11" s="20" customFormat="1" ht="58" customHeight="1" x14ac:dyDescent="0.2">
      <c r="A1901" s="43">
        <v>1898</v>
      </c>
      <c r="B1901" s="28" t="s">
        <v>1943</v>
      </c>
      <c r="C1901" s="28" t="s">
        <v>3669</v>
      </c>
      <c r="D1901" s="23">
        <v>45748</v>
      </c>
      <c r="E1901" s="28" t="s">
        <v>3668</v>
      </c>
      <c r="F1901" s="30">
        <v>6070001006455</v>
      </c>
      <c r="G1901" s="25" t="s">
        <v>54</v>
      </c>
      <c r="H1901" s="44">
        <v>3101172.0480000004</v>
      </c>
      <c r="I1901" s="45">
        <v>1851606.0000000002</v>
      </c>
      <c r="J1901" s="46">
        <f>IFERROR(ROUNDDOWN(I1901/H1901,3),"-")</f>
        <v>0.59699999999999998</v>
      </c>
      <c r="K1901" s="28" t="s">
        <v>56</v>
      </c>
    </row>
    <row r="1902" spans="1:11" s="20" customFormat="1" ht="58" customHeight="1" x14ac:dyDescent="0.2">
      <c r="A1902" s="43">
        <v>1899</v>
      </c>
      <c r="B1902" s="28" t="s">
        <v>1944</v>
      </c>
      <c r="C1902" s="28" t="s">
        <v>3670</v>
      </c>
      <c r="D1902" s="23">
        <v>45748</v>
      </c>
      <c r="E1902" s="28" t="s">
        <v>3671</v>
      </c>
      <c r="F1902" s="30" t="s">
        <v>112</v>
      </c>
      <c r="G1902" s="25" t="s">
        <v>3797</v>
      </c>
      <c r="H1902" s="44">
        <v>2055622</v>
      </c>
      <c r="I1902" s="45">
        <v>1518000</v>
      </c>
      <c r="J1902" s="46">
        <f>IFERROR(ROUNDDOWN(I1902/H1902,3),"-")</f>
        <v>0.73799999999999999</v>
      </c>
      <c r="K1902" s="28"/>
    </row>
    <row r="1903" spans="1:11" s="20" customFormat="1" ht="58" customHeight="1" x14ac:dyDescent="0.2">
      <c r="A1903" s="43">
        <v>1900</v>
      </c>
      <c r="B1903" s="28" t="s">
        <v>1945</v>
      </c>
      <c r="C1903" s="28" t="s">
        <v>3672</v>
      </c>
      <c r="D1903" s="23">
        <v>45748</v>
      </c>
      <c r="E1903" s="28" t="s">
        <v>3673</v>
      </c>
      <c r="F1903" s="30">
        <v>5120001061479</v>
      </c>
      <c r="G1903" s="25" t="s">
        <v>54</v>
      </c>
      <c r="H1903" s="44">
        <v>3427390</v>
      </c>
      <c r="I1903" s="45">
        <v>1477651</v>
      </c>
      <c r="J1903" s="46">
        <f>IFERROR(ROUNDDOWN(I1903/H1903,3),"-")</f>
        <v>0.43099999999999999</v>
      </c>
      <c r="K1903" s="28" t="s">
        <v>56</v>
      </c>
    </row>
    <row r="1904" spans="1:11" s="20" customFormat="1" ht="77.150000000000006" customHeight="1" x14ac:dyDescent="0.2">
      <c r="A1904" s="43">
        <v>1901</v>
      </c>
      <c r="B1904" s="28" t="s">
        <v>1946</v>
      </c>
      <c r="C1904" s="28" t="s">
        <v>3672</v>
      </c>
      <c r="D1904" s="23">
        <v>45748</v>
      </c>
      <c r="E1904" s="28" t="s">
        <v>2422</v>
      </c>
      <c r="F1904" s="30">
        <v>5290001036322</v>
      </c>
      <c r="G1904" s="25" t="s">
        <v>3797</v>
      </c>
      <c r="H1904" s="44">
        <v>4994000</v>
      </c>
      <c r="I1904" s="45">
        <v>4886791</v>
      </c>
      <c r="J1904" s="46">
        <f>IFERROR(ROUNDDOWN(I1904/H1904,3),"-")</f>
        <v>0.97799999999999998</v>
      </c>
      <c r="K1904" s="28" t="s">
        <v>56</v>
      </c>
    </row>
    <row r="1905" spans="1:11" s="20" customFormat="1" ht="58" customHeight="1" x14ac:dyDescent="0.2">
      <c r="A1905" s="43">
        <v>1902</v>
      </c>
      <c r="B1905" s="28" t="s">
        <v>1947</v>
      </c>
      <c r="C1905" s="28" t="s">
        <v>3672</v>
      </c>
      <c r="D1905" s="23">
        <v>45748</v>
      </c>
      <c r="E1905" s="28" t="s">
        <v>3674</v>
      </c>
      <c r="F1905" s="30">
        <v>7150001010852</v>
      </c>
      <c r="G1905" s="25" t="s">
        <v>54</v>
      </c>
      <c r="H1905" s="44">
        <v>6051235</v>
      </c>
      <c r="I1905" s="45">
        <v>1131475</v>
      </c>
      <c r="J1905" s="46">
        <f>IFERROR(ROUNDDOWN(I1905/H1905,3),"-")</f>
        <v>0.186</v>
      </c>
      <c r="K1905" s="28" t="s">
        <v>56</v>
      </c>
    </row>
    <row r="1906" spans="1:11" s="20" customFormat="1" ht="86.5" customHeight="1" x14ac:dyDescent="0.2">
      <c r="A1906" s="43">
        <v>1903</v>
      </c>
      <c r="B1906" s="28" t="s">
        <v>1948</v>
      </c>
      <c r="C1906" s="28" t="s">
        <v>3675</v>
      </c>
      <c r="D1906" s="23">
        <v>45748</v>
      </c>
      <c r="E1906" s="28" t="s">
        <v>3198</v>
      </c>
      <c r="F1906" s="30">
        <v>6120101006102</v>
      </c>
      <c r="G1906" s="25" t="s">
        <v>3797</v>
      </c>
      <c r="H1906" s="44">
        <v>3433142</v>
      </c>
      <c r="I1906" s="45">
        <v>2667448</v>
      </c>
      <c r="J1906" s="46">
        <f>IFERROR(ROUNDDOWN(I1906/H1906,3),"-")</f>
        <v>0.77600000000000002</v>
      </c>
      <c r="K1906" s="28"/>
    </row>
    <row r="1907" spans="1:11" s="20" customFormat="1" ht="58" customHeight="1" x14ac:dyDescent="0.2">
      <c r="A1907" s="43">
        <v>1904</v>
      </c>
      <c r="B1907" s="28" t="s">
        <v>1949</v>
      </c>
      <c r="C1907" s="28" t="s">
        <v>3675</v>
      </c>
      <c r="D1907" s="23">
        <v>45748</v>
      </c>
      <c r="E1907" s="28" t="s">
        <v>3676</v>
      </c>
      <c r="F1907" s="30">
        <v>9120101044173</v>
      </c>
      <c r="G1907" s="25" t="s">
        <v>3797</v>
      </c>
      <c r="H1907" s="44">
        <v>2480830</v>
      </c>
      <c r="I1907" s="45">
        <v>2365000</v>
      </c>
      <c r="J1907" s="46">
        <f>IFERROR(ROUNDDOWN(I1907/H1907,3),"-")</f>
        <v>0.95299999999999996</v>
      </c>
      <c r="K1907" s="28"/>
    </row>
    <row r="1908" spans="1:11" s="20" customFormat="1" ht="58" customHeight="1" x14ac:dyDescent="0.2">
      <c r="A1908" s="43">
        <v>1905</v>
      </c>
      <c r="B1908" s="28" t="s">
        <v>1950</v>
      </c>
      <c r="C1908" s="28" t="s">
        <v>3677</v>
      </c>
      <c r="D1908" s="23">
        <v>45748</v>
      </c>
      <c r="E1908" s="28" t="s">
        <v>2157</v>
      </c>
      <c r="F1908" s="30">
        <v>7180001115442</v>
      </c>
      <c r="G1908" s="25" t="s">
        <v>54</v>
      </c>
      <c r="H1908" s="44">
        <v>6223250</v>
      </c>
      <c r="I1908" s="45">
        <v>6223250</v>
      </c>
      <c r="J1908" s="46">
        <f>IFERROR(ROUNDDOWN(I1908/H1908,3),"-")</f>
        <v>1</v>
      </c>
      <c r="K1908" s="66"/>
    </row>
    <row r="1909" spans="1:11" s="20" customFormat="1" ht="58" customHeight="1" x14ac:dyDescent="0.2">
      <c r="A1909" s="43">
        <v>1906</v>
      </c>
      <c r="B1909" s="28" t="s">
        <v>1951</v>
      </c>
      <c r="C1909" s="28" t="s">
        <v>3678</v>
      </c>
      <c r="D1909" s="23">
        <v>45748</v>
      </c>
      <c r="E1909" s="34" t="s">
        <v>3679</v>
      </c>
      <c r="F1909" s="40">
        <v>2240005007634</v>
      </c>
      <c r="G1909" s="25" t="s">
        <v>54</v>
      </c>
      <c r="H1909" s="49">
        <v>3360500</v>
      </c>
      <c r="I1909" s="44">
        <v>3091660</v>
      </c>
      <c r="J1909" s="46">
        <f>IFERROR(ROUNDDOWN(I1909/H1909,3),"-")</f>
        <v>0.92</v>
      </c>
      <c r="K1909" s="28"/>
    </row>
    <row r="1910" spans="1:11" s="20" customFormat="1" ht="58" customHeight="1" x14ac:dyDescent="0.2">
      <c r="A1910" s="43">
        <v>1907</v>
      </c>
      <c r="B1910" s="28" t="s">
        <v>1952</v>
      </c>
      <c r="C1910" s="28" t="s">
        <v>3678</v>
      </c>
      <c r="D1910" s="23">
        <v>45748</v>
      </c>
      <c r="E1910" s="34" t="s">
        <v>3680</v>
      </c>
      <c r="F1910" s="40">
        <v>5240001022650</v>
      </c>
      <c r="G1910" s="25" t="s">
        <v>54</v>
      </c>
      <c r="H1910" s="49">
        <v>3571700</v>
      </c>
      <c r="I1910" s="44">
        <v>2383870</v>
      </c>
      <c r="J1910" s="46">
        <f>IFERROR(ROUNDDOWN(I1910/H1910,3),"-")</f>
        <v>0.66700000000000004</v>
      </c>
      <c r="K1910" s="28" t="s">
        <v>55</v>
      </c>
    </row>
    <row r="1911" spans="1:11" s="20" customFormat="1" ht="58" customHeight="1" x14ac:dyDescent="0.2">
      <c r="A1911" s="43">
        <v>1908</v>
      </c>
      <c r="B1911" s="28" t="s">
        <v>1953</v>
      </c>
      <c r="C1911" s="28" t="s">
        <v>3678</v>
      </c>
      <c r="D1911" s="23">
        <v>45748</v>
      </c>
      <c r="E1911" s="34" t="s">
        <v>3681</v>
      </c>
      <c r="F1911" s="40">
        <v>8240001022813</v>
      </c>
      <c r="G1911" s="25" t="s">
        <v>54</v>
      </c>
      <c r="H1911" s="49">
        <v>5650700</v>
      </c>
      <c r="I1911" s="44">
        <v>5400120</v>
      </c>
      <c r="J1911" s="46">
        <f>IFERROR(ROUNDDOWN(I1911/H1911,3),"-")</f>
        <v>0.95499999999999996</v>
      </c>
      <c r="K1911" s="28"/>
    </row>
    <row r="1912" spans="1:11" s="20" customFormat="1" ht="58" customHeight="1" x14ac:dyDescent="0.2">
      <c r="A1912" s="43">
        <v>1909</v>
      </c>
      <c r="B1912" s="28" t="s">
        <v>1954</v>
      </c>
      <c r="C1912" s="28" t="s">
        <v>3682</v>
      </c>
      <c r="D1912" s="23">
        <v>45748</v>
      </c>
      <c r="E1912" s="28" t="s">
        <v>3683</v>
      </c>
      <c r="F1912" s="30">
        <v>1260001005467</v>
      </c>
      <c r="G1912" s="25" t="s">
        <v>3797</v>
      </c>
      <c r="H1912" s="44">
        <v>3673488</v>
      </c>
      <c r="I1912" s="45">
        <v>1358545</v>
      </c>
      <c r="J1912" s="46">
        <f>IFERROR(ROUNDDOWN(I1912/H1912,3),"-")</f>
        <v>0.36899999999999999</v>
      </c>
      <c r="K1912" s="28" t="s">
        <v>56</v>
      </c>
    </row>
    <row r="1913" spans="1:11" s="20" customFormat="1" ht="58" customHeight="1" x14ac:dyDescent="0.2">
      <c r="A1913" s="43">
        <v>1910</v>
      </c>
      <c r="B1913" s="28" t="s">
        <v>1955</v>
      </c>
      <c r="C1913" s="28" t="s">
        <v>3682</v>
      </c>
      <c r="D1913" s="23">
        <v>45748</v>
      </c>
      <c r="E1913" s="28" t="s">
        <v>3684</v>
      </c>
      <c r="F1913" s="30">
        <v>1260002005623</v>
      </c>
      <c r="G1913" s="25" t="s">
        <v>3797</v>
      </c>
      <c r="H1913" s="44">
        <v>7515888</v>
      </c>
      <c r="I1913" s="45">
        <v>6985788</v>
      </c>
      <c r="J1913" s="46">
        <f>IFERROR(ROUNDDOWN(I1913/H1913,3),"-")</f>
        <v>0.92900000000000005</v>
      </c>
      <c r="K1913" s="28"/>
    </row>
    <row r="1914" spans="1:11" s="20" customFormat="1" ht="58" customHeight="1" x14ac:dyDescent="0.2">
      <c r="A1914" s="43">
        <v>1911</v>
      </c>
      <c r="B1914" s="28" t="s">
        <v>1956</v>
      </c>
      <c r="C1914" s="28" t="s">
        <v>3682</v>
      </c>
      <c r="D1914" s="23">
        <v>45748</v>
      </c>
      <c r="E1914" s="28" t="s">
        <v>3685</v>
      </c>
      <c r="F1914" s="30">
        <v>1470001015651</v>
      </c>
      <c r="G1914" s="25" t="s">
        <v>3797</v>
      </c>
      <c r="H1914" s="44">
        <v>2616072</v>
      </c>
      <c r="I1914" s="45">
        <v>2528732</v>
      </c>
      <c r="J1914" s="46">
        <f>IFERROR(ROUNDDOWN(I1914/H1914,3),"-")</f>
        <v>0.96599999999999997</v>
      </c>
      <c r="K1914" s="28" t="s">
        <v>62</v>
      </c>
    </row>
    <row r="1915" spans="1:11" s="20" customFormat="1" ht="58" customHeight="1" x14ac:dyDescent="0.2">
      <c r="A1915" s="43">
        <v>1912</v>
      </c>
      <c r="B1915" s="28" t="s">
        <v>1957</v>
      </c>
      <c r="C1915" s="28" t="s">
        <v>3686</v>
      </c>
      <c r="D1915" s="23">
        <v>45748</v>
      </c>
      <c r="E1915" s="28" t="s">
        <v>2570</v>
      </c>
      <c r="F1915" s="30">
        <v>9130001010448</v>
      </c>
      <c r="G1915" s="25" t="s">
        <v>3797</v>
      </c>
      <c r="H1915" s="44">
        <v>5510841</v>
      </c>
      <c r="I1915" s="45">
        <v>4683767</v>
      </c>
      <c r="J1915" s="46">
        <f>IFERROR(ROUNDDOWN(I1915/H1915,3),"-")</f>
        <v>0.84899999999999998</v>
      </c>
      <c r="K1915" s="28" t="s">
        <v>56</v>
      </c>
    </row>
    <row r="1916" spans="1:11" s="20" customFormat="1" ht="58" customHeight="1" x14ac:dyDescent="0.2">
      <c r="A1916" s="43">
        <v>1913</v>
      </c>
      <c r="B1916" s="28" t="s">
        <v>1958</v>
      </c>
      <c r="C1916" s="28" t="s">
        <v>3687</v>
      </c>
      <c r="D1916" s="23">
        <v>45748</v>
      </c>
      <c r="E1916" s="28" t="s">
        <v>3416</v>
      </c>
      <c r="F1916" s="30">
        <v>5010401116372</v>
      </c>
      <c r="G1916" s="25" t="s">
        <v>3797</v>
      </c>
      <c r="H1916" s="44">
        <v>18192975</v>
      </c>
      <c r="I1916" s="45">
        <v>13425699.1</v>
      </c>
      <c r="J1916" s="46">
        <f>IFERROR(ROUNDDOWN(I1916/H1916,3),"-")</f>
        <v>0.73699999999999999</v>
      </c>
      <c r="K1916" s="28" t="s">
        <v>56</v>
      </c>
    </row>
    <row r="1917" spans="1:11" s="20" customFormat="1" ht="58" customHeight="1" x14ac:dyDescent="0.2">
      <c r="A1917" s="43">
        <v>1914</v>
      </c>
      <c r="B1917" s="28" t="s">
        <v>1959</v>
      </c>
      <c r="C1917" s="28" t="s">
        <v>3687</v>
      </c>
      <c r="D1917" s="23">
        <v>45748</v>
      </c>
      <c r="E1917" s="28" t="s">
        <v>3688</v>
      </c>
      <c r="F1917" s="30">
        <v>5330002030908</v>
      </c>
      <c r="G1917" s="25" t="s">
        <v>3797</v>
      </c>
      <c r="H1917" s="44">
        <v>4356550</v>
      </c>
      <c r="I1917" s="45">
        <v>4126100</v>
      </c>
      <c r="J1917" s="46">
        <f>IFERROR(ROUNDDOWN(I1917/H1917,3),"-")</f>
        <v>0.94699999999999995</v>
      </c>
      <c r="K1917" s="28"/>
    </row>
    <row r="1918" spans="1:11" s="20" customFormat="1" ht="58" customHeight="1" x14ac:dyDescent="0.2">
      <c r="A1918" s="43">
        <v>1915</v>
      </c>
      <c r="B1918" s="28" t="s">
        <v>1960</v>
      </c>
      <c r="C1918" s="28" t="s">
        <v>3689</v>
      </c>
      <c r="D1918" s="23">
        <v>45748</v>
      </c>
      <c r="E1918" s="28" t="s">
        <v>3690</v>
      </c>
      <c r="F1918" s="30">
        <v>4360001005644</v>
      </c>
      <c r="G1918" s="25" t="s">
        <v>54</v>
      </c>
      <c r="H1918" s="44">
        <v>2235200</v>
      </c>
      <c r="I1918" s="45">
        <v>1736900</v>
      </c>
      <c r="J1918" s="46">
        <f>IFERROR(ROUNDDOWN(I1918/H1918,3),"-")</f>
        <v>0.77700000000000002</v>
      </c>
      <c r="K1918" s="28"/>
    </row>
    <row r="1919" spans="1:11" s="20" customFormat="1" ht="77.150000000000006" customHeight="1" x14ac:dyDescent="0.2">
      <c r="A1919" s="43">
        <v>1916</v>
      </c>
      <c r="B1919" s="35" t="s">
        <v>1961</v>
      </c>
      <c r="C1919" s="28" t="s">
        <v>3691</v>
      </c>
      <c r="D1919" s="23">
        <v>45748</v>
      </c>
      <c r="E1919" s="28" t="s">
        <v>3416</v>
      </c>
      <c r="F1919" s="40">
        <v>5010401116372</v>
      </c>
      <c r="G1919" s="25" t="s">
        <v>54</v>
      </c>
      <c r="H1919" s="29">
        <v>18060235</v>
      </c>
      <c r="I1919" s="29">
        <v>13805000</v>
      </c>
      <c r="J1919" s="46">
        <f>IFERROR(ROUNDDOWN(I1919/H1919,3),"-")</f>
        <v>0.76400000000000001</v>
      </c>
      <c r="K1919" s="35" t="s">
        <v>110</v>
      </c>
    </row>
    <row r="1920" spans="1:11" s="20" customFormat="1" ht="58" customHeight="1" x14ac:dyDescent="0.2">
      <c r="A1920" s="43">
        <v>1917</v>
      </c>
      <c r="B1920" s="35" t="s">
        <v>1962</v>
      </c>
      <c r="C1920" s="28" t="s">
        <v>3691</v>
      </c>
      <c r="D1920" s="23">
        <v>45748</v>
      </c>
      <c r="E1920" s="28" t="s">
        <v>3692</v>
      </c>
      <c r="F1920" s="37">
        <v>5430001021815</v>
      </c>
      <c r="G1920" s="25" t="s">
        <v>54</v>
      </c>
      <c r="H1920" s="29">
        <v>3112279</v>
      </c>
      <c r="I1920" s="29">
        <v>2657745</v>
      </c>
      <c r="J1920" s="46">
        <f>IFERROR(ROUNDDOWN(I1920/H1920,3),"-")</f>
        <v>0.85299999999999998</v>
      </c>
      <c r="K1920" s="35" t="s">
        <v>110</v>
      </c>
    </row>
    <row r="1921" spans="1:11" s="20" customFormat="1" ht="58" customHeight="1" x14ac:dyDescent="0.2">
      <c r="A1921" s="43">
        <v>1918</v>
      </c>
      <c r="B1921" s="28" t="s">
        <v>1963</v>
      </c>
      <c r="C1921" s="28" t="s">
        <v>3693</v>
      </c>
      <c r="D1921" s="23">
        <v>45748</v>
      </c>
      <c r="E1921" s="28" t="s">
        <v>3694</v>
      </c>
      <c r="F1921" s="30">
        <v>6011601001784</v>
      </c>
      <c r="G1921" s="25" t="s">
        <v>54</v>
      </c>
      <c r="H1921" s="44">
        <v>20736000</v>
      </c>
      <c r="I1921" s="45">
        <v>20736000</v>
      </c>
      <c r="J1921" s="46">
        <f>IFERROR(ROUNDDOWN(I1921/H1921,3),"-")</f>
        <v>1</v>
      </c>
      <c r="K1921" s="28" t="s">
        <v>55</v>
      </c>
    </row>
    <row r="1922" spans="1:11" s="20" customFormat="1" ht="58" customHeight="1" x14ac:dyDescent="0.2">
      <c r="A1922" s="43">
        <v>1919</v>
      </c>
      <c r="B1922" s="28" t="s">
        <v>1964</v>
      </c>
      <c r="C1922" s="28" t="s">
        <v>3695</v>
      </c>
      <c r="D1922" s="23">
        <v>45748</v>
      </c>
      <c r="E1922" s="28" t="s">
        <v>2108</v>
      </c>
      <c r="F1922" s="30">
        <v>1010401068675</v>
      </c>
      <c r="G1922" s="25" t="s">
        <v>3797</v>
      </c>
      <c r="H1922" s="44">
        <v>11294332</v>
      </c>
      <c r="I1922" s="45">
        <v>10997866</v>
      </c>
      <c r="J1922" s="46">
        <f>IFERROR(ROUNDDOWN(I1922/H1922,3),"-")</f>
        <v>0.97299999999999998</v>
      </c>
      <c r="K1922" s="28" t="s">
        <v>4297</v>
      </c>
    </row>
    <row r="1923" spans="1:11" s="20" customFormat="1" ht="58" customHeight="1" x14ac:dyDescent="0.2">
      <c r="A1923" s="43">
        <v>1920</v>
      </c>
      <c r="B1923" s="28" t="s">
        <v>1965</v>
      </c>
      <c r="C1923" s="28" t="s">
        <v>3696</v>
      </c>
      <c r="D1923" s="23">
        <v>45748</v>
      </c>
      <c r="E1923" s="28" t="s">
        <v>3697</v>
      </c>
      <c r="F1923" s="30">
        <v>5012801000222</v>
      </c>
      <c r="G1923" s="25" t="s">
        <v>54</v>
      </c>
      <c r="H1923" s="44">
        <v>5890185</v>
      </c>
      <c r="I1923" s="45">
        <v>5336645</v>
      </c>
      <c r="J1923" s="46">
        <f>IFERROR(ROUNDDOWN(I1923/H1923,3),"-")</f>
        <v>0.90600000000000003</v>
      </c>
      <c r="K1923" s="28" t="s">
        <v>4298</v>
      </c>
    </row>
    <row r="1924" spans="1:11" s="20" customFormat="1" ht="58" customHeight="1" x14ac:dyDescent="0.2">
      <c r="A1924" s="43">
        <v>1921</v>
      </c>
      <c r="B1924" s="28" t="s">
        <v>1966</v>
      </c>
      <c r="C1924" s="28" t="s">
        <v>3698</v>
      </c>
      <c r="D1924" s="23">
        <v>45748</v>
      </c>
      <c r="E1924" s="28" t="s">
        <v>3699</v>
      </c>
      <c r="F1924" s="30" t="s">
        <v>112</v>
      </c>
      <c r="G1924" s="25" t="s">
        <v>3797</v>
      </c>
      <c r="H1924" s="44">
        <v>3220842</v>
      </c>
      <c r="I1924" s="45">
        <v>3032400</v>
      </c>
      <c r="J1924" s="46">
        <f>IFERROR(ROUNDDOWN(I1924/H1924,3),"-")</f>
        <v>0.94099999999999995</v>
      </c>
      <c r="K1924" s="28" t="s">
        <v>55</v>
      </c>
    </row>
    <row r="1925" spans="1:11" s="20" customFormat="1" ht="58" customHeight="1" x14ac:dyDescent="0.2">
      <c r="A1925" s="43">
        <v>1922</v>
      </c>
      <c r="B1925" s="28" t="s">
        <v>1967</v>
      </c>
      <c r="C1925" s="28" t="s">
        <v>3700</v>
      </c>
      <c r="D1925" s="23">
        <v>45748</v>
      </c>
      <c r="E1925" s="28" t="s">
        <v>2934</v>
      </c>
      <c r="F1925" s="30">
        <v>2040001047340</v>
      </c>
      <c r="G1925" s="25" t="s">
        <v>54</v>
      </c>
      <c r="H1925" s="44">
        <v>10838420</v>
      </c>
      <c r="I1925" s="45">
        <v>4586875</v>
      </c>
      <c r="J1925" s="46">
        <f>IFERROR(ROUNDDOWN(I1925/H1925,3),"-")</f>
        <v>0.42299999999999999</v>
      </c>
      <c r="K1925" s="28" t="s">
        <v>4299</v>
      </c>
    </row>
    <row r="1926" spans="1:11" s="20" customFormat="1" ht="58" customHeight="1" x14ac:dyDescent="0.2">
      <c r="A1926" s="43">
        <v>1923</v>
      </c>
      <c r="B1926" s="28" t="s">
        <v>1968</v>
      </c>
      <c r="C1926" s="28" t="s">
        <v>3700</v>
      </c>
      <c r="D1926" s="23">
        <v>45748</v>
      </c>
      <c r="E1926" s="28" t="s">
        <v>2701</v>
      </c>
      <c r="F1926" s="30">
        <v>6070001002982</v>
      </c>
      <c r="G1926" s="25" t="s">
        <v>54</v>
      </c>
      <c r="H1926" s="44">
        <v>4448342</v>
      </c>
      <c r="I1926" s="45">
        <v>3273670</v>
      </c>
      <c r="J1926" s="46">
        <f>IFERROR(ROUNDDOWN(I1926/H1926,3),"-")</f>
        <v>0.73499999999999999</v>
      </c>
      <c r="K1926" s="28" t="s">
        <v>4299</v>
      </c>
    </row>
    <row r="1927" spans="1:11" s="20" customFormat="1" ht="58" customHeight="1" x14ac:dyDescent="0.2">
      <c r="A1927" s="43">
        <v>1924</v>
      </c>
      <c r="B1927" s="28" t="s">
        <v>1969</v>
      </c>
      <c r="C1927" s="28" t="s">
        <v>3700</v>
      </c>
      <c r="D1927" s="23">
        <v>45748</v>
      </c>
      <c r="E1927" s="28" t="s">
        <v>3364</v>
      </c>
      <c r="F1927" s="30">
        <v>6290001030994</v>
      </c>
      <c r="G1927" s="25" t="s">
        <v>54</v>
      </c>
      <c r="H1927" s="44">
        <v>5840000</v>
      </c>
      <c r="I1927" s="45">
        <v>5475000</v>
      </c>
      <c r="J1927" s="46">
        <f>IFERROR(ROUNDDOWN(I1927/H1927,3),"-")</f>
        <v>0.93700000000000006</v>
      </c>
      <c r="K1927" s="28" t="s">
        <v>56</v>
      </c>
    </row>
    <row r="1928" spans="1:11" s="20" customFormat="1" ht="77.150000000000006" customHeight="1" x14ac:dyDescent="0.2">
      <c r="A1928" s="43">
        <v>1925</v>
      </c>
      <c r="B1928" s="28" t="s">
        <v>1970</v>
      </c>
      <c r="C1928" s="28" t="s">
        <v>3700</v>
      </c>
      <c r="D1928" s="23">
        <v>45748</v>
      </c>
      <c r="E1928" s="28" t="s">
        <v>3701</v>
      </c>
      <c r="F1928" s="30">
        <v>8070001001462</v>
      </c>
      <c r="G1928" s="25" t="s">
        <v>54</v>
      </c>
      <c r="H1928" s="44">
        <v>3623421</v>
      </c>
      <c r="I1928" s="45">
        <v>2803680</v>
      </c>
      <c r="J1928" s="46">
        <f>IFERROR(ROUNDDOWN(I1928/H1928,3),"-")</f>
        <v>0.77300000000000002</v>
      </c>
      <c r="K1928" s="28" t="s">
        <v>4299</v>
      </c>
    </row>
    <row r="1929" spans="1:11" s="20" customFormat="1" ht="58" customHeight="1" x14ac:dyDescent="0.2">
      <c r="A1929" s="43">
        <v>1926</v>
      </c>
      <c r="B1929" s="28" t="s">
        <v>1971</v>
      </c>
      <c r="C1929" s="28" t="s">
        <v>3700</v>
      </c>
      <c r="D1929" s="23">
        <v>45748</v>
      </c>
      <c r="E1929" s="28" t="s">
        <v>3702</v>
      </c>
      <c r="F1929" s="30">
        <v>9070001001998</v>
      </c>
      <c r="G1929" s="25" t="s">
        <v>54</v>
      </c>
      <c r="H1929" s="44">
        <v>3281394</v>
      </c>
      <c r="I1929" s="45">
        <v>2529270</v>
      </c>
      <c r="J1929" s="46">
        <f>IFERROR(ROUNDDOWN(I1929/H1929,3),"-")</f>
        <v>0.77</v>
      </c>
      <c r="K1929" s="28" t="s">
        <v>4299</v>
      </c>
    </row>
    <row r="1930" spans="1:11" s="20" customFormat="1" ht="58" customHeight="1" x14ac:dyDescent="0.2">
      <c r="A1930" s="43">
        <v>1927</v>
      </c>
      <c r="B1930" s="28" t="s">
        <v>1972</v>
      </c>
      <c r="C1930" s="28" t="s">
        <v>3703</v>
      </c>
      <c r="D1930" s="23">
        <v>45748</v>
      </c>
      <c r="E1930" s="28" t="s">
        <v>3704</v>
      </c>
      <c r="F1930" s="30">
        <v>6010401063457</v>
      </c>
      <c r="G1930" s="25" t="s">
        <v>3797</v>
      </c>
      <c r="H1930" s="44">
        <v>8795152</v>
      </c>
      <c r="I1930" s="45">
        <v>6081600</v>
      </c>
      <c r="J1930" s="46">
        <f>IFERROR(ROUNDDOWN(I1930/H1930,3),"-")</f>
        <v>0.69099999999999995</v>
      </c>
      <c r="K1930" s="28" t="s">
        <v>56</v>
      </c>
    </row>
    <row r="1931" spans="1:11" s="20" customFormat="1" ht="58" customHeight="1" x14ac:dyDescent="0.2">
      <c r="A1931" s="43">
        <v>1928</v>
      </c>
      <c r="B1931" s="28" t="s">
        <v>1973</v>
      </c>
      <c r="C1931" s="22" t="s">
        <v>3705</v>
      </c>
      <c r="D1931" s="23">
        <v>45748</v>
      </c>
      <c r="E1931" s="22" t="s">
        <v>3704</v>
      </c>
      <c r="F1931" s="30">
        <v>6010401063457</v>
      </c>
      <c r="G1931" s="25" t="s">
        <v>54</v>
      </c>
      <c r="H1931" s="44">
        <v>6673390</v>
      </c>
      <c r="I1931" s="45">
        <v>4606848</v>
      </c>
      <c r="J1931" s="46">
        <f>IFERROR(ROUNDDOWN(I1931/H1931,3),"-")</f>
        <v>0.69</v>
      </c>
      <c r="K1931" s="28" t="s">
        <v>56</v>
      </c>
    </row>
    <row r="1932" spans="1:11" s="20" customFormat="1" ht="58" customHeight="1" x14ac:dyDescent="0.2">
      <c r="A1932" s="43">
        <v>1929</v>
      </c>
      <c r="B1932" s="28" t="s">
        <v>1974</v>
      </c>
      <c r="C1932" s="28" t="s">
        <v>3706</v>
      </c>
      <c r="D1932" s="23">
        <v>45748</v>
      </c>
      <c r="E1932" s="28" t="s">
        <v>2152</v>
      </c>
      <c r="F1932" s="30">
        <v>8011801012126</v>
      </c>
      <c r="G1932" s="25" t="s">
        <v>3797</v>
      </c>
      <c r="H1932" s="44">
        <v>36839924</v>
      </c>
      <c r="I1932" s="45">
        <v>35235567</v>
      </c>
      <c r="J1932" s="46">
        <f>IFERROR(ROUNDDOWN(I1932/H1932,3),"-")</f>
        <v>0.95599999999999996</v>
      </c>
      <c r="K1932" s="28" t="s">
        <v>4300</v>
      </c>
    </row>
    <row r="1933" spans="1:11" s="20" customFormat="1" ht="58" customHeight="1" x14ac:dyDescent="0.2">
      <c r="A1933" s="43">
        <v>1930</v>
      </c>
      <c r="B1933" s="28" t="s">
        <v>1975</v>
      </c>
      <c r="C1933" s="28" t="s">
        <v>3707</v>
      </c>
      <c r="D1933" s="23">
        <v>45748</v>
      </c>
      <c r="E1933" s="28" t="s">
        <v>3708</v>
      </c>
      <c r="F1933" s="30">
        <v>2130001009991</v>
      </c>
      <c r="G1933" s="25" t="s">
        <v>3797</v>
      </c>
      <c r="H1933" s="44">
        <v>6050000</v>
      </c>
      <c r="I1933" s="45">
        <v>5500000</v>
      </c>
      <c r="J1933" s="46">
        <f>IFERROR(ROUNDDOWN(I1933/H1933,3),"-")</f>
        <v>0.90900000000000003</v>
      </c>
      <c r="K1933" s="28" t="s">
        <v>56</v>
      </c>
    </row>
    <row r="1934" spans="1:11" s="20" customFormat="1" ht="58" customHeight="1" x14ac:dyDescent="0.2">
      <c r="A1934" s="43">
        <v>1931</v>
      </c>
      <c r="B1934" s="28" t="s">
        <v>1976</v>
      </c>
      <c r="C1934" s="28" t="s">
        <v>3709</v>
      </c>
      <c r="D1934" s="23">
        <v>45748</v>
      </c>
      <c r="E1934" s="28" t="s">
        <v>3710</v>
      </c>
      <c r="F1934" s="30">
        <v>7180002091749</v>
      </c>
      <c r="G1934" s="25" t="s">
        <v>54</v>
      </c>
      <c r="H1934" s="44">
        <v>15623928</v>
      </c>
      <c r="I1934" s="45">
        <v>14821920</v>
      </c>
      <c r="J1934" s="46">
        <f>IFERROR(ROUNDDOWN(I1934/H1934,3),"-")</f>
        <v>0.94799999999999995</v>
      </c>
      <c r="K1934" s="28" t="s">
        <v>110</v>
      </c>
    </row>
    <row r="1935" spans="1:11" s="20" customFormat="1" ht="58" customHeight="1" x14ac:dyDescent="0.2">
      <c r="A1935" s="43">
        <v>1932</v>
      </c>
      <c r="B1935" s="28" t="s">
        <v>1977</v>
      </c>
      <c r="C1935" s="28" t="s">
        <v>3711</v>
      </c>
      <c r="D1935" s="23">
        <v>45748</v>
      </c>
      <c r="E1935" s="28" t="s">
        <v>3712</v>
      </c>
      <c r="F1935" s="30">
        <v>2220002010139</v>
      </c>
      <c r="G1935" s="25" t="s">
        <v>54</v>
      </c>
      <c r="H1935" s="44">
        <v>3283282</v>
      </c>
      <c r="I1935" s="45">
        <v>2932200</v>
      </c>
      <c r="J1935" s="46">
        <f>IFERROR(ROUNDDOWN(I1935/H1935,3),"-")</f>
        <v>0.89300000000000002</v>
      </c>
      <c r="K1935" s="28"/>
    </row>
    <row r="1936" spans="1:11" s="20" customFormat="1" ht="58" customHeight="1" x14ac:dyDescent="0.2">
      <c r="A1936" s="43">
        <v>1933</v>
      </c>
      <c r="B1936" s="28" t="s">
        <v>1978</v>
      </c>
      <c r="C1936" s="28" t="s">
        <v>3711</v>
      </c>
      <c r="D1936" s="23">
        <v>45748</v>
      </c>
      <c r="E1936" s="28" t="s">
        <v>3713</v>
      </c>
      <c r="F1936" s="30">
        <v>4210001016474</v>
      </c>
      <c r="G1936" s="25" t="s">
        <v>54</v>
      </c>
      <c r="H1936" s="44">
        <v>2438301</v>
      </c>
      <c r="I1936" s="45">
        <v>2103736</v>
      </c>
      <c r="J1936" s="46">
        <f>IFERROR(ROUNDDOWN(I1936/H1936,3),"-")</f>
        <v>0.86199999999999999</v>
      </c>
      <c r="K1936" s="28"/>
    </row>
    <row r="1937" spans="1:11" s="20" customFormat="1" ht="58" customHeight="1" x14ac:dyDescent="0.2">
      <c r="A1937" s="43">
        <v>1934</v>
      </c>
      <c r="B1937" s="28" t="s">
        <v>1979</v>
      </c>
      <c r="C1937" s="28" t="s">
        <v>3714</v>
      </c>
      <c r="D1937" s="23">
        <v>45748</v>
      </c>
      <c r="E1937" s="28" t="s">
        <v>3364</v>
      </c>
      <c r="F1937" s="30">
        <v>6290001030994</v>
      </c>
      <c r="G1937" s="25" t="s">
        <v>3797</v>
      </c>
      <c r="H1937" s="44">
        <v>5569900</v>
      </c>
      <c r="I1937" s="45">
        <v>5475000</v>
      </c>
      <c r="J1937" s="46">
        <f>IFERROR(ROUNDDOWN(I1937/H1937,3),"-")</f>
        <v>0.98199999999999998</v>
      </c>
      <c r="K1937" s="28" t="s">
        <v>62</v>
      </c>
    </row>
    <row r="1938" spans="1:11" s="20" customFormat="1" ht="58" customHeight="1" x14ac:dyDescent="0.2">
      <c r="A1938" s="43">
        <v>1935</v>
      </c>
      <c r="B1938" s="28" t="s">
        <v>1980</v>
      </c>
      <c r="C1938" s="28" t="s">
        <v>3715</v>
      </c>
      <c r="D1938" s="23">
        <v>45748</v>
      </c>
      <c r="E1938" s="28" t="s">
        <v>3716</v>
      </c>
      <c r="F1938" s="30">
        <v>4250001015183</v>
      </c>
      <c r="G1938" s="25" t="s">
        <v>3797</v>
      </c>
      <c r="H1938" s="44">
        <v>3035340</v>
      </c>
      <c r="I1938" s="45">
        <v>2838240</v>
      </c>
      <c r="J1938" s="46">
        <f>IFERROR(ROUNDDOWN(I1938/H1938,3),"-")</f>
        <v>0.93500000000000005</v>
      </c>
      <c r="K1938" s="28" t="s">
        <v>56</v>
      </c>
    </row>
    <row r="1939" spans="1:11" s="20" customFormat="1" ht="58" customHeight="1" x14ac:dyDescent="0.2">
      <c r="A1939" s="43">
        <v>1936</v>
      </c>
      <c r="B1939" s="28" t="s">
        <v>1981</v>
      </c>
      <c r="C1939" s="35" t="s">
        <v>3717</v>
      </c>
      <c r="D1939" s="23">
        <v>45748</v>
      </c>
      <c r="E1939" s="28" t="s">
        <v>3718</v>
      </c>
      <c r="F1939" s="30">
        <v>1340001008924</v>
      </c>
      <c r="G1939" s="25" t="s">
        <v>54</v>
      </c>
      <c r="H1939" s="44">
        <v>3114022</v>
      </c>
      <c r="I1939" s="45">
        <v>2327062</v>
      </c>
      <c r="J1939" s="46">
        <f>IFERROR(ROUNDDOWN(I1939/H1939,3),"-")</f>
        <v>0.747</v>
      </c>
      <c r="K1939" s="28" t="s">
        <v>56</v>
      </c>
    </row>
    <row r="1940" spans="1:11" s="20" customFormat="1" ht="58" customHeight="1" x14ac:dyDescent="0.2">
      <c r="A1940" s="43">
        <v>1937</v>
      </c>
      <c r="B1940" s="28" t="s">
        <v>1982</v>
      </c>
      <c r="C1940" s="35" t="s">
        <v>3717</v>
      </c>
      <c r="D1940" s="23">
        <v>45748</v>
      </c>
      <c r="E1940" s="28" t="s">
        <v>3719</v>
      </c>
      <c r="F1940" s="30">
        <v>5010401059497</v>
      </c>
      <c r="G1940" s="25" t="s">
        <v>54</v>
      </c>
      <c r="H1940" s="44">
        <v>8128185</v>
      </c>
      <c r="I1940" s="45">
        <v>8080735</v>
      </c>
      <c r="J1940" s="46">
        <f>IFERROR(ROUNDDOWN(I1940/H1940,3),"-")</f>
        <v>0.99399999999999999</v>
      </c>
      <c r="K1940" s="28" t="s">
        <v>56</v>
      </c>
    </row>
    <row r="1941" spans="1:11" s="20" customFormat="1" ht="58" customHeight="1" x14ac:dyDescent="0.2">
      <c r="A1941" s="43">
        <v>1938</v>
      </c>
      <c r="B1941" s="28" t="s">
        <v>1983</v>
      </c>
      <c r="C1941" s="28" t="s">
        <v>3720</v>
      </c>
      <c r="D1941" s="23">
        <v>45748</v>
      </c>
      <c r="E1941" s="28" t="s">
        <v>3480</v>
      </c>
      <c r="F1941" s="30">
        <v>4380001031457</v>
      </c>
      <c r="G1941" s="25" t="s">
        <v>3797</v>
      </c>
      <c r="H1941" s="44">
        <v>2094730</v>
      </c>
      <c r="I1941" s="45">
        <v>2085932</v>
      </c>
      <c r="J1941" s="46">
        <f>IFERROR(ROUNDDOWN(I1941/H1941,3),"-")</f>
        <v>0.995</v>
      </c>
      <c r="K1941" s="28" t="s">
        <v>4301</v>
      </c>
    </row>
    <row r="1942" spans="1:11" s="20" customFormat="1" ht="58" customHeight="1" x14ac:dyDescent="0.2">
      <c r="A1942" s="43">
        <v>1939</v>
      </c>
      <c r="B1942" s="28" t="s">
        <v>1984</v>
      </c>
      <c r="C1942" s="28" t="s">
        <v>3721</v>
      </c>
      <c r="D1942" s="23">
        <v>45748</v>
      </c>
      <c r="E1942" s="28" t="s">
        <v>3722</v>
      </c>
      <c r="F1942" s="30">
        <v>5013301034611</v>
      </c>
      <c r="G1942" s="25" t="s">
        <v>54</v>
      </c>
      <c r="H1942" s="44">
        <v>8080064</v>
      </c>
      <c r="I1942" s="45">
        <v>6028200</v>
      </c>
      <c r="J1942" s="46">
        <f>IFERROR(ROUNDDOWN(I1942/H1942,3),"-")</f>
        <v>0.746</v>
      </c>
      <c r="K1942" s="28"/>
    </row>
    <row r="1943" spans="1:11" s="20" customFormat="1" ht="58" customHeight="1" x14ac:dyDescent="0.2">
      <c r="A1943" s="43">
        <v>1940</v>
      </c>
      <c r="B1943" s="28" t="s">
        <v>1985</v>
      </c>
      <c r="C1943" s="28" t="s">
        <v>3723</v>
      </c>
      <c r="D1943" s="23">
        <v>45748</v>
      </c>
      <c r="E1943" s="28" t="s">
        <v>3724</v>
      </c>
      <c r="F1943" s="30">
        <v>3470001006418</v>
      </c>
      <c r="G1943" s="25" t="s">
        <v>54</v>
      </c>
      <c r="H1943" s="44">
        <v>5992272</v>
      </c>
      <c r="I1943" s="45">
        <v>5623992</v>
      </c>
      <c r="J1943" s="46">
        <f>IFERROR(ROUNDDOWN(I1943/H1943,3),"-")</f>
        <v>0.93799999999999994</v>
      </c>
      <c r="K1943" s="28" t="s">
        <v>56</v>
      </c>
    </row>
    <row r="1944" spans="1:11" s="20" customFormat="1" ht="58" customHeight="1" x14ac:dyDescent="0.2">
      <c r="A1944" s="43">
        <v>1941</v>
      </c>
      <c r="B1944" s="28" t="s">
        <v>1986</v>
      </c>
      <c r="C1944" s="28" t="s">
        <v>3725</v>
      </c>
      <c r="D1944" s="23">
        <v>45748</v>
      </c>
      <c r="E1944" s="28" t="s">
        <v>3726</v>
      </c>
      <c r="F1944" s="30">
        <v>7500001000322</v>
      </c>
      <c r="G1944" s="25" t="s">
        <v>3797</v>
      </c>
      <c r="H1944" s="44">
        <v>4396700</v>
      </c>
      <c r="I1944" s="45">
        <v>3155867</v>
      </c>
      <c r="J1944" s="46">
        <f>IFERROR(ROUNDDOWN(I1944/H1944,3),"-")</f>
        <v>0.71699999999999997</v>
      </c>
      <c r="K1944" s="22" t="s">
        <v>72</v>
      </c>
    </row>
    <row r="1945" spans="1:11" s="20" customFormat="1" ht="58" customHeight="1" x14ac:dyDescent="0.2">
      <c r="A1945" s="43">
        <v>1942</v>
      </c>
      <c r="B1945" s="28" t="s">
        <v>1987</v>
      </c>
      <c r="C1945" s="28" t="s">
        <v>2412</v>
      </c>
      <c r="D1945" s="23">
        <v>45749</v>
      </c>
      <c r="E1945" s="28" t="s">
        <v>3727</v>
      </c>
      <c r="F1945" s="30">
        <v>5130001002011</v>
      </c>
      <c r="G1945" s="25" t="s">
        <v>3797</v>
      </c>
      <c r="H1945" s="44">
        <v>32665281</v>
      </c>
      <c r="I1945" s="45">
        <v>24721657</v>
      </c>
      <c r="J1945" s="46">
        <f>IFERROR(ROUNDDOWN(I1945/H1945,3),"-")</f>
        <v>0.75600000000000001</v>
      </c>
      <c r="K1945" s="28" t="s">
        <v>4302</v>
      </c>
    </row>
    <row r="1946" spans="1:11" s="20" customFormat="1" ht="58" customHeight="1" x14ac:dyDescent="0.2">
      <c r="A1946" s="43">
        <v>1943</v>
      </c>
      <c r="B1946" s="28" t="s">
        <v>1988</v>
      </c>
      <c r="C1946" s="28" t="s">
        <v>2080</v>
      </c>
      <c r="D1946" s="23">
        <v>45750</v>
      </c>
      <c r="E1946" s="28" t="s">
        <v>3728</v>
      </c>
      <c r="F1946" s="30">
        <v>1050002020734</v>
      </c>
      <c r="G1946" s="25" t="s">
        <v>3797</v>
      </c>
      <c r="H1946" s="44">
        <v>3100900</v>
      </c>
      <c r="I1946" s="45">
        <v>1870000</v>
      </c>
      <c r="J1946" s="46">
        <f>IFERROR(ROUNDDOWN(I1946/H1946,3),"-")</f>
        <v>0.60299999999999998</v>
      </c>
      <c r="K1946" s="28"/>
    </row>
    <row r="1947" spans="1:11" s="20" customFormat="1" ht="58" customHeight="1" x14ac:dyDescent="0.2">
      <c r="A1947" s="43">
        <v>1944</v>
      </c>
      <c r="B1947" s="28" t="s">
        <v>1989</v>
      </c>
      <c r="C1947" s="28" t="s">
        <v>3729</v>
      </c>
      <c r="D1947" s="23">
        <v>45750</v>
      </c>
      <c r="E1947" s="28" t="s">
        <v>3730</v>
      </c>
      <c r="F1947" s="30">
        <v>7340001002112</v>
      </c>
      <c r="G1947" s="25" t="s">
        <v>3797</v>
      </c>
      <c r="H1947" s="44">
        <v>4301287</v>
      </c>
      <c r="I1947" s="45">
        <v>3949000</v>
      </c>
      <c r="J1947" s="46">
        <f>IFERROR(ROUNDDOWN(I1947/H1947,3),"-")</f>
        <v>0.91800000000000004</v>
      </c>
      <c r="K1947" s="28" t="s">
        <v>4303</v>
      </c>
    </row>
    <row r="1948" spans="1:11" s="20" customFormat="1" ht="77.150000000000006" customHeight="1" x14ac:dyDescent="0.2">
      <c r="A1948" s="43">
        <v>1945</v>
      </c>
      <c r="B1948" s="28" t="s">
        <v>1990</v>
      </c>
      <c r="C1948" s="28" t="s">
        <v>2396</v>
      </c>
      <c r="D1948" s="23">
        <v>45751</v>
      </c>
      <c r="E1948" s="28" t="s">
        <v>3731</v>
      </c>
      <c r="F1948" s="30">
        <v>8120001049546</v>
      </c>
      <c r="G1948" s="25" t="s">
        <v>3797</v>
      </c>
      <c r="H1948" s="44">
        <v>3581380</v>
      </c>
      <c r="I1948" s="45">
        <v>2057605</v>
      </c>
      <c r="J1948" s="46">
        <f>IFERROR(ROUNDDOWN(I1948/H1948,3),"-")</f>
        <v>0.57399999999999995</v>
      </c>
      <c r="K1948" s="28" t="s">
        <v>4304</v>
      </c>
    </row>
    <row r="1949" spans="1:11" s="20" customFormat="1" ht="58" customHeight="1" x14ac:dyDescent="0.2">
      <c r="A1949" s="43">
        <v>1946</v>
      </c>
      <c r="B1949" s="28" t="s">
        <v>1991</v>
      </c>
      <c r="C1949" s="28" t="s">
        <v>2412</v>
      </c>
      <c r="D1949" s="23">
        <v>45751</v>
      </c>
      <c r="E1949" s="28" t="s">
        <v>3732</v>
      </c>
      <c r="F1949" s="30">
        <v>9130005015955</v>
      </c>
      <c r="G1949" s="25" t="s">
        <v>3797</v>
      </c>
      <c r="H1949" s="44">
        <v>2475759</v>
      </c>
      <c r="I1949" s="45">
        <v>2391180</v>
      </c>
      <c r="J1949" s="46">
        <f>IFERROR(ROUNDDOWN(I1949/H1949,3),"-")</f>
        <v>0.96499999999999997</v>
      </c>
      <c r="K1949" s="28" t="s">
        <v>55</v>
      </c>
    </row>
    <row r="1950" spans="1:11" s="20" customFormat="1" ht="58" customHeight="1" x14ac:dyDescent="0.2">
      <c r="A1950" s="43">
        <v>1947</v>
      </c>
      <c r="B1950" s="28" t="s">
        <v>1992</v>
      </c>
      <c r="C1950" s="28" t="s">
        <v>2227</v>
      </c>
      <c r="D1950" s="23">
        <v>45754</v>
      </c>
      <c r="E1950" s="28" t="s">
        <v>2220</v>
      </c>
      <c r="F1950" s="30">
        <v>6010601062093</v>
      </c>
      <c r="G1950" s="25" t="s">
        <v>3798</v>
      </c>
      <c r="H1950" s="44">
        <v>332975808</v>
      </c>
      <c r="I1950" s="45">
        <v>331689600</v>
      </c>
      <c r="J1950" s="46">
        <f>IFERROR(ROUNDDOWN(I1950/H1950,3),"-")</f>
        <v>0.996</v>
      </c>
      <c r="K1950" s="28" t="s">
        <v>103</v>
      </c>
    </row>
    <row r="1951" spans="1:11" s="20" customFormat="1" ht="58" customHeight="1" x14ac:dyDescent="0.2">
      <c r="A1951" s="43">
        <v>1948</v>
      </c>
      <c r="B1951" s="28" t="s">
        <v>1993</v>
      </c>
      <c r="C1951" s="28" t="s">
        <v>2227</v>
      </c>
      <c r="D1951" s="23">
        <v>45754</v>
      </c>
      <c r="E1951" s="28" t="s">
        <v>3733</v>
      </c>
      <c r="F1951" s="30">
        <v>9010001002168</v>
      </c>
      <c r="G1951" s="25" t="s">
        <v>3797</v>
      </c>
      <c r="H1951" s="44">
        <v>8120763</v>
      </c>
      <c r="I1951" s="45">
        <v>6795360</v>
      </c>
      <c r="J1951" s="46">
        <f>IFERROR(ROUNDDOWN(I1951/H1951,3),"-")</f>
        <v>0.83599999999999997</v>
      </c>
      <c r="K1951" s="28" t="s">
        <v>110</v>
      </c>
    </row>
    <row r="1952" spans="1:11" s="20" customFormat="1" ht="58" customHeight="1" x14ac:dyDescent="0.2">
      <c r="A1952" s="43">
        <v>1949</v>
      </c>
      <c r="B1952" s="28" t="s">
        <v>1994</v>
      </c>
      <c r="C1952" s="28" t="s">
        <v>2227</v>
      </c>
      <c r="D1952" s="23">
        <v>45754</v>
      </c>
      <c r="E1952" s="28" t="s">
        <v>3734</v>
      </c>
      <c r="F1952" s="30">
        <v>8010001133856</v>
      </c>
      <c r="G1952" s="25" t="s">
        <v>3797</v>
      </c>
      <c r="H1952" s="44">
        <v>5336584</v>
      </c>
      <c r="I1952" s="45">
        <v>4619560</v>
      </c>
      <c r="J1952" s="46">
        <f>IFERROR(ROUNDDOWN(I1952/H1952,3),"-")</f>
        <v>0.86499999999999999</v>
      </c>
      <c r="K1952" s="28"/>
    </row>
    <row r="1953" spans="1:11" s="20" customFormat="1" ht="58" customHeight="1" x14ac:dyDescent="0.2">
      <c r="A1953" s="43">
        <v>1950</v>
      </c>
      <c r="B1953" s="28" t="s">
        <v>1995</v>
      </c>
      <c r="C1953" s="28" t="s">
        <v>2396</v>
      </c>
      <c r="D1953" s="23">
        <v>45754</v>
      </c>
      <c r="E1953" s="28" t="s">
        <v>3735</v>
      </c>
      <c r="F1953" s="30">
        <v>1010001012983</v>
      </c>
      <c r="G1953" s="25" t="s">
        <v>3797</v>
      </c>
      <c r="H1953" s="44">
        <v>9247126</v>
      </c>
      <c r="I1953" s="45">
        <v>7768002</v>
      </c>
      <c r="J1953" s="46">
        <f>IFERROR(ROUNDDOWN(I1953/H1953,3),"-")</f>
        <v>0.84</v>
      </c>
      <c r="K1953" s="28" t="s">
        <v>4304</v>
      </c>
    </row>
    <row r="1954" spans="1:11" s="20" customFormat="1" ht="58" customHeight="1" x14ac:dyDescent="0.2">
      <c r="A1954" s="43">
        <v>1951</v>
      </c>
      <c r="B1954" s="28" t="s">
        <v>1996</v>
      </c>
      <c r="C1954" s="28" t="s">
        <v>3388</v>
      </c>
      <c r="D1954" s="23">
        <v>45754</v>
      </c>
      <c r="E1954" s="28" t="s">
        <v>3402</v>
      </c>
      <c r="F1954" s="30">
        <v>8320001002939</v>
      </c>
      <c r="G1954" s="25" t="s">
        <v>4</v>
      </c>
      <c r="H1954" s="44">
        <v>14511951</v>
      </c>
      <c r="I1954" s="45">
        <v>14256000</v>
      </c>
      <c r="J1954" s="46">
        <f>IFERROR(ROUNDDOWN(I1954/H1954,3),"-")</f>
        <v>0.98199999999999998</v>
      </c>
      <c r="K1954" s="28" t="s">
        <v>70</v>
      </c>
    </row>
    <row r="1955" spans="1:11" s="20" customFormat="1" ht="58" customHeight="1" x14ac:dyDescent="0.2">
      <c r="A1955" s="43">
        <v>1952</v>
      </c>
      <c r="B1955" s="28" t="s">
        <v>1997</v>
      </c>
      <c r="C1955" s="28" t="s">
        <v>2227</v>
      </c>
      <c r="D1955" s="23">
        <v>45755</v>
      </c>
      <c r="E1955" s="28" t="s">
        <v>3736</v>
      </c>
      <c r="F1955" s="30">
        <v>3010401064771</v>
      </c>
      <c r="G1955" s="25" t="s">
        <v>3798</v>
      </c>
      <c r="H1955" s="44">
        <v>1696800187</v>
      </c>
      <c r="I1955" s="45">
        <v>1403160000</v>
      </c>
      <c r="J1955" s="46">
        <f>IFERROR(ROUNDDOWN(I1955/H1955,3),"-")</f>
        <v>0.82599999999999996</v>
      </c>
      <c r="K1955" s="28" t="s">
        <v>4305</v>
      </c>
    </row>
    <row r="1956" spans="1:11" s="20" customFormat="1" ht="58" customHeight="1" x14ac:dyDescent="0.2">
      <c r="A1956" s="43">
        <v>1953</v>
      </c>
      <c r="B1956" s="28" t="s">
        <v>1998</v>
      </c>
      <c r="C1956" s="28" t="s">
        <v>2227</v>
      </c>
      <c r="D1956" s="23">
        <v>45755</v>
      </c>
      <c r="E1956" s="28" t="s">
        <v>3736</v>
      </c>
      <c r="F1956" s="30">
        <v>3010401064771</v>
      </c>
      <c r="G1956" s="25" t="s">
        <v>3798</v>
      </c>
      <c r="H1956" s="44">
        <v>245224320</v>
      </c>
      <c r="I1956" s="45">
        <v>203280000</v>
      </c>
      <c r="J1956" s="46">
        <f>IFERROR(ROUNDDOWN(I1956/H1956,3),"-")</f>
        <v>0.82799999999999996</v>
      </c>
      <c r="K1956" s="28"/>
    </row>
    <row r="1957" spans="1:11" s="20" customFormat="1" ht="58" customHeight="1" x14ac:dyDescent="0.2">
      <c r="A1957" s="43">
        <v>1954</v>
      </c>
      <c r="B1957" s="28" t="s">
        <v>1999</v>
      </c>
      <c r="C1957" s="28" t="s">
        <v>2227</v>
      </c>
      <c r="D1957" s="23">
        <v>45755</v>
      </c>
      <c r="E1957" s="28" t="s">
        <v>3737</v>
      </c>
      <c r="F1957" s="30">
        <v>2013301010458</v>
      </c>
      <c r="G1957" s="25" t="s">
        <v>3798</v>
      </c>
      <c r="H1957" s="44">
        <v>17981770</v>
      </c>
      <c r="I1957" s="45">
        <v>17490000</v>
      </c>
      <c r="J1957" s="46">
        <f>IFERROR(ROUNDDOWN(I1957/H1957,3),"-")</f>
        <v>0.97199999999999998</v>
      </c>
      <c r="K1957" s="28"/>
    </row>
    <row r="1958" spans="1:11" s="20" customFormat="1" ht="96" customHeight="1" x14ac:dyDescent="0.2">
      <c r="A1958" s="43">
        <v>1955</v>
      </c>
      <c r="B1958" s="28" t="s">
        <v>2000</v>
      </c>
      <c r="C1958" s="28" t="s">
        <v>2227</v>
      </c>
      <c r="D1958" s="23">
        <v>45755</v>
      </c>
      <c r="E1958" s="28" t="s">
        <v>3738</v>
      </c>
      <c r="F1958" s="30">
        <v>8180301019458</v>
      </c>
      <c r="G1958" s="25" t="s">
        <v>3797</v>
      </c>
      <c r="H1958" s="44">
        <v>5049000</v>
      </c>
      <c r="I1958" s="45">
        <v>4367000</v>
      </c>
      <c r="J1958" s="46">
        <f>IFERROR(ROUNDDOWN(I1958/H1958,3),"-")</f>
        <v>0.86399999999999999</v>
      </c>
      <c r="K1958" s="28"/>
    </row>
    <row r="1959" spans="1:11" s="20" customFormat="1" ht="58" customHeight="1" x14ac:dyDescent="0.2">
      <c r="A1959" s="43">
        <v>1956</v>
      </c>
      <c r="B1959" s="28" t="s">
        <v>2001</v>
      </c>
      <c r="C1959" s="28" t="s">
        <v>2151</v>
      </c>
      <c r="D1959" s="23">
        <v>45756</v>
      </c>
      <c r="E1959" s="28" t="s">
        <v>3739</v>
      </c>
      <c r="F1959" s="30">
        <v>3180001068099</v>
      </c>
      <c r="G1959" s="25" t="s">
        <v>3798</v>
      </c>
      <c r="H1959" s="44">
        <v>3899680</v>
      </c>
      <c r="I1959" s="45">
        <v>3410000</v>
      </c>
      <c r="J1959" s="46">
        <f>IFERROR(ROUNDDOWN(I1959/H1959,3),"-")</f>
        <v>0.874</v>
      </c>
      <c r="K1959" s="28"/>
    </row>
    <row r="1960" spans="1:11" s="20" customFormat="1" ht="58" customHeight="1" x14ac:dyDescent="0.2">
      <c r="A1960" s="43">
        <v>1957</v>
      </c>
      <c r="B1960" s="28" t="s">
        <v>2002</v>
      </c>
      <c r="C1960" s="28" t="s">
        <v>2227</v>
      </c>
      <c r="D1960" s="23">
        <v>45756</v>
      </c>
      <c r="E1960" s="28" t="s">
        <v>3740</v>
      </c>
      <c r="F1960" s="30">
        <v>8013301033040</v>
      </c>
      <c r="G1960" s="25" t="s">
        <v>3797</v>
      </c>
      <c r="H1960" s="44">
        <v>3234693</v>
      </c>
      <c r="I1960" s="45">
        <v>2967800</v>
      </c>
      <c r="J1960" s="46">
        <f>IFERROR(ROUNDDOWN(I1960/H1960,3),"-")</f>
        <v>0.91700000000000004</v>
      </c>
      <c r="K1960" s="28"/>
    </row>
    <row r="1961" spans="1:11" s="20" customFormat="1" ht="58" customHeight="1" x14ac:dyDescent="0.2">
      <c r="A1961" s="43">
        <v>1958</v>
      </c>
      <c r="B1961" s="28" t="s">
        <v>501</v>
      </c>
      <c r="C1961" s="28" t="s">
        <v>2396</v>
      </c>
      <c r="D1961" s="23">
        <v>45756</v>
      </c>
      <c r="E1961" s="28" t="s">
        <v>3741</v>
      </c>
      <c r="F1961" s="30">
        <v>8120005005058</v>
      </c>
      <c r="G1961" s="25" t="s">
        <v>3797</v>
      </c>
      <c r="H1961" s="44">
        <v>7198649</v>
      </c>
      <c r="I1961" s="45">
        <v>6681070</v>
      </c>
      <c r="J1961" s="46">
        <f>IFERROR(ROUNDDOWN(I1961/H1961,3),"-")</f>
        <v>0.92800000000000005</v>
      </c>
      <c r="K1961" s="28" t="s">
        <v>4304</v>
      </c>
    </row>
    <row r="1962" spans="1:11" s="20" customFormat="1" ht="58" customHeight="1" x14ac:dyDescent="0.2">
      <c r="A1962" s="43">
        <v>1959</v>
      </c>
      <c r="B1962" s="28" t="s">
        <v>2003</v>
      </c>
      <c r="C1962" s="28" t="s">
        <v>3075</v>
      </c>
      <c r="D1962" s="23">
        <v>45756</v>
      </c>
      <c r="E1962" s="28" t="s">
        <v>3742</v>
      </c>
      <c r="F1962" s="30">
        <v>9010001045662</v>
      </c>
      <c r="G1962" s="25" t="s">
        <v>3797</v>
      </c>
      <c r="H1962" s="44">
        <v>6328740</v>
      </c>
      <c r="I1962" s="45">
        <v>5697648</v>
      </c>
      <c r="J1962" s="46">
        <f>IFERROR(ROUNDDOWN(I1962/H1962,3),"-")</f>
        <v>0.9</v>
      </c>
      <c r="K1962" s="28" t="s">
        <v>56</v>
      </c>
    </row>
    <row r="1963" spans="1:11" s="20" customFormat="1" ht="58" customHeight="1" x14ac:dyDescent="0.2">
      <c r="A1963" s="43">
        <v>1960</v>
      </c>
      <c r="B1963" s="28" t="s">
        <v>2004</v>
      </c>
      <c r="C1963" s="28" t="s">
        <v>2227</v>
      </c>
      <c r="D1963" s="23">
        <v>45757</v>
      </c>
      <c r="E1963" s="28" t="s">
        <v>3743</v>
      </c>
      <c r="F1963" s="30">
        <v>6013301022128</v>
      </c>
      <c r="G1963" s="25" t="s">
        <v>3797</v>
      </c>
      <c r="H1963" s="44">
        <v>176564300</v>
      </c>
      <c r="I1963" s="45">
        <v>176000000</v>
      </c>
      <c r="J1963" s="46">
        <f>IFERROR(ROUNDDOWN(I1963/H1963,3),"-")</f>
        <v>0.996</v>
      </c>
      <c r="K1963" s="28"/>
    </row>
    <row r="1964" spans="1:11" s="20" customFormat="1" ht="58" customHeight="1" x14ac:dyDescent="0.2">
      <c r="A1964" s="43">
        <v>1961</v>
      </c>
      <c r="B1964" s="28" t="s">
        <v>2005</v>
      </c>
      <c r="C1964" s="28" t="s">
        <v>2227</v>
      </c>
      <c r="D1964" s="23">
        <v>45757</v>
      </c>
      <c r="E1964" s="28" t="s">
        <v>2220</v>
      </c>
      <c r="F1964" s="30">
        <v>6010601062093</v>
      </c>
      <c r="G1964" s="25" t="s">
        <v>3797</v>
      </c>
      <c r="H1964" s="44">
        <v>128062440</v>
      </c>
      <c r="I1964" s="45">
        <v>126957600</v>
      </c>
      <c r="J1964" s="46">
        <f>IFERROR(ROUNDDOWN(I1964/H1964,3),"-")</f>
        <v>0.99099999999999999</v>
      </c>
      <c r="K1964" s="28"/>
    </row>
    <row r="1965" spans="1:11" s="20" customFormat="1" ht="58" customHeight="1" x14ac:dyDescent="0.2">
      <c r="A1965" s="43">
        <v>1962</v>
      </c>
      <c r="B1965" s="28" t="s">
        <v>2006</v>
      </c>
      <c r="C1965" s="28" t="s">
        <v>2227</v>
      </c>
      <c r="D1965" s="23">
        <v>45757</v>
      </c>
      <c r="E1965" s="28" t="s">
        <v>3744</v>
      </c>
      <c r="F1965" s="30">
        <v>8010401056384</v>
      </c>
      <c r="G1965" s="25" t="s">
        <v>3797</v>
      </c>
      <c r="H1965" s="44">
        <v>19194749</v>
      </c>
      <c r="I1965" s="45">
        <v>19171900</v>
      </c>
      <c r="J1965" s="46">
        <f>IFERROR(ROUNDDOWN(I1965/H1965,3),"-")</f>
        <v>0.998</v>
      </c>
      <c r="K1965" s="28" t="s">
        <v>58</v>
      </c>
    </row>
    <row r="1966" spans="1:11" s="20" customFormat="1" ht="58" customHeight="1" x14ac:dyDescent="0.2">
      <c r="A1966" s="43">
        <v>1963</v>
      </c>
      <c r="B1966" s="28" t="s">
        <v>2007</v>
      </c>
      <c r="C1966" s="28" t="s">
        <v>3745</v>
      </c>
      <c r="D1966" s="23">
        <v>45757</v>
      </c>
      <c r="E1966" s="28" t="s">
        <v>2903</v>
      </c>
      <c r="F1966" s="30">
        <v>3012401042329</v>
      </c>
      <c r="G1966" s="25" t="s">
        <v>3797</v>
      </c>
      <c r="H1966" s="44">
        <v>13682512</v>
      </c>
      <c r="I1966" s="45">
        <v>10008605</v>
      </c>
      <c r="J1966" s="46">
        <f>IFERROR(ROUNDDOWN(I1966/H1966,3),"-")</f>
        <v>0.73099999999999998</v>
      </c>
      <c r="K1966" s="28" t="s">
        <v>4306</v>
      </c>
    </row>
    <row r="1967" spans="1:11" s="20" customFormat="1" ht="134.15" customHeight="1" x14ac:dyDescent="0.2">
      <c r="A1967" s="43">
        <v>1964</v>
      </c>
      <c r="B1967" s="28" t="s">
        <v>2008</v>
      </c>
      <c r="C1967" s="28" t="s">
        <v>3745</v>
      </c>
      <c r="D1967" s="23">
        <v>45757</v>
      </c>
      <c r="E1967" s="28" t="s">
        <v>3746</v>
      </c>
      <c r="F1967" s="30">
        <v>7130001007132</v>
      </c>
      <c r="G1967" s="25" t="s">
        <v>3797</v>
      </c>
      <c r="H1967" s="44">
        <v>37009387</v>
      </c>
      <c r="I1967" s="45">
        <v>26152722</v>
      </c>
      <c r="J1967" s="46">
        <f>IFERROR(ROUNDDOWN(I1967/H1967,3),"-")</f>
        <v>0.70599999999999996</v>
      </c>
      <c r="K1967" s="28" t="s">
        <v>4306</v>
      </c>
    </row>
    <row r="1968" spans="1:11" s="20" customFormat="1" ht="77.150000000000006" customHeight="1" x14ac:dyDescent="0.2">
      <c r="A1968" s="43">
        <v>1965</v>
      </c>
      <c r="B1968" s="28" t="s">
        <v>2009</v>
      </c>
      <c r="C1968" s="28" t="s">
        <v>2206</v>
      </c>
      <c r="D1968" s="23">
        <v>45758</v>
      </c>
      <c r="E1968" s="28" t="s">
        <v>3747</v>
      </c>
      <c r="F1968" s="30">
        <v>7011101024574</v>
      </c>
      <c r="G1968" s="25" t="s">
        <v>3797</v>
      </c>
      <c r="H1968" s="44">
        <v>5390000</v>
      </c>
      <c r="I1968" s="45">
        <v>4510000</v>
      </c>
      <c r="J1968" s="46">
        <f>IFERROR(ROUNDDOWN(I1968/H1968,3),"-")</f>
        <v>0.83599999999999997</v>
      </c>
      <c r="K1968" s="28"/>
    </row>
    <row r="1969" spans="1:11" s="20" customFormat="1" ht="58" customHeight="1" x14ac:dyDescent="0.2">
      <c r="A1969" s="43">
        <v>1966</v>
      </c>
      <c r="B1969" s="28" t="s">
        <v>2010</v>
      </c>
      <c r="C1969" s="28" t="s">
        <v>2227</v>
      </c>
      <c r="D1969" s="23">
        <v>45758</v>
      </c>
      <c r="E1969" s="28" t="s">
        <v>3748</v>
      </c>
      <c r="F1969" s="30">
        <v>7010001099719</v>
      </c>
      <c r="G1969" s="25" t="s">
        <v>3797</v>
      </c>
      <c r="H1969" s="44">
        <v>6206395</v>
      </c>
      <c r="I1969" s="45">
        <v>5291396</v>
      </c>
      <c r="J1969" s="46">
        <f>IFERROR(ROUNDDOWN(I1969/H1969,3),"-")</f>
        <v>0.85199999999999998</v>
      </c>
      <c r="K1969" s="28" t="s">
        <v>4307</v>
      </c>
    </row>
    <row r="1970" spans="1:11" s="20" customFormat="1" ht="58" customHeight="1" x14ac:dyDescent="0.2">
      <c r="A1970" s="43">
        <v>1967</v>
      </c>
      <c r="B1970" s="28" t="s">
        <v>2011</v>
      </c>
      <c r="C1970" s="28" t="s">
        <v>2404</v>
      </c>
      <c r="D1970" s="23">
        <v>45758</v>
      </c>
      <c r="E1970" s="28" t="s">
        <v>2144</v>
      </c>
      <c r="F1970" s="30">
        <v>9120001074460</v>
      </c>
      <c r="G1970" s="25" t="s">
        <v>3797</v>
      </c>
      <c r="H1970" s="44">
        <v>8349058</v>
      </c>
      <c r="I1970" s="45">
        <v>7554497</v>
      </c>
      <c r="J1970" s="46">
        <f>IFERROR(ROUNDDOWN(I1970/H1970,3),"-")</f>
        <v>0.90400000000000003</v>
      </c>
      <c r="K1970" s="28" t="s">
        <v>78</v>
      </c>
    </row>
    <row r="1971" spans="1:11" s="20" customFormat="1" ht="58" customHeight="1" x14ac:dyDescent="0.2">
      <c r="A1971" s="43">
        <v>1968</v>
      </c>
      <c r="B1971" s="28" t="s">
        <v>2012</v>
      </c>
      <c r="C1971" s="28" t="s">
        <v>2756</v>
      </c>
      <c r="D1971" s="23">
        <v>45758</v>
      </c>
      <c r="E1971" s="28" t="s">
        <v>3749</v>
      </c>
      <c r="F1971" s="30">
        <v>1160005009425</v>
      </c>
      <c r="G1971" s="25" t="s">
        <v>3797</v>
      </c>
      <c r="H1971" s="44">
        <v>2212707</v>
      </c>
      <c r="I1971" s="45">
        <v>2114860</v>
      </c>
      <c r="J1971" s="46">
        <f>IFERROR(ROUNDDOWN(I1971/H1971,3),"-")</f>
        <v>0.95499999999999996</v>
      </c>
      <c r="K1971" s="28" t="s">
        <v>56</v>
      </c>
    </row>
    <row r="1972" spans="1:11" s="20" customFormat="1" ht="58" customHeight="1" x14ac:dyDescent="0.2">
      <c r="A1972" s="43">
        <v>1969</v>
      </c>
      <c r="B1972" s="28" t="s">
        <v>2013</v>
      </c>
      <c r="C1972" s="28" t="s">
        <v>3382</v>
      </c>
      <c r="D1972" s="23">
        <v>45758</v>
      </c>
      <c r="E1972" s="28" t="s">
        <v>3750</v>
      </c>
      <c r="F1972" s="30">
        <v>8310002006188</v>
      </c>
      <c r="G1972" s="25" t="s">
        <v>3797</v>
      </c>
      <c r="H1972" s="44">
        <v>3277934</v>
      </c>
      <c r="I1972" s="45">
        <v>2492447</v>
      </c>
      <c r="J1972" s="46">
        <f>IFERROR(ROUNDDOWN(I1972/H1972,3),"-")</f>
        <v>0.76</v>
      </c>
      <c r="K1972" s="28" t="s">
        <v>55</v>
      </c>
    </row>
    <row r="1973" spans="1:11" s="20" customFormat="1" ht="58" customHeight="1" x14ac:dyDescent="0.2">
      <c r="A1973" s="43">
        <v>1970</v>
      </c>
      <c r="B1973" s="28" t="s">
        <v>2014</v>
      </c>
      <c r="C1973" s="28" t="s">
        <v>2227</v>
      </c>
      <c r="D1973" s="23">
        <v>45761</v>
      </c>
      <c r="E1973" s="28" t="s">
        <v>3751</v>
      </c>
      <c r="F1973" s="30">
        <v>7180003016705</v>
      </c>
      <c r="G1973" s="25" t="s">
        <v>3797</v>
      </c>
      <c r="H1973" s="44">
        <v>3562625</v>
      </c>
      <c r="I1973" s="45">
        <v>2035000</v>
      </c>
      <c r="J1973" s="46">
        <f>IFERROR(ROUNDDOWN(I1973/H1973,3),"-")</f>
        <v>0.57099999999999995</v>
      </c>
      <c r="K1973" s="28"/>
    </row>
    <row r="1974" spans="1:11" s="20" customFormat="1" ht="58" customHeight="1" x14ac:dyDescent="0.2">
      <c r="A1974" s="43">
        <v>1971</v>
      </c>
      <c r="B1974" s="28" t="s">
        <v>2015</v>
      </c>
      <c r="C1974" s="28" t="s">
        <v>2227</v>
      </c>
      <c r="D1974" s="23">
        <v>45761</v>
      </c>
      <c r="E1974" s="28" t="s">
        <v>3752</v>
      </c>
      <c r="F1974" s="30">
        <v>5010001067883</v>
      </c>
      <c r="G1974" s="25" t="s">
        <v>3797</v>
      </c>
      <c r="H1974" s="44">
        <v>11635201</v>
      </c>
      <c r="I1974" s="45">
        <v>10794839</v>
      </c>
      <c r="J1974" s="46">
        <f>IFERROR(ROUNDDOWN(I1974/H1974,3),"-")</f>
        <v>0.92700000000000005</v>
      </c>
      <c r="K1974" s="28"/>
    </row>
    <row r="1975" spans="1:11" s="20" customFormat="1" ht="58" customHeight="1" x14ac:dyDescent="0.2">
      <c r="A1975" s="43">
        <v>1972</v>
      </c>
      <c r="B1975" s="28" t="s">
        <v>2016</v>
      </c>
      <c r="C1975" s="28" t="s">
        <v>2733</v>
      </c>
      <c r="D1975" s="23">
        <v>45761</v>
      </c>
      <c r="E1975" s="28" t="s">
        <v>3753</v>
      </c>
      <c r="F1975" s="30">
        <v>4140005019836</v>
      </c>
      <c r="G1975" s="25" t="s">
        <v>3797</v>
      </c>
      <c r="H1975" s="44">
        <v>3354538</v>
      </c>
      <c r="I1975" s="45">
        <v>2642200</v>
      </c>
      <c r="J1975" s="46">
        <f>IFERROR(ROUNDDOWN(I1975/H1975,3),"-")</f>
        <v>0.78700000000000003</v>
      </c>
      <c r="K1975" s="28" t="s">
        <v>55</v>
      </c>
    </row>
    <row r="1976" spans="1:11" s="20" customFormat="1" ht="58" customHeight="1" x14ac:dyDescent="0.2">
      <c r="A1976" s="43">
        <v>1973</v>
      </c>
      <c r="B1976" s="28" t="s">
        <v>2017</v>
      </c>
      <c r="C1976" s="28" t="s">
        <v>2206</v>
      </c>
      <c r="D1976" s="23">
        <v>45762</v>
      </c>
      <c r="E1976" s="28" t="s">
        <v>3754</v>
      </c>
      <c r="F1976" s="30">
        <v>4010001054032</v>
      </c>
      <c r="G1976" s="25" t="s">
        <v>3798</v>
      </c>
      <c r="H1976" s="44">
        <v>152339198</v>
      </c>
      <c r="I1976" s="45">
        <v>149600000</v>
      </c>
      <c r="J1976" s="46">
        <f>IFERROR(ROUNDDOWN(I1976/H1976,3),"-")</f>
        <v>0.98199999999999998</v>
      </c>
      <c r="K1976" s="28"/>
    </row>
    <row r="1977" spans="1:11" s="20" customFormat="1" ht="58" customHeight="1" x14ac:dyDescent="0.2">
      <c r="A1977" s="43">
        <v>1974</v>
      </c>
      <c r="B1977" s="28" t="s">
        <v>2018</v>
      </c>
      <c r="C1977" s="28" t="s">
        <v>2227</v>
      </c>
      <c r="D1977" s="23">
        <v>45762</v>
      </c>
      <c r="E1977" s="28" t="s">
        <v>3755</v>
      </c>
      <c r="F1977" s="30">
        <v>8010001092202</v>
      </c>
      <c r="G1977" s="25" t="s">
        <v>3797</v>
      </c>
      <c r="H1977" s="44">
        <v>79714316</v>
      </c>
      <c r="I1977" s="45">
        <v>79234100</v>
      </c>
      <c r="J1977" s="46">
        <f>IFERROR(ROUNDDOWN(I1977/H1977,3),"-")</f>
        <v>0.99299999999999999</v>
      </c>
      <c r="K1977" s="28" t="s">
        <v>4320</v>
      </c>
    </row>
    <row r="1978" spans="1:11" s="20" customFormat="1" ht="58" customHeight="1" x14ac:dyDescent="0.2">
      <c r="A1978" s="43">
        <v>1975</v>
      </c>
      <c r="B1978" s="28" t="s">
        <v>2019</v>
      </c>
      <c r="C1978" s="28" t="s">
        <v>2227</v>
      </c>
      <c r="D1978" s="23">
        <v>45762</v>
      </c>
      <c r="E1978" s="28" t="s">
        <v>2220</v>
      </c>
      <c r="F1978" s="30">
        <v>6010601062093</v>
      </c>
      <c r="G1978" s="25" t="s">
        <v>3797</v>
      </c>
      <c r="H1978" s="44">
        <v>37184400</v>
      </c>
      <c r="I1978" s="45">
        <v>37033920</v>
      </c>
      <c r="J1978" s="46">
        <f>IFERROR(ROUNDDOWN(I1978/H1978,3),"-")</f>
        <v>0.995</v>
      </c>
      <c r="K1978" s="28"/>
    </row>
    <row r="1979" spans="1:11" s="20" customFormat="1" ht="58" customHeight="1" x14ac:dyDescent="0.2">
      <c r="A1979" s="43">
        <v>1976</v>
      </c>
      <c r="B1979" s="28" t="s">
        <v>2020</v>
      </c>
      <c r="C1979" s="28" t="s">
        <v>2227</v>
      </c>
      <c r="D1979" s="23">
        <v>45762</v>
      </c>
      <c r="E1979" s="28" t="s">
        <v>3756</v>
      </c>
      <c r="F1979" s="30">
        <v>1011001012065</v>
      </c>
      <c r="G1979" s="25" t="s">
        <v>3797</v>
      </c>
      <c r="H1979" s="44">
        <v>10038842</v>
      </c>
      <c r="I1979" s="45">
        <v>9802884</v>
      </c>
      <c r="J1979" s="46">
        <f>IFERROR(ROUNDDOWN(I1979/H1979,3),"-")</f>
        <v>0.97599999999999998</v>
      </c>
      <c r="K1979" s="28" t="s">
        <v>4308</v>
      </c>
    </row>
    <row r="1980" spans="1:11" s="20" customFormat="1" ht="77.150000000000006" customHeight="1" x14ac:dyDescent="0.2">
      <c r="A1980" s="43">
        <v>1977</v>
      </c>
      <c r="B1980" s="28" t="s">
        <v>2021</v>
      </c>
      <c r="C1980" s="28" t="s">
        <v>2227</v>
      </c>
      <c r="D1980" s="23">
        <v>45762</v>
      </c>
      <c r="E1980" s="28" t="s">
        <v>3757</v>
      </c>
      <c r="F1980" s="30">
        <v>7010001002582</v>
      </c>
      <c r="G1980" s="25" t="s">
        <v>3797</v>
      </c>
      <c r="H1980" s="44">
        <v>10750393</v>
      </c>
      <c r="I1980" s="45">
        <v>10638903</v>
      </c>
      <c r="J1980" s="46">
        <f>IFERROR(ROUNDDOWN(I1980/H1980,3),"-")</f>
        <v>0.98899999999999999</v>
      </c>
      <c r="K1980" s="28" t="s">
        <v>3827</v>
      </c>
    </row>
    <row r="1981" spans="1:11" s="20" customFormat="1" ht="58" customHeight="1" x14ac:dyDescent="0.2">
      <c r="A1981" s="43">
        <v>1978</v>
      </c>
      <c r="B1981" s="28" t="s">
        <v>2022</v>
      </c>
      <c r="C1981" s="28" t="s">
        <v>3190</v>
      </c>
      <c r="D1981" s="23">
        <v>45762</v>
      </c>
      <c r="E1981" s="28" t="s">
        <v>3758</v>
      </c>
      <c r="F1981" s="30">
        <v>5122001023905</v>
      </c>
      <c r="G1981" s="25" t="s">
        <v>3797</v>
      </c>
      <c r="H1981" s="44" t="s">
        <v>112</v>
      </c>
      <c r="I1981" s="45" t="s">
        <v>112</v>
      </c>
      <c r="J1981" s="46" t="str">
        <f>IFERROR(ROUNDDOWN(I1981/H1981,3),"-")</f>
        <v>-</v>
      </c>
      <c r="K1981" s="28" t="s">
        <v>4309</v>
      </c>
    </row>
    <row r="1982" spans="1:11" s="20" customFormat="1" ht="58" customHeight="1" x14ac:dyDescent="0.2">
      <c r="A1982" s="43">
        <v>1979</v>
      </c>
      <c r="B1982" s="28" t="s">
        <v>2023</v>
      </c>
      <c r="C1982" s="28" t="s">
        <v>3190</v>
      </c>
      <c r="D1982" s="23">
        <v>45762</v>
      </c>
      <c r="E1982" s="28" t="s">
        <v>3759</v>
      </c>
      <c r="F1982" s="30">
        <v>7120001016506</v>
      </c>
      <c r="G1982" s="25" t="s">
        <v>54</v>
      </c>
      <c r="H1982" s="44" t="s">
        <v>112</v>
      </c>
      <c r="I1982" s="45" t="s">
        <v>112</v>
      </c>
      <c r="J1982" s="46" t="str">
        <f>IFERROR(ROUNDDOWN(I1982/H1982,3),"-")</f>
        <v>-</v>
      </c>
      <c r="K1982" s="28" t="s">
        <v>4309</v>
      </c>
    </row>
    <row r="1983" spans="1:11" s="20" customFormat="1" ht="58" customHeight="1" x14ac:dyDescent="0.2">
      <c r="A1983" s="43">
        <v>1980</v>
      </c>
      <c r="B1983" s="28" t="s">
        <v>2024</v>
      </c>
      <c r="C1983" s="28" t="s">
        <v>3190</v>
      </c>
      <c r="D1983" s="23">
        <v>45762</v>
      </c>
      <c r="E1983" s="28" t="s">
        <v>2144</v>
      </c>
      <c r="F1983" s="30">
        <v>9120001074460</v>
      </c>
      <c r="G1983" s="25" t="s">
        <v>3797</v>
      </c>
      <c r="H1983" s="44" t="s">
        <v>112</v>
      </c>
      <c r="I1983" s="45" t="s">
        <v>112</v>
      </c>
      <c r="J1983" s="46" t="str">
        <f>IFERROR(ROUNDDOWN(I1983/H1983,3),"-")</f>
        <v>-</v>
      </c>
      <c r="K1983" s="28" t="s">
        <v>4309</v>
      </c>
    </row>
    <row r="1984" spans="1:11" s="20" customFormat="1" ht="58" customHeight="1" x14ac:dyDescent="0.2">
      <c r="A1984" s="43">
        <v>1981</v>
      </c>
      <c r="B1984" s="28" t="s">
        <v>2025</v>
      </c>
      <c r="C1984" s="28" t="s">
        <v>2227</v>
      </c>
      <c r="D1984" s="23">
        <v>45763</v>
      </c>
      <c r="E1984" s="28" t="s">
        <v>3760</v>
      </c>
      <c r="F1984" s="30">
        <v>7010401071418</v>
      </c>
      <c r="G1984" s="25" t="s">
        <v>3797</v>
      </c>
      <c r="H1984" s="44">
        <v>4897998</v>
      </c>
      <c r="I1984" s="45">
        <v>4771067</v>
      </c>
      <c r="J1984" s="46">
        <f>IFERROR(ROUNDDOWN(I1984/H1984,3),"-")</f>
        <v>0.97399999999999998</v>
      </c>
      <c r="K1984" s="28" t="s">
        <v>3827</v>
      </c>
    </row>
    <row r="1985" spans="1:11" s="20" customFormat="1" ht="58" customHeight="1" x14ac:dyDescent="0.2">
      <c r="A1985" s="43">
        <v>1982</v>
      </c>
      <c r="B1985" s="28" t="s">
        <v>2026</v>
      </c>
      <c r="C1985" s="28" t="s">
        <v>2227</v>
      </c>
      <c r="D1985" s="23">
        <v>45763</v>
      </c>
      <c r="E1985" s="28" t="s">
        <v>3761</v>
      </c>
      <c r="F1985" s="30">
        <v>5010005003364</v>
      </c>
      <c r="G1985" s="25" t="s">
        <v>3797</v>
      </c>
      <c r="H1985" s="44">
        <v>3939038</v>
      </c>
      <c r="I1985" s="45">
        <v>3837583</v>
      </c>
      <c r="J1985" s="46">
        <f>IFERROR(ROUNDDOWN(I1985/H1985,3),"-")</f>
        <v>0.97399999999999998</v>
      </c>
      <c r="K1985" s="28" t="s">
        <v>3827</v>
      </c>
    </row>
    <row r="1986" spans="1:11" s="20" customFormat="1" ht="58" customHeight="1" x14ac:dyDescent="0.2">
      <c r="A1986" s="43">
        <v>1983</v>
      </c>
      <c r="B1986" s="28" t="s">
        <v>2027</v>
      </c>
      <c r="C1986" s="28" t="s">
        <v>2227</v>
      </c>
      <c r="D1986" s="23">
        <v>45763</v>
      </c>
      <c r="E1986" s="28" t="s">
        <v>3762</v>
      </c>
      <c r="F1986" s="30">
        <v>6010001109206</v>
      </c>
      <c r="G1986" s="25" t="s">
        <v>3797</v>
      </c>
      <c r="H1986" s="44">
        <v>17031597</v>
      </c>
      <c r="I1986" s="45">
        <v>16926800</v>
      </c>
      <c r="J1986" s="46">
        <f>IFERROR(ROUNDDOWN(I1986/H1986,3),"-")</f>
        <v>0.99299999999999999</v>
      </c>
      <c r="K1986" s="28" t="s">
        <v>55</v>
      </c>
    </row>
    <row r="1987" spans="1:11" s="20" customFormat="1" ht="58" customHeight="1" x14ac:dyDescent="0.2">
      <c r="A1987" s="43">
        <v>1984</v>
      </c>
      <c r="B1987" s="28" t="s">
        <v>2028</v>
      </c>
      <c r="C1987" s="28" t="s">
        <v>3763</v>
      </c>
      <c r="D1987" s="23">
        <v>45763</v>
      </c>
      <c r="E1987" s="28" t="s">
        <v>3764</v>
      </c>
      <c r="F1987" s="30">
        <v>7180305007922</v>
      </c>
      <c r="G1987" s="25" t="s">
        <v>54</v>
      </c>
      <c r="H1987" s="44">
        <v>5173190</v>
      </c>
      <c r="I1987" s="45">
        <v>4561370</v>
      </c>
      <c r="J1987" s="46">
        <f>IFERROR(ROUNDDOWN(I1987/H1987,3),"-")</f>
        <v>0.88100000000000001</v>
      </c>
      <c r="K1987" s="28" t="s">
        <v>55</v>
      </c>
    </row>
    <row r="1988" spans="1:11" s="20" customFormat="1" ht="58" customHeight="1" x14ac:dyDescent="0.2">
      <c r="A1988" s="43">
        <v>1985</v>
      </c>
      <c r="B1988" s="28" t="s">
        <v>2029</v>
      </c>
      <c r="C1988" s="28" t="s">
        <v>2227</v>
      </c>
      <c r="D1988" s="23">
        <v>45764</v>
      </c>
      <c r="E1988" s="28" t="s">
        <v>2220</v>
      </c>
      <c r="F1988" s="30">
        <v>6010601062093</v>
      </c>
      <c r="G1988" s="25" t="s">
        <v>3798</v>
      </c>
      <c r="H1988" s="44">
        <v>681710525.41666698</v>
      </c>
      <c r="I1988" s="45">
        <v>681412772.33333302</v>
      </c>
      <c r="J1988" s="46">
        <f>IFERROR(ROUNDDOWN(I1988/H1988,3),"-")</f>
        <v>0.999</v>
      </c>
      <c r="K1988" s="28" t="s">
        <v>3826</v>
      </c>
    </row>
    <row r="1989" spans="1:11" s="20" customFormat="1" ht="86.5" customHeight="1" x14ac:dyDescent="0.2">
      <c r="A1989" s="43">
        <v>1986</v>
      </c>
      <c r="B1989" s="28" t="s">
        <v>2030</v>
      </c>
      <c r="C1989" s="28" t="s">
        <v>2227</v>
      </c>
      <c r="D1989" s="23">
        <v>45764</v>
      </c>
      <c r="E1989" s="28" t="s">
        <v>3765</v>
      </c>
      <c r="F1989" s="30">
        <v>1010901026918</v>
      </c>
      <c r="G1989" s="25" t="s">
        <v>3797</v>
      </c>
      <c r="H1989" s="44">
        <v>86287590</v>
      </c>
      <c r="I1989" s="45">
        <v>38324000</v>
      </c>
      <c r="J1989" s="46">
        <f>IFERROR(ROUNDDOWN(I1989/H1989,3),"-")</f>
        <v>0.44400000000000001</v>
      </c>
      <c r="K1989" s="28" t="s">
        <v>107</v>
      </c>
    </row>
    <row r="1990" spans="1:11" s="20" customFormat="1" ht="58" customHeight="1" x14ac:dyDescent="0.2">
      <c r="A1990" s="43">
        <v>1987</v>
      </c>
      <c r="B1990" s="28" t="s">
        <v>2031</v>
      </c>
      <c r="C1990" s="28" t="s">
        <v>2227</v>
      </c>
      <c r="D1990" s="23">
        <v>45764</v>
      </c>
      <c r="E1990" s="28" t="s">
        <v>3766</v>
      </c>
      <c r="F1990" s="30">
        <v>2070001036729</v>
      </c>
      <c r="G1990" s="25" t="s">
        <v>3797</v>
      </c>
      <c r="H1990" s="44">
        <v>6220170</v>
      </c>
      <c r="I1990" s="45">
        <v>3510870</v>
      </c>
      <c r="J1990" s="46">
        <f>IFERROR(ROUNDDOWN(I1990/H1990,3),"-")</f>
        <v>0.56399999999999995</v>
      </c>
      <c r="K1990" s="28"/>
    </row>
    <row r="1991" spans="1:11" s="20" customFormat="1" ht="67.5" customHeight="1" x14ac:dyDescent="0.2">
      <c r="A1991" s="43">
        <v>1988</v>
      </c>
      <c r="B1991" s="28" t="s">
        <v>2032</v>
      </c>
      <c r="C1991" s="28" t="s">
        <v>2227</v>
      </c>
      <c r="D1991" s="23">
        <v>45764</v>
      </c>
      <c r="E1991" s="28" t="s">
        <v>3767</v>
      </c>
      <c r="F1991" s="30">
        <v>1010001100425</v>
      </c>
      <c r="G1991" s="25" t="s">
        <v>3797</v>
      </c>
      <c r="H1991" s="44">
        <v>3440151</v>
      </c>
      <c r="I1991" s="45">
        <v>3433650</v>
      </c>
      <c r="J1991" s="46">
        <f>IFERROR(ROUNDDOWN(I1991/H1991,3),"-")</f>
        <v>0.998</v>
      </c>
      <c r="K1991" s="28" t="s">
        <v>3827</v>
      </c>
    </row>
    <row r="1992" spans="1:11" s="20" customFormat="1" ht="58" customHeight="1" x14ac:dyDescent="0.2">
      <c r="A1992" s="43">
        <v>1989</v>
      </c>
      <c r="B1992" s="28" t="s">
        <v>2033</v>
      </c>
      <c r="C1992" s="28" t="s">
        <v>2227</v>
      </c>
      <c r="D1992" s="23">
        <v>45765</v>
      </c>
      <c r="E1992" s="28" t="s">
        <v>3768</v>
      </c>
      <c r="F1992" s="30">
        <v>3010001006513</v>
      </c>
      <c r="G1992" s="25" t="s">
        <v>3797</v>
      </c>
      <c r="H1992" s="44">
        <v>13177903</v>
      </c>
      <c r="I1992" s="45">
        <v>13177903</v>
      </c>
      <c r="J1992" s="46">
        <f>IFERROR(ROUNDDOWN(I1992/H1992,3),"-")</f>
        <v>1</v>
      </c>
      <c r="K1992" s="28" t="s">
        <v>3827</v>
      </c>
    </row>
    <row r="1993" spans="1:11" s="20" customFormat="1" ht="58" customHeight="1" x14ac:dyDescent="0.2">
      <c r="A1993" s="43">
        <v>1990</v>
      </c>
      <c r="B1993" s="28" t="s">
        <v>2034</v>
      </c>
      <c r="C1993" s="28" t="s">
        <v>3769</v>
      </c>
      <c r="D1993" s="23">
        <v>45765</v>
      </c>
      <c r="E1993" s="28" t="s">
        <v>3770</v>
      </c>
      <c r="F1993" s="30">
        <v>7010401022924</v>
      </c>
      <c r="G1993" s="25" t="s">
        <v>3797</v>
      </c>
      <c r="H1993" s="44">
        <v>37671658</v>
      </c>
      <c r="I1993" s="45">
        <v>35100714</v>
      </c>
      <c r="J1993" s="46">
        <f>IFERROR(ROUNDDOWN(I1993/H1993,3),"-")</f>
        <v>0.93100000000000005</v>
      </c>
      <c r="K1993" s="28" t="s">
        <v>4310</v>
      </c>
    </row>
    <row r="1994" spans="1:11" s="20" customFormat="1" ht="58" customHeight="1" x14ac:dyDescent="0.2">
      <c r="A1994" s="43">
        <v>1991</v>
      </c>
      <c r="B1994" s="28" t="s">
        <v>2035</v>
      </c>
      <c r="C1994" s="28" t="s">
        <v>2227</v>
      </c>
      <c r="D1994" s="23">
        <v>45769</v>
      </c>
      <c r="E1994" s="28" t="s">
        <v>3771</v>
      </c>
      <c r="F1994" s="30">
        <v>2010001033475</v>
      </c>
      <c r="G1994" s="25" t="s">
        <v>3798</v>
      </c>
      <c r="H1994" s="44">
        <v>415119870</v>
      </c>
      <c r="I1994" s="45">
        <v>408387342</v>
      </c>
      <c r="J1994" s="46">
        <f>IFERROR(ROUNDDOWN(I1994/H1994,3),"-")</f>
        <v>0.98299999999999998</v>
      </c>
      <c r="K1994" s="28" t="s">
        <v>3826</v>
      </c>
    </row>
    <row r="1995" spans="1:11" s="20" customFormat="1" ht="38" x14ac:dyDescent="0.2">
      <c r="A1995" s="43">
        <v>1992</v>
      </c>
      <c r="B1995" s="28" t="s">
        <v>2036</v>
      </c>
      <c r="C1995" s="28" t="s">
        <v>2227</v>
      </c>
      <c r="D1995" s="23">
        <v>45769</v>
      </c>
      <c r="E1995" s="28" t="s">
        <v>3772</v>
      </c>
      <c r="F1995" s="30">
        <v>7010401056220</v>
      </c>
      <c r="G1995" s="25" t="s">
        <v>3798</v>
      </c>
      <c r="H1995" s="44">
        <v>129904470</v>
      </c>
      <c r="I1995" s="45">
        <v>120132540</v>
      </c>
      <c r="J1995" s="46">
        <f>IFERROR(ROUNDDOWN(I1995/H1995,3),"-")</f>
        <v>0.92400000000000004</v>
      </c>
      <c r="K1995" s="28" t="s">
        <v>3826</v>
      </c>
    </row>
    <row r="1996" spans="1:11" s="20" customFormat="1" ht="58" customHeight="1" x14ac:dyDescent="0.2">
      <c r="A1996" s="43">
        <v>1993</v>
      </c>
      <c r="B1996" s="28" t="s">
        <v>2037</v>
      </c>
      <c r="C1996" s="28" t="s">
        <v>2227</v>
      </c>
      <c r="D1996" s="23">
        <v>45769</v>
      </c>
      <c r="E1996" s="28" t="s">
        <v>3765</v>
      </c>
      <c r="F1996" s="30">
        <v>1010901026918</v>
      </c>
      <c r="G1996" s="25" t="s">
        <v>3798</v>
      </c>
      <c r="H1996" s="44">
        <v>284985816</v>
      </c>
      <c r="I1996" s="45">
        <v>211090000</v>
      </c>
      <c r="J1996" s="46">
        <f>IFERROR(ROUNDDOWN(I1996/H1996,3),"-")</f>
        <v>0.74</v>
      </c>
      <c r="K1996" s="28" t="s">
        <v>103</v>
      </c>
    </row>
    <row r="1997" spans="1:11" s="20" customFormat="1" ht="86.5" customHeight="1" x14ac:dyDescent="0.2">
      <c r="A1997" s="43">
        <v>1994</v>
      </c>
      <c r="B1997" s="28" t="s">
        <v>2038</v>
      </c>
      <c r="C1997" s="28" t="s">
        <v>2344</v>
      </c>
      <c r="D1997" s="23">
        <v>45769</v>
      </c>
      <c r="E1997" s="28" t="s">
        <v>3773</v>
      </c>
      <c r="F1997" s="30">
        <v>4040001017787</v>
      </c>
      <c r="G1997" s="25" t="s">
        <v>3797</v>
      </c>
      <c r="H1997" s="44">
        <v>8374258</v>
      </c>
      <c r="I1997" s="45">
        <v>7435257</v>
      </c>
      <c r="J1997" s="46">
        <f>IFERROR(ROUNDDOWN(I1997/H1997,3),"-")</f>
        <v>0.88700000000000001</v>
      </c>
      <c r="K1997" s="28" t="s">
        <v>4311</v>
      </c>
    </row>
    <row r="1998" spans="1:11" s="20" customFormat="1" ht="58" customHeight="1" x14ac:dyDescent="0.2">
      <c r="A1998" s="43">
        <v>1995</v>
      </c>
      <c r="B1998" s="71" t="s">
        <v>4326</v>
      </c>
      <c r="C1998" s="71" t="s">
        <v>4327</v>
      </c>
      <c r="D1998" s="72">
        <v>45770</v>
      </c>
      <c r="E1998" s="71" t="s">
        <v>4328</v>
      </c>
      <c r="F1998" s="73">
        <v>4010701006514</v>
      </c>
      <c r="G1998" s="74" t="s">
        <v>3797</v>
      </c>
      <c r="H1998" s="75">
        <v>4203210</v>
      </c>
      <c r="I1998" s="76">
        <v>1870000</v>
      </c>
      <c r="J1998" s="77">
        <f>IFERROR(ROUNDDOWN(I1998/H1998,3),"-")</f>
        <v>0.44400000000000001</v>
      </c>
      <c r="K1998" s="71" t="s">
        <v>4329</v>
      </c>
    </row>
    <row r="1999" spans="1:11" s="20" customFormat="1" ht="58" customHeight="1" x14ac:dyDescent="0.2">
      <c r="A1999" s="43">
        <v>1996</v>
      </c>
      <c r="B1999" s="71" t="s">
        <v>4326</v>
      </c>
      <c r="C1999" s="71" t="s">
        <v>4327</v>
      </c>
      <c r="D1999" s="72">
        <v>45770</v>
      </c>
      <c r="E1999" s="71" t="s">
        <v>2269</v>
      </c>
      <c r="F1999" s="73">
        <v>5010701009482</v>
      </c>
      <c r="G1999" s="74" t="s">
        <v>3797</v>
      </c>
      <c r="H1999" s="75">
        <v>5627875</v>
      </c>
      <c r="I1999" s="76">
        <v>4163775</v>
      </c>
      <c r="J1999" s="77">
        <f>IFERROR(ROUNDDOWN(I1999/H1999,3),"-")</f>
        <v>0.73899999999999999</v>
      </c>
      <c r="K1999" s="71" t="s">
        <v>4329</v>
      </c>
    </row>
    <row r="2000" spans="1:11" s="20" customFormat="1" ht="58" customHeight="1" x14ac:dyDescent="0.2">
      <c r="A2000" s="43">
        <v>1997</v>
      </c>
      <c r="B2000" s="28" t="s">
        <v>2039</v>
      </c>
      <c r="C2000" s="28" t="s">
        <v>2227</v>
      </c>
      <c r="D2000" s="23">
        <v>45770</v>
      </c>
      <c r="E2000" s="28" t="s">
        <v>2220</v>
      </c>
      <c r="F2000" s="30">
        <v>6010601062093</v>
      </c>
      <c r="G2000" s="25" t="s">
        <v>3797</v>
      </c>
      <c r="H2000" s="44">
        <v>87721920</v>
      </c>
      <c r="I2000" s="45">
        <v>87278400</v>
      </c>
      <c r="J2000" s="46">
        <f>IFERROR(ROUNDDOWN(I2000/H2000,3),"-")</f>
        <v>0.99399999999999999</v>
      </c>
      <c r="K2000" s="28"/>
    </row>
    <row r="2001" spans="1:11" s="20" customFormat="1" ht="58" customHeight="1" x14ac:dyDescent="0.2">
      <c r="A2001" s="43">
        <v>1998</v>
      </c>
      <c r="B2001" s="28" t="s">
        <v>2040</v>
      </c>
      <c r="C2001" s="28" t="s">
        <v>2227</v>
      </c>
      <c r="D2001" s="23">
        <v>45770</v>
      </c>
      <c r="E2001" s="28" t="s">
        <v>3077</v>
      </c>
      <c r="F2001" s="30">
        <v>1020001071491</v>
      </c>
      <c r="G2001" s="25" t="s">
        <v>3797</v>
      </c>
      <c r="H2001" s="44">
        <v>33566967</v>
      </c>
      <c r="I2001" s="45">
        <v>33564300</v>
      </c>
      <c r="J2001" s="46">
        <f>IFERROR(ROUNDDOWN(I2001/H2001,3),"-")</f>
        <v>0.999</v>
      </c>
      <c r="K2001" s="28"/>
    </row>
    <row r="2002" spans="1:11" s="20" customFormat="1" ht="58" customHeight="1" x14ac:dyDescent="0.2">
      <c r="A2002" s="43">
        <v>1999</v>
      </c>
      <c r="B2002" s="28" t="s">
        <v>2041</v>
      </c>
      <c r="C2002" s="28" t="s">
        <v>2227</v>
      </c>
      <c r="D2002" s="23">
        <v>45770</v>
      </c>
      <c r="E2002" s="28" t="s">
        <v>3774</v>
      </c>
      <c r="F2002" s="30">
        <v>4011101005131</v>
      </c>
      <c r="G2002" s="25" t="s">
        <v>3797</v>
      </c>
      <c r="H2002" s="44">
        <v>16229865</v>
      </c>
      <c r="I2002" s="45">
        <v>15362262</v>
      </c>
      <c r="J2002" s="46">
        <f>IFERROR(ROUNDDOWN(I2002/H2002,3),"-")</f>
        <v>0.94599999999999995</v>
      </c>
      <c r="K2002" s="28" t="s">
        <v>4312</v>
      </c>
    </row>
    <row r="2003" spans="1:11" s="20" customFormat="1" ht="58" customHeight="1" x14ac:dyDescent="0.2">
      <c r="A2003" s="43">
        <v>2000</v>
      </c>
      <c r="B2003" s="28" t="s">
        <v>2042</v>
      </c>
      <c r="C2003" s="28" t="s">
        <v>2344</v>
      </c>
      <c r="D2003" s="23">
        <v>45770</v>
      </c>
      <c r="E2003" s="28" t="s">
        <v>3775</v>
      </c>
      <c r="F2003" s="30">
        <v>5040001002425</v>
      </c>
      <c r="G2003" s="25" t="s">
        <v>3797</v>
      </c>
      <c r="H2003" s="44">
        <v>2071438</v>
      </c>
      <c r="I2003" s="45">
        <v>1064690</v>
      </c>
      <c r="J2003" s="46">
        <f>IFERROR(ROUNDDOWN(I2003/H2003,3),"-")</f>
        <v>0.51300000000000001</v>
      </c>
      <c r="K2003" s="28" t="s">
        <v>55</v>
      </c>
    </row>
    <row r="2004" spans="1:11" s="20" customFormat="1" ht="58" customHeight="1" x14ac:dyDescent="0.2">
      <c r="A2004" s="43">
        <v>2001</v>
      </c>
      <c r="B2004" s="35" t="s">
        <v>2043</v>
      </c>
      <c r="C2004" s="35" t="s">
        <v>3776</v>
      </c>
      <c r="D2004" s="36">
        <v>45770</v>
      </c>
      <c r="E2004" s="35" t="s">
        <v>2915</v>
      </c>
      <c r="F2004" s="37">
        <v>5370001003340</v>
      </c>
      <c r="G2004" s="38" t="s">
        <v>3797</v>
      </c>
      <c r="H2004" s="29">
        <v>6683600</v>
      </c>
      <c r="I2004" s="29">
        <v>5878840</v>
      </c>
      <c r="J2004" s="46">
        <f>IFERROR(ROUNDDOWN(I2004/H2004,3),"-")</f>
        <v>0.879</v>
      </c>
      <c r="K2004" s="35" t="s">
        <v>55</v>
      </c>
    </row>
    <row r="2005" spans="1:11" s="20" customFormat="1" ht="58" customHeight="1" x14ac:dyDescent="0.2">
      <c r="A2005" s="43">
        <v>2002</v>
      </c>
      <c r="B2005" s="28" t="s">
        <v>2044</v>
      </c>
      <c r="C2005" s="28" t="s">
        <v>3067</v>
      </c>
      <c r="D2005" s="23">
        <v>45770</v>
      </c>
      <c r="E2005" s="28" t="s">
        <v>3462</v>
      </c>
      <c r="F2005" s="30">
        <v>5010001087238</v>
      </c>
      <c r="G2005" s="25" t="s">
        <v>3797</v>
      </c>
      <c r="H2005" s="44">
        <v>18699978</v>
      </c>
      <c r="I2005" s="45">
        <v>17173464</v>
      </c>
      <c r="J2005" s="46">
        <f>IFERROR(ROUNDDOWN(I2005/H2005,3),"-")</f>
        <v>0.91800000000000004</v>
      </c>
      <c r="K2005" s="28" t="s">
        <v>4313</v>
      </c>
    </row>
    <row r="2006" spans="1:11" s="20" customFormat="1" ht="58" customHeight="1" x14ac:dyDescent="0.2">
      <c r="A2006" s="43">
        <v>2003</v>
      </c>
      <c r="B2006" s="28" t="s">
        <v>2045</v>
      </c>
      <c r="C2006" s="28" t="s">
        <v>3067</v>
      </c>
      <c r="D2006" s="23">
        <v>45770</v>
      </c>
      <c r="E2006" s="28" t="s">
        <v>3777</v>
      </c>
      <c r="F2006" s="30">
        <v>6020001029840</v>
      </c>
      <c r="G2006" s="25" t="s">
        <v>3797</v>
      </c>
      <c r="H2006" s="44">
        <v>16562073</v>
      </c>
      <c r="I2006" s="45">
        <v>15131193</v>
      </c>
      <c r="J2006" s="46">
        <f>IFERROR(ROUNDDOWN(I2006/H2006,3),"-")</f>
        <v>0.91300000000000003</v>
      </c>
      <c r="K2006" s="28" t="s">
        <v>4313</v>
      </c>
    </row>
    <row r="2007" spans="1:11" s="20" customFormat="1" ht="58" customHeight="1" x14ac:dyDescent="0.2">
      <c r="A2007" s="43">
        <v>2004</v>
      </c>
      <c r="B2007" s="28" t="s">
        <v>2046</v>
      </c>
      <c r="C2007" s="28" t="s">
        <v>3067</v>
      </c>
      <c r="D2007" s="23">
        <v>45770</v>
      </c>
      <c r="E2007" s="28" t="s">
        <v>3778</v>
      </c>
      <c r="F2007" s="30">
        <v>7100001013785</v>
      </c>
      <c r="G2007" s="25" t="s">
        <v>3797</v>
      </c>
      <c r="H2007" s="44">
        <v>22092125</v>
      </c>
      <c r="I2007" s="45">
        <v>21134190</v>
      </c>
      <c r="J2007" s="46">
        <f>IFERROR(ROUNDDOWN(I2007/H2007,3),"-")</f>
        <v>0.95599999999999996</v>
      </c>
      <c r="K2007" s="28" t="s">
        <v>4314</v>
      </c>
    </row>
    <row r="2008" spans="1:11" s="20" customFormat="1" ht="86.5" customHeight="1" x14ac:dyDescent="0.2">
      <c r="A2008" s="43">
        <v>2005</v>
      </c>
      <c r="B2008" s="28" t="s">
        <v>2047</v>
      </c>
      <c r="C2008" s="28" t="s">
        <v>3779</v>
      </c>
      <c r="D2008" s="23">
        <v>45770</v>
      </c>
      <c r="E2008" s="28" t="s">
        <v>2878</v>
      </c>
      <c r="F2008" s="30">
        <v>1010801013446</v>
      </c>
      <c r="G2008" s="25" t="s">
        <v>54</v>
      </c>
      <c r="H2008" s="44">
        <v>2561350</v>
      </c>
      <c r="I2008" s="45">
        <v>2475000</v>
      </c>
      <c r="J2008" s="46">
        <f>IFERROR(ROUNDDOWN(I2008/H2008,3),"-")</f>
        <v>0.96599999999999997</v>
      </c>
      <c r="K2008" s="28"/>
    </row>
    <row r="2009" spans="1:11" s="20" customFormat="1" ht="58" customHeight="1" x14ac:dyDescent="0.2">
      <c r="A2009" s="43">
        <v>2006</v>
      </c>
      <c r="B2009" s="28" t="s">
        <v>2048</v>
      </c>
      <c r="C2009" s="28" t="s">
        <v>2151</v>
      </c>
      <c r="D2009" s="23">
        <v>45771</v>
      </c>
      <c r="E2009" s="28" t="s">
        <v>3739</v>
      </c>
      <c r="F2009" s="30">
        <v>3180001068099</v>
      </c>
      <c r="G2009" s="25" t="s">
        <v>3798</v>
      </c>
      <c r="H2009" s="44">
        <v>4540100</v>
      </c>
      <c r="I2009" s="45">
        <v>3905000</v>
      </c>
      <c r="J2009" s="46">
        <f>IFERROR(ROUNDDOWN(I2009/H2009,3),"-")</f>
        <v>0.86</v>
      </c>
      <c r="K2009" s="28"/>
    </row>
    <row r="2010" spans="1:11" s="20" customFormat="1" ht="58" customHeight="1" x14ac:dyDescent="0.2">
      <c r="A2010" s="43">
        <v>2007</v>
      </c>
      <c r="B2010" s="28" t="s">
        <v>2049</v>
      </c>
      <c r="C2010" s="28" t="s">
        <v>2206</v>
      </c>
      <c r="D2010" s="23">
        <v>45771</v>
      </c>
      <c r="E2010" s="28" t="s">
        <v>2224</v>
      </c>
      <c r="F2010" s="30">
        <v>7010401006126</v>
      </c>
      <c r="G2010" s="25" t="s">
        <v>3798</v>
      </c>
      <c r="H2010" s="44">
        <v>1833513887</v>
      </c>
      <c r="I2010" s="45">
        <v>1129700000</v>
      </c>
      <c r="J2010" s="46">
        <f>IFERROR(ROUNDDOWN(I2010/H2010,3),"-")</f>
        <v>0.61599999999999999</v>
      </c>
      <c r="K2010" s="28" t="s">
        <v>4315</v>
      </c>
    </row>
    <row r="2011" spans="1:11" s="20" customFormat="1" ht="58" customHeight="1" x14ac:dyDescent="0.2">
      <c r="A2011" s="43">
        <v>2008</v>
      </c>
      <c r="B2011" s="28" t="s">
        <v>2050</v>
      </c>
      <c r="C2011" s="28" t="s">
        <v>2227</v>
      </c>
      <c r="D2011" s="23">
        <v>45771</v>
      </c>
      <c r="E2011" s="28" t="s">
        <v>3780</v>
      </c>
      <c r="F2011" s="30">
        <v>6290001029178</v>
      </c>
      <c r="G2011" s="25" t="s">
        <v>3797</v>
      </c>
      <c r="H2011" s="44">
        <v>5497100</v>
      </c>
      <c r="I2011" s="45">
        <v>3410000</v>
      </c>
      <c r="J2011" s="46">
        <f>IFERROR(ROUNDDOWN(I2011/H2011,3),"-")</f>
        <v>0.62</v>
      </c>
      <c r="K2011" s="28" t="s">
        <v>3827</v>
      </c>
    </row>
    <row r="2012" spans="1:11" s="20" customFormat="1" ht="58" customHeight="1" x14ac:dyDescent="0.2">
      <c r="A2012" s="43">
        <v>2009</v>
      </c>
      <c r="B2012" s="28" t="s">
        <v>2051</v>
      </c>
      <c r="C2012" s="28" t="s">
        <v>2227</v>
      </c>
      <c r="D2012" s="23">
        <v>45771</v>
      </c>
      <c r="E2012" s="28" t="s">
        <v>3781</v>
      </c>
      <c r="F2012" s="30">
        <v>9011101033243</v>
      </c>
      <c r="G2012" s="25" t="s">
        <v>3797</v>
      </c>
      <c r="H2012" s="44">
        <v>1744229</v>
      </c>
      <c r="I2012" s="45">
        <v>1434300</v>
      </c>
      <c r="J2012" s="46">
        <f>IFERROR(ROUNDDOWN(I2012/H2012,3),"-")</f>
        <v>0.82199999999999995</v>
      </c>
      <c r="K2012" s="28" t="s">
        <v>3827</v>
      </c>
    </row>
    <row r="2013" spans="1:11" s="20" customFormat="1" ht="77.150000000000006" customHeight="1" x14ac:dyDescent="0.2">
      <c r="A2013" s="43">
        <v>2010</v>
      </c>
      <c r="B2013" s="28" t="s">
        <v>2052</v>
      </c>
      <c r="C2013" s="28" t="s">
        <v>2357</v>
      </c>
      <c r="D2013" s="23">
        <v>45771</v>
      </c>
      <c r="E2013" s="28" t="s">
        <v>3782</v>
      </c>
      <c r="F2013" s="30">
        <v>7050001004757</v>
      </c>
      <c r="G2013" s="25" t="s">
        <v>3797</v>
      </c>
      <c r="H2013" s="44">
        <v>3242239</v>
      </c>
      <c r="I2013" s="45">
        <v>2148300</v>
      </c>
      <c r="J2013" s="46">
        <f>IFERROR(ROUNDDOWN(I2013/H2013,3),"-")</f>
        <v>0.66200000000000003</v>
      </c>
      <c r="K2013" s="28" t="s">
        <v>55</v>
      </c>
    </row>
    <row r="2014" spans="1:11" s="20" customFormat="1" ht="58" customHeight="1" x14ac:dyDescent="0.2">
      <c r="A2014" s="43">
        <v>2011</v>
      </c>
      <c r="B2014" s="28" t="s">
        <v>2053</v>
      </c>
      <c r="C2014" s="28" t="s">
        <v>2357</v>
      </c>
      <c r="D2014" s="23">
        <v>45771</v>
      </c>
      <c r="E2014" s="28" t="s">
        <v>3782</v>
      </c>
      <c r="F2014" s="30">
        <v>7050001004757</v>
      </c>
      <c r="G2014" s="25" t="s">
        <v>3797</v>
      </c>
      <c r="H2014" s="44">
        <v>4289034</v>
      </c>
      <c r="I2014" s="45">
        <v>3444100</v>
      </c>
      <c r="J2014" s="46">
        <f>IFERROR(ROUNDDOWN(I2014/H2014,3),"-")</f>
        <v>0.80300000000000005</v>
      </c>
      <c r="K2014" s="28" t="s">
        <v>4316</v>
      </c>
    </row>
    <row r="2015" spans="1:11" s="20" customFormat="1" ht="58" customHeight="1" x14ac:dyDescent="0.2">
      <c r="A2015" s="43">
        <v>2012</v>
      </c>
      <c r="B2015" s="28" t="s">
        <v>2054</v>
      </c>
      <c r="C2015" s="28" t="s">
        <v>2206</v>
      </c>
      <c r="D2015" s="23">
        <v>45772</v>
      </c>
      <c r="E2015" s="28" t="s">
        <v>2221</v>
      </c>
      <c r="F2015" s="30">
        <v>7010401022916</v>
      </c>
      <c r="G2015" s="25" t="s">
        <v>3797</v>
      </c>
      <c r="H2015" s="44">
        <v>3142511</v>
      </c>
      <c r="I2015" s="45">
        <v>3080330</v>
      </c>
      <c r="J2015" s="46">
        <f>IFERROR(ROUNDDOWN(I2015/H2015,3),"-")</f>
        <v>0.98</v>
      </c>
      <c r="K2015" s="28"/>
    </row>
    <row r="2016" spans="1:11" s="20" customFormat="1" ht="58" customHeight="1" x14ac:dyDescent="0.2">
      <c r="A2016" s="43">
        <v>2013</v>
      </c>
      <c r="B2016" s="28" t="s">
        <v>2055</v>
      </c>
      <c r="C2016" s="28" t="s">
        <v>2227</v>
      </c>
      <c r="D2016" s="23">
        <v>45772</v>
      </c>
      <c r="E2016" s="28" t="s">
        <v>2237</v>
      </c>
      <c r="F2016" s="30">
        <v>3011101034313</v>
      </c>
      <c r="G2016" s="25" t="s">
        <v>3797</v>
      </c>
      <c r="H2016" s="44">
        <v>5612739</v>
      </c>
      <c r="I2016" s="45">
        <v>4950000</v>
      </c>
      <c r="J2016" s="46">
        <f>IFERROR(ROUNDDOWN(I2016/H2016,3),"-")</f>
        <v>0.88100000000000001</v>
      </c>
      <c r="K2016" s="28"/>
    </row>
    <row r="2017" spans="1:11" s="20" customFormat="1" ht="58" customHeight="1" x14ac:dyDescent="0.2">
      <c r="A2017" s="43">
        <v>2014</v>
      </c>
      <c r="B2017" s="28" t="s">
        <v>2056</v>
      </c>
      <c r="C2017" s="28" t="s">
        <v>2227</v>
      </c>
      <c r="D2017" s="23">
        <v>45772</v>
      </c>
      <c r="E2017" s="28" t="s">
        <v>3783</v>
      </c>
      <c r="F2017" s="30">
        <v>2120001126730</v>
      </c>
      <c r="G2017" s="25" t="s">
        <v>3798</v>
      </c>
      <c r="H2017" s="44">
        <v>5162812</v>
      </c>
      <c r="I2017" s="45">
        <v>4591950</v>
      </c>
      <c r="J2017" s="46">
        <f>IFERROR(ROUNDDOWN(I2017/H2017,3),"-")</f>
        <v>0.88900000000000001</v>
      </c>
      <c r="K2017" s="28"/>
    </row>
    <row r="2018" spans="1:11" s="20" customFormat="1" ht="58" customHeight="1" x14ac:dyDescent="0.2">
      <c r="A2018" s="43">
        <v>2015</v>
      </c>
      <c r="B2018" s="28" t="s">
        <v>2057</v>
      </c>
      <c r="C2018" s="28" t="s">
        <v>2227</v>
      </c>
      <c r="D2018" s="23">
        <v>45772</v>
      </c>
      <c r="E2018" s="28" t="s">
        <v>3784</v>
      </c>
      <c r="F2018" s="30">
        <v>1011001017799</v>
      </c>
      <c r="G2018" s="25" t="s">
        <v>3797</v>
      </c>
      <c r="H2018" s="44">
        <v>4245122</v>
      </c>
      <c r="I2018" s="45">
        <v>4162788</v>
      </c>
      <c r="J2018" s="46">
        <f>IFERROR(ROUNDDOWN(I2018/H2018,3),"-")</f>
        <v>0.98</v>
      </c>
      <c r="K2018" s="28" t="s">
        <v>56</v>
      </c>
    </row>
    <row r="2019" spans="1:11" s="20" customFormat="1" ht="58" customHeight="1" x14ac:dyDescent="0.2">
      <c r="A2019" s="43">
        <v>2016</v>
      </c>
      <c r="B2019" s="28" t="s">
        <v>2058</v>
      </c>
      <c r="C2019" s="28" t="s">
        <v>2227</v>
      </c>
      <c r="D2019" s="23">
        <v>45772</v>
      </c>
      <c r="E2019" s="28" t="s">
        <v>3785</v>
      </c>
      <c r="F2019" s="30">
        <v>8010501050089</v>
      </c>
      <c r="G2019" s="25" t="s">
        <v>3797</v>
      </c>
      <c r="H2019" s="44">
        <v>47687852</v>
      </c>
      <c r="I2019" s="45">
        <v>47337114</v>
      </c>
      <c r="J2019" s="46">
        <f>IFERROR(ROUNDDOWN(I2019/H2019,3),"-")</f>
        <v>0.99199999999999999</v>
      </c>
      <c r="K2019" s="28" t="s">
        <v>110</v>
      </c>
    </row>
    <row r="2020" spans="1:11" s="20" customFormat="1" ht="58" customHeight="1" x14ac:dyDescent="0.2">
      <c r="A2020" s="43">
        <v>2017</v>
      </c>
      <c r="B2020" s="28" t="s">
        <v>2059</v>
      </c>
      <c r="C2020" s="28" t="s">
        <v>2227</v>
      </c>
      <c r="D2020" s="23">
        <v>45772</v>
      </c>
      <c r="E2020" s="28" t="s">
        <v>3786</v>
      </c>
      <c r="F2020" s="30">
        <v>8010001002136</v>
      </c>
      <c r="G2020" s="25" t="s">
        <v>3797</v>
      </c>
      <c r="H2020" s="44">
        <v>29484253</v>
      </c>
      <c r="I2020" s="45">
        <v>27422670</v>
      </c>
      <c r="J2020" s="46">
        <f>IFERROR(ROUNDDOWN(I2020/H2020,3),"-")</f>
        <v>0.93</v>
      </c>
      <c r="K2020" s="28" t="s">
        <v>110</v>
      </c>
    </row>
    <row r="2021" spans="1:11" s="20" customFormat="1" ht="58" customHeight="1" x14ac:dyDescent="0.2">
      <c r="A2021" s="43">
        <v>2018</v>
      </c>
      <c r="B2021" s="28" t="s">
        <v>2060</v>
      </c>
      <c r="C2021" s="28" t="s">
        <v>2309</v>
      </c>
      <c r="D2021" s="23">
        <v>45772</v>
      </c>
      <c r="E2021" s="28" t="s">
        <v>3787</v>
      </c>
      <c r="F2021" s="30">
        <v>2010401028728</v>
      </c>
      <c r="G2021" s="25" t="s">
        <v>3798</v>
      </c>
      <c r="H2021" s="44">
        <v>9295440</v>
      </c>
      <c r="I2021" s="45">
        <v>8870400</v>
      </c>
      <c r="J2021" s="46">
        <f>IFERROR(ROUNDDOWN(I2021/H2021,3),"-")</f>
        <v>0.95399999999999996</v>
      </c>
      <c r="K2021" s="28"/>
    </row>
    <row r="2022" spans="1:11" s="20" customFormat="1" ht="58" customHeight="1" x14ac:dyDescent="0.2">
      <c r="A2022" s="43">
        <v>2019</v>
      </c>
      <c r="B2022" s="28" t="s">
        <v>2061</v>
      </c>
      <c r="C2022" s="28" t="s">
        <v>2344</v>
      </c>
      <c r="D2022" s="23">
        <v>45772</v>
      </c>
      <c r="E2022" s="28" t="s">
        <v>3788</v>
      </c>
      <c r="F2022" s="30">
        <v>4011405001520</v>
      </c>
      <c r="G2022" s="25" t="s">
        <v>3797</v>
      </c>
      <c r="H2022" s="44">
        <v>6979332</v>
      </c>
      <c r="I2022" s="45">
        <v>5893140</v>
      </c>
      <c r="J2022" s="46">
        <f>IFERROR(ROUNDDOWN(I2022/H2022,3),"-")</f>
        <v>0.84399999999999997</v>
      </c>
      <c r="K2022" s="28" t="s">
        <v>55</v>
      </c>
    </row>
    <row r="2023" spans="1:11" s="20" customFormat="1" ht="58" customHeight="1" x14ac:dyDescent="0.2">
      <c r="A2023" s="43">
        <v>2020</v>
      </c>
      <c r="B2023" s="28" t="s">
        <v>2062</v>
      </c>
      <c r="C2023" s="28" t="s">
        <v>3789</v>
      </c>
      <c r="D2023" s="23">
        <v>45772</v>
      </c>
      <c r="E2023" s="28" t="s">
        <v>3790</v>
      </c>
      <c r="F2023" s="30">
        <v>4490001000756</v>
      </c>
      <c r="G2023" s="25" t="s">
        <v>3797</v>
      </c>
      <c r="H2023" s="44">
        <v>6920265</v>
      </c>
      <c r="I2023" s="45">
        <v>5916960</v>
      </c>
      <c r="J2023" s="46">
        <f>IFERROR(ROUNDDOWN(I2023/H2023,3),"-")</f>
        <v>0.85499999999999998</v>
      </c>
      <c r="K2023" s="28" t="s">
        <v>4317</v>
      </c>
    </row>
    <row r="2024" spans="1:11" s="20" customFormat="1" ht="58" customHeight="1" x14ac:dyDescent="0.2">
      <c r="A2024" s="43">
        <v>2021</v>
      </c>
      <c r="B2024" s="28" t="s">
        <v>2063</v>
      </c>
      <c r="C2024" s="28" t="s">
        <v>3763</v>
      </c>
      <c r="D2024" s="23">
        <v>45772</v>
      </c>
      <c r="E2024" s="28" t="s">
        <v>3791</v>
      </c>
      <c r="F2024" s="30">
        <v>2430001016743</v>
      </c>
      <c r="G2024" s="25" t="s">
        <v>54</v>
      </c>
      <c r="H2024" s="44">
        <v>5682259</v>
      </c>
      <c r="I2024" s="45">
        <v>4899411</v>
      </c>
      <c r="J2024" s="46">
        <f>IFERROR(ROUNDDOWN(I2024/H2024,3),"-")</f>
        <v>0.86199999999999999</v>
      </c>
      <c r="K2024" s="28" t="s">
        <v>114</v>
      </c>
    </row>
    <row r="2025" spans="1:11" s="20" customFormat="1" ht="58" customHeight="1" x14ac:dyDescent="0.2">
      <c r="A2025" s="43">
        <v>2022</v>
      </c>
      <c r="B2025" s="28" t="s">
        <v>2064</v>
      </c>
      <c r="C2025" s="28" t="s">
        <v>3763</v>
      </c>
      <c r="D2025" s="23">
        <v>45772</v>
      </c>
      <c r="E2025" s="28" t="s">
        <v>3777</v>
      </c>
      <c r="F2025" s="30">
        <v>6020001029840</v>
      </c>
      <c r="G2025" s="25" t="s">
        <v>54</v>
      </c>
      <c r="H2025" s="44">
        <v>7103355</v>
      </c>
      <c r="I2025" s="45">
        <v>6366450</v>
      </c>
      <c r="J2025" s="46">
        <f>IFERROR(ROUNDDOWN(I2025/H2025,3),"-")</f>
        <v>0.89600000000000002</v>
      </c>
      <c r="K2025" s="28" t="s">
        <v>114</v>
      </c>
    </row>
    <row r="2026" spans="1:11" s="20" customFormat="1" ht="58" customHeight="1" x14ac:dyDescent="0.2">
      <c r="A2026" s="43">
        <v>2023</v>
      </c>
      <c r="B2026" s="28" t="s">
        <v>2065</v>
      </c>
      <c r="C2026" s="28" t="s">
        <v>3763</v>
      </c>
      <c r="D2026" s="23">
        <v>45772</v>
      </c>
      <c r="E2026" s="28" t="s">
        <v>3792</v>
      </c>
      <c r="F2026" s="30">
        <v>6030001066965</v>
      </c>
      <c r="G2026" s="25" t="s">
        <v>54</v>
      </c>
      <c r="H2026" s="44">
        <v>5995576</v>
      </c>
      <c r="I2026" s="45">
        <v>5995576</v>
      </c>
      <c r="J2026" s="46">
        <f>IFERROR(ROUNDDOWN(I2026/H2026,3),"-")</f>
        <v>1</v>
      </c>
      <c r="K2026" s="28" t="s">
        <v>114</v>
      </c>
    </row>
    <row r="2027" spans="1:11" s="20" customFormat="1" ht="58" customHeight="1" x14ac:dyDescent="0.2">
      <c r="A2027" s="43">
        <v>2024</v>
      </c>
      <c r="B2027" s="28" t="s">
        <v>2066</v>
      </c>
      <c r="C2027" s="28" t="s">
        <v>3763</v>
      </c>
      <c r="D2027" s="23">
        <v>45772</v>
      </c>
      <c r="E2027" s="28" t="s">
        <v>3793</v>
      </c>
      <c r="F2027" s="30">
        <v>6180001010363</v>
      </c>
      <c r="G2027" s="25" t="s">
        <v>54</v>
      </c>
      <c r="H2027" s="44">
        <v>18268910</v>
      </c>
      <c r="I2027" s="45">
        <v>17572372</v>
      </c>
      <c r="J2027" s="46">
        <f>IFERROR(ROUNDDOWN(I2027/H2027,3),"-")</f>
        <v>0.96099999999999997</v>
      </c>
      <c r="K2027" s="28" t="s">
        <v>114</v>
      </c>
    </row>
    <row r="2028" spans="1:11" s="20" customFormat="1" ht="86.5" customHeight="1" x14ac:dyDescent="0.2">
      <c r="A2028" s="43">
        <v>2025</v>
      </c>
      <c r="B2028" s="28" t="s">
        <v>2067</v>
      </c>
      <c r="C2028" s="28" t="s">
        <v>2206</v>
      </c>
      <c r="D2028" s="23">
        <v>45775</v>
      </c>
      <c r="E2028" s="28" t="s">
        <v>2221</v>
      </c>
      <c r="F2028" s="30">
        <v>7010401022916</v>
      </c>
      <c r="G2028" s="25" t="s">
        <v>3798</v>
      </c>
      <c r="H2028" s="44">
        <v>5724847040</v>
      </c>
      <c r="I2028" s="45">
        <v>5720000000</v>
      </c>
      <c r="J2028" s="46">
        <f>IFERROR(ROUNDDOWN(I2028/H2028,3),"-")</f>
        <v>0.999</v>
      </c>
      <c r="K2028" s="28" t="s">
        <v>57</v>
      </c>
    </row>
    <row r="2029" spans="1:11" s="20" customFormat="1" ht="58" customHeight="1" x14ac:dyDescent="0.2">
      <c r="A2029" s="43">
        <v>2026</v>
      </c>
      <c r="B2029" s="42" t="s">
        <v>2068</v>
      </c>
      <c r="C2029" s="28" t="s">
        <v>2227</v>
      </c>
      <c r="D2029" s="23">
        <v>45777</v>
      </c>
      <c r="E2029" s="28" t="s">
        <v>3077</v>
      </c>
      <c r="F2029" s="30">
        <v>1020001071491</v>
      </c>
      <c r="G2029" s="25" t="s">
        <v>3797</v>
      </c>
      <c r="H2029" s="44">
        <v>27036685</v>
      </c>
      <c r="I2029" s="45">
        <v>20718500</v>
      </c>
      <c r="J2029" s="46">
        <f>IFERROR(ROUNDDOWN(I2029/H2029,3),"-")</f>
        <v>0.76600000000000001</v>
      </c>
      <c r="K2029" s="28"/>
    </row>
    <row r="2030" spans="1:11" s="20" customFormat="1" ht="58" customHeight="1" x14ac:dyDescent="0.2">
      <c r="A2030" s="43">
        <v>2027</v>
      </c>
      <c r="B2030" s="28" t="s">
        <v>2069</v>
      </c>
      <c r="C2030" s="22" t="s">
        <v>2778</v>
      </c>
      <c r="D2030" s="33">
        <v>45777</v>
      </c>
      <c r="E2030" s="28" t="s">
        <v>3794</v>
      </c>
      <c r="F2030" s="30">
        <v>7010701016717</v>
      </c>
      <c r="G2030" s="56" t="s">
        <v>3797</v>
      </c>
      <c r="H2030" s="57">
        <v>17072523</v>
      </c>
      <c r="I2030" s="45">
        <v>7425000</v>
      </c>
      <c r="J2030" s="46">
        <f>IFERROR(ROUNDDOWN(I2030/H2030,3),"-")</f>
        <v>0.434</v>
      </c>
      <c r="K2030" s="28" t="s">
        <v>119</v>
      </c>
    </row>
    <row r="2031" spans="1:11" s="20" customFormat="1" ht="38" x14ac:dyDescent="0.2">
      <c r="A2031" s="43">
        <v>2028</v>
      </c>
      <c r="B2031" s="28" t="s">
        <v>2070</v>
      </c>
      <c r="C2031" s="28" t="s">
        <v>3103</v>
      </c>
      <c r="D2031" s="23">
        <v>45777</v>
      </c>
      <c r="E2031" s="28" t="s">
        <v>3581</v>
      </c>
      <c r="F2031" s="30">
        <v>2170001013866</v>
      </c>
      <c r="G2031" s="25" t="s">
        <v>3797</v>
      </c>
      <c r="H2031" s="44">
        <v>6226000</v>
      </c>
      <c r="I2031" s="45">
        <v>3148200</v>
      </c>
      <c r="J2031" s="46">
        <f>IFERROR(ROUNDDOWN(I2031/H2031,3),"-")</f>
        <v>0.505</v>
      </c>
      <c r="K2031" s="28"/>
    </row>
    <row r="2032" spans="1:11" s="20" customFormat="1" ht="77.150000000000006" customHeight="1" x14ac:dyDescent="0.2">
      <c r="A2032" s="43">
        <v>2029</v>
      </c>
      <c r="B2032" s="28" t="s">
        <v>2071</v>
      </c>
      <c r="C2032" s="28" t="s">
        <v>3763</v>
      </c>
      <c r="D2032" s="23">
        <v>45777</v>
      </c>
      <c r="E2032" s="28" t="s">
        <v>3795</v>
      </c>
      <c r="F2032" s="30">
        <v>2180001089666</v>
      </c>
      <c r="G2032" s="25" t="s">
        <v>54</v>
      </c>
      <c r="H2032" s="44">
        <v>4573800</v>
      </c>
      <c r="I2032" s="45">
        <v>3557400</v>
      </c>
      <c r="J2032" s="46">
        <f>IFERROR(ROUNDDOWN(I2032/H2032,3),"-")</f>
        <v>0.77700000000000002</v>
      </c>
      <c r="K2032" s="28" t="s">
        <v>55</v>
      </c>
    </row>
    <row r="2033" spans="1:11" s="20" customFormat="1" ht="86.5" customHeight="1" x14ac:dyDescent="0.2">
      <c r="A2033" s="43">
        <v>2030</v>
      </c>
      <c r="B2033" s="28" t="s">
        <v>2072</v>
      </c>
      <c r="C2033" s="28" t="s">
        <v>3450</v>
      </c>
      <c r="D2033" s="23">
        <v>45777</v>
      </c>
      <c r="E2033" s="28" t="s">
        <v>3458</v>
      </c>
      <c r="F2033" s="30">
        <v>4370001008142</v>
      </c>
      <c r="G2033" s="25" t="s">
        <v>3797</v>
      </c>
      <c r="H2033" s="44">
        <v>3821159</v>
      </c>
      <c r="I2033" s="45">
        <v>3309121</v>
      </c>
      <c r="J2033" s="46">
        <f>IFERROR(ROUNDDOWN(I2033/H2033,3),"-")</f>
        <v>0.86499999999999999</v>
      </c>
      <c r="K2033" s="28" t="s">
        <v>56</v>
      </c>
    </row>
    <row r="2034" spans="1:11" s="20" customFormat="1" ht="58" customHeight="1" x14ac:dyDescent="0.2">
      <c r="A2034" s="43">
        <v>2031</v>
      </c>
      <c r="B2034" s="28" t="s">
        <v>2073</v>
      </c>
      <c r="C2034" s="28" t="s">
        <v>3450</v>
      </c>
      <c r="D2034" s="23">
        <v>45777</v>
      </c>
      <c r="E2034" s="28" t="s">
        <v>3462</v>
      </c>
      <c r="F2034" s="30">
        <v>5010001087238</v>
      </c>
      <c r="G2034" s="25" t="s">
        <v>3797</v>
      </c>
      <c r="H2034" s="44">
        <v>18545606</v>
      </c>
      <c r="I2034" s="45">
        <v>15250990</v>
      </c>
      <c r="J2034" s="46">
        <f>IFERROR(ROUNDDOWN(I2034/H2034,3),"-")</f>
        <v>0.82199999999999995</v>
      </c>
      <c r="K2034" s="28" t="s">
        <v>56</v>
      </c>
    </row>
  </sheetData>
  <autoFilter ref="A3:K2034">
    <sortState ref="A4:K2034">
      <sortCondition ref="D3:D2034"/>
    </sortState>
  </autoFilter>
  <mergeCells count="1">
    <mergeCell ref="A1:K1"/>
  </mergeCells>
  <phoneticPr fontId="2"/>
  <conditionalFormatting sqref="I306:I633">
    <cfRule type="expression" dxfId="0" priority="1">
      <formula>I306&gt;H306</formula>
    </cfRule>
  </conditionalFormatting>
  <dataValidations count="12">
    <dataValidation type="date" errorStyle="warning" imeMode="disabled" allowBlank="1" showInputMessage="1" showErrorMessage="1" error="令和２年度の日付を入力してください。" sqref="D1368:D1380 D1339:D1353 D1030:D1042">
      <formula1>43922</formula1>
      <formula2>44286</formula2>
    </dataValidation>
    <dataValidation type="textLength" errorStyle="warning" imeMode="disabled" operator="equal" allowBlank="1" showInputMessage="1" showErrorMessage="1" error="13桁で入力してください。" sqref="F46 F49 F525 F702:F703 F775 F822 F842 F1520 F1523:F1528 F1764 F1808 F1844 F1863 F1861 F2011:F2012 F1041 F1032:F1033 F1662:F1663 F1530 F1368:F1380 F1339:F1353 F815:F818 F562:F565">
      <formula1>13</formula1>
    </dataValidation>
    <dataValidation type="custom" errorStyle="warning" imeMode="on" allowBlank="1" showInputMessage="1" showErrorMessage="1" error="「丁目」，「番地」，「号」，「－（全角）」が含まれています（いずれも住所表示には使用不可）。" sqref="E46 E49 E702:E703 E708 E842 E775 E822 E1520:E1521 C1656:C1657 E1764:E1765 C1763:C1765 E1808 E1844 E1863 E1861 E2011:E2012 C1873 C1877 E1035 C1343:C1353 E1040:E1041 C1866:C1867 C1850:C1863 E1662:E1663 E1523:E1531 C1368:C1380 E1368:E1380 E1339:E1353 C1030:C1042 E815:E818 C562:C566 E562:E565">
      <formula1>ISERROR(FIND("丁目",C46))*ISERROR(FIND("番地",C46))*ISERROR(FIND("号",C46))*ISERROR(FIND("－",C46))</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520:I1520">
      <formula1>AND(H1520&gt;=I1520,H1520&gt;799999)</formula1>
    </dataValidation>
    <dataValidation type="list" allowBlank="1" showInputMessage="1" showErrorMessage="1" sqref="G343 G380:G381 G414:G427 G452:G453 G698 G806 G949:G951 G1154 G1838 G1042 G1450:G1455 G1121:G1123 G878:G881 G739:G742 G467:G468 G1994:G2032 G1975:G1981 G1833:G1835 G1772:G1788 G1666:G1672 G1554:G1558 G1520:G1531 G783:G786 G376:G377 G72:G88 G862 G1903:G1916 G1381:G1388">
      <formula1>"一般競争入札,一般競争入札（総合評価落札方式）,指名競争入札,指名競争入札（総合評価落札方式）"</formula1>
    </dataValidation>
    <dataValidation imeMode="on" allowBlank="1" sqref="B1813:B1849 B1764:B1811 B1506:B1519 B1278:B1338 B1042:B1076 B997:B1033 B388:B394 B822:B840 B396:B561 C8:C561 B1558:B1762 B1381:B1504 B1086:B1276 B846:B951 B953:B995 B1859:B1964 B708:B815 B47:B48 B50:B386 B1354:C1367 B705:B706 B567:B702 B1522 B1851 B1854 B1038:B1039 B1532:B1553 B819:B820 B1966:B2034 E47:E48 D304 E704:E707 F850 C567:C1029 E1338 E1522 F1766:F1768 E1862 C1874:C1876 E1036:E1039 C1864:C1865 C1872 E1864:E1877 E1532:E1553 E819:E821 E2013:E2034 E1845:E1860 E1809:E1843 E1769:E1807 C1766:C1849 E1657:E1661 E1559:E1655 E1354:E1367 E843:E849 E823:E841 E776:E814 E773:E774 E305:E561 E709:E771 E1713:E1762 E1664:E1711 C1658:C1762 C1381:C1655 E1381:E1519 E1249:E1336 C1043:C1342 E1042:E1247 E566:E701 E50:E303 E851:E1034 C1878:C2034 E1879:E2010 E4:E45 B4:C7 B8:B45"/>
    <dataValidation imeMode="off" allowBlank="1" showInputMessage="1" showErrorMessage="1" sqref="H906:H907 E304 E772 E850 E1766:E1768 D1354:D1367 D305 D662:D743 D1381:D1849 D1043:D1338 D307:D660 D1864:D2034 D750:D1029 H304 H677:H687 H735:I735 H1766:H1768 H1416:H1419 D4:D303 A4:A2034"/>
    <dataValidation imeMode="off" allowBlank="1" sqref="D661 F1036:F1039 E1712 F1765 F1338 F1529 F1521:F1522 F1862 F1531:F1553 F1034 F819:F821 F2013:F2034 F1845:F1860 F1809:F1843 F1769:F1807 F1559:F1661 F1354:F1367 F843:F849 F823:F841 F776:F814 D744:D749 F665:F701 F526:F561 H8:I303 F1664:F1762 F1381:F1519 F1249:F1336 F1042:F1247 F566:F661 F50:F524 F851:F1031 F1864:F2010 F704:F774 F47:F48 D306 I677:I687 I1766:I1768 H900:H905 I915:I922 I937:I941 H915:H921 I1405:I1419 H1405:H1415 H923:I936 H688:I734 H305:J305 H940:H1381 H908:I914 I900:I907 J8:J304 H1420:I1519 H1521:I1765 H1382:I1404 H306:I676 I943:I1381 K1791 I304 H1769:I2034 J306:J2034 H736:I899 K848:K850 H4:J7 F4:F45"/>
    <dataValidation imeMode="on" allowBlank="1" showInputMessage="1" showErrorMessage="1" sqref="B1077:B1085 B816:B818 C1868:C1871 H922 I942 H937:H939 B562:B566 B46 B49 B395 B387 B703:B704 B707 B841:B845 B952 B1505 B1520:B1521 B1034:B1036 B1040:B1041 B1523:B1531 B1368:B1380 B1339:B1353 K1506:K1790 K1792:K2034 K851:K1504 K4:K847"/>
    <dataValidation type="list" imeMode="on" allowBlank="1" sqref="G850">
      <formula1>"その他の法人,公社・公財,公社・公財以外の公益法人,独立行政法人等,特殊法人等,特定民間法人等"</formula1>
    </dataValidation>
    <dataValidation type="list" allowBlank="1" showInputMessage="1" showErrorMessage="1" sqref="G378:G379 G1836:G1837 G1532:G1553 G454:G466 G307:G342 G2033:G2034 G1982:G1993 G1789:G1832 G1389:G1449 G1124:G1153 G699:G738 G382:G413 G428:G451 G344:G375 G882:G948 G851:G861 G807:G849 G787:G805 G662:G697 G1456:G1519 G743:G782 G1839:G1902 G1673:G1771 G1559:G1665 G1155:G1380 G1043:G1120 G863:G877 G469:G660 G89:G305 G952:G1041 G1917:G1974 G4:G71">
      <formula1>"一般競争入札,一般競争入札（総合評価落札方式）"</formula1>
    </dataValidation>
    <dataValidation imeMode="hiragana" allowBlank="1" showInputMessage="1" showErrorMessage="1" sqref="K1505"/>
  </dataValidations>
  <printOptions horizontalCentered="1"/>
  <pageMargins left="0.19685039370078741" right="0.19685039370078741" top="0.39370078740157483" bottom="0.43307086614173229" header="0.15748031496062992" footer="0.31496062992125984"/>
  <pageSetup paperSize="9" scale="62" fitToHeight="0" orientation="landscape" cellComments="asDisplayed" r:id="rId1"/>
  <headerFooter alignWithMargins="0">
    <oddHeader>&amp;R&amp;10別表３</oddHeader>
  </headerFooter>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vt:lpstr>
      <vt:lpstr>別表３</vt:lpstr>
      <vt:lpstr>別表３!Print_Titles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