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
    </mc:Choice>
  </mc:AlternateContent>
  <bookViews>
    <workbookView xWindow="0" yWindow="0" windowWidth="28800" windowHeight="1057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別表４!$A$3:$K$40</definedName>
    <definedName name="_xlnm.Print_Area" localSheetId="1">別表４!$A$1:$K$40</definedName>
    <definedName name="_xlnm.Print_Titles" localSheetId="1">別表４!$3:$3</definedName>
  </definedNames>
  <calcPr calcId="162913"/>
</workbook>
</file>

<file path=xl/calcChain.xml><?xml version="1.0" encoding="utf-8"?>
<calcChain xmlns="http://schemas.openxmlformats.org/spreadsheetml/2006/main">
  <c r="J40" i="26" l="1"/>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l="1"/>
  <c r="J7" i="26"/>
  <c r="J6" i="26"/>
  <c r="J5" i="26"/>
  <c r="J4" i="26"/>
</calcChain>
</file>

<file path=xl/sharedStrings.xml><?xml version="1.0" encoding="utf-8"?>
<sst xmlns="http://schemas.openxmlformats.org/spreadsheetml/2006/main" count="218" uniqueCount="164">
  <si>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</si>
  <si>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</si>
  <si>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</si>
  <si>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</si>
  <si>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</si>
  <si>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</si>
  <si>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</si>
  <si>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</si>
  <si>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</si>
  <si>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</si>
  <si>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</si>
  <si>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</si>
  <si>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</si>
  <si>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</si>
  <si>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</si>
  <si>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</si>
  <si>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</si>
  <si>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</si>
  <si>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</si>
  <si>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</si>
  <si>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</si>
  <si>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</si>
  <si>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</si>
  <si>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</si>
  <si>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</si>
  <si>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</si>
  <si>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</si>
  <si>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</si>
  <si>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</si>
  <si>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</si>
  <si>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</si>
  <si>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</si>
  <si>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</si>
  <si>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</si>
  <si>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</si>
  <si>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</si>
  <si>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</si>
  <si>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</si>
  <si>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</si>
  <si>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</si>
  <si>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</si>
  <si>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</si>
  <si>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</si>
  <si>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</si>
  <si>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</si>
  <si>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予定価格（円）
（税込）</t>
    <rPh sb="0" eb="2">
      <t>ヨテイ</t>
    </rPh>
    <rPh sb="2" eb="4">
      <t>カカク</t>
    </rPh>
    <phoneticPr fontId="2"/>
  </si>
  <si>
    <t>契約金額（円）
（税込）</t>
    <rPh sb="0" eb="2">
      <t>ケイヤク</t>
    </rPh>
    <rPh sb="2" eb="4">
      <t>キンガク</t>
    </rPh>
    <phoneticPr fontId="2"/>
  </si>
  <si>
    <t>公共調達の適正化について（平成18年8月25日付財計第2017号）に基づく随意契約に係る情報の公表（物品役務等）</t>
    <phoneticPr fontId="2"/>
  </si>
  <si>
    <t/>
  </si>
  <si>
    <t>物品役務等の名称及び数量</t>
    <phoneticPr fontId="2"/>
  </si>
  <si>
    <t>契約担当官等の氏名並びにその所属する部局の名称及び所在地</t>
    <phoneticPr fontId="2"/>
  </si>
  <si>
    <t>契約を締結した日</t>
    <phoneticPr fontId="2"/>
  </si>
  <si>
    <t>契約の相手方の商号又は名称及び住所</t>
    <phoneticPr fontId="2"/>
  </si>
  <si>
    <t>法人番号</t>
    <phoneticPr fontId="2"/>
  </si>
  <si>
    <t>随意契約によることとした会計法令の根拠条文及び理由
（企画競争又は公募）</t>
    <phoneticPr fontId="2"/>
  </si>
  <si>
    <t>令和7年6月分</t>
    <rPh sb="0" eb="2">
      <t>レイワ</t>
    </rPh>
    <rPh sb="3" eb="4">
      <t>ネン</t>
    </rPh>
    <rPh sb="5" eb="6">
      <t>ツキ</t>
    </rPh>
    <rPh sb="6" eb="7">
      <t>ブン</t>
    </rPh>
    <phoneticPr fontId="2"/>
  </si>
  <si>
    <t>ICPO紛失・盗難旅券データベース照合システムのネットワーク機器等の更改　一式</t>
  </si>
  <si>
    <t>地図情報システムと不動産ベース・レジストリシステムとの連携に関する検討支援等業務の請負　一式</t>
  </si>
  <si>
    <t>登記情報システムと不動産ベース・レジストリシステムとの連携に関する検討支援等業務の請負　一式</t>
  </si>
  <si>
    <t>共同キオスクのログ抽出ツール開発作業</t>
  </si>
  <si>
    <t>航空機内保安要員業務委託契約（エチオピア航空）</t>
  </si>
  <si>
    <t>岡山地方法務局本局庁舎移転に伴う登記情報システム移設作業一式</t>
  </si>
  <si>
    <t>トルコ向け国費送還の座席手配等に係る業務委託契約</t>
  </si>
  <si>
    <t>中央合同庁舎第6号館A棟照明制御設備部品交換作業等業務の請負</t>
  </si>
  <si>
    <t>顔認証ゲートの更新に伴う出入国管理業務個人識別情報システムのネットワーク設定等作業　一式</t>
  </si>
  <si>
    <t>次期LGWAN回線接続のための総合行政ネットワークASP接続に係る申請　一式</t>
  </si>
  <si>
    <t>血友病治療薬ヘムライブラ売買契約</t>
  </si>
  <si>
    <t>ナイジェリア・ラゴス向け護送官付き国費送還の座席手配等請負契約</t>
  </si>
  <si>
    <t>保安要員の手配に係る業務委託契約</t>
  </si>
  <si>
    <t>令和7年司法試験会場借料　一式</t>
  </si>
  <si>
    <t>PCSC協定の実施に伴う出入国管理業務個人識別情報システムアプリケーションの改修作業等　一式</t>
  </si>
  <si>
    <t>令和7年度司法書士試験筆記試験会場の賃貸借</t>
  </si>
  <si>
    <t>令和7年度外国人技能実習情報管理システムの外国人出入国情報システムとの連携に係る改修業務　一式</t>
  </si>
  <si>
    <t>電子認証システムの運用・保守等業務（バックアップシステム）　一式</t>
  </si>
  <si>
    <t>令和7年度司法書士試験会場賃貸借契約</t>
  </si>
  <si>
    <t>東京出入国在留管理局横浜支局における航空機内保安要員業務委託契約（エチオピア航空）</t>
  </si>
  <si>
    <t>令和7年度外国人との共生に係る啓発イベントの開催に必要な企画・運営業務</t>
  </si>
  <si>
    <t>令和7年度司法書士試験筆記試験会場の賃貸借契約</t>
  </si>
  <si>
    <t>ガバメントソリューションサービスへの移行に伴う出入国在留管理庁通信ネットワークシステムの対応作業</t>
  </si>
  <si>
    <t>令和7年司法試験予備試験短答式試験会場借料　一式</t>
  </si>
  <si>
    <t>令和7年度司法書士試験（筆記試験）において使用する試験会場の賃借について</t>
  </si>
  <si>
    <t>中央合同庁舎第6号館BC棟吸収式冷温水発生機部品交換作業等業務の請負</t>
  </si>
  <si>
    <t>司法書士試験実施に係る施設利用契約</t>
  </si>
  <si>
    <t>プレクリアランスのGSS移行に伴う通信サービス　一式</t>
  </si>
  <si>
    <t>在留カードとマイナンバーカードの一体化等に対応するためのクラウド環境の提供等　一式</t>
  </si>
  <si>
    <t>「全国中学生人権作文コンテスト」及び「北朝鮮人権侵害問題啓発週間」に係る全国地方新聞への広告掲載業務の請負　一式</t>
  </si>
  <si>
    <t>支出負担行為担当官
出入国在留管理庁次長
杉山　徳明
東京都千代田区霞が関1-1-1</t>
  </si>
  <si>
    <t>支出負担行為担当官
法務省大臣官房会計課長
村松　秀樹
東京都千代田区霞が関1-1-1</t>
  </si>
  <si>
    <t>支出負担行為担当官
東京出入国在留管理局長
西山　良
東京都港区港南5-5-30</t>
  </si>
  <si>
    <t>支出負担行為担当官
岡山地方法務局長
正木　開志
岡山県岡山市北区南方1-3-58</t>
  </si>
  <si>
    <t>支出負担行為担当官
湖南学院長
草川　武
石川県金沢市上中町ロ11-1</t>
  </si>
  <si>
    <t>支出負担行為担当官
大阪出入国在留管理局長
本針　和幸
大阪府大阪市住之江区南港北1-29-53</t>
  </si>
  <si>
    <t>支出負担行為担当官
東京法務局長
山口　敬之
東京都千代田区九段南1-1-15</t>
  </si>
  <si>
    <t>支出負担行為担当官
名古屋法務局長
土手　敏行
愛知県名古屋市中区三の丸2-2-1</t>
  </si>
  <si>
    <t>支出負担行為担当官
仙台法務局長
内古閑　禎二
宮城県仙台市青葉区春日町7-25</t>
  </si>
  <si>
    <t>支出負担行為担当官
大阪法務局長
中川　博文
大阪府大阪市中央区大手前3-1-41</t>
  </si>
  <si>
    <t>支出負担行為担当官
横浜地方法務局長
樋󠄀口　全
神奈川県横浜市中区北仲通5-57</t>
  </si>
  <si>
    <t>株式会社日立製作所
東京都千代田区丸の内1-6-6</t>
  </si>
  <si>
    <t>株式会社NTTデータ
東京都江東区豊洲3-3-3</t>
  </si>
  <si>
    <t>富士通株式会社
神奈川県川崎市幸区大宮町1-5</t>
  </si>
  <si>
    <t>日本電気株式会社
東京都港区芝5-7-1</t>
  </si>
  <si>
    <t>株式会社Premium Vacation
東京都港区赤坂2-11-7</t>
  </si>
  <si>
    <t>東芝デジタルソリューションズ株式会社
神奈川県川崎市幸区堀川町72-34</t>
  </si>
  <si>
    <t>有限会社ジーエストラベル
大阪府大阪市中央区東心斎橋1-13-21</t>
  </si>
  <si>
    <t>株式会社中電工
東京都新宿区西新宿5-1-1</t>
  </si>
  <si>
    <t>地方公共団体情報システム機構
東京都千代田区一番町25</t>
  </si>
  <si>
    <t>株式会社スギ薬局
愛知県大府市横根町新江62-1</t>
  </si>
  <si>
    <t>有限会社ジーエストラベル
大阪府大阪市中央区東心斎橋1-13-21-302</t>
  </si>
  <si>
    <t>株式会社Premium Vacations
東京都港区赤坂2丁目11‐7</t>
  </si>
  <si>
    <t>公益財団法人東京都中小企業振興公社
東京都港区海岸1-7-1</t>
  </si>
  <si>
    <t>学校法人早稲田大学
東京都新宿区戸塚町1-104</t>
  </si>
  <si>
    <t>株式会社日立製作所
東京都千代田区丸の内1-6-6
外国人技能実習機構
東京都港区海岸3-9-15</t>
  </si>
  <si>
    <t>株式会社日立製作所
東京都品川区南大井6-23-1
三菱HCキャピタル株式会社
東京都千代田区丸の内1-5-1</t>
  </si>
  <si>
    <t>学校法人愛知大学
愛知県豊橋市町畑町字町畑1-1</t>
  </si>
  <si>
    <t>株式会社Premium Vacations
東京都港区赤坂2-11-7</t>
  </si>
  <si>
    <t>株式会社ライノ・コネクト
東京都千代田区麹町3-5-2</t>
  </si>
  <si>
    <t>協同組合仙台卸商センター
宮城県仙台市若林区卸町2-15-2</t>
  </si>
  <si>
    <t>沖電気工業株式会社
東京都港区虎ノ門1-7-12</t>
  </si>
  <si>
    <t>国立大学法人北海道大学
北海道札幌市北区北8条西5</t>
  </si>
  <si>
    <t>学校法人拓殖大学
東京都文京区小日向3-4-14</t>
  </si>
  <si>
    <t>学校法人日本大学
東京都世田谷区桜上水3-25-40</t>
  </si>
  <si>
    <t>学校法人愛知学院
愛知県名古屋市北区名城3-1-1</t>
  </si>
  <si>
    <t>学校法人関西学院
兵庫県西宮市上ケ原一番町1-155</t>
  </si>
  <si>
    <t>株式会社ティーケーピー
東京都新宿区市谷八幡町8</t>
  </si>
  <si>
    <t>株式会社関大パンセ
大阪府吹田市山手町3-3-35</t>
  </si>
  <si>
    <t>三菱重工冷熱株式会社
東京都港区芝浦2-11-5</t>
  </si>
  <si>
    <t>慶應義塾
東京都港区三田2-15-45</t>
  </si>
  <si>
    <t>KDDI株式会社
東京都千代田区大手町1-8-1</t>
  </si>
  <si>
    <t>全国地方新聞社連合会
東京都港区東新橋2-4-6</t>
  </si>
  <si>
    <t>7010001008844
5010405015455</t>
  </si>
  <si>
    <t>7010001008844
4010001049866</t>
  </si>
  <si>
    <t>-</t>
  </si>
  <si>
    <t>契約の相手方は、地図情報システムの運用支援業務等を請け負っているところ、本件調達役務においては、同システムのデータベース構造等を正確に把握し、今後の地図情報の整備・更新の在り方について、技術的・専門的な支援等を行う必要があり、これら要件を満たしているのは契約の相手方のみであるため（会計法第29条の3第4項、特例政令第12条第1項第2号）。</t>
  </si>
  <si>
    <t>契約の相手方は、登記情報システムの設計・開発業務等を請け負っているところ、本件調達役務においては、同システムの設計内容やデータベース構造等を正確に把握するとともに、同システムの安定稼動に影響が生じないように万全を期して作業を実施する必要があり、これら要件を満たしているのは契約の相手方のみであるため（会計法第29条の3第4項、特例政令第12条第1項第2号）。</t>
  </si>
  <si>
    <t>契約の相手方のみが提供可能なシステムであり、競争を許さないため。（会計法第29条の3第4項、予決令第102条の4第3号）</t>
  </si>
  <si>
    <t>エチオピア航空を利用した最も効果的な護送支援が可能な者は契約の相手方以外におらず、競争を許さないため。（会計法第29条の3第4項、予決令第102条の4第3号）</t>
  </si>
  <si>
    <t>契約の性質上競争を許さないため。（会計法第29条の3第4項、予決令第102条の4第3号）</t>
  </si>
  <si>
    <t>一般競争した場合、入札手続による時間の経過とともに送還に適した座席の手配が困難となることや、被送還者の体調変化等の事情変更により送還日等の入札の条件の変更を余儀なくされることで、契約の機会を失うおそれがあることから、競争に付することが不利と認められたため。（会計法第29条の3第4項、予決令第102条の4第4号ニ）</t>
  </si>
  <si>
    <t>本件作業に必要な技術、能力を有する者は契約業者のみであり、競争を許さないため。（会計法第29条の3第4項、予決令第102条の4第3号）</t>
  </si>
  <si>
    <t>顔認証ゲート機器の内部端末更新に伴うJ-BISの設定作業では、問題発生時には顔認証ゲート機器の導入日程に影響を与えぬよう速やかに原因を究明し、迅速に対応する必要があるため、J-BISの仕様・仕組みに対する十分な知見が必要となる。
また、J-BISは、出入国する外国人に係る個人識別情報等を保有していることに加え、要注意人物情報等の極めて秘匿性の高い情報も保有しているため、設定変更作業等に伴い当該情報にアクセスすることとなるが、秘匿性の高いこれら情報を含む個人情報へのアクセスは、必要最小限に絞り込む必要がある。よって、J-BISの仕様・仕組みに対する十分な知見を有し、J-BISに係る作業等を安全・確実に実施することが可能なのは、J-BISの開発・運用支援事業者である日本電気株式会社をおいてほかにない。（会計法第29条の3第4項、予決令第102条の4第3号）</t>
  </si>
  <si>
    <t>一般競争入札により契約締結した事業者から薬剤が調達できるまでの間の措置（会計法第29条の3第4項）</t>
  </si>
  <si>
    <t>入札公告を行うことで、広く一般に知れ渡ることとなり、送還当日に支障をきたすおそれがあるため。（会計法第29条の3第4項、予決令第102条の4第3号）</t>
  </si>
  <si>
    <t>公募を実施した結果、複数の者から応募があり、本件調達目的を達し得る物件を賃貸借可能か審査したところ、契約の相手方を除いて要件を充足する施設がなく、競争を許さないため（会計法第29条の3の第4項、予決令第102条の4第3号）。</t>
  </si>
  <si>
    <t>出入国管理業務個人識別情報システム（以下「J-BIS」という。）の基幹機能である指紋照合機能は、サーバ、端末及び同システムのサブシステムである自動化ゲートシステムにインストールされており、業務アプリケーションと連動することにより機能している。同機能は、日本電気株式会社及び同社関係会社（以下「NEC」という。）が特許を保持する独自の特徴点抽出技術等が採用されているところ、NECが保有する特許技術について同社が独占排他権を有し、他社に対して特許使用権を与えない方針としている（特許概要については別紙のとおり）。よって、J-BISアプリケーションの改修作業等を実施できるのは、NECをおいてほかにない。（会計法第29条の3第4項、特例政令第12条第1項第2号）</t>
  </si>
  <si>
    <t>公募を行ったが、応募者なしの結果であり、試験会場条件に合う施設を調査したところ、試験当日に利用可能であると回答した者は契約業者のみであり、競争を許さないため。（会計法第29条の3第4項、予決令第102条の4第3号）</t>
  </si>
  <si>
    <t>外国人技能実習情報管理システム（以下「TIMS」という。）については、機構において株式会社日立製作所と設計・開発及び運用・保守業務契約を締結しているところ、本調達に係る改修作業は、稼働中のTIMSの業務アプリケーションに対する改修内容を含むことから、TIMSの設計開発及び運用保守において基幹となる部分に係る仕様変更等の影響が生じることとなる。よって、本調達のTIMSに係る改修作業については、TIMSの設計・開発及び運用・保守業務受託事業者としての株式会社日立製作所と随意契約せざるを得ない。また、出入国在留管理庁では、空港における審査待ち時間の短縮やクルーズ船で来日する外国人乗客の審査円滑化等の観光立国実現に向けた取り組みの強化が求められている一方で、テロリストや不法入国目的の外国人等を阻止するための厳格な入国審査を実施している。出入国在留管理庁の外国人出入国情報システム（以下「FEIS」という。）は、それら正確かつ迅速さを求められる出入国審査業務を支える基幹システムとして、24時間365日稼動しており、全国空海港及び地方出入国在留管理官署において運用されている重要な業務システムである。本調達では、改修したTIMSの業務アプリケーションと連携テストを行う必要があるところ、当該作業で安定稼動の継続が困難となる重大な障害等を発生させた場合、全国の出入国審査等業務が行えなくなり、出入国在留管理行政に多大な影響を与えることになるため、そのような事態が発生しないように確実に作業を実施する必要があることから、FEISの開発及び運用支援業者である株式会社日立製作所と随意契約する必要がある。（会計法第29条の3第4項、予決令第102条の4第3号）</t>
  </si>
  <si>
    <t>契約の相手方は、次期電子認証システム（本番システム及び保守システム）の機器構築・運用・保守業務を請け負っている事業者であるところ、本件調達についても同システムの安定稼動に影響が生じないように万全を期す必要があり、システム構成等を熟知しているため（会計法第29条の3第4項、特例政令第12条第1項第2号）。</t>
  </si>
  <si>
    <t>契約の相手方のみが提供可能なサービスであり、競争を許さないため。（会計法第29条の3第4項、予決令第102条の4第3号）
公募を行った。</t>
  </si>
  <si>
    <t>本件業務に必要な素養を兼ね備えた者を選定すべく、企画競争を実施した結果、契約の相手方が本件業務に求められる要件を満たしているものと判断されたため。（会計法第29条の3第4項、予決令第102条の4第3号）</t>
  </si>
  <si>
    <t>公募を実施した結果、応募者は一者のみであり、本件調達目的を達成し得る物件を賃貸可能な者は契約の相手方のみであり、競争を許さないため。（会計法第29条の3第4項、予決令第102条の4第3号）</t>
  </si>
  <si>
    <t>本調達は、法務省統合情報基盤の広域ネットワークである統合WANから、次世代法務省統合情報基盤のGSSネットワークへ切り替わることに伴い、「出入国在留管理庁通信ネットワークシステム」（以下「入管WAN」という。）サーバ設置拠点での立会いや、設定変更作業等を行うものであり、ネットワークの適切な切り替えが行われない場合、入管WANを利用する業務が即座に停止することとなる。また、本調達による作業には、事業者が作成した動作確認手順書を用いて、入管庁職員が動作確認を実施する工程があるところ、手順書に誤りがあった場合、問題の発覚が遅れるばかりか、本調達事業者が入管WANに関する知見を持っていないために、運用支援事業者への適切な引き継ぎを行うことができず、その結果、迅速な復旧が行えないことにより、全国の出入国審査業務等の混乱や業務停止にもつながりかねず、出入国在留管理行政全体に多大な影響を及ぼすおそれがある。これらの点を踏まえると、現行のシステム仕様を熟知している上で十分な検証環境を有しており、適切なネットワークの移行に係る対応を切り替え時期までに完了することが可能であると判断できること、かつ、稼働中のシステムに対する安定稼動を担保しつつ確実に本調達の作業を実施することが可能なのは、機器の開発・導入事業者として、仕様・動作に係る多くの知見を有し、検証対象の機器保守についての実績も有している沖電気工業株式会社以外になく、同者と契約締結する必要があると判断したもの。（会計法第29条の3第4項、特例政令第12条第1項第2号）</t>
  </si>
  <si>
    <t>公募を実施した結果、応募者がなかったところ、本件調達目的を達成し得る物件を賃貸借可能な者は契約の相手方のみであり、競争を許さないため。（会計法第29条の3の第4項、予決令第102条の4第3号）</t>
  </si>
  <si>
    <t>公募を実施した結果、1者から応募があり、本件調達目的を達し得る物件を賃貸借可能か審査したところ、契約の相手方を除いて要件を充足する施設がなく、競争を許さないため（会計法第29条の3の第4項、予決令第102条の4第3号）。</t>
  </si>
  <si>
    <t>公募を実施したものの応募がなく、使用可能かつ試験会場として適している会場を貸与できる者が契約相手を含め2者のみであったところ、契約相手の方がより安価に契約することができたため。（会計法第29条の3第4項、予決令第99条の2）</t>
  </si>
  <si>
    <t>公募を実施したが応募者がなく、本件調達目的を達成し得る物件を賃貸可能な者は契約相手のみであり、競争を許さないため。
（会計法第29条の3第4項、予決令第102条の4第3号）</t>
  </si>
  <si>
    <t>出入国在留管理庁（以下「当庁」という。）の外国人出入国情報システム等は、統合WANを使用しており、その構築及び運用は現在KDDI株式会社が行っている。台湾プレクリアランスの実施に当たっては、台湾桃園国際空港において、本邦向け渡航者に対して個人識別情報等の取得を行い、当庁で運用している外国人出入国情報システム等と相互通信を行って要注意人物の確認等を実施するところ、現在の統合WANと台湾拠点の相互接続環境構築に係るノウハウを取得しているのはKDDI株式会社のみである。GSS移行後においても、当該ノウハウに基づかなければ、台湾-本邦拠点間において通信サービスを提供することは不可能であり、その証左に他事業者については見積りを断られている。これらの理由から、本件調達を実施できるのは、KDDI株式会社をおいてほかにない。（会計法第29条の3第4項、特例政令第12条第1項第2号）</t>
  </si>
  <si>
    <t>本件作業対象システムである外国人出入国情報システム（以下「FEIS」という。）は株式会社日立製作所が導入・運用保守しているものであるところ、本業務は単にシステム基盤を増設する目的ではなく、一体化制度及びFEIS改修内容を熟知し、当該改修のために必要不可欠なリソース等を適切に導入・運用保守していくことが目的であることから、同社でなければ本業務を技術的に実現することはできない。（会計法第29条の3第4項、特例政令第12条第1項第2号）</t>
  </si>
  <si>
    <t>単価契約</t>
    <rPh sb="0" eb="2">
      <t>タンカ</t>
    </rPh>
    <rPh sb="2" eb="4">
      <t>ケイヤク</t>
    </rPh>
    <phoneticPr fontId="2"/>
  </si>
  <si>
    <t>国庫債務負担行為</t>
  </si>
  <si>
    <t>共同調達（東京地方検察庁、東京保護観察所、出入国在留管理庁、公安調査庁、公正取引委員会、東京家庭裁判所）
予定価格総額　3,773,000円
契約金額総額　3,773,000円</t>
    <rPh sb="0" eb="2">
      <t>キョウドウ</t>
    </rPh>
    <rPh sb="36" eb="38">
      <t>コウセイ</t>
    </rPh>
    <rPh sb="38" eb="40">
      <t>トリヒキ</t>
    </rPh>
    <rPh sb="40" eb="43">
      <t>イインカイ</t>
    </rPh>
    <rPh sb="44" eb="46">
      <t>トウキョウ</t>
    </rPh>
    <rPh sb="46" eb="48">
      <t>カテイ</t>
    </rPh>
    <rPh sb="48" eb="51">
      <t>サイバンショ</t>
    </rPh>
    <rPh sb="53" eb="55">
      <t>ヨテイ</t>
    </rPh>
    <rPh sb="55" eb="57">
      <t>カカク</t>
    </rPh>
    <rPh sb="57" eb="59">
      <t>ソウガク</t>
    </rPh>
    <rPh sb="69" eb="70">
      <t>エン</t>
    </rPh>
    <rPh sb="71" eb="77">
      <t>ケイヤクキンガクソウガク</t>
    </rPh>
    <rPh sb="87" eb="88">
      <t>エン</t>
    </rPh>
    <phoneticPr fontId="2"/>
  </si>
  <si>
    <t>現行の事前審査システム（以下「APIS」という。）および相互事前審査システム（以下「iAPI」という。）は、24時間365日稼動しており、航空会社等から事前に送付された乗員・乗客情報と、当庁が保有する要注意人物の情報との照合を自動で行い、要注意人物の上陸防止を図るなど、各空海港において、テロの未然防止及び不法滞在者対策といった水際対策のための厳格な出入国審査の実現に重要な役割を果たしているシステムである。本件においては、本システムに係るネットワーク機器の更改と同時に、ネットワーク伝送経路についても大幅な変更を実施するため、APISおよびiAPIの安定稼動を担保しつつ、本システムとのネットワーク機能統合に係る検証・対応作業が必須となる。仮にAPISおよびiAPIの安定稼動の継続が困難となる重大な障害等を発生させた場合には、各空海港の出入国審査等の業務が行えなくなるほか、事前スクリーニングの停止により、テロリスト等が我が国に入国するリスクが高まるなど、出入国管理行政は勿論のこと、我が国の治安政策全体に多大な影響を与えることになる。また、APIS、iAPIおよび本システムには、出入国する日本人及び外国人はもとより、本邦に在留する外国人に係る広範な個人情報を保有していることに加え、要注意人物情報等、極めて秘匿性の高い情報も保有していることから、上記検証作業等に伴い当該情報にアクセスする際には、情報の特殊性から、秘匿性の高いこれら情報を含む個人情報へのアクセスは、必要最低限に絞り込む必要がある。加えて、一般競争入札とするためには、要注意人物情報等に対する照合仕様を含むシステムの詳細仕様を開示する必要があるところ、これを奇貨として、悪意ある渡航者によるシステムの脆弱性を探らせる機会となりかねない。かかる事態が発生しないよう本件作業を安全・確実に実施することができるのは、現行のAPISおよびiAPIに係る導入・運用支援業務を行っている日立製作所においてほかにない。（会計法第29条の3第4項、特例政令第12条第1項第2号）</t>
  </si>
  <si>
    <t>住民票の記載事項等に変更があった際に行う出入国在留管理庁通知及び在留資格等の変更があった際に行う市町村通知は、全国1、741の市区町村に1台ずつ配備している情報連携端末により、地方公共団体情報システム機構（以下「J-LIS」という。）が管轄する総合行政ネットワーク（以下「LGWAN」という。）を利用してデータの送受信を行っているところ、当該手続については、J-LISに申請するしかなく、同団体と随意契約をするほかにない。（会計法第29条の3第4項、予決令第102条の4第3号）</t>
  </si>
  <si>
    <t>エチオピア航空を利用した、国費送還の実施において、エチオピア航空からの要請により、保安要員が必要になったもの。被送還者の送還計画等については秘密にする必要があり、かつエチオピア航空を利用した最も効果的な護送支援が可能な者は同社の総代理店である株式会社Premium Vacations以外にいないため。（会計法第29条の3第4項、予決令第102条の4第3号）</t>
  </si>
  <si>
    <t>本件業務を遂行できるのは全国の地方新聞社を網羅・統括している契約の相手方のみであるため。（会計法第29条の3第4項、特例政令第12条第1項第1号）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</si>
</sst>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8"/>
      <color theme="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auto="1"/>
      </right>
      <top style="hair">
        <color indexed="64"/>
      </top>
      <bottom style="hair">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8">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79" fontId="4" fillId="0" borderId="1" xfId="0"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177" fontId="4" fillId="0" borderId="1" xfId="5"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protection locked="0"/>
    </xf>
    <xf numFmtId="38" fontId="4" fillId="0" borderId="1" xfId="0" applyNumberFormat="1" applyFont="1" applyFill="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38" fontId="7" fillId="0" borderId="1" xfId="0" applyNumberFormat="1" applyFont="1" applyFill="1" applyBorder="1" applyAlignment="1" applyProtection="1">
      <alignment horizontal="center" vertical="center" wrapText="1"/>
      <protection locked="0"/>
    </xf>
    <xf numFmtId="176" fontId="4" fillId="0" borderId="1" xfId="4" applyNumberFormat="1" applyFont="1" applyFill="1" applyBorder="1" applyAlignment="1" applyProtection="1">
      <alignment horizontal="center" vertical="center" wrapText="1"/>
    </xf>
    <xf numFmtId="0" fontId="4" fillId="0" borderId="2" xfId="0" applyFont="1" applyFill="1" applyBorder="1" applyAlignment="1" applyProtection="1">
      <alignment vertical="center" wrapText="1"/>
      <protection locked="0"/>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41</v>
      </c>
    </row>
    <row r="4" spans="1:9" ht="30.75" customHeight="1" x14ac:dyDescent="0.2">
      <c r="A4" s="2"/>
      <c r="B4" s="3" t="s">
        <v>11</v>
      </c>
      <c r="C4" s="3" t="s">
        <v>5</v>
      </c>
      <c r="D4" s="3" t="s">
        <v>12</v>
      </c>
      <c r="E4" s="3" t="s">
        <v>13</v>
      </c>
      <c r="F4" s="3" t="s">
        <v>14</v>
      </c>
      <c r="G4" s="3" t="s">
        <v>15</v>
      </c>
      <c r="H4" s="3" t="s">
        <v>16</v>
      </c>
      <c r="I4" s="3" t="s">
        <v>7</v>
      </c>
    </row>
    <row r="5" spans="1:9" ht="30.75" customHeight="1" x14ac:dyDescent="0.2">
      <c r="A5" s="2">
        <v>1</v>
      </c>
      <c r="B5" s="2" t="s">
        <v>17</v>
      </c>
      <c r="C5" s="2" t="s">
        <v>0</v>
      </c>
      <c r="D5" s="2" t="s">
        <v>18</v>
      </c>
      <c r="E5" s="2" t="s">
        <v>19</v>
      </c>
      <c r="F5" s="2" t="s">
        <v>20</v>
      </c>
      <c r="G5" s="2" t="s">
        <v>40</v>
      </c>
      <c r="H5" s="2" t="s">
        <v>26</v>
      </c>
      <c r="I5" s="2" t="s">
        <v>9</v>
      </c>
    </row>
    <row r="6" spans="1:9" ht="30.75" customHeight="1" x14ac:dyDescent="0.2">
      <c r="A6" s="2">
        <v>2</v>
      </c>
      <c r="B6" s="2" t="s">
        <v>21</v>
      </c>
      <c r="C6" s="2" t="s">
        <v>1</v>
      </c>
      <c r="D6" s="2" t="s">
        <v>22</v>
      </c>
      <c r="E6" s="2" t="s">
        <v>23</v>
      </c>
      <c r="F6" s="2" t="s">
        <v>24</v>
      </c>
      <c r="G6" s="2" t="s">
        <v>25</v>
      </c>
      <c r="H6" s="2" t="s">
        <v>38</v>
      </c>
      <c r="I6" s="2" t="s">
        <v>8</v>
      </c>
    </row>
    <row r="7" spans="1:9" ht="30.75" customHeight="1" x14ac:dyDescent="0.2">
      <c r="A7" s="2">
        <v>3</v>
      </c>
      <c r="B7" s="2"/>
      <c r="C7" s="2" t="s">
        <v>44</v>
      </c>
      <c r="D7" s="2"/>
      <c r="E7" s="2"/>
      <c r="F7" s="2" t="s">
        <v>27</v>
      </c>
      <c r="G7" s="2" t="s">
        <v>28</v>
      </c>
      <c r="H7" s="2" t="s">
        <v>39</v>
      </c>
      <c r="I7" s="2" t="s">
        <v>10</v>
      </c>
    </row>
    <row r="8" spans="1:9" ht="30.75" customHeight="1" x14ac:dyDescent="0.2">
      <c r="A8" s="2">
        <v>4</v>
      </c>
      <c r="B8" s="2"/>
      <c r="C8" s="2" t="s">
        <v>2</v>
      </c>
      <c r="D8" s="2"/>
      <c r="E8" s="2"/>
      <c r="F8" s="2" t="s">
        <v>29</v>
      </c>
      <c r="G8" s="2" t="s">
        <v>30</v>
      </c>
      <c r="H8" s="2"/>
      <c r="I8" s="2"/>
    </row>
    <row r="9" spans="1:9" ht="30.75" customHeight="1" x14ac:dyDescent="0.2">
      <c r="A9" s="2">
        <v>5</v>
      </c>
      <c r="B9" s="2"/>
      <c r="C9" s="2" t="s">
        <v>3</v>
      </c>
      <c r="D9" s="2"/>
      <c r="E9" s="2"/>
      <c r="F9" s="2" t="s">
        <v>31</v>
      </c>
      <c r="G9" s="2" t="s">
        <v>32</v>
      </c>
      <c r="H9" s="2"/>
      <c r="I9" s="2"/>
    </row>
    <row r="10" spans="1:9" ht="30.75" customHeight="1" x14ac:dyDescent="0.2">
      <c r="A10" s="2">
        <v>6</v>
      </c>
      <c r="B10" s="2"/>
      <c r="C10" s="2" t="s">
        <v>4</v>
      </c>
      <c r="D10" s="2"/>
      <c r="E10" s="2"/>
      <c r="F10" s="2" t="s">
        <v>33</v>
      </c>
      <c r="G10" s="2" t="s">
        <v>34</v>
      </c>
      <c r="H10" s="2"/>
      <c r="I10" s="2"/>
    </row>
    <row r="11" spans="1:9" ht="30.75" customHeight="1" x14ac:dyDescent="0.2">
      <c r="A11" s="2">
        <v>7</v>
      </c>
      <c r="B11" s="2"/>
      <c r="C11" s="2"/>
      <c r="D11" s="2"/>
      <c r="E11" s="2"/>
      <c r="F11" s="2" t="s">
        <v>35</v>
      </c>
      <c r="G11" s="2"/>
      <c r="H11" s="2"/>
      <c r="I11" s="2"/>
    </row>
    <row r="12" spans="1:9" ht="30.75" customHeight="1" x14ac:dyDescent="0.2">
      <c r="A12" s="2">
        <v>8</v>
      </c>
      <c r="B12" s="2"/>
      <c r="C12" s="2"/>
      <c r="D12" s="2"/>
      <c r="E12" s="2"/>
      <c r="F12" s="2" t="s">
        <v>36</v>
      </c>
      <c r="G12" s="2"/>
      <c r="H12" s="2"/>
      <c r="I12" s="2"/>
    </row>
    <row r="13" spans="1:9" ht="30.75" customHeight="1" x14ac:dyDescent="0.2">
      <c r="A13" s="2">
        <v>9</v>
      </c>
      <c r="B13" s="2"/>
      <c r="C13" s="2"/>
      <c r="D13" s="2"/>
      <c r="E13" s="2"/>
      <c r="F13" s="2" t="s">
        <v>37</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40"/>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G38" sqref="G38"/>
    </sheetView>
  </sheetViews>
  <sheetFormatPr defaultColWidth="9" defaultRowHeight="13" x14ac:dyDescent="0.2"/>
  <cols>
    <col min="1" max="1" width="7.453125" style="21" customWidth="1"/>
    <col min="2" max="3" width="28.453125" style="16" customWidth="1"/>
    <col min="4" max="4" width="16.7265625" style="7" customWidth="1"/>
    <col min="5" max="5" width="29.453125" style="16" customWidth="1"/>
    <col min="6" max="6" width="12.6328125" style="9" customWidth="1"/>
    <col min="7" max="7" width="36.36328125" style="16" customWidth="1"/>
    <col min="8" max="8" width="15.6328125" style="13" customWidth="1"/>
    <col min="9" max="9" width="15.6328125" style="12" customWidth="1"/>
    <col min="10" max="10" width="10.08984375" style="14" customWidth="1"/>
    <col min="11" max="11" width="54.6328125" style="18" customWidth="1"/>
    <col min="12" max="16384" width="9" style="5"/>
  </cols>
  <sheetData>
    <row r="1" spans="1:11" ht="27.75" customHeight="1" x14ac:dyDescent="0.2">
      <c r="A1" s="36" t="s">
        <v>47</v>
      </c>
      <c r="B1" s="37"/>
      <c r="C1" s="37"/>
      <c r="D1" s="37"/>
      <c r="E1" s="37"/>
      <c r="F1" s="37"/>
      <c r="G1" s="37"/>
      <c r="H1" s="37"/>
      <c r="I1" s="37"/>
      <c r="J1" s="37"/>
      <c r="K1" s="37"/>
    </row>
    <row r="2" spans="1:11" ht="18.75" customHeight="1" x14ac:dyDescent="0.2">
      <c r="A2" s="21" t="s">
        <v>48</v>
      </c>
      <c r="H2" s="11"/>
      <c r="K2" s="17" t="s">
        <v>55</v>
      </c>
    </row>
    <row r="3" spans="1:11" s="6" customFormat="1" ht="124" customHeight="1" x14ac:dyDescent="0.2">
      <c r="A3" s="22" t="s">
        <v>43</v>
      </c>
      <c r="B3" s="4" t="s">
        <v>49</v>
      </c>
      <c r="C3" s="4" t="s">
        <v>50</v>
      </c>
      <c r="D3" s="8" t="s">
        <v>51</v>
      </c>
      <c r="E3" s="4" t="s">
        <v>52</v>
      </c>
      <c r="F3" s="10" t="s">
        <v>53</v>
      </c>
      <c r="G3" s="4" t="s">
        <v>54</v>
      </c>
      <c r="H3" s="19" t="s">
        <v>45</v>
      </c>
      <c r="I3" s="19" t="s">
        <v>46</v>
      </c>
      <c r="J3" s="15" t="s">
        <v>6</v>
      </c>
      <c r="K3" s="4" t="s">
        <v>42</v>
      </c>
    </row>
    <row r="4" spans="1:11" s="20" customFormat="1" ht="313.5" x14ac:dyDescent="0.2">
      <c r="A4" s="30">
        <v>1</v>
      </c>
      <c r="B4" s="26" t="s">
        <v>56</v>
      </c>
      <c r="C4" s="27" t="s">
        <v>86</v>
      </c>
      <c r="D4" s="28">
        <v>45810</v>
      </c>
      <c r="E4" s="26" t="s">
        <v>97</v>
      </c>
      <c r="F4" s="29">
        <v>7010001008844</v>
      </c>
      <c r="G4" s="32" t="s">
        <v>160</v>
      </c>
      <c r="H4" s="30">
        <v>48589750</v>
      </c>
      <c r="I4" s="30">
        <v>48589750</v>
      </c>
      <c r="J4" s="34">
        <f t="shared" ref="J4:J40" si="0">IFERROR(ROUNDDOWN(I4/H4,3),"-")</f>
        <v>1</v>
      </c>
      <c r="K4" s="26"/>
    </row>
    <row r="5" spans="1:11" s="20" customFormat="1" ht="66.5" x14ac:dyDescent="0.2">
      <c r="A5" s="30">
        <v>2</v>
      </c>
      <c r="B5" s="26" t="s">
        <v>57</v>
      </c>
      <c r="C5" s="26" t="s">
        <v>87</v>
      </c>
      <c r="D5" s="31">
        <v>45810</v>
      </c>
      <c r="E5" s="26" t="s">
        <v>98</v>
      </c>
      <c r="F5" s="29">
        <v>6010601062093</v>
      </c>
      <c r="G5" s="35" t="s">
        <v>132</v>
      </c>
      <c r="H5" s="30">
        <v>123478520</v>
      </c>
      <c r="I5" s="30">
        <v>119328000</v>
      </c>
      <c r="J5" s="34">
        <f t="shared" si="0"/>
        <v>0.96599999999999997</v>
      </c>
      <c r="K5" s="26"/>
    </row>
    <row r="6" spans="1:11" s="20" customFormat="1" ht="66.5" x14ac:dyDescent="0.2">
      <c r="A6" s="30">
        <v>3</v>
      </c>
      <c r="B6" s="23" t="s">
        <v>58</v>
      </c>
      <c r="C6" s="23" t="s">
        <v>87</v>
      </c>
      <c r="D6" s="24">
        <v>45810</v>
      </c>
      <c r="E6" s="23" t="s">
        <v>99</v>
      </c>
      <c r="F6" s="25">
        <v>1020001071491</v>
      </c>
      <c r="G6" s="23" t="s">
        <v>133</v>
      </c>
      <c r="H6" s="33">
        <v>111256992</v>
      </c>
      <c r="I6" s="33">
        <v>109305900</v>
      </c>
      <c r="J6" s="34">
        <f t="shared" si="0"/>
        <v>0.98199999999999998</v>
      </c>
      <c r="K6" s="26"/>
    </row>
    <row r="7" spans="1:11" s="20" customFormat="1" ht="38" x14ac:dyDescent="0.2">
      <c r="A7" s="30">
        <v>4</v>
      </c>
      <c r="B7" s="26" t="s">
        <v>59</v>
      </c>
      <c r="C7" s="27" t="s">
        <v>86</v>
      </c>
      <c r="D7" s="28">
        <v>45811</v>
      </c>
      <c r="E7" s="26" t="s">
        <v>100</v>
      </c>
      <c r="F7" s="29">
        <v>7010401022916</v>
      </c>
      <c r="G7" s="32" t="s">
        <v>134</v>
      </c>
      <c r="H7" s="30">
        <v>2154240</v>
      </c>
      <c r="I7" s="30">
        <v>2154240</v>
      </c>
      <c r="J7" s="34">
        <f t="shared" si="0"/>
        <v>1</v>
      </c>
      <c r="K7" s="26"/>
    </row>
    <row r="8" spans="1:11" s="20" customFormat="1" ht="38" x14ac:dyDescent="0.2">
      <c r="A8" s="30">
        <v>5</v>
      </c>
      <c r="B8" s="26" t="s">
        <v>60</v>
      </c>
      <c r="C8" s="27" t="s">
        <v>88</v>
      </c>
      <c r="D8" s="31">
        <v>45813</v>
      </c>
      <c r="E8" s="26" t="s">
        <v>101</v>
      </c>
      <c r="F8" s="29">
        <v>5010401053665</v>
      </c>
      <c r="G8" s="26" t="s">
        <v>135</v>
      </c>
      <c r="H8" s="30">
        <v>2786900</v>
      </c>
      <c r="I8" s="30">
        <v>2786900</v>
      </c>
      <c r="J8" s="34">
        <f t="shared" si="0"/>
        <v>1</v>
      </c>
      <c r="K8" s="26"/>
    </row>
    <row r="9" spans="1:11" s="20" customFormat="1" ht="38" x14ac:dyDescent="0.2">
      <c r="A9" s="30">
        <v>6</v>
      </c>
      <c r="B9" s="26" t="s">
        <v>61</v>
      </c>
      <c r="C9" s="27" t="s">
        <v>89</v>
      </c>
      <c r="D9" s="28">
        <v>45813</v>
      </c>
      <c r="E9" s="26" t="s">
        <v>102</v>
      </c>
      <c r="F9" s="29">
        <v>7010401052137</v>
      </c>
      <c r="G9" s="32" t="s">
        <v>136</v>
      </c>
      <c r="H9" s="30">
        <v>2521200</v>
      </c>
      <c r="I9" s="30">
        <v>2521200</v>
      </c>
      <c r="J9" s="34">
        <f t="shared" si="0"/>
        <v>1</v>
      </c>
      <c r="K9" s="26"/>
    </row>
    <row r="10" spans="1:11" s="20" customFormat="1" ht="57" x14ac:dyDescent="0.2">
      <c r="A10" s="30">
        <v>7</v>
      </c>
      <c r="B10" s="26" t="s">
        <v>62</v>
      </c>
      <c r="C10" s="26" t="s">
        <v>88</v>
      </c>
      <c r="D10" s="31">
        <v>45814</v>
      </c>
      <c r="E10" s="26" t="s">
        <v>103</v>
      </c>
      <c r="F10" s="29">
        <v>5120002036091</v>
      </c>
      <c r="G10" s="35" t="s">
        <v>137</v>
      </c>
      <c r="H10" s="30">
        <v>2638800</v>
      </c>
      <c r="I10" s="30">
        <v>2638800</v>
      </c>
      <c r="J10" s="34">
        <f t="shared" si="0"/>
        <v>1</v>
      </c>
      <c r="K10" s="26"/>
    </row>
    <row r="11" spans="1:11" s="20" customFormat="1" ht="38" x14ac:dyDescent="0.2">
      <c r="A11" s="30">
        <v>8</v>
      </c>
      <c r="B11" s="23" t="s">
        <v>63</v>
      </c>
      <c r="C11" s="23" t="s">
        <v>87</v>
      </c>
      <c r="D11" s="24">
        <v>45814</v>
      </c>
      <c r="E11" s="23" t="s">
        <v>104</v>
      </c>
      <c r="F11" s="25">
        <v>9240001006971</v>
      </c>
      <c r="G11" s="23" t="s">
        <v>138</v>
      </c>
      <c r="H11" s="33">
        <v>9350000</v>
      </c>
      <c r="I11" s="33">
        <v>9350000</v>
      </c>
      <c r="J11" s="34">
        <f t="shared" si="0"/>
        <v>1</v>
      </c>
      <c r="K11" s="26"/>
    </row>
    <row r="12" spans="1:11" s="20" customFormat="1" ht="142.5" x14ac:dyDescent="0.2">
      <c r="A12" s="30">
        <v>9</v>
      </c>
      <c r="B12" s="26" t="s">
        <v>64</v>
      </c>
      <c r="C12" s="27" t="s">
        <v>86</v>
      </c>
      <c r="D12" s="28">
        <v>45817</v>
      </c>
      <c r="E12" s="26" t="s">
        <v>100</v>
      </c>
      <c r="F12" s="29">
        <v>7010401022916</v>
      </c>
      <c r="G12" s="32" t="s">
        <v>139</v>
      </c>
      <c r="H12" s="30">
        <v>6145920</v>
      </c>
      <c r="I12" s="30">
        <v>6145920</v>
      </c>
      <c r="J12" s="34">
        <f t="shared" si="0"/>
        <v>1</v>
      </c>
      <c r="K12" s="26"/>
    </row>
    <row r="13" spans="1:11" s="20" customFormat="1" ht="85.5" x14ac:dyDescent="0.2">
      <c r="A13" s="30">
        <v>10</v>
      </c>
      <c r="B13" s="26" t="s">
        <v>65</v>
      </c>
      <c r="C13" s="27" t="s">
        <v>86</v>
      </c>
      <c r="D13" s="31">
        <v>45817</v>
      </c>
      <c r="E13" s="26" t="s">
        <v>105</v>
      </c>
      <c r="F13" s="29">
        <v>3010005022218</v>
      </c>
      <c r="G13" s="26" t="s">
        <v>161</v>
      </c>
      <c r="H13" s="30">
        <v>4059286</v>
      </c>
      <c r="I13" s="30">
        <v>4059286</v>
      </c>
      <c r="J13" s="34">
        <f t="shared" si="0"/>
        <v>1</v>
      </c>
      <c r="K13" s="26"/>
    </row>
    <row r="14" spans="1:11" s="20" customFormat="1" ht="38" x14ac:dyDescent="0.2">
      <c r="A14" s="30">
        <v>11</v>
      </c>
      <c r="B14" s="26" t="s">
        <v>66</v>
      </c>
      <c r="C14" s="27" t="s">
        <v>90</v>
      </c>
      <c r="D14" s="28">
        <v>45817</v>
      </c>
      <c r="E14" s="26" t="s">
        <v>106</v>
      </c>
      <c r="F14" s="29">
        <v>7180301016951</v>
      </c>
      <c r="G14" s="32" t="s">
        <v>140</v>
      </c>
      <c r="H14" s="30">
        <v>3333400</v>
      </c>
      <c r="I14" s="30">
        <v>3333400</v>
      </c>
      <c r="J14" s="34">
        <f t="shared" si="0"/>
        <v>1</v>
      </c>
      <c r="K14" s="26"/>
    </row>
    <row r="15" spans="1:11" s="20" customFormat="1" ht="38" x14ac:dyDescent="0.2">
      <c r="A15" s="30">
        <v>12</v>
      </c>
      <c r="B15" s="26" t="s">
        <v>67</v>
      </c>
      <c r="C15" s="26" t="s">
        <v>91</v>
      </c>
      <c r="D15" s="31">
        <v>45818</v>
      </c>
      <c r="E15" s="26" t="s">
        <v>107</v>
      </c>
      <c r="F15" s="29">
        <v>5120002036091</v>
      </c>
      <c r="G15" s="35" t="s">
        <v>141</v>
      </c>
      <c r="H15" s="30">
        <v>2136180</v>
      </c>
      <c r="I15" s="30">
        <v>2136180</v>
      </c>
      <c r="J15" s="34">
        <f t="shared" si="0"/>
        <v>1</v>
      </c>
      <c r="K15" s="26"/>
    </row>
    <row r="16" spans="1:11" s="20" customFormat="1" ht="66.5" x14ac:dyDescent="0.2">
      <c r="A16" s="30">
        <v>13</v>
      </c>
      <c r="B16" s="23" t="s">
        <v>68</v>
      </c>
      <c r="C16" s="23" t="s">
        <v>91</v>
      </c>
      <c r="D16" s="24">
        <v>45818</v>
      </c>
      <c r="E16" s="23" t="s">
        <v>108</v>
      </c>
      <c r="F16" s="25">
        <v>5010401053665</v>
      </c>
      <c r="G16" s="23" t="s">
        <v>162</v>
      </c>
      <c r="H16" s="33">
        <v>4144300</v>
      </c>
      <c r="I16" s="33">
        <v>4144300</v>
      </c>
      <c r="J16" s="34">
        <f t="shared" si="0"/>
        <v>1</v>
      </c>
      <c r="K16" s="26"/>
    </row>
    <row r="17" spans="1:11" s="20" customFormat="1" ht="47.5" x14ac:dyDescent="0.2">
      <c r="A17" s="30">
        <v>14</v>
      </c>
      <c r="B17" s="26" t="s">
        <v>69</v>
      </c>
      <c r="C17" s="27" t="s">
        <v>87</v>
      </c>
      <c r="D17" s="28">
        <v>45821</v>
      </c>
      <c r="E17" s="26" t="s">
        <v>109</v>
      </c>
      <c r="F17" s="29">
        <v>6010005016605</v>
      </c>
      <c r="G17" s="32" t="s">
        <v>142</v>
      </c>
      <c r="H17" s="30">
        <v>12455680</v>
      </c>
      <c r="I17" s="30">
        <v>12455680</v>
      </c>
      <c r="J17" s="34">
        <f t="shared" si="0"/>
        <v>1</v>
      </c>
      <c r="K17" s="26" t="s">
        <v>157</v>
      </c>
    </row>
    <row r="18" spans="1:11" s="20" customFormat="1" ht="123.5" x14ac:dyDescent="0.2">
      <c r="A18" s="30">
        <v>15</v>
      </c>
      <c r="B18" s="26" t="s">
        <v>70</v>
      </c>
      <c r="C18" s="27" t="s">
        <v>86</v>
      </c>
      <c r="D18" s="31">
        <v>45824</v>
      </c>
      <c r="E18" s="26" t="s">
        <v>100</v>
      </c>
      <c r="F18" s="29">
        <v>7010401022916</v>
      </c>
      <c r="G18" s="26" t="s">
        <v>143</v>
      </c>
      <c r="H18" s="30">
        <v>64172240</v>
      </c>
      <c r="I18" s="30">
        <v>64172240</v>
      </c>
      <c r="J18" s="34">
        <f t="shared" si="0"/>
        <v>1</v>
      </c>
      <c r="K18" s="26"/>
    </row>
    <row r="19" spans="1:11" s="20" customFormat="1" ht="38" x14ac:dyDescent="0.2">
      <c r="A19" s="30">
        <v>16</v>
      </c>
      <c r="B19" s="26" t="s">
        <v>71</v>
      </c>
      <c r="C19" s="27" t="s">
        <v>92</v>
      </c>
      <c r="D19" s="28">
        <v>45825</v>
      </c>
      <c r="E19" s="26" t="s">
        <v>110</v>
      </c>
      <c r="F19" s="29">
        <v>5011105000953</v>
      </c>
      <c r="G19" s="32" t="s">
        <v>144</v>
      </c>
      <c r="H19" s="30">
        <v>13065800</v>
      </c>
      <c r="I19" s="30">
        <v>13065800</v>
      </c>
      <c r="J19" s="34">
        <f t="shared" si="0"/>
        <v>1</v>
      </c>
      <c r="K19" s="26"/>
    </row>
    <row r="20" spans="1:11" s="20" customFormat="1" ht="266" x14ac:dyDescent="0.2">
      <c r="A20" s="30">
        <v>17</v>
      </c>
      <c r="B20" s="26" t="s">
        <v>72</v>
      </c>
      <c r="C20" s="26" t="s">
        <v>86</v>
      </c>
      <c r="D20" s="31">
        <v>45826</v>
      </c>
      <c r="E20" s="26" t="s">
        <v>111</v>
      </c>
      <c r="F20" s="29" t="s">
        <v>129</v>
      </c>
      <c r="G20" s="35" t="s">
        <v>145</v>
      </c>
      <c r="H20" s="30">
        <v>17496600</v>
      </c>
      <c r="I20" s="30">
        <v>17496600</v>
      </c>
      <c r="J20" s="34">
        <f t="shared" si="0"/>
        <v>1</v>
      </c>
      <c r="K20" s="26"/>
    </row>
    <row r="21" spans="1:11" s="20" customFormat="1" ht="57" x14ac:dyDescent="0.2">
      <c r="A21" s="30">
        <v>18</v>
      </c>
      <c r="B21" s="23" t="s">
        <v>73</v>
      </c>
      <c r="C21" s="23" t="s">
        <v>87</v>
      </c>
      <c r="D21" s="24">
        <v>45826</v>
      </c>
      <c r="E21" s="23" t="s">
        <v>112</v>
      </c>
      <c r="F21" s="25" t="s">
        <v>130</v>
      </c>
      <c r="G21" s="23" t="s">
        <v>146</v>
      </c>
      <c r="H21" s="33">
        <v>244059200</v>
      </c>
      <c r="I21" s="33">
        <v>244059200</v>
      </c>
      <c r="J21" s="34">
        <f t="shared" si="0"/>
        <v>1</v>
      </c>
      <c r="K21" s="26" t="s">
        <v>158</v>
      </c>
    </row>
    <row r="22" spans="1:11" s="20" customFormat="1" ht="38" x14ac:dyDescent="0.2">
      <c r="A22" s="30">
        <v>19</v>
      </c>
      <c r="B22" s="26" t="s">
        <v>74</v>
      </c>
      <c r="C22" s="27" t="s">
        <v>93</v>
      </c>
      <c r="D22" s="28">
        <v>45826</v>
      </c>
      <c r="E22" s="26" t="s">
        <v>113</v>
      </c>
      <c r="F22" s="29">
        <v>2180305002151</v>
      </c>
      <c r="G22" s="32" t="s">
        <v>147</v>
      </c>
      <c r="H22" s="30">
        <v>5363700</v>
      </c>
      <c r="I22" s="30">
        <v>5363700</v>
      </c>
      <c r="J22" s="34">
        <f t="shared" si="0"/>
        <v>1</v>
      </c>
      <c r="K22" s="26"/>
    </row>
    <row r="23" spans="1:11" s="20" customFormat="1" ht="38" x14ac:dyDescent="0.2">
      <c r="A23" s="30">
        <v>20</v>
      </c>
      <c r="B23" s="26" t="s">
        <v>75</v>
      </c>
      <c r="C23" s="27" t="s">
        <v>88</v>
      </c>
      <c r="D23" s="31">
        <v>45827</v>
      </c>
      <c r="E23" s="26" t="s">
        <v>114</v>
      </c>
      <c r="F23" s="29">
        <v>5010401053665</v>
      </c>
      <c r="G23" s="26" t="s">
        <v>135</v>
      </c>
      <c r="H23" s="30">
        <v>4142320</v>
      </c>
      <c r="I23" s="30">
        <v>4142320</v>
      </c>
      <c r="J23" s="34">
        <f t="shared" si="0"/>
        <v>1</v>
      </c>
      <c r="K23" s="26"/>
    </row>
    <row r="24" spans="1:11" s="20" customFormat="1" ht="38" x14ac:dyDescent="0.2">
      <c r="A24" s="30">
        <v>21</v>
      </c>
      <c r="B24" s="26" t="s">
        <v>76</v>
      </c>
      <c r="C24" s="27" t="s">
        <v>86</v>
      </c>
      <c r="D24" s="28">
        <v>45827</v>
      </c>
      <c r="E24" s="26" t="s">
        <v>115</v>
      </c>
      <c r="F24" s="29">
        <v>1010001217186</v>
      </c>
      <c r="G24" s="32" t="s">
        <v>148</v>
      </c>
      <c r="H24" s="30">
        <v>29489900</v>
      </c>
      <c r="I24" s="30">
        <v>29489900</v>
      </c>
      <c r="J24" s="34">
        <f t="shared" si="0"/>
        <v>1</v>
      </c>
      <c r="K24" s="26"/>
    </row>
    <row r="25" spans="1:11" s="20" customFormat="1" ht="38" x14ac:dyDescent="0.2">
      <c r="A25" s="30">
        <v>22</v>
      </c>
      <c r="B25" s="26" t="s">
        <v>77</v>
      </c>
      <c r="C25" s="26" t="s">
        <v>94</v>
      </c>
      <c r="D25" s="31">
        <v>45827</v>
      </c>
      <c r="E25" s="26" t="s">
        <v>116</v>
      </c>
      <c r="F25" s="29">
        <v>4370005000913</v>
      </c>
      <c r="G25" s="35" t="s">
        <v>149</v>
      </c>
      <c r="H25" s="30">
        <v>2420000</v>
      </c>
      <c r="I25" s="30">
        <v>2420000</v>
      </c>
      <c r="J25" s="34">
        <f t="shared" si="0"/>
        <v>1</v>
      </c>
      <c r="K25" s="26"/>
    </row>
    <row r="26" spans="1:11" s="20" customFormat="1" ht="247" x14ac:dyDescent="0.2">
      <c r="A26" s="30">
        <v>23</v>
      </c>
      <c r="B26" s="23" t="s">
        <v>78</v>
      </c>
      <c r="C26" s="23" t="s">
        <v>86</v>
      </c>
      <c r="D26" s="24">
        <v>45828</v>
      </c>
      <c r="E26" s="23" t="s">
        <v>117</v>
      </c>
      <c r="F26" s="25">
        <v>7010401006126</v>
      </c>
      <c r="G26" s="23" t="s">
        <v>150</v>
      </c>
      <c r="H26" s="33">
        <v>30504320</v>
      </c>
      <c r="I26" s="33">
        <v>30504320</v>
      </c>
      <c r="J26" s="34">
        <f t="shared" si="0"/>
        <v>1</v>
      </c>
      <c r="K26" s="26"/>
    </row>
    <row r="27" spans="1:11" s="20" customFormat="1" ht="38" x14ac:dyDescent="0.2">
      <c r="A27" s="30">
        <v>24</v>
      </c>
      <c r="B27" s="26" t="s">
        <v>79</v>
      </c>
      <c r="C27" s="27" t="s">
        <v>87</v>
      </c>
      <c r="D27" s="28">
        <v>45831</v>
      </c>
      <c r="E27" s="26" t="s">
        <v>118</v>
      </c>
      <c r="F27" s="29">
        <v>6430005004014</v>
      </c>
      <c r="G27" s="32" t="s">
        <v>151</v>
      </c>
      <c r="H27" s="30">
        <v>1674400</v>
      </c>
      <c r="I27" s="30">
        <v>1674400</v>
      </c>
      <c r="J27" s="34">
        <f t="shared" si="0"/>
        <v>1</v>
      </c>
      <c r="K27" s="26" t="s">
        <v>157</v>
      </c>
    </row>
    <row r="28" spans="1:11" s="20" customFormat="1" ht="47.5" x14ac:dyDescent="0.2">
      <c r="A28" s="30">
        <v>25</v>
      </c>
      <c r="B28" s="26" t="s">
        <v>79</v>
      </c>
      <c r="C28" s="27" t="s">
        <v>87</v>
      </c>
      <c r="D28" s="31">
        <v>45831</v>
      </c>
      <c r="E28" s="26" t="s">
        <v>116</v>
      </c>
      <c r="F28" s="29">
        <v>4370005000913</v>
      </c>
      <c r="G28" s="26" t="s">
        <v>152</v>
      </c>
      <c r="H28" s="30">
        <v>1853533</v>
      </c>
      <c r="I28" s="30">
        <v>1853533</v>
      </c>
      <c r="J28" s="34">
        <f t="shared" si="0"/>
        <v>1</v>
      </c>
      <c r="K28" s="26" t="s">
        <v>157</v>
      </c>
    </row>
    <row r="29" spans="1:11" s="20" customFormat="1" ht="47.5" x14ac:dyDescent="0.2">
      <c r="A29" s="30">
        <v>26</v>
      </c>
      <c r="B29" s="26" t="s">
        <v>79</v>
      </c>
      <c r="C29" s="27" t="s">
        <v>87</v>
      </c>
      <c r="D29" s="28">
        <v>45831</v>
      </c>
      <c r="E29" s="26" t="s">
        <v>110</v>
      </c>
      <c r="F29" s="29">
        <v>5011105000953</v>
      </c>
      <c r="G29" s="32" t="s">
        <v>152</v>
      </c>
      <c r="H29" s="30">
        <v>20294861</v>
      </c>
      <c r="I29" s="30">
        <v>20294861</v>
      </c>
      <c r="J29" s="34">
        <f t="shared" si="0"/>
        <v>1</v>
      </c>
      <c r="K29" s="26" t="s">
        <v>157</v>
      </c>
    </row>
    <row r="30" spans="1:11" s="20" customFormat="1" ht="38" x14ac:dyDescent="0.2">
      <c r="A30" s="30">
        <v>27</v>
      </c>
      <c r="B30" s="26" t="s">
        <v>79</v>
      </c>
      <c r="C30" s="26" t="s">
        <v>87</v>
      </c>
      <c r="D30" s="31">
        <v>45831</v>
      </c>
      <c r="E30" s="26" t="s">
        <v>119</v>
      </c>
      <c r="F30" s="29">
        <v>8010005002347</v>
      </c>
      <c r="G30" s="35" t="s">
        <v>151</v>
      </c>
      <c r="H30" s="30">
        <v>7391780</v>
      </c>
      <c r="I30" s="30">
        <v>7391780</v>
      </c>
      <c r="J30" s="34">
        <f t="shared" si="0"/>
        <v>1</v>
      </c>
      <c r="K30" s="26" t="s">
        <v>157</v>
      </c>
    </row>
    <row r="31" spans="1:11" s="20" customFormat="1" ht="38" x14ac:dyDescent="0.2">
      <c r="A31" s="30">
        <v>28</v>
      </c>
      <c r="B31" s="23" t="s">
        <v>79</v>
      </c>
      <c r="C31" s="23" t="s">
        <v>87</v>
      </c>
      <c r="D31" s="24">
        <v>45831</v>
      </c>
      <c r="E31" s="23" t="s">
        <v>120</v>
      </c>
      <c r="F31" s="25">
        <v>5010005002382</v>
      </c>
      <c r="G31" s="23" t="s">
        <v>151</v>
      </c>
      <c r="H31" s="33">
        <v>5729000</v>
      </c>
      <c r="I31" s="33">
        <v>5729000</v>
      </c>
      <c r="J31" s="34">
        <f t="shared" si="0"/>
        <v>1</v>
      </c>
      <c r="K31" s="26" t="s">
        <v>157</v>
      </c>
    </row>
    <row r="32" spans="1:11" s="20" customFormat="1" ht="38" x14ac:dyDescent="0.2">
      <c r="A32" s="30">
        <v>29</v>
      </c>
      <c r="B32" s="26" t="s">
        <v>79</v>
      </c>
      <c r="C32" s="27" t="s">
        <v>87</v>
      </c>
      <c r="D32" s="28">
        <v>45831</v>
      </c>
      <c r="E32" s="26" t="s">
        <v>121</v>
      </c>
      <c r="F32" s="29">
        <v>1180005002122</v>
      </c>
      <c r="G32" s="32" t="s">
        <v>151</v>
      </c>
      <c r="H32" s="30">
        <v>2344650</v>
      </c>
      <c r="I32" s="30">
        <v>2344650</v>
      </c>
      <c r="J32" s="34">
        <f t="shared" si="0"/>
        <v>1</v>
      </c>
      <c r="K32" s="26" t="s">
        <v>157</v>
      </c>
    </row>
    <row r="33" spans="1:11" s="20" customFormat="1" ht="47.5" x14ac:dyDescent="0.2">
      <c r="A33" s="30">
        <v>30</v>
      </c>
      <c r="B33" s="26" t="s">
        <v>79</v>
      </c>
      <c r="C33" s="27" t="s">
        <v>87</v>
      </c>
      <c r="D33" s="31">
        <v>45831</v>
      </c>
      <c r="E33" s="26" t="s">
        <v>122</v>
      </c>
      <c r="F33" s="29">
        <v>6140005015791</v>
      </c>
      <c r="G33" s="26" t="s">
        <v>152</v>
      </c>
      <c r="H33" s="30">
        <v>4396150</v>
      </c>
      <c r="I33" s="30">
        <v>4396150</v>
      </c>
      <c r="J33" s="34">
        <f t="shared" si="0"/>
        <v>1</v>
      </c>
      <c r="K33" s="26" t="s">
        <v>157</v>
      </c>
    </row>
    <row r="34" spans="1:11" s="20" customFormat="1" ht="47.5" x14ac:dyDescent="0.2">
      <c r="A34" s="30">
        <v>31</v>
      </c>
      <c r="B34" s="26" t="s">
        <v>79</v>
      </c>
      <c r="C34" s="27" t="s">
        <v>87</v>
      </c>
      <c r="D34" s="28">
        <v>45831</v>
      </c>
      <c r="E34" s="26" t="s">
        <v>123</v>
      </c>
      <c r="F34" s="29">
        <v>7010001105955</v>
      </c>
      <c r="G34" s="32" t="s">
        <v>152</v>
      </c>
      <c r="H34" s="30">
        <v>5153319</v>
      </c>
      <c r="I34" s="30">
        <v>5153319</v>
      </c>
      <c r="J34" s="34">
        <f t="shared" si="0"/>
        <v>1</v>
      </c>
      <c r="K34" s="26" t="s">
        <v>157</v>
      </c>
    </row>
    <row r="35" spans="1:11" s="20" customFormat="1" ht="47.5" x14ac:dyDescent="0.2">
      <c r="A35" s="30">
        <v>32</v>
      </c>
      <c r="B35" s="26" t="s">
        <v>80</v>
      </c>
      <c r="C35" s="26" t="s">
        <v>95</v>
      </c>
      <c r="D35" s="31">
        <v>45831</v>
      </c>
      <c r="E35" s="26" t="s">
        <v>124</v>
      </c>
      <c r="F35" s="29">
        <v>7120901031595</v>
      </c>
      <c r="G35" s="35" t="s">
        <v>153</v>
      </c>
      <c r="H35" s="30">
        <v>1575880</v>
      </c>
      <c r="I35" s="30">
        <v>1575880</v>
      </c>
      <c r="J35" s="34">
        <f t="shared" si="0"/>
        <v>1</v>
      </c>
      <c r="K35" s="26"/>
    </row>
    <row r="36" spans="1:11" s="20" customFormat="1" ht="38" x14ac:dyDescent="0.2">
      <c r="A36" s="30">
        <v>33</v>
      </c>
      <c r="B36" s="23" t="s">
        <v>81</v>
      </c>
      <c r="C36" s="23" t="s">
        <v>87</v>
      </c>
      <c r="D36" s="24">
        <v>45832</v>
      </c>
      <c r="E36" s="23" t="s">
        <v>125</v>
      </c>
      <c r="F36" s="25">
        <v>1010701015344</v>
      </c>
      <c r="G36" s="23" t="s">
        <v>138</v>
      </c>
      <c r="H36" s="33">
        <v>2631004</v>
      </c>
      <c r="I36" s="33">
        <v>2631004</v>
      </c>
      <c r="J36" s="34">
        <f t="shared" si="0"/>
        <v>1</v>
      </c>
      <c r="K36" s="26" t="s">
        <v>159</v>
      </c>
    </row>
    <row r="37" spans="1:11" s="20" customFormat="1" ht="38" x14ac:dyDescent="0.2">
      <c r="A37" s="30">
        <v>34</v>
      </c>
      <c r="B37" s="26" t="s">
        <v>82</v>
      </c>
      <c r="C37" s="27" t="s">
        <v>96</v>
      </c>
      <c r="D37" s="28">
        <v>45832</v>
      </c>
      <c r="E37" s="26" t="s">
        <v>126</v>
      </c>
      <c r="F37" s="29">
        <v>4010405001654</v>
      </c>
      <c r="G37" s="32" t="s">
        <v>154</v>
      </c>
      <c r="H37" s="30">
        <v>3849340</v>
      </c>
      <c r="I37" s="30">
        <v>3849340</v>
      </c>
      <c r="J37" s="34">
        <f t="shared" si="0"/>
        <v>1</v>
      </c>
      <c r="K37" s="26"/>
    </row>
    <row r="38" spans="1:11" s="20" customFormat="1" ht="142.5" x14ac:dyDescent="0.2">
      <c r="A38" s="30">
        <v>35</v>
      </c>
      <c r="B38" s="26" t="s">
        <v>83</v>
      </c>
      <c r="C38" s="27" t="s">
        <v>86</v>
      </c>
      <c r="D38" s="31">
        <v>45838</v>
      </c>
      <c r="E38" s="26" t="s">
        <v>127</v>
      </c>
      <c r="F38" s="29">
        <v>9011101031552</v>
      </c>
      <c r="G38" s="26" t="s">
        <v>155</v>
      </c>
      <c r="H38" s="30">
        <v>26034800</v>
      </c>
      <c r="I38" s="30">
        <v>26034800</v>
      </c>
      <c r="J38" s="34">
        <f t="shared" si="0"/>
        <v>1</v>
      </c>
      <c r="K38" s="26"/>
    </row>
    <row r="39" spans="1:11" s="20" customFormat="1" ht="76" x14ac:dyDescent="0.2">
      <c r="A39" s="30">
        <v>36</v>
      </c>
      <c r="B39" s="26" t="s">
        <v>84</v>
      </c>
      <c r="C39" s="27" t="s">
        <v>86</v>
      </c>
      <c r="D39" s="28">
        <v>45838</v>
      </c>
      <c r="E39" s="26" t="s">
        <v>97</v>
      </c>
      <c r="F39" s="29">
        <v>7010001008844</v>
      </c>
      <c r="G39" s="32" t="s">
        <v>156</v>
      </c>
      <c r="H39" s="30">
        <v>213416935</v>
      </c>
      <c r="I39" s="30">
        <v>213416935</v>
      </c>
      <c r="J39" s="34">
        <f t="shared" si="0"/>
        <v>1</v>
      </c>
      <c r="K39" s="26"/>
    </row>
    <row r="40" spans="1:11" s="20" customFormat="1" ht="38" x14ac:dyDescent="0.2">
      <c r="A40" s="30">
        <v>37</v>
      </c>
      <c r="B40" s="26" t="s">
        <v>85</v>
      </c>
      <c r="C40" s="26" t="s">
        <v>87</v>
      </c>
      <c r="D40" s="31">
        <v>45838</v>
      </c>
      <c r="E40" s="26" t="s">
        <v>128</v>
      </c>
      <c r="F40" s="29" t="s">
        <v>131</v>
      </c>
      <c r="G40" s="35" t="s">
        <v>163</v>
      </c>
      <c r="H40" s="30">
        <v>44639650</v>
      </c>
      <c r="I40" s="30">
        <v>44639650</v>
      </c>
      <c r="J40" s="34">
        <f t="shared" si="0"/>
        <v>1</v>
      </c>
      <c r="K40" s="26"/>
    </row>
  </sheetData>
  <autoFilter ref="A3:K40"/>
  <mergeCells count="1">
    <mergeCell ref="A1:K1"/>
  </mergeCells>
  <phoneticPr fontId="2"/>
  <dataValidations count="4">
    <dataValidation imeMode="off" allowBlank="1" sqref="F4:F40 D6:D8 H4:J40 D11:D13 D16:D18 D21:D23 D26:D28 D31:D33 D36:D38"/>
    <dataValidation imeMode="on" allowBlank="1" sqref="B4:C40 E4:E40"/>
    <dataValidation imeMode="on" allowBlank="1" showInputMessage="1" showErrorMessage="1" sqref="K4:K40 G4:G40"/>
    <dataValidation imeMode="off" allowBlank="1" showInputMessage="1" showErrorMessage="1" sqref="D39:D40 D4:D5 D9:D10 D14:D15 D19:D20 D24:D25 D29:D30 D34:D35 A4:A40"/>
  </dataValidations>
  <printOptions horizontalCentered="1"/>
  <pageMargins left="0.19685039370078741" right="0.19685039370078741" top="0.39370078740157483" bottom="0.43307086614173229" header="0.15748031496062992" footer="0.31496062992125984"/>
  <pageSetup paperSize="9" scale="57"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vt:lpstr>
      <vt:lpstr>別表４</vt:lpstr>
      <vt:lpstr>別表４!Print_Area</vt:lpstr>
      <vt:lpstr>別表４!Print_Titles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