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2_決裁\"/>
    </mc:Choice>
  </mc:AlternateContent>
  <bookViews>
    <workbookView xWindow="0" yWindow="0" windowWidth="28800" windowHeight="9500"/>
  </bookViews>
  <sheets>
    <sheet name="様式２－３" sheetId="1" r:id="rId1"/>
  </sheets>
  <definedNames>
    <definedName name="_xlnm._FilterDatabase" localSheetId="0" hidden="1">'様式２－３'!$A$4:$N$34</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1" l="1"/>
  <c r="J33" i="1"/>
  <c r="J32" i="1"/>
  <c r="J31" i="1"/>
  <c r="J30" i="1"/>
  <c r="J29" i="1"/>
  <c r="J28" i="1"/>
  <c r="J27" i="1"/>
  <c r="J26" i="1"/>
  <c r="J25" i="1"/>
  <c r="J24" i="1"/>
  <c r="J23" i="1"/>
  <c r="J22" i="1"/>
  <c r="J21" i="1" l="1"/>
  <c r="J20" i="1"/>
  <c r="J19" i="1"/>
  <c r="J18" i="1"/>
  <c r="J17" i="1"/>
  <c r="J16" i="1"/>
  <c r="J15" i="1"/>
  <c r="J14" i="1"/>
  <c r="J13" i="1"/>
  <c r="J12" i="1"/>
  <c r="J11" i="1"/>
  <c r="J10" i="1"/>
  <c r="J9" i="1"/>
  <c r="J8" i="1"/>
  <c r="J7" i="1"/>
  <c r="J6" i="1"/>
  <c r="J5" i="1"/>
</calcChain>
</file>

<file path=xl/sharedStrings.xml><?xml version="1.0" encoding="utf-8"?>
<sst xmlns="http://schemas.openxmlformats.org/spreadsheetml/2006/main" count="223" uniqueCount="106">
  <si>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</si>
  <si>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</si>
  <si>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</si>
  <si>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</si>
  <si>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</si>
  <si>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</si>
  <si>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</si>
  <si>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</si>
  <si>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</si>
  <si>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</si>
  <si>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</si>
  <si>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</si>
  <si>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</si>
  <si>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</si>
  <si>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</si>
  <si>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</si>
  <si>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一般競争入札</t>
  </si>
  <si>
    <t>都道府県所管</t>
  </si>
  <si>
    <t>単価契約</t>
    <rPh sb="0" eb="4">
      <t>タンカケイヤク</t>
    </rPh>
    <phoneticPr fontId="2"/>
  </si>
  <si>
    <t>単価契約</t>
    <rPh sb="0" eb="2">
      <t>タンカ</t>
    </rPh>
    <rPh sb="2" eb="4">
      <t>ケイヤク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</si>
  <si>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</si>
  <si>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</si>
  <si>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phoneticPr fontId="1"/>
  </si>
  <si>
    <t>公社</t>
    <rPh sb="0" eb="2">
      <t>コウシャ</t>
    </rPh>
    <phoneticPr fontId="1"/>
  </si>
  <si>
    <t>令和7年6月分</t>
    <rPh sb="0" eb="2">
      <t>レイワ</t>
    </rPh>
    <rPh sb="3" eb="4">
      <t>ネン</t>
    </rPh>
    <rPh sb="5" eb="6">
      <t>ガツ</t>
    </rPh>
    <rPh sb="6" eb="7">
      <t>ブン</t>
    </rPh>
    <phoneticPr fontId="2"/>
  </si>
  <si>
    <t>令和7年度定期健康診断等業務委託契約</t>
  </si>
  <si>
    <t>長期相続登記等未了土地解消事業（登記名義人200名分）の委託一式</t>
  </si>
  <si>
    <t>防災・まちづくり型法務局地図作成事業（令和7年度及び令和8年度）請負契約</t>
  </si>
  <si>
    <t>大都市特化型法務局地図作成事業（令和7年度及び同8年度）一式</t>
  </si>
  <si>
    <t>令和7・8年度防災・まちづくり型法務局地図作成事業（倉敷市福田町福田地区）一式</t>
  </si>
  <si>
    <t>令和7・8年度大都市特化型法務局地図作成事業（岡山市北区奉還町二丁目ほか地区）一式</t>
  </si>
  <si>
    <t>令和7年度及び令和8年度防災・まちづくり型法務局地図作成事業一式</t>
  </si>
  <si>
    <t>防災・まちづくり型法務局地図作成事業請負契約</t>
  </si>
  <si>
    <t>被災地域復興型法務局地図作成事業請負契約</t>
  </si>
  <si>
    <t>令和7・8年度防災・まちづくり型法務局地図作成事業一式</t>
  </si>
  <si>
    <t>令和7・8年度大都市特化型法務局地図作成事業一式</t>
  </si>
  <si>
    <t>防災・まちづくり型法務局地図作成事業請負契約（令和7年度及び令和8年度）</t>
  </si>
  <si>
    <t>令和7年度被収容者胸部X線検診業務ほか委託契約</t>
  </si>
  <si>
    <t>長期相続登記等未了土地解消事業委託契約</t>
  </si>
  <si>
    <t>防災・まちづくり型法務局地図作成時業一式</t>
  </si>
  <si>
    <t>大都市型法務局地図作成事業一式</t>
  </si>
  <si>
    <t>令和7年度及び令和8年度法務局地図作成事業請負契約</t>
  </si>
  <si>
    <t>令和7年度・令和8年度防災・まちづくり型法務局地図作成事業一式（盛岡市神子田町ほか地区）</t>
  </si>
  <si>
    <t>令和7・8年度防災・まちづくり型法務局地図作成事業（徳島市北田宮一丁目・二丁目地区）一式</t>
  </si>
  <si>
    <t>令和7年度長期相続登記等未了土地解消事業（登記名義人200名分）の委託　一式</t>
  </si>
  <si>
    <t>令和7年度及び同8年度防災・まちづくり型法務局地図作成事業　一式</t>
  </si>
  <si>
    <t>長期相続登記等未了土地解消事業（登記名義人200名分）の委託 一式</t>
  </si>
  <si>
    <t>防災・まちづくり型法務局地図作成事業（令和7年度及び令和8年度）一式</t>
  </si>
  <si>
    <t>大都市特化型法務局地図作成事業（令和7年度及び令和8年度）一式</t>
  </si>
  <si>
    <t>令和7年度福岡拘置所職員定期健康診断</t>
  </si>
  <si>
    <t>令和7年度健康診断業務委託</t>
  </si>
  <si>
    <t>令和7年度職員定期健康診断業務委託契約</t>
  </si>
  <si>
    <t>支出負担行為担当官
松山地方検察庁検事正
自見　武士
愛媛県松山市一番町4-4-1</t>
  </si>
  <si>
    <t>支出負担行為担当官
さいたま地方法務局長
山川　都資
埼玉県さいたま市中央区下落合5-12-1</t>
  </si>
  <si>
    <t>支出負担行為担当官
鹿児島地方法務局長
井川　良
鹿児島県鹿児島市山下町13-10</t>
  </si>
  <si>
    <t>支出負担行為担当官
東京法務局長
山口　敬之
東京都千代田区九段南1-1-15</t>
  </si>
  <si>
    <t>支出負担行為担当官
京都地方法務局長
堤　秀昭
京都府京都市上京区荒神口通河原町東入上生洲町197</t>
  </si>
  <si>
    <t>支出負担行為担当官
岡山地方法務局長
正木　開志
岡山県岡山市北区南方1-3-58</t>
  </si>
  <si>
    <t>支出負担行為担当官
宇都宮地方法務局長
池口　康弘
栃木県宇都宮市小幡2-1-11</t>
  </si>
  <si>
    <t>支出負担行為担当官
熊本地方法務局長
中嶋　武彦
熊本県熊本市中央区大江3-1-53</t>
  </si>
  <si>
    <t>支出負担行為担当官代理
静岡地方法務局次長
髙橋　雅樹
静岡県静岡市葵区追手町9-50</t>
  </si>
  <si>
    <t>支出負担行為担当官
佐賀地方法務局長
坂本　光宏
佐賀県佐賀市城内2-10-20</t>
  </si>
  <si>
    <t>支出負担行為担当官
札幌刑務所長
遊佐　篤史
北海道札幌市東区東苗穂2-1-5-1</t>
  </si>
  <si>
    <t>支出負担行為担当官
長野地方法務局長
佐藤　純一
長野県長野市大字長野旭町1108</t>
  </si>
  <si>
    <t>支出負担行為担当官
水戸地方法務局長
鳥丸　忠彦
茨城県水戸市北見町1-1</t>
  </si>
  <si>
    <t>支出負担行為担当官
盛岡地方法務局長
佐々木　賢
岩手県盛岡市盛岡駅西通1-9-15</t>
  </si>
  <si>
    <t>支出負担行為担当官
徳島地方法務局長
西木　佐奈江
徳島県徳島市徳島町城内6-6</t>
  </si>
  <si>
    <t>支出負担行為担当官
富山地方法務局長
栗原　久典
富山県富山市牛島新町11-7</t>
  </si>
  <si>
    <t>支出負担行為担当官
松江地方法務局長
山口　正広
島根県松江市母衣町50</t>
  </si>
  <si>
    <t>支出負担行為担当官
山形地方法務局長
中出　幸一
山形県山形市緑町1-5-48</t>
  </si>
  <si>
    <t>支出負担行為担当官
高松法務局長
石川　亮
香川県高松市丸の内1-1</t>
  </si>
  <si>
    <t>支出負担行為担当官
福岡拘置所長
岡本　智成
福岡県福岡市早良区百道2-16-10</t>
  </si>
  <si>
    <t>支出負担行為担当官
名古屋法務局長
土手　敏行
愛知県名古屋市中区三の丸2-2-1</t>
  </si>
  <si>
    <t>支出負担行為担当官
山口刑務所長
森　哲也
山口県山口市松美町3-75</t>
  </si>
  <si>
    <t>支出負担行為担当官
長崎刑務所長
磯貝　真之
長崎県諫早市1650</t>
  </si>
  <si>
    <t>公益財団法人愛媛県総合保健協会
愛媛県松山市味酒町1-10-5</t>
  </si>
  <si>
    <t>公益社団法人埼玉公共嘱託登記司法書士協会
埼玉県さいたま市浦和区高砂3-16-58</t>
  </si>
  <si>
    <t>公益社団法人鹿児島県公共嘱託登記土地家屋調査士協会
鹿児島県鹿児島市上荒田町10-24</t>
  </si>
  <si>
    <t>公益社団法人東京公共嘱託登記司法書士協会
東京都新宿区四谷本塩町4-37</t>
  </si>
  <si>
    <t>公益社団法人京都公共嘱託登記土地家屋調査士協会
京都府京都市中京区竹屋町通富小路東入魚屋町439</t>
  </si>
  <si>
    <t>公益社団法人岡山県公共嘱託登記土地家屋調査士協会
岡山県岡山市北区南方2-1-6</t>
  </si>
  <si>
    <t>公益社団法人栃木県公共嘱託登記土地家屋調査士協会
栃木県宇都宮市野沢町3-3</t>
  </si>
  <si>
    <t>公益社団法人熊本県公共嘱託登記土地家屋調査士協会
熊本県熊本市中央区渡鹿3-14-21</t>
  </si>
  <si>
    <t>公益社団法人静岡県公共嘱託登記土地家屋調査士協会
静岡県静岡市駿河区曲金6-16-10</t>
  </si>
  <si>
    <t>公益社団法人佐賀県公共嘱託登記土地家屋調査士協会
佐賀県佐賀市城内2-11-10-1</t>
  </si>
  <si>
    <t>公益財団法人北海道対がん協会
北海道札幌市東区北26条東14-1-15</t>
  </si>
  <si>
    <t>公益社団法人長野県公共嘱託登記司法書士協会
長野県長野市大字南長野妻科399</t>
  </si>
  <si>
    <t>公益社団法人埼玉公共嘱託登記土地家屋調査士協会
埼玉県さいたま市浦和区高砂2-3-4-201</t>
  </si>
  <si>
    <t>公益社団法人茨城県公共嘱託登記土地家屋調査士協会
茨城県水戸市大足町1078-1</t>
  </si>
  <si>
    <t>公益社団法人岩手県公共嘱託登記土地家屋調査士協会
岩手県盛岡市中野1-20-33</t>
  </si>
  <si>
    <t>公益社団法人徳島県公共嘱託登記土地家屋調査士協会
徳島県徳島市出来島本町2-42-5</t>
  </si>
  <si>
    <t>公益社団法人富山県公共嘱託登記司法書士会
富山県富山市千歳町1-6-18</t>
  </si>
  <si>
    <t>公益社団法人島根県公共嘱託登記土地家屋調査士協会
島根県松江市末次本町91-2</t>
  </si>
  <si>
    <t>公益社団法人山形県公共嘱託登記司法書士協会
山形県山形市小白川町1-16-26</t>
  </si>
  <si>
    <t>公益社団法人香川県公共嘱託登記土地家屋調査士協会
香川県高松市丸の内9-29</t>
  </si>
  <si>
    <t>公益財団法人福岡労働衛生研究所
福岡県福岡市南区那の川1-11-27</t>
  </si>
  <si>
    <t>公益社団法人愛知県公共嘱託登記司法書士協会
愛知県名古屋市熱田区新尾頭1-12-3</t>
  </si>
  <si>
    <t>公益社団法人山形県公共嘱託登記土地家屋調査士協会
山形県山形市緑町1-4-35</t>
  </si>
  <si>
    <t>公益財団法人山口県予防保健協会
山口県山口市吉敷下東3-1-1</t>
  </si>
  <si>
    <t>公益財団法人長崎県健康事業団
長崎県諫早市多良見町化屋986-3</t>
  </si>
  <si>
    <t>単価契約
一括調達（四国地方更生保護委員会）</t>
    <rPh sb="0" eb="4">
      <t>タンカケイヤク</t>
    </rPh>
    <rPh sb="5" eb="7">
      <t>イッカツ</t>
    </rPh>
    <rPh sb="7" eb="9">
      <t>チョウタツ</t>
    </rPh>
    <phoneticPr fontId="2"/>
  </si>
  <si>
    <t>国庫債務負担行為</t>
    <rPh sb="0" eb="4">
      <t>コッコサイム</t>
    </rPh>
    <rPh sb="4" eb="8">
      <t>フタンコウイ</t>
    </rPh>
    <phoneticPr fontId="2"/>
  </si>
  <si>
    <t>国庫債務負担行為</t>
  </si>
  <si>
    <t>国庫債務負担行為</t>
    <rPh sb="0" eb="2">
      <t>コッコ</t>
    </rPh>
    <rPh sb="2" eb="4">
      <t>サイム</t>
    </rPh>
    <rPh sb="4" eb="6">
      <t>フタン</t>
    </rPh>
    <rPh sb="6" eb="8">
      <t>コウイ</t>
    </rPh>
    <phoneticPr fontId="2"/>
  </si>
  <si>
    <t>国庫債務負担行為</t>
    <rPh sb="0" eb="8">
      <t>コッコサイムフタンコウイ</t>
    </rPh>
    <phoneticPr fontId="2"/>
  </si>
  <si>
    <t xml:space="preserve">国庫債務負担行為
</t>
    <rPh sb="0" eb="2">
      <t>コッコ</t>
    </rPh>
    <rPh sb="2" eb="4">
      <t>サイム</t>
    </rPh>
    <rPh sb="4" eb="6">
      <t>フタン</t>
    </rPh>
    <rPh sb="6" eb="8">
      <t>コウイ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</si>
</sst>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Red]\(0\)"/>
    <numFmt numFmtId="178" formatCode="#,##0_);[Red]\(#,##0\)"/>
    <numFmt numFmtId="179" formatCode="0.0%"/>
    <numFmt numFmtId="180" formatCode="#,##0_ "/>
    <numFmt numFmtId="181" formatCode="0_ ;[Red]\-0\ "/>
  </numFmts>
  <fonts count="1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
      <sz val="8"/>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9" fillId="0" borderId="0">
      <alignment vertical="center"/>
    </xf>
  </cellStyleXfs>
  <cellXfs count="48">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180" fontId="6"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8" fontId="6" fillId="0" borderId="0" xfId="0" applyNumberFormat="1" applyFont="1" applyFill="1" applyBorder="1" applyAlignment="1">
      <alignment horizontal="center" vertical="center"/>
    </xf>
    <xf numFmtId="179"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vertical="center"/>
    </xf>
    <xf numFmtId="177" fontId="6" fillId="0" borderId="0" xfId="0" applyNumberFormat="1" applyFont="1" applyFill="1" applyBorder="1" applyAlignment="1">
      <alignment vertical="center"/>
    </xf>
    <xf numFmtId="178" fontId="6" fillId="0" borderId="0" xfId="0" applyNumberFormat="1" applyFont="1" applyFill="1" applyBorder="1" applyAlignment="1">
      <alignment vertical="center"/>
    </xf>
    <xf numFmtId="179" fontId="6" fillId="0" borderId="0" xfId="0" applyNumberFormat="1"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8" fillId="0" borderId="1" xfId="3" applyFont="1" applyFill="1" applyBorder="1" applyAlignment="1" applyProtection="1">
      <alignment horizontal="left" vertical="center" wrapText="1"/>
      <protection locked="0"/>
    </xf>
    <xf numFmtId="176" fontId="8" fillId="0" borderId="1" xfId="3" applyNumberFormat="1" applyFont="1" applyFill="1" applyBorder="1" applyAlignment="1" applyProtection="1">
      <alignment horizontal="center" vertical="center" wrapText="1"/>
    </xf>
    <xf numFmtId="177" fontId="8" fillId="0" borderId="1" xfId="3" quotePrefix="1" applyNumberFormat="1" applyFont="1" applyFill="1" applyBorder="1" applyAlignment="1" applyProtection="1">
      <alignment horizontal="center" vertical="center" wrapText="1"/>
      <protection locked="0"/>
    </xf>
    <xf numFmtId="0" fontId="8" fillId="0" borderId="1" xfId="3" applyNumberFormat="1" applyFont="1" applyFill="1" applyBorder="1" applyAlignment="1" applyProtection="1">
      <alignment horizontal="center" vertical="center" wrapText="1"/>
    </xf>
    <xf numFmtId="38" fontId="8" fillId="0" borderId="1" xfId="3" applyNumberFormat="1" applyFont="1" applyFill="1" applyBorder="1" applyAlignment="1" applyProtection="1">
      <alignment horizontal="center" vertical="center" wrapText="1"/>
    </xf>
    <xf numFmtId="38" fontId="8" fillId="0" borderId="1" xfId="1" applyNumberFormat="1" applyFont="1" applyFill="1" applyBorder="1" applyAlignment="1" applyProtection="1">
      <alignment horizontal="center" vertical="center" wrapText="1"/>
      <protection locked="0"/>
    </xf>
    <xf numFmtId="178" fontId="8" fillId="0" borderId="1" xfId="3" applyNumberFormat="1" applyFont="1" applyFill="1" applyBorder="1" applyAlignment="1" applyProtection="1">
      <alignment horizontal="center" vertical="center" wrapText="1"/>
    </xf>
    <xf numFmtId="178" fontId="8" fillId="0" borderId="1" xfId="1" applyNumberFormat="1" applyFont="1" applyFill="1" applyBorder="1" applyAlignment="1" applyProtection="1">
      <alignment horizontal="center" vertical="center" wrapText="1"/>
      <protection locked="0"/>
    </xf>
    <xf numFmtId="38" fontId="8" fillId="0" borderId="1" xfId="3" applyNumberFormat="1"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protection locked="0"/>
    </xf>
    <xf numFmtId="176" fontId="8" fillId="0" borderId="0" xfId="0" applyNumberFormat="1" applyFont="1" applyFill="1" applyBorder="1" applyAlignment="1" applyProtection="1">
      <alignment horizontal="center" vertical="center" wrapText="1"/>
      <protection locked="0"/>
    </xf>
    <xf numFmtId="177" fontId="8" fillId="0" borderId="0" xfId="0" applyNumberFormat="1" applyFont="1" applyFill="1" applyBorder="1" applyAlignment="1" applyProtection="1">
      <alignment horizontal="center" vertical="center" wrapText="1"/>
      <protection locked="0"/>
    </xf>
    <xf numFmtId="179" fontId="8" fillId="0" borderId="0" xfId="2"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Border="1">
      <alignment vertical="center"/>
    </xf>
    <xf numFmtId="177" fontId="6" fillId="0" borderId="0" xfId="0" applyNumberFormat="1" applyFont="1" applyBorder="1">
      <alignment vertical="center"/>
    </xf>
    <xf numFmtId="179" fontId="6" fillId="0" borderId="0" xfId="0" applyNumberFormat="1" applyFont="1" applyBorder="1">
      <alignment vertical="center"/>
    </xf>
    <xf numFmtId="0" fontId="3" fillId="0" borderId="1" xfId="0" applyFont="1" applyFill="1" applyBorder="1" applyAlignment="1">
      <alignment horizontal="center" vertical="center" wrapText="1"/>
    </xf>
    <xf numFmtId="181" fontId="8" fillId="0" borderId="1" xfId="0" applyNumberFormat="1" applyFont="1" applyFill="1" applyBorder="1" applyAlignment="1" applyProtection="1">
      <alignment horizontal="center" vertical="center" wrapText="1"/>
      <protection locked="0"/>
    </xf>
    <xf numFmtId="178" fontId="8" fillId="0" borderId="1" xfId="3" applyNumberFormat="1" applyFont="1" applyFill="1" applyBorder="1" applyAlignment="1" applyProtection="1">
      <alignment horizontal="center" vertical="center" wrapText="1"/>
      <protection locked="0"/>
    </xf>
    <xf numFmtId="179" fontId="10" fillId="0" borderId="1" xfId="2" applyNumberFormat="1"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tabSelected="1" view="pageBreakPreview" zoomScaleNormal="100" zoomScaleSheetLayoutView="100" zoomScalePageLayoutView="55" workbookViewId="0">
      <selection activeCell="L24" sqref="L24"/>
    </sheetView>
  </sheetViews>
  <sheetFormatPr defaultColWidth="8.58203125" defaultRowHeight="13" x14ac:dyDescent="0.55000000000000004"/>
  <cols>
    <col min="1" max="1" width="4.58203125" style="5" bestFit="1" customWidth="1"/>
    <col min="2" max="2" width="19.33203125" style="11" bestFit="1" customWidth="1"/>
    <col min="3" max="3" width="23.58203125" style="11" bestFit="1" customWidth="1"/>
    <col min="4" max="4" width="14.58203125" style="12" bestFit="1" customWidth="1"/>
    <col min="5" max="5" width="30.33203125" style="11" customWidth="1"/>
    <col min="6" max="6" width="15.33203125" style="13" bestFit="1" customWidth="1"/>
    <col min="7" max="7" width="16.83203125" style="10" bestFit="1" customWidth="1"/>
    <col min="8" max="9" width="11" style="14" bestFit="1" customWidth="1"/>
    <col min="10" max="10" width="7.08203125" style="15" bestFit="1" customWidth="1"/>
    <col min="11" max="11" width="14.58203125" style="4" bestFit="1" customWidth="1"/>
    <col min="12" max="12" width="14.08203125" style="4" bestFit="1" customWidth="1"/>
    <col min="13" max="13" width="13.83203125" style="5" bestFit="1" customWidth="1"/>
    <col min="14" max="14" width="16.58203125" style="11" customWidth="1"/>
    <col min="15" max="16384" width="8.58203125" style="10"/>
  </cols>
  <sheetData>
    <row r="1" spans="1:14" s="4" customFormat="1" ht="63" customHeight="1" x14ac:dyDescent="0.55000000000000004">
      <c r="A1" s="39" t="s">
        <v>0</v>
      </c>
      <c r="B1" s="39"/>
      <c r="C1" s="39"/>
      <c r="D1" s="39"/>
      <c r="E1" s="39"/>
      <c r="F1" s="39"/>
      <c r="G1" s="39"/>
      <c r="H1" s="39"/>
      <c r="I1" s="39"/>
      <c r="J1" s="39"/>
      <c r="K1" s="39"/>
      <c r="L1" s="39"/>
      <c r="M1" s="39"/>
      <c r="N1" s="39"/>
    </row>
    <row r="2" spans="1:14" s="4" customFormat="1" x14ac:dyDescent="0.55000000000000004">
      <c r="A2" s="5"/>
      <c r="D2" s="6"/>
      <c r="F2" s="7"/>
      <c r="H2" s="8"/>
      <c r="I2" s="8"/>
      <c r="J2" s="9"/>
      <c r="M2" s="40" t="s">
        <v>24</v>
      </c>
      <c r="N2" s="40"/>
    </row>
    <row r="3" spans="1:14" s="1" customFormat="1" ht="25" customHeight="1" x14ac:dyDescent="0.55000000000000004">
      <c r="A3" s="41" t="s">
        <v>1</v>
      </c>
      <c r="B3" s="42" t="s">
        <v>2</v>
      </c>
      <c r="C3" s="42" t="s">
        <v>3</v>
      </c>
      <c r="D3" s="43" t="s">
        <v>4</v>
      </c>
      <c r="E3" s="42" t="s">
        <v>5</v>
      </c>
      <c r="F3" s="44" t="s">
        <v>6</v>
      </c>
      <c r="G3" s="42" t="s">
        <v>7</v>
      </c>
      <c r="H3" s="45" t="s">
        <v>8</v>
      </c>
      <c r="I3" s="45" t="s">
        <v>9</v>
      </c>
      <c r="J3" s="46" t="s">
        <v>10</v>
      </c>
      <c r="K3" s="47" t="s">
        <v>11</v>
      </c>
      <c r="L3" s="47"/>
      <c r="M3" s="47"/>
      <c r="N3" s="42" t="s">
        <v>12</v>
      </c>
    </row>
    <row r="4" spans="1:14" s="1" customFormat="1" ht="25" customHeight="1" x14ac:dyDescent="0.55000000000000004">
      <c r="A4" s="41"/>
      <c r="B4" s="42"/>
      <c r="C4" s="42"/>
      <c r="D4" s="43"/>
      <c r="E4" s="42"/>
      <c r="F4" s="44"/>
      <c r="G4" s="42"/>
      <c r="H4" s="45"/>
      <c r="I4" s="45"/>
      <c r="J4" s="46"/>
      <c r="K4" s="35" t="s">
        <v>13</v>
      </c>
      <c r="L4" s="35" t="s">
        <v>14</v>
      </c>
      <c r="M4" s="2" t="s">
        <v>15</v>
      </c>
      <c r="N4" s="42"/>
    </row>
    <row r="5" spans="1:14" s="16" customFormat="1" ht="59" customHeight="1" x14ac:dyDescent="0.55000000000000004">
      <c r="A5" s="36">
        <v>1</v>
      </c>
      <c r="B5" s="17" t="s">
        <v>25</v>
      </c>
      <c r="C5" s="17" t="s">
        <v>52</v>
      </c>
      <c r="D5" s="18">
        <v>45813</v>
      </c>
      <c r="E5" s="17" t="s">
        <v>75</v>
      </c>
      <c r="F5" s="19">
        <v>4500005001435</v>
      </c>
      <c r="G5" s="20" t="s">
        <v>16</v>
      </c>
      <c r="H5" s="21">
        <v>2619430</v>
      </c>
      <c r="I5" s="22">
        <v>2126476</v>
      </c>
      <c r="J5" s="38">
        <f t="shared" ref="J5:J21" si="0">IFERROR(ROUNDDOWN(I5/H5,3),"-")</f>
        <v>0.81100000000000005</v>
      </c>
      <c r="K5" s="3" t="s">
        <v>22</v>
      </c>
      <c r="L5" s="3" t="s">
        <v>17</v>
      </c>
      <c r="M5" s="25">
        <v>2</v>
      </c>
      <c r="N5" s="17" t="s">
        <v>100</v>
      </c>
    </row>
    <row r="6" spans="1:14" s="16" customFormat="1" ht="59" customHeight="1" x14ac:dyDescent="0.55000000000000004">
      <c r="A6" s="36">
        <v>2</v>
      </c>
      <c r="B6" s="17" t="s">
        <v>26</v>
      </c>
      <c r="C6" s="17" t="s">
        <v>53</v>
      </c>
      <c r="D6" s="18">
        <v>45813</v>
      </c>
      <c r="E6" s="17" t="s">
        <v>76</v>
      </c>
      <c r="F6" s="19">
        <v>4030005000501</v>
      </c>
      <c r="G6" s="20" t="s">
        <v>16</v>
      </c>
      <c r="H6" s="21">
        <v>7912960</v>
      </c>
      <c r="I6" s="22">
        <v>5720000</v>
      </c>
      <c r="J6" s="38">
        <f t="shared" si="0"/>
        <v>0.72199999999999998</v>
      </c>
      <c r="K6" s="3" t="s">
        <v>23</v>
      </c>
      <c r="L6" s="3" t="s">
        <v>17</v>
      </c>
      <c r="M6" s="25">
        <v>1</v>
      </c>
      <c r="N6" s="17"/>
    </row>
    <row r="7" spans="1:14" s="16" customFormat="1" ht="59" customHeight="1" x14ac:dyDescent="0.55000000000000004">
      <c r="A7" s="36">
        <v>3</v>
      </c>
      <c r="B7" s="17" t="s">
        <v>27</v>
      </c>
      <c r="C7" s="17" t="s">
        <v>54</v>
      </c>
      <c r="D7" s="18">
        <v>45813</v>
      </c>
      <c r="E7" s="17" t="s">
        <v>77</v>
      </c>
      <c r="F7" s="19">
        <v>5340005000246</v>
      </c>
      <c r="G7" s="20" t="s">
        <v>16</v>
      </c>
      <c r="H7" s="21">
        <v>72113679</v>
      </c>
      <c r="I7" s="22">
        <v>72050000</v>
      </c>
      <c r="J7" s="38">
        <f t="shared" si="0"/>
        <v>0.999</v>
      </c>
      <c r="K7" s="3" t="s">
        <v>23</v>
      </c>
      <c r="L7" s="3" t="s">
        <v>17</v>
      </c>
      <c r="M7" s="25">
        <v>1</v>
      </c>
      <c r="N7" s="17" t="s">
        <v>101</v>
      </c>
    </row>
    <row r="8" spans="1:14" s="16" customFormat="1" ht="59" customHeight="1" x14ac:dyDescent="0.55000000000000004">
      <c r="A8" s="36">
        <v>4</v>
      </c>
      <c r="B8" s="17" t="s">
        <v>26</v>
      </c>
      <c r="C8" s="17" t="s">
        <v>55</v>
      </c>
      <c r="D8" s="18">
        <v>45814</v>
      </c>
      <c r="E8" s="17" t="s">
        <v>78</v>
      </c>
      <c r="F8" s="19">
        <v>8011105000389</v>
      </c>
      <c r="G8" s="20" t="s">
        <v>16</v>
      </c>
      <c r="H8" s="21">
        <v>6930000</v>
      </c>
      <c r="I8" s="22">
        <v>6556000</v>
      </c>
      <c r="J8" s="38">
        <f t="shared" si="0"/>
        <v>0.94599999999999995</v>
      </c>
      <c r="K8" s="3" t="s">
        <v>23</v>
      </c>
      <c r="L8" s="3" t="s">
        <v>17</v>
      </c>
      <c r="M8" s="25">
        <v>1</v>
      </c>
      <c r="N8" s="17"/>
    </row>
    <row r="9" spans="1:14" s="16" customFormat="1" ht="58" customHeight="1" x14ac:dyDescent="0.55000000000000004">
      <c r="A9" s="36">
        <v>5</v>
      </c>
      <c r="B9" s="17" t="s">
        <v>28</v>
      </c>
      <c r="C9" s="17" t="s">
        <v>56</v>
      </c>
      <c r="D9" s="18">
        <v>45817</v>
      </c>
      <c r="E9" s="17" t="s">
        <v>79</v>
      </c>
      <c r="F9" s="19">
        <v>7130005002559</v>
      </c>
      <c r="G9" s="20" t="s">
        <v>16</v>
      </c>
      <c r="H9" s="21">
        <v>50350875</v>
      </c>
      <c r="I9" s="22">
        <v>39952000</v>
      </c>
      <c r="J9" s="38">
        <f t="shared" si="0"/>
        <v>0.79300000000000004</v>
      </c>
      <c r="K9" s="3" t="s">
        <v>23</v>
      </c>
      <c r="L9" s="3" t="s">
        <v>17</v>
      </c>
      <c r="M9" s="25">
        <v>2</v>
      </c>
      <c r="N9" s="17" t="s">
        <v>102</v>
      </c>
    </row>
    <row r="10" spans="1:14" s="16" customFormat="1" ht="59" customHeight="1" x14ac:dyDescent="0.55000000000000004">
      <c r="A10" s="36">
        <v>6</v>
      </c>
      <c r="B10" s="17" t="s">
        <v>29</v>
      </c>
      <c r="C10" s="17" t="s">
        <v>57</v>
      </c>
      <c r="D10" s="18">
        <v>45817</v>
      </c>
      <c r="E10" s="17" t="s">
        <v>80</v>
      </c>
      <c r="F10" s="19">
        <v>7260005000054</v>
      </c>
      <c r="G10" s="20" t="s">
        <v>16</v>
      </c>
      <c r="H10" s="23">
        <v>47354584</v>
      </c>
      <c r="I10" s="24">
        <v>46420000</v>
      </c>
      <c r="J10" s="38">
        <f t="shared" si="0"/>
        <v>0.98</v>
      </c>
      <c r="K10" s="3" t="s">
        <v>23</v>
      </c>
      <c r="L10" s="3" t="s">
        <v>17</v>
      </c>
      <c r="M10" s="37">
        <v>4</v>
      </c>
      <c r="N10" s="17" t="s">
        <v>102</v>
      </c>
    </row>
    <row r="11" spans="1:14" s="16" customFormat="1" ht="77" customHeight="1" x14ac:dyDescent="0.55000000000000004">
      <c r="A11" s="36">
        <v>7</v>
      </c>
      <c r="B11" s="17" t="s">
        <v>30</v>
      </c>
      <c r="C11" s="17" t="s">
        <v>57</v>
      </c>
      <c r="D11" s="18">
        <v>45817</v>
      </c>
      <c r="E11" s="17" t="s">
        <v>80</v>
      </c>
      <c r="F11" s="19">
        <v>7260005000054</v>
      </c>
      <c r="G11" s="20" t="s">
        <v>16</v>
      </c>
      <c r="H11" s="23">
        <v>45641347</v>
      </c>
      <c r="I11" s="24">
        <v>45540000</v>
      </c>
      <c r="J11" s="38">
        <f t="shared" si="0"/>
        <v>0.997</v>
      </c>
      <c r="K11" s="3" t="s">
        <v>23</v>
      </c>
      <c r="L11" s="3" t="s">
        <v>17</v>
      </c>
      <c r="M11" s="37">
        <v>4</v>
      </c>
      <c r="N11" s="17" t="s">
        <v>102</v>
      </c>
    </row>
    <row r="12" spans="1:14" s="16" customFormat="1" ht="58" customHeight="1" x14ac:dyDescent="0.55000000000000004">
      <c r="A12" s="36">
        <v>8</v>
      </c>
      <c r="B12" s="17" t="s">
        <v>31</v>
      </c>
      <c r="C12" s="17" t="s">
        <v>58</v>
      </c>
      <c r="D12" s="18">
        <v>45820</v>
      </c>
      <c r="E12" s="17" t="s">
        <v>81</v>
      </c>
      <c r="F12" s="19">
        <v>7060005001106</v>
      </c>
      <c r="G12" s="20" t="s">
        <v>16</v>
      </c>
      <c r="H12" s="21">
        <v>88170699</v>
      </c>
      <c r="I12" s="22">
        <v>87450000</v>
      </c>
      <c r="J12" s="38">
        <f t="shared" si="0"/>
        <v>0.99099999999999999</v>
      </c>
      <c r="K12" s="3" t="s">
        <v>23</v>
      </c>
      <c r="L12" s="3" t="s">
        <v>17</v>
      </c>
      <c r="M12" s="25">
        <v>3</v>
      </c>
      <c r="N12" s="17" t="s">
        <v>103</v>
      </c>
    </row>
    <row r="13" spans="1:14" s="16" customFormat="1" ht="59" customHeight="1" x14ac:dyDescent="0.55000000000000004">
      <c r="A13" s="36">
        <v>9</v>
      </c>
      <c r="B13" s="17" t="s">
        <v>32</v>
      </c>
      <c r="C13" s="17" t="s">
        <v>59</v>
      </c>
      <c r="D13" s="18">
        <v>45821</v>
      </c>
      <c r="E13" s="17" t="s">
        <v>82</v>
      </c>
      <c r="F13" s="19">
        <v>8330005000038</v>
      </c>
      <c r="G13" s="20" t="s">
        <v>16</v>
      </c>
      <c r="H13" s="21">
        <v>59056753</v>
      </c>
      <c r="I13" s="22">
        <v>58850000</v>
      </c>
      <c r="J13" s="38">
        <f t="shared" si="0"/>
        <v>0.996</v>
      </c>
      <c r="K13" s="3" t="s">
        <v>23</v>
      </c>
      <c r="L13" s="3" t="s">
        <v>17</v>
      </c>
      <c r="M13" s="25">
        <v>2</v>
      </c>
      <c r="N13" s="17" t="s">
        <v>104</v>
      </c>
    </row>
    <row r="14" spans="1:14" s="16" customFormat="1" ht="59" customHeight="1" x14ac:dyDescent="0.55000000000000004">
      <c r="A14" s="36">
        <v>10</v>
      </c>
      <c r="B14" s="17" t="s">
        <v>33</v>
      </c>
      <c r="C14" s="17" t="s">
        <v>59</v>
      </c>
      <c r="D14" s="18">
        <v>45821</v>
      </c>
      <c r="E14" s="17" t="s">
        <v>82</v>
      </c>
      <c r="F14" s="19">
        <v>8330005000038</v>
      </c>
      <c r="G14" s="20" t="s">
        <v>16</v>
      </c>
      <c r="H14" s="21">
        <v>76971466</v>
      </c>
      <c r="I14" s="22">
        <v>76450000</v>
      </c>
      <c r="J14" s="38">
        <f t="shared" si="0"/>
        <v>0.99299999999999999</v>
      </c>
      <c r="K14" s="3" t="s">
        <v>23</v>
      </c>
      <c r="L14" s="3" t="s">
        <v>17</v>
      </c>
      <c r="M14" s="25">
        <v>1</v>
      </c>
      <c r="N14" s="17" t="s">
        <v>104</v>
      </c>
    </row>
    <row r="15" spans="1:14" s="16" customFormat="1" ht="59" customHeight="1" x14ac:dyDescent="0.55000000000000004">
      <c r="A15" s="36">
        <v>11</v>
      </c>
      <c r="B15" s="17" t="s">
        <v>34</v>
      </c>
      <c r="C15" s="17" t="s">
        <v>60</v>
      </c>
      <c r="D15" s="18">
        <v>45824</v>
      </c>
      <c r="E15" s="17" t="s">
        <v>83</v>
      </c>
      <c r="F15" s="19">
        <v>4080005006188</v>
      </c>
      <c r="G15" s="20" t="s">
        <v>16</v>
      </c>
      <c r="H15" s="21">
        <v>59120606</v>
      </c>
      <c r="I15" s="22">
        <v>50061000</v>
      </c>
      <c r="J15" s="38">
        <f t="shared" si="0"/>
        <v>0.84599999999999997</v>
      </c>
      <c r="K15" s="3" t="s">
        <v>23</v>
      </c>
      <c r="L15" s="3" t="s">
        <v>17</v>
      </c>
      <c r="M15" s="25">
        <v>4</v>
      </c>
      <c r="N15" s="17" t="s">
        <v>105</v>
      </c>
    </row>
    <row r="16" spans="1:14" s="16" customFormat="1" ht="59" customHeight="1" x14ac:dyDescent="0.55000000000000004">
      <c r="A16" s="36">
        <v>12</v>
      </c>
      <c r="B16" s="17" t="s">
        <v>35</v>
      </c>
      <c r="C16" s="17" t="s">
        <v>60</v>
      </c>
      <c r="D16" s="18">
        <v>45824</v>
      </c>
      <c r="E16" s="17" t="s">
        <v>83</v>
      </c>
      <c r="F16" s="19">
        <v>4080005006188</v>
      </c>
      <c r="G16" s="20" t="s">
        <v>16</v>
      </c>
      <c r="H16" s="21">
        <v>60022610</v>
      </c>
      <c r="I16" s="22">
        <v>46200000</v>
      </c>
      <c r="J16" s="38">
        <f t="shared" si="0"/>
        <v>0.76900000000000002</v>
      </c>
      <c r="K16" s="3" t="s">
        <v>23</v>
      </c>
      <c r="L16" s="3" t="s">
        <v>17</v>
      </c>
      <c r="M16" s="25">
        <v>3</v>
      </c>
      <c r="N16" s="17" t="s">
        <v>105</v>
      </c>
    </row>
    <row r="17" spans="1:14" s="16" customFormat="1" ht="59" customHeight="1" x14ac:dyDescent="0.55000000000000004">
      <c r="A17" s="36">
        <v>13</v>
      </c>
      <c r="B17" s="17" t="s">
        <v>36</v>
      </c>
      <c r="C17" s="17" t="s">
        <v>61</v>
      </c>
      <c r="D17" s="18">
        <v>45826</v>
      </c>
      <c r="E17" s="17" t="s">
        <v>84</v>
      </c>
      <c r="F17" s="19">
        <v>8300005000040</v>
      </c>
      <c r="G17" s="20" t="s">
        <v>16</v>
      </c>
      <c r="H17" s="21">
        <v>51090845</v>
      </c>
      <c r="I17" s="22">
        <v>51040000</v>
      </c>
      <c r="J17" s="38">
        <f t="shared" si="0"/>
        <v>0.999</v>
      </c>
      <c r="K17" s="3" t="s">
        <v>23</v>
      </c>
      <c r="L17" s="3" t="s">
        <v>17</v>
      </c>
      <c r="M17" s="25">
        <v>2</v>
      </c>
      <c r="N17" s="17" t="s">
        <v>101</v>
      </c>
    </row>
    <row r="18" spans="1:14" s="16" customFormat="1" ht="59" customHeight="1" x14ac:dyDescent="0.55000000000000004">
      <c r="A18" s="36">
        <v>14</v>
      </c>
      <c r="B18" s="17" t="s">
        <v>37</v>
      </c>
      <c r="C18" s="17" t="s">
        <v>62</v>
      </c>
      <c r="D18" s="18">
        <v>45826</v>
      </c>
      <c r="E18" s="17" t="s">
        <v>85</v>
      </c>
      <c r="F18" s="19">
        <v>2430005010734</v>
      </c>
      <c r="G18" s="20" t="s">
        <v>16</v>
      </c>
      <c r="H18" s="21">
        <v>4106685</v>
      </c>
      <c r="I18" s="22">
        <v>3582029</v>
      </c>
      <c r="J18" s="38">
        <f t="shared" si="0"/>
        <v>0.872</v>
      </c>
      <c r="K18" s="3" t="s">
        <v>22</v>
      </c>
      <c r="L18" s="3" t="s">
        <v>17</v>
      </c>
      <c r="M18" s="25">
        <v>2</v>
      </c>
      <c r="N18" s="17" t="s">
        <v>18</v>
      </c>
    </row>
    <row r="19" spans="1:14" s="16" customFormat="1" ht="59" customHeight="1" x14ac:dyDescent="0.55000000000000004">
      <c r="A19" s="36">
        <v>15</v>
      </c>
      <c r="B19" s="17" t="s">
        <v>38</v>
      </c>
      <c r="C19" s="17" t="s">
        <v>63</v>
      </c>
      <c r="D19" s="18">
        <v>45827</v>
      </c>
      <c r="E19" s="17" t="s">
        <v>86</v>
      </c>
      <c r="F19" s="19">
        <v>7100005000037</v>
      </c>
      <c r="G19" s="20" t="s">
        <v>16</v>
      </c>
      <c r="H19" s="21">
        <v>6419135</v>
      </c>
      <c r="I19" s="22">
        <v>5137000</v>
      </c>
      <c r="J19" s="38">
        <f t="shared" si="0"/>
        <v>0.8</v>
      </c>
      <c r="K19" s="3" t="s">
        <v>23</v>
      </c>
      <c r="L19" s="3" t="s">
        <v>17</v>
      </c>
      <c r="M19" s="25">
        <v>1</v>
      </c>
      <c r="N19" s="17"/>
    </row>
    <row r="20" spans="1:14" s="16" customFormat="1" ht="59" customHeight="1" x14ac:dyDescent="0.55000000000000004">
      <c r="A20" s="36">
        <v>16</v>
      </c>
      <c r="B20" s="17" t="s">
        <v>39</v>
      </c>
      <c r="C20" s="17" t="s">
        <v>53</v>
      </c>
      <c r="D20" s="18">
        <v>45828</v>
      </c>
      <c r="E20" s="17" t="s">
        <v>87</v>
      </c>
      <c r="F20" s="19">
        <v>8030005000506</v>
      </c>
      <c r="G20" s="20" t="s">
        <v>16</v>
      </c>
      <c r="H20" s="21">
        <v>51433108</v>
      </c>
      <c r="I20" s="22">
        <v>50600000</v>
      </c>
      <c r="J20" s="38">
        <f t="shared" si="0"/>
        <v>0.98299999999999998</v>
      </c>
      <c r="K20" s="3" t="s">
        <v>23</v>
      </c>
      <c r="L20" s="3" t="s">
        <v>17</v>
      </c>
      <c r="M20" s="25">
        <v>3</v>
      </c>
      <c r="N20" s="17" t="s">
        <v>104</v>
      </c>
    </row>
    <row r="21" spans="1:14" s="16" customFormat="1" ht="59" customHeight="1" x14ac:dyDescent="0.55000000000000004">
      <c r="A21" s="36">
        <v>17</v>
      </c>
      <c r="B21" s="17" t="s">
        <v>40</v>
      </c>
      <c r="C21" s="17" t="s">
        <v>53</v>
      </c>
      <c r="D21" s="18">
        <v>45828</v>
      </c>
      <c r="E21" s="17" t="s">
        <v>87</v>
      </c>
      <c r="F21" s="19">
        <v>8030005000506</v>
      </c>
      <c r="G21" s="20" t="s">
        <v>16</v>
      </c>
      <c r="H21" s="21">
        <v>91117149</v>
      </c>
      <c r="I21" s="22">
        <v>86900000</v>
      </c>
      <c r="J21" s="38">
        <f t="shared" si="0"/>
        <v>0.95299999999999996</v>
      </c>
      <c r="K21" s="3" t="s">
        <v>23</v>
      </c>
      <c r="L21" s="3" t="s">
        <v>17</v>
      </c>
      <c r="M21" s="25">
        <v>3</v>
      </c>
      <c r="N21" s="17" t="s">
        <v>104</v>
      </c>
    </row>
    <row r="22" spans="1:14" s="16" customFormat="1" ht="59" customHeight="1" x14ac:dyDescent="0.55000000000000004">
      <c r="A22" s="36">
        <v>18</v>
      </c>
      <c r="B22" s="17" t="s">
        <v>41</v>
      </c>
      <c r="C22" s="17" t="s">
        <v>64</v>
      </c>
      <c r="D22" s="18">
        <v>45831</v>
      </c>
      <c r="E22" s="17" t="s">
        <v>88</v>
      </c>
      <c r="F22" s="19">
        <v>6050005000407</v>
      </c>
      <c r="G22" s="20" t="s">
        <v>16</v>
      </c>
      <c r="H22" s="21">
        <v>55738875</v>
      </c>
      <c r="I22" s="22">
        <v>55000000</v>
      </c>
      <c r="J22" s="38">
        <f t="shared" ref="J22:J34" si="1">IFERROR(ROUNDDOWN(I22/H22,3),"-")</f>
        <v>0.98599999999999999</v>
      </c>
      <c r="K22" s="3" t="s">
        <v>23</v>
      </c>
      <c r="L22" s="3" t="s">
        <v>17</v>
      </c>
      <c r="M22" s="25">
        <v>2</v>
      </c>
      <c r="N22" s="17" t="s">
        <v>103</v>
      </c>
    </row>
    <row r="23" spans="1:14" s="16" customFormat="1" ht="59" customHeight="1" x14ac:dyDescent="0.55000000000000004">
      <c r="A23" s="36">
        <v>19</v>
      </c>
      <c r="B23" s="17" t="s">
        <v>42</v>
      </c>
      <c r="C23" s="17" t="s">
        <v>65</v>
      </c>
      <c r="D23" s="18">
        <v>45831</v>
      </c>
      <c r="E23" s="17" t="s">
        <v>89</v>
      </c>
      <c r="F23" s="19">
        <v>9400005005193</v>
      </c>
      <c r="G23" s="20" t="s">
        <v>16</v>
      </c>
      <c r="H23" s="21">
        <v>58704369</v>
      </c>
      <c r="I23" s="22">
        <v>56100000</v>
      </c>
      <c r="J23" s="38">
        <f t="shared" si="1"/>
        <v>0.95499999999999996</v>
      </c>
      <c r="K23" s="3" t="s">
        <v>23</v>
      </c>
      <c r="L23" s="3" t="s">
        <v>17</v>
      </c>
      <c r="M23" s="25">
        <v>2</v>
      </c>
      <c r="N23" s="17" t="s">
        <v>103</v>
      </c>
    </row>
    <row r="24" spans="1:14" s="16" customFormat="1" ht="59" customHeight="1" x14ac:dyDescent="0.55000000000000004">
      <c r="A24" s="36">
        <v>20</v>
      </c>
      <c r="B24" s="17" t="s">
        <v>43</v>
      </c>
      <c r="C24" s="17" t="s">
        <v>66</v>
      </c>
      <c r="D24" s="18">
        <v>45832</v>
      </c>
      <c r="E24" s="17" t="s">
        <v>90</v>
      </c>
      <c r="F24" s="19">
        <v>9480005000030</v>
      </c>
      <c r="G24" s="20" t="s">
        <v>16</v>
      </c>
      <c r="H24" s="21">
        <v>63180668</v>
      </c>
      <c r="I24" s="22">
        <v>62810000</v>
      </c>
      <c r="J24" s="38">
        <f t="shared" si="1"/>
        <v>0.99399999999999999</v>
      </c>
      <c r="K24" s="3" t="s">
        <v>23</v>
      </c>
      <c r="L24" s="3" t="s">
        <v>17</v>
      </c>
      <c r="M24" s="25">
        <v>2</v>
      </c>
      <c r="N24" s="17" t="s">
        <v>103</v>
      </c>
    </row>
    <row r="25" spans="1:14" s="16" customFormat="1" ht="59" customHeight="1" x14ac:dyDescent="0.55000000000000004">
      <c r="A25" s="36">
        <v>21</v>
      </c>
      <c r="B25" s="17" t="s">
        <v>44</v>
      </c>
      <c r="C25" s="17" t="s">
        <v>67</v>
      </c>
      <c r="D25" s="18">
        <v>45834</v>
      </c>
      <c r="E25" s="17" t="s">
        <v>91</v>
      </c>
      <c r="F25" s="19">
        <v>3230005000028</v>
      </c>
      <c r="G25" s="20" t="s">
        <v>16</v>
      </c>
      <c r="H25" s="21">
        <v>7912740</v>
      </c>
      <c r="I25" s="22">
        <v>5720000</v>
      </c>
      <c r="J25" s="38">
        <f t="shared" si="1"/>
        <v>0.72199999999999998</v>
      </c>
      <c r="K25" s="3" t="s">
        <v>23</v>
      </c>
      <c r="L25" s="3" t="s">
        <v>17</v>
      </c>
      <c r="M25" s="25">
        <v>1</v>
      </c>
      <c r="N25" s="17"/>
    </row>
    <row r="26" spans="1:14" s="16" customFormat="1" ht="58" customHeight="1" x14ac:dyDescent="0.55000000000000004">
      <c r="A26" s="36">
        <v>22</v>
      </c>
      <c r="B26" s="17" t="s">
        <v>45</v>
      </c>
      <c r="C26" s="17" t="s">
        <v>68</v>
      </c>
      <c r="D26" s="18">
        <v>45834</v>
      </c>
      <c r="E26" s="17" t="s">
        <v>92</v>
      </c>
      <c r="F26" s="19">
        <v>9280005000216</v>
      </c>
      <c r="G26" s="20" t="s">
        <v>16</v>
      </c>
      <c r="H26" s="21">
        <v>36945036</v>
      </c>
      <c r="I26" s="22">
        <v>36300000</v>
      </c>
      <c r="J26" s="38">
        <f t="shared" si="1"/>
        <v>0.98199999999999998</v>
      </c>
      <c r="K26" s="3" t="s">
        <v>23</v>
      </c>
      <c r="L26" s="3" t="s">
        <v>17</v>
      </c>
      <c r="M26" s="25">
        <v>2</v>
      </c>
      <c r="N26" s="17" t="s">
        <v>103</v>
      </c>
    </row>
    <row r="27" spans="1:14" s="16" customFormat="1" ht="59" customHeight="1" x14ac:dyDescent="0.55000000000000004">
      <c r="A27" s="36">
        <v>23</v>
      </c>
      <c r="B27" s="17" t="s">
        <v>46</v>
      </c>
      <c r="C27" s="17" t="s">
        <v>69</v>
      </c>
      <c r="D27" s="18">
        <v>45834</v>
      </c>
      <c r="E27" s="17" t="s">
        <v>93</v>
      </c>
      <c r="F27" s="19">
        <v>7390005000470</v>
      </c>
      <c r="G27" s="20" t="s">
        <v>16</v>
      </c>
      <c r="H27" s="23">
        <v>7407400</v>
      </c>
      <c r="I27" s="24">
        <v>6688000</v>
      </c>
      <c r="J27" s="38">
        <f t="shared" si="1"/>
        <v>0.90200000000000002</v>
      </c>
      <c r="K27" s="3" t="s">
        <v>23</v>
      </c>
      <c r="L27" s="3" t="s">
        <v>17</v>
      </c>
      <c r="M27" s="37">
        <v>2</v>
      </c>
      <c r="N27" s="17"/>
    </row>
    <row r="28" spans="1:14" s="16" customFormat="1" ht="77" customHeight="1" x14ac:dyDescent="0.55000000000000004">
      <c r="A28" s="36">
        <v>24</v>
      </c>
      <c r="B28" s="17" t="s">
        <v>47</v>
      </c>
      <c r="C28" s="17" t="s">
        <v>70</v>
      </c>
      <c r="D28" s="18">
        <v>45834</v>
      </c>
      <c r="E28" s="17" t="s">
        <v>94</v>
      </c>
      <c r="F28" s="19">
        <v>2470005001226</v>
      </c>
      <c r="G28" s="20" t="s">
        <v>16</v>
      </c>
      <c r="H28" s="23">
        <v>35378382</v>
      </c>
      <c r="I28" s="24">
        <v>35200000</v>
      </c>
      <c r="J28" s="38">
        <f t="shared" si="1"/>
        <v>0.99399999999999999</v>
      </c>
      <c r="K28" s="3" t="s">
        <v>23</v>
      </c>
      <c r="L28" s="3" t="s">
        <v>17</v>
      </c>
      <c r="M28" s="37">
        <v>2</v>
      </c>
      <c r="N28" s="17" t="s">
        <v>102</v>
      </c>
    </row>
    <row r="29" spans="1:14" s="16" customFormat="1" ht="58" customHeight="1" x14ac:dyDescent="0.55000000000000004">
      <c r="A29" s="36">
        <v>25</v>
      </c>
      <c r="B29" s="17" t="s">
        <v>48</v>
      </c>
      <c r="C29" s="17" t="s">
        <v>70</v>
      </c>
      <c r="D29" s="18">
        <v>45834</v>
      </c>
      <c r="E29" s="17" t="s">
        <v>94</v>
      </c>
      <c r="F29" s="19">
        <v>2470005001226</v>
      </c>
      <c r="G29" s="20" t="s">
        <v>16</v>
      </c>
      <c r="H29" s="21">
        <v>35927864</v>
      </c>
      <c r="I29" s="22">
        <v>35750000</v>
      </c>
      <c r="J29" s="38">
        <f t="shared" si="1"/>
        <v>0.995</v>
      </c>
      <c r="K29" s="3" t="s">
        <v>23</v>
      </c>
      <c r="L29" s="3" t="s">
        <v>17</v>
      </c>
      <c r="M29" s="25">
        <v>2</v>
      </c>
      <c r="N29" s="17" t="s">
        <v>102</v>
      </c>
    </row>
    <row r="30" spans="1:14" s="16" customFormat="1" ht="59" customHeight="1" x14ac:dyDescent="0.55000000000000004">
      <c r="A30" s="36">
        <v>26</v>
      </c>
      <c r="B30" s="17" t="s">
        <v>49</v>
      </c>
      <c r="C30" s="17" t="s">
        <v>71</v>
      </c>
      <c r="D30" s="18">
        <v>45834</v>
      </c>
      <c r="E30" s="17" t="s">
        <v>95</v>
      </c>
      <c r="F30" s="19">
        <v>3290005013692</v>
      </c>
      <c r="G30" s="20" t="s">
        <v>16</v>
      </c>
      <c r="H30" s="21">
        <v>2210714</v>
      </c>
      <c r="I30" s="22">
        <v>1878173</v>
      </c>
      <c r="J30" s="38">
        <f t="shared" si="1"/>
        <v>0.84899999999999998</v>
      </c>
      <c r="K30" s="3" t="s">
        <v>22</v>
      </c>
      <c r="L30" s="3" t="s">
        <v>17</v>
      </c>
      <c r="M30" s="25">
        <v>1</v>
      </c>
      <c r="N30" s="17" t="s">
        <v>19</v>
      </c>
    </row>
    <row r="31" spans="1:14" s="16" customFormat="1" ht="59" customHeight="1" x14ac:dyDescent="0.55000000000000004">
      <c r="A31" s="36">
        <v>27</v>
      </c>
      <c r="B31" s="17" t="s">
        <v>38</v>
      </c>
      <c r="C31" s="17" t="s">
        <v>72</v>
      </c>
      <c r="D31" s="18">
        <v>45838</v>
      </c>
      <c r="E31" s="17" t="s">
        <v>96</v>
      </c>
      <c r="F31" s="19">
        <v>1180005005026</v>
      </c>
      <c r="G31" s="20" t="s">
        <v>16</v>
      </c>
      <c r="H31" s="21">
        <v>7913136</v>
      </c>
      <c r="I31" s="22">
        <v>6270000</v>
      </c>
      <c r="J31" s="38">
        <f t="shared" si="1"/>
        <v>0.79200000000000004</v>
      </c>
      <c r="K31" s="3" t="s">
        <v>23</v>
      </c>
      <c r="L31" s="3" t="s">
        <v>17</v>
      </c>
      <c r="M31" s="25">
        <v>1</v>
      </c>
      <c r="N31" s="17"/>
    </row>
    <row r="32" spans="1:14" s="16" customFormat="1" ht="59" customHeight="1" x14ac:dyDescent="0.55000000000000004">
      <c r="A32" s="36">
        <v>28</v>
      </c>
      <c r="B32" s="17" t="s">
        <v>47</v>
      </c>
      <c r="C32" s="17" t="s">
        <v>69</v>
      </c>
      <c r="D32" s="18">
        <v>45838</v>
      </c>
      <c r="E32" s="17" t="s">
        <v>97</v>
      </c>
      <c r="F32" s="19">
        <v>9390005000469</v>
      </c>
      <c r="G32" s="20" t="s">
        <v>16</v>
      </c>
      <c r="H32" s="21">
        <v>105854357</v>
      </c>
      <c r="I32" s="22">
        <v>82500000</v>
      </c>
      <c r="J32" s="38">
        <f t="shared" si="1"/>
        <v>0.77900000000000003</v>
      </c>
      <c r="K32" s="3" t="s">
        <v>23</v>
      </c>
      <c r="L32" s="3" t="s">
        <v>17</v>
      </c>
      <c r="M32" s="25">
        <v>3</v>
      </c>
      <c r="N32" s="17" t="s">
        <v>102</v>
      </c>
    </row>
    <row r="33" spans="1:15" s="16" customFormat="1" ht="59" customHeight="1" x14ac:dyDescent="0.55000000000000004">
      <c r="A33" s="36">
        <v>29</v>
      </c>
      <c r="B33" s="17" t="s">
        <v>50</v>
      </c>
      <c r="C33" s="17" t="s">
        <v>73</v>
      </c>
      <c r="D33" s="18">
        <v>45838</v>
      </c>
      <c r="E33" s="17" t="s">
        <v>98</v>
      </c>
      <c r="F33" s="19">
        <v>3250005000190</v>
      </c>
      <c r="G33" s="20" t="s">
        <v>16</v>
      </c>
      <c r="H33" s="21">
        <v>4291000</v>
      </c>
      <c r="I33" s="22">
        <v>3836822</v>
      </c>
      <c r="J33" s="38">
        <f t="shared" si="1"/>
        <v>0.89400000000000002</v>
      </c>
      <c r="K33" s="3" t="s">
        <v>22</v>
      </c>
      <c r="L33" s="3" t="s">
        <v>17</v>
      </c>
      <c r="M33" s="25">
        <v>1</v>
      </c>
      <c r="N33" s="17" t="s">
        <v>18</v>
      </c>
    </row>
    <row r="34" spans="1:15" s="16" customFormat="1" ht="59" customHeight="1" x14ac:dyDescent="0.55000000000000004">
      <c r="A34" s="36">
        <v>30</v>
      </c>
      <c r="B34" s="17" t="s">
        <v>51</v>
      </c>
      <c r="C34" s="17" t="s">
        <v>74</v>
      </c>
      <c r="D34" s="18">
        <v>45838</v>
      </c>
      <c r="E34" s="17" t="s">
        <v>99</v>
      </c>
      <c r="F34" s="19">
        <v>2310005004533</v>
      </c>
      <c r="G34" s="20" t="s">
        <v>16</v>
      </c>
      <c r="H34" s="21">
        <v>2069177</v>
      </c>
      <c r="I34" s="22">
        <v>2069177</v>
      </c>
      <c r="J34" s="38">
        <f t="shared" si="1"/>
        <v>1</v>
      </c>
      <c r="K34" s="3" t="s">
        <v>22</v>
      </c>
      <c r="L34" s="3" t="s">
        <v>17</v>
      </c>
      <c r="M34" s="25">
        <v>1</v>
      </c>
      <c r="N34" s="17" t="s">
        <v>19</v>
      </c>
    </row>
    <row r="35" spans="1:15" s="16" customFormat="1" ht="9.5" x14ac:dyDescent="0.55000000000000004">
      <c r="A35" s="26"/>
      <c r="B35" s="27"/>
      <c r="C35" s="27"/>
      <c r="D35" s="28"/>
      <c r="E35" s="27"/>
      <c r="F35" s="29"/>
      <c r="G35" s="27"/>
      <c r="H35" s="30"/>
      <c r="I35" s="30"/>
      <c r="J35" s="30"/>
      <c r="K35" s="30"/>
      <c r="M35" s="31"/>
      <c r="O35" s="27"/>
    </row>
    <row r="36" spans="1:15" ht="18.5" customHeight="1" x14ac:dyDescent="0.55000000000000004">
      <c r="A36" s="32" t="s">
        <v>20</v>
      </c>
      <c r="B36" s="32"/>
      <c r="C36" s="32"/>
      <c r="D36" s="32"/>
      <c r="E36" s="33"/>
      <c r="F36" s="32"/>
      <c r="G36" s="32"/>
      <c r="H36" s="32"/>
      <c r="I36" s="34"/>
      <c r="J36" s="32"/>
      <c r="K36" s="32"/>
      <c r="L36" s="32"/>
      <c r="M36" s="32"/>
      <c r="N36" s="32"/>
    </row>
    <row r="37" spans="1:15" ht="18.5" customHeight="1" x14ac:dyDescent="0.55000000000000004">
      <c r="A37" s="32" t="s">
        <v>21</v>
      </c>
      <c r="B37" s="32"/>
      <c r="C37" s="32"/>
      <c r="D37" s="32"/>
      <c r="E37" s="33"/>
      <c r="F37" s="32"/>
      <c r="G37" s="32"/>
      <c r="H37" s="32"/>
      <c r="I37" s="34"/>
      <c r="J37" s="32"/>
      <c r="K37" s="32"/>
      <c r="L37" s="32"/>
      <c r="M37" s="32"/>
      <c r="N37" s="32"/>
    </row>
  </sheetData>
  <autoFilter ref="A4:N34"/>
  <mergeCells count="14">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1"/>
  <conditionalFormatting sqref="I9:I10">
    <cfRule type="expression" dxfId="1" priority="2">
      <formula>I9&gt;H9</formula>
    </cfRule>
  </conditionalFormatting>
  <conditionalFormatting sqref="I26:I27">
    <cfRule type="expression" dxfId="0" priority="1">
      <formula>I26&gt;H26</formula>
    </cfRule>
  </conditionalFormatting>
  <dataValidations count="8">
    <dataValidation imeMode="on" allowBlank="1" showInputMessage="1" showErrorMessage="1" sqref="O35 N5:N34"/>
    <dataValidation imeMode="on" allowBlank="1" sqref="E5:E35 B5:C35"/>
    <dataValidation imeMode="off" allowBlank="1" showInputMessage="1" showErrorMessage="1" sqref="M5:M10 D29:D34 D5:D10 M12:M27 D12:D27 M29:M34 A5:A34"/>
    <dataValidation imeMode="off" allowBlank="1" sqref="H35:K35 D35 H5:J34 D11 M11 A35 F5:F35 D28 M28"/>
    <dataValidation type="list" allowBlank="1" showInputMessage="1" showErrorMessage="1" sqref="L5:L34">
      <formula1>"国所管,都道府県所管"</formula1>
    </dataValidation>
    <dataValidation type="list" allowBlank="1" showInputMessage="1" showErrorMessage="1" sqref="G10 G19 G21 G27">
      <formula1>"一般競争入札,一般競争入札（総合評価落札方式）,指名競争入札,指名競争入札（総合評価落札方式）"</formula1>
    </dataValidation>
    <dataValidation type="list" imeMode="on" allowBlank="1" sqref="N35 L35">
      <formula1>"その他の法人,公社・公財,公社・公財以外の公益法人,独立行政法人等,特殊法人等,特定民間法人等"</formula1>
    </dataValidation>
    <dataValidation type="list" allowBlank="1" showInputMessage="1" showErrorMessage="1" sqref="G5:G9 G12:G18 G20 G22:G26 G29:G34">
      <formula1>"一般競争入札,一般競争入札（総合評価落札方式）"</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