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4】別表2_公共工事・随意契約（令和6年度分修正）\"/>
    </mc:Choice>
  </mc:AlternateContent>
  <bookViews>
    <workbookView xWindow="30" yWindow="20" windowWidth="11540" windowHeight="8060" firstSheet="1" activeTab="1"/>
  </bookViews>
  <sheets>
    <sheet name="リスト" sheetId="9" state="hidden" r:id="rId1"/>
    <sheet name="別表２" sheetId="19" r:id="rId2"/>
  </sheets>
  <definedNames>
    <definedName name="_xlnm._FilterDatabase" localSheetId="0" hidden="1">リスト!#REF!</definedName>
    <definedName name="_xlnm._FilterDatabase" localSheetId="1" hidden="1">別表２!$A$3:$K$6</definedName>
    <definedName name="_xlnm.Print_Area" localSheetId="1">別表２!$A$1:$K$7</definedName>
    <definedName name="_xlnm.Print_Titles" localSheetId="1">別表２!$3:$3</definedName>
  </definedNames>
  <calcPr calcId="162913"/>
</workbook>
</file>

<file path=xl/calcChain.xml><?xml version="1.0" encoding="utf-8"?>
<calcChain xmlns="http://schemas.openxmlformats.org/spreadsheetml/2006/main">
  <c r="J6" i="19" l="1"/>
  <c r="J5" i="19"/>
  <c r="J4" i="19"/>
</calcChain>
</file>

<file path=xl/sharedStrings.xml><?xml version="1.0" encoding="utf-8"?>
<sst xmlns="http://schemas.openxmlformats.org/spreadsheetml/2006/main" count="67" uniqueCount="66">
  <si>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</si>
  <si>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</si>
  <si>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</si>
  <si>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</si>
  <si>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</si>
  <si>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</si>
  <si>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備  考</t>
    <rPh sb="0" eb="1">
      <t>ソナエ</t>
    </rPh>
    <rPh sb="3" eb="4">
      <t>コウ</t>
    </rPh>
    <phoneticPr fontId="2"/>
  </si>
  <si>
    <t>その他の公益法人</t>
    <rPh sb="2" eb="3">
      <t>タ</t>
    </rPh>
    <rPh sb="4" eb="6">
      <t>コウエキ</t>
    </rPh>
    <rPh sb="6" eb="8">
      <t>ホウジン</t>
    </rPh>
    <phoneticPr fontId="2"/>
  </si>
  <si>
    <t>契約の相手方の区分</t>
    <rPh sb="0" eb="2">
      <t>ケイヤク</t>
    </rPh>
    <rPh sb="3" eb="5">
      <t>アイテ</t>
    </rPh>
    <rPh sb="5" eb="6">
      <t>カタ</t>
    </rPh>
    <rPh sb="7" eb="9">
      <t>クブン</t>
    </rPh>
    <phoneticPr fontId="2"/>
  </si>
  <si>
    <t>所管公益法人</t>
    <rPh sb="0" eb="2">
      <t>ショカン</t>
    </rPh>
    <rPh sb="2" eb="4">
      <t>コウエキ</t>
    </rPh>
    <rPh sb="4" eb="6">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</si>
  <si>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</si>
  <si>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</si>
  <si>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</si>
  <si>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一般競争入札</t>
    <rPh sb="0" eb="2">
      <t>イッパン</t>
    </rPh>
    <rPh sb="2" eb="4">
      <t>キョウソウ</t>
    </rPh>
    <rPh sb="4" eb="6">
      <t>ニュウサツ</t>
    </rPh>
    <phoneticPr fontId="2"/>
  </si>
  <si>
    <t>指名競争入札</t>
    <rPh sb="0" eb="2">
      <t>シメイ</t>
    </rPh>
    <rPh sb="2" eb="4">
      <t>キョウソウ</t>
    </rPh>
    <rPh sb="4" eb="6">
      <t>ニュウサツ</t>
    </rPh>
    <phoneticPr fontId="2"/>
  </si>
  <si>
    <t>企画競争</t>
    <rPh sb="0" eb="2">
      <t>キカク</t>
    </rPh>
    <rPh sb="2" eb="4">
      <t>キョウソウ</t>
    </rPh>
    <phoneticPr fontId="2"/>
  </si>
  <si>
    <t>公募</t>
    <rPh sb="0" eb="2">
      <t>コウボ</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</si>
  <si>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</si>
  <si>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</si>
  <si>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</si>
  <si>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</si>
  <si>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</si>
  <si>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</si>
  <si>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</si>
  <si>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</si>
  <si>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物品役務等</t>
    <rPh sb="0" eb="2">
      <t>ブッピン</t>
    </rPh>
    <rPh sb="2" eb="4">
      <t>エキム</t>
    </rPh>
    <rPh sb="4" eb="5">
      <t>トウ</t>
    </rPh>
    <phoneticPr fontId="2"/>
  </si>
  <si>
    <t>価格競争</t>
    <rPh sb="0" eb="4">
      <t>カカクキョウソウ</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</si>
  <si>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</si>
  <si>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</si>
  <si>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</si>
  <si>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</si>
  <si>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</si>
  <si>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</si>
  <si>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</si>
  <si>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</si>
  <si>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</si>
  <si>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</si>
  <si>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</si>
  <si>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随意契約（その他）</t>
    <rPh sb="0" eb="2">
      <t>ズイイ</t>
    </rPh>
    <rPh sb="2" eb="4">
      <t>ケイヤク</t>
    </rPh>
    <rPh sb="7" eb="8">
      <t>タ</t>
    </rPh>
    <phoneticPr fontId="2"/>
  </si>
  <si>
    <t>一括調達形態</t>
    <rPh sb="0" eb="2">
      <t>イッカツ</t>
    </rPh>
    <rPh sb="2" eb="4">
      <t>チョウタツ</t>
    </rPh>
    <rPh sb="4" eb="6">
      <t>ケイタイ</t>
    </rPh>
    <phoneticPr fontId="2"/>
  </si>
  <si>
    <t>近隣官署一括</t>
    <rPh sb="0" eb="2">
      <t>キンリン</t>
    </rPh>
    <rPh sb="2" eb="4">
      <t>カンショ</t>
    </rPh>
    <rPh sb="4" eb="6">
      <t>イッカツ</t>
    </rPh>
    <phoneticPr fontId="2"/>
  </si>
  <si>
    <t>平成25年度</t>
    <rPh sb="0" eb="2">
      <t>ヘイセイ</t>
    </rPh>
    <rPh sb="4" eb="5">
      <t>ネン</t>
    </rPh>
    <rPh sb="5" eb="6">
      <t>ド</t>
    </rPh>
    <phoneticPr fontId="2"/>
  </si>
  <si>
    <t>合同庁舎一括</t>
    <rPh sb="0" eb="1">
      <t>ゴウ</t>
    </rPh>
    <rPh sb="1" eb="2">
      <t>ドウ</t>
    </rPh>
    <rPh sb="2" eb="3">
      <t>チョウ</t>
    </rPh>
    <rPh sb="3" eb="4">
      <t>シャ</t>
    </rPh>
    <rPh sb="4" eb="6">
      <t>イッカツ</t>
    </rPh>
    <phoneticPr fontId="2"/>
  </si>
  <si>
    <t>平成26年度以降</t>
    <rPh sb="0" eb="2">
      <t>ヘイセイ</t>
    </rPh>
    <rPh sb="4" eb="5">
      <t>ネン</t>
    </rPh>
    <rPh sb="5" eb="6">
      <t>ド</t>
    </rPh>
    <rPh sb="6" eb="8">
      <t>イコウ</t>
    </rPh>
    <phoneticPr fontId="2"/>
  </si>
  <si>
    <t>管区一括</t>
    <rPh sb="0" eb="2">
      <t>カンク</t>
    </rPh>
    <rPh sb="2" eb="4">
      <t>イッカツ</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</si>
  <si>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</si>
  <si>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</si>
  <si>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</si>
  <si>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</si>
  <si>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</si>
  <si>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公共調達の適正化について（平成18年8月25日付財計第2017号）に基づく随意契約に係る情報の公表（公共工事）</t>
    <phoneticPr fontId="2"/>
  </si>
  <si>
    <t>予定価格（円）
（税込）</t>
    <rPh sb="0" eb="2">
      <t>ヨテイ</t>
    </rPh>
    <rPh sb="2" eb="4">
      <t>カカク</t>
    </rPh>
    <phoneticPr fontId="2"/>
  </si>
  <si>
    <t>契約金額（円）
（税込）</t>
    <rPh sb="0" eb="2">
      <t>ケイヤク</t>
    </rPh>
    <rPh sb="2" eb="4">
      <t>キンガク</t>
    </rPh>
    <phoneticPr fontId="2"/>
  </si>
  <si>
    <t>支出負担行為担当官
　法務省大臣官房施設課長
　隄　良行
（東京都千代田区霞が関1-1-1）</t>
    <phoneticPr fontId="2"/>
  </si>
  <si>
    <t>再度の入札をしても落札者がないため。（会計法第29条の3第5項、予決令第99条の2）</t>
    <phoneticPr fontId="2"/>
  </si>
  <si>
    <t>令和6年6月分</t>
    <rPh sb="0" eb="2">
      <t>レイワ</t>
    </rPh>
    <rPh sb="3" eb="4">
      <t>ネン</t>
    </rPh>
    <rPh sb="5" eb="6">
      <t>ツキ</t>
    </rPh>
    <rPh sb="6" eb="7">
      <t>ブン</t>
    </rPh>
    <phoneticPr fontId="2"/>
  </si>
  <si>
    <t>九段合同庁舎3階空調機室内制御盤修繕工事
東京都千代田区九段南1-1-10
令和6年6月7日～令和6年10月31日</t>
    <phoneticPr fontId="2"/>
  </si>
  <si>
    <t>支出負担行為担当官
　東京地方検察庁検事正
　山元　裕史
（東京都千代田区霞が関1-1-1）</t>
    <phoneticPr fontId="2"/>
  </si>
  <si>
    <t>パナソニックEWエンジニアリング株式会社東京本部
東京都港区東新橋1-5-1</t>
    <rPh sb="16" eb="20">
      <t>カブシキガイシャ</t>
    </rPh>
    <rPh sb="20" eb="22">
      <t>トウキョウ</t>
    </rPh>
    <rPh sb="22" eb="24">
      <t>ホンブ</t>
    </rPh>
    <rPh sb="25" eb="28">
      <t>トウキョウト</t>
    </rPh>
    <rPh sb="28" eb="30">
      <t>ミナトク</t>
    </rPh>
    <rPh sb="30" eb="31">
      <t>ヒガシ</t>
    </rPh>
    <rPh sb="31" eb="33">
      <t>シンバシ</t>
    </rPh>
    <phoneticPr fontId="2"/>
  </si>
  <si>
    <t>本工事は、九段合同庁舎に設置のパナソニック社製中央監視システムの一部である3階制御盤修繕工事であり、電子機器類（一部汎用品を除く。）及びソフトウェアは同社製品のため、同社製品のメンテナンス等を担当する施工業者のみ請け負うことができるものであることから、競争を許さないため。（会計法第29条の3第4項、予決令第102条の4第3号）</t>
    <rPh sb="5" eb="11">
      <t>クダンゴウドウチョウシャ</t>
    </rPh>
    <rPh sb="12" eb="14">
      <t>セッチ</t>
    </rPh>
    <rPh sb="22" eb="23">
      <t>セイ</t>
    </rPh>
    <rPh sb="23" eb="27">
      <t>チュウオウカンシ</t>
    </rPh>
    <rPh sb="32" eb="34">
      <t>イチブ</t>
    </rPh>
    <rPh sb="38" eb="39">
      <t>カイ</t>
    </rPh>
    <rPh sb="39" eb="42">
      <t>セイギョバン</t>
    </rPh>
    <rPh sb="42" eb="44">
      <t>シュウゼン</t>
    </rPh>
    <rPh sb="50" eb="52">
      <t>デンシ</t>
    </rPh>
    <rPh sb="52" eb="55">
      <t>キキルイ</t>
    </rPh>
    <rPh sb="56" eb="58">
      <t>イチブ</t>
    </rPh>
    <rPh sb="58" eb="61">
      <t>ハンヨウヒン</t>
    </rPh>
    <rPh sb="62" eb="63">
      <t>ノゾ</t>
    </rPh>
    <rPh sb="66" eb="67">
      <t>オヨ</t>
    </rPh>
    <rPh sb="75" eb="78">
      <t>ドウシャセイ</t>
    </rPh>
    <rPh sb="78" eb="79">
      <t>ヒン</t>
    </rPh>
    <rPh sb="83" eb="85">
      <t>ドウシャ</t>
    </rPh>
    <rPh sb="85" eb="87">
      <t>セイヒン</t>
    </rPh>
    <rPh sb="94" eb="95">
      <t>トウ</t>
    </rPh>
    <rPh sb="96" eb="98">
      <t>タントウ</t>
    </rPh>
    <phoneticPr fontId="2"/>
  </si>
  <si>
    <t>共同調達
予定価格総額
7,469,000円
契約金額総額
6,820,000円</t>
    <rPh sb="0" eb="2">
      <t>キョウドウ</t>
    </rPh>
    <rPh sb="2" eb="4">
      <t>チョウタツ</t>
    </rPh>
    <rPh sb="5" eb="7">
      <t>ヨテイ</t>
    </rPh>
    <rPh sb="7" eb="9">
      <t>カカク</t>
    </rPh>
    <rPh sb="9" eb="11">
      <t>ソウガク</t>
    </rPh>
    <rPh sb="21" eb="22">
      <t>エン</t>
    </rPh>
    <rPh sb="23" eb="25">
      <t>ケイヤク</t>
    </rPh>
    <rPh sb="25" eb="27">
      <t>キンガク</t>
    </rPh>
    <rPh sb="27" eb="29">
      <t>ソウガク</t>
    </rPh>
    <rPh sb="39" eb="40">
      <t>エン</t>
    </rPh>
    <phoneticPr fontId="2"/>
  </si>
  <si>
    <t>令和6年度静岡刑務所職員宿舎改修（建築）工事
静岡県静岡市葵区東千代田3-1-1
令和6年6月12日～令和7年2月28日</t>
    <phoneticPr fontId="7"/>
  </si>
  <si>
    <t>第一建設株式会社
静岡県静岡市葵区清閑町14-27</t>
    <rPh sb="0" eb="2">
      <t>ダイイチ</t>
    </rPh>
    <rPh sb="2" eb="4">
      <t>ケンセツ</t>
    </rPh>
    <rPh sb="4" eb="8">
      <t>カブシキガイシャ</t>
    </rPh>
    <phoneticPr fontId="7"/>
  </si>
  <si>
    <t>株式会社東畑建築事務所
大阪府大阪市中央区高麗橋2-6-10</t>
    <rPh sb="0" eb="4">
      <t>カブシキガイシャ</t>
    </rPh>
    <rPh sb="4" eb="6">
      <t>トウハタ</t>
    </rPh>
    <rPh sb="6" eb="8">
      <t>ケンチク</t>
    </rPh>
    <rPh sb="8" eb="10">
      <t>ジム</t>
    </rPh>
    <rPh sb="10" eb="11">
      <t>ショ</t>
    </rPh>
    <phoneticPr fontId="7"/>
  </si>
  <si>
    <t>本年度発注予定の工事（第1期及び第2期の全2期）を実施するに当たり、令和5年度に支援センターの実施設計業務（以下「当初設計業務」という。）の受注者である株式会社東畑建築事務所（以下「原設計者」という。）において支援センター新営工事の発注手続に必要な図面、仕様書等の作成及び予定価格算定に係る積算業務の履行を完了したが、当初設計業務の終了後、著しい物価高騰の影響により全2期新営工事の範囲及び工程を変更しなければならない事情が生じたことから、原設計者が当初設計業務で作成した図面等の修正及び予定価格算定に係る再積算を内容とする標記業務を発注する必要がある。この点、本業務の受注者には、全体の工事計画を踏まえた外構計画や仮設計画等の見直し、計画通知等の取扱いに関する確認、見積再徴取に当たり当初設計業務時点で予定していた建築資材等の見直しが必要となった場合の代替品選定や適否の判断など、当初設計業務の内容を熟知し、設計意図や設計過程で経た法的手続等の網羅的な把握が求められることに加え、第1期工事の工期を見込んだ発注日程が差し迫っている時間的制約により、本業務の履行期限が短期にならざるを得ないところ、当初設計業務の内容を初めて認識する原設計者以外の者が同履行期限内に業務の履行を完了することは困難である。以上のことを考慮し、原設計者を契約の相手方に特定したもの。（会計法第29条の3第4項、予決令第102条の4第3号）</t>
    <rPh sb="281" eb="282">
      <t>ホン</t>
    </rPh>
    <phoneticPr fontId="2"/>
  </si>
  <si>
    <t>令和6年度神奈川少年更生支援センター（仮称）実施設計業務
東京都千代田区霞が関1-1-1
令和6年6月18日～令和7年1月31日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</si>
</sst>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8"/>
      <name val="ＭＳ Ｐゴシック"/>
      <family val="3"/>
      <charset val="128"/>
    </font>
    <font>
      <b/>
      <sz val="11"/>
      <name val="ＭＳ Ｐゴシック"/>
      <family val="3"/>
      <charset val="128"/>
    </font>
    <font>
      <sz val="8"/>
      <color rgb="FF000000"/>
      <name val="ＭＳ Ｐゴシック"/>
      <family val="3"/>
      <charset val="128"/>
    </font>
    <font>
      <sz val="12"/>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3">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0" fillId="0" borderId="0" xfId="0" applyFont="1" applyFill="1" applyBorder="1">
      <alignment vertical="center"/>
    </xf>
    <xf numFmtId="177" fontId="0" fillId="0" borderId="0" xfId="0" applyNumberFormat="1" applyFont="1" applyFill="1" applyBorder="1" applyAlignment="1">
      <alignment horizontal="center" vertical="center"/>
    </xf>
    <xf numFmtId="178" fontId="0" fillId="0" borderId="0" xfId="0" applyNumberFormat="1" applyFont="1" applyFill="1" applyBorder="1">
      <alignment vertical="center"/>
    </xf>
    <xf numFmtId="0" fontId="4" fillId="0" borderId="0" xfId="0" applyFont="1" applyFill="1" applyBorder="1" applyAlignment="1">
      <alignment horizontal="center" vertical="center" wrapText="1"/>
    </xf>
    <xf numFmtId="0" fontId="0" fillId="0" borderId="0" xfId="0" applyFont="1" applyFill="1" applyBorder="1" applyAlignment="1">
      <alignment vertical="center" wrapText="1"/>
    </xf>
    <xf numFmtId="177" fontId="0" fillId="0" borderId="0" xfId="0" applyNumberFormat="1" applyFont="1" applyFill="1" applyBorder="1">
      <alignment vertical="center"/>
    </xf>
    <xf numFmtId="0" fontId="0" fillId="0" borderId="0" xfId="0" applyFont="1" applyFill="1" applyBorder="1" applyAlignment="1">
      <alignment horizontal="left" vertical="center"/>
    </xf>
    <xf numFmtId="179" fontId="0" fillId="0" borderId="0" xfId="0" applyNumberFormat="1" applyFont="1" applyFill="1" applyBorder="1">
      <alignment vertical="center"/>
    </xf>
    <xf numFmtId="179" fontId="4" fillId="0" borderId="1" xfId="0" applyNumberFormat="1" applyFont="1" applyFill="1" applyBorder="1" applyAlignment="1">
      <alignment horizontal="center" vertical="center" wrapText="1"/>
    </xf>
    <xf numFmtId="179" fontId="0" fillId="0" borderId="0"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0" fillId="0" borderId="0" xfId="0" applyNumberFormat="1" applyFont="1" applyFill="1" applyBorder="1">
      <alignment vertical="center"/>
    </xf>
    <xf numFmtId="0" fontId="6" fillId="0" borderId="0" xfId="0" applyFont="1" applyFill="1" applyBorder="1" applyAlignment="1" applyProtection="1">
      <alignment horizontal="center" vertical="center" wrapText="1"/>
      <protection locked="0"/>
    </xf>
    <xf numFmtId="179" fontId="6" fillId="0" borderId="1" xfId="0" applyNumberFormat="1" applyFont="1" applyFill="1" applyBorder="1" applyAlignment="1" applyProtection="1">
      <alignment horizontal="center" vertical="center" wrapText="1"/>
      <protection locked="0"/>
    </xf>
    <xf numFmtId="177" fontId="6" fillId="0" borderId="1" xfId="5" applyNumberFormat="1" applyFont="1" applyFill="1" applyBorder="1" applyAlignment="1" applyProtection="1">
      <alignment horizontal="center" vertical="center" wrapText="1"/>
      <protection locked="0"/>
    </xf>
    <xf numFmtId="178" fontId="6" fillId="0" borderId="1" xfId="5" quotePrefix="1" applyNumberFormat="1" applyFont="1" applyFill="1" applyBorder="1" applyAlignment="1" applyProtection="1">
      <alignment horizontal="center" vertical="center" wrapText="1"/>
      <protection locked="0"/>
    </xf>
    <xf numFmtId="179" fontId="6" fillId="0" borderId="1" xfId="5" applyNumberFormat="1" applyFont="1" applyFill="1" applyBorder="1" applyAlignment="1" applyProtection="1">
      <alignment horizontal="center" vertical="center" wrapText="1"/>
    </xf>
    <xf numFmtId="179" fontId="6" fillId="0" borderId="1" xfId="3" applyNumberFormat="1" applyFont="1" applyFill="1" applyBorder="1" applyAlignment="1" applyProtection="1">
      <alignment horizontal="center" vertical="center" wrapText="1"/>
      <protection locked="0"/>
    </xf>
    <xf numFmtId="176" fontId="6" fillId="0" borderId="1" xfId="4" applyNumberFormat="1" applyFont="1" applyFill="1" applyBorder="1" applyAlignment="1" applyProtection="1">
      <alignment horizontal="center" vertical="center" wrapText="1"/>
    </xf>
    <xf numFmtId="0" fontId="6" fillId="0" borderId="1" xfId="5" applyFont="1" applyFill="1" applyBorder="1" applyAlignment="1" applyProtection="1">
      <alignment horizontal="left" vertical="center" wrapText="1"/>
      <protection locked="0"/>
    </xf>
    <xf numFmtId="0" fontId="6" fillId="0" borderId="1" xfId="5" applyNumberFormat="1" applyFont="1" applyFill="1" applyBorder="1" applyAlignment="1" applyProtection="1">
      <alignment horizontal="left" vertical="center" wrapText="1"/>
    </xf>
    <xf numFmtId="0" fontId="6" fillId="0" borderId="1" xfId="5"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NumberFormat="1"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46</v>
      </c>
    </row>
    <row r="4" spans="1:9" ht="30.75" customHeight="1" x14ac:dyDescent="0.2">
      <c r="A4" s="2"/>
      <c r="B4" s="3" t="s">
        <v>17</v>
      </c>
      <c r="C4" s="3" t="s">
        <v>8</v>
      </c>
      <c r="D4" s="3" t="s">
        <v>18</v>
      </c>
      <c r="E4" s="3" t="s">
        <v>19</v>
      </c>
      <c r="F4" s="3" t="s">
        <v>20</v>
      </c>
      <c r="G4" s="3" t="s">
        <v>21</v>
      </c>
      <c r="H4" s="3" t="s">
        <v>22</v>
      </c>
      <c r="I4" s="3" t="s">
        <v>39</v>
      </c>
    </row>
    <row r="5" spans="1:9" ht="30.75" customHeight="1" x14ac:dyDescent="0.2">
      <c r="A5" s="2">
        <v>1</v>
      </c>
      <c r="B5" s="2" t="s">
        <v>23</v>
      </c>
      <c r="C5" s="2" t="s">
        <v>9</v>
      </c>
      <c r="D5" s="2" t="s">
        <v>13</v>
      </c>
      <c r="E5" s="2" t="s">
        <v>24</v>
      </c>
      <c r="F5" s="2" t="s">
        <v>15</v>
      </c>
      <c r="G5" s="2" t="s">
        <v>45</v>
      </c>
      <c r="H5" s="2" t="s">
        <v>28</v>
      </c>
      <c r="I5" s="2" t="s">
        <v>40</v>
      </c>
    </row>
    <row r="6" spans="1:9" ht="30.75" customHeight="1" x14ac:dyDescent="0.2">
      <c r="A6" s="2">
        <v>2</v>
      </c>
      <c r="B6" s="2" t="s">
        <v>25</v>
      </c>
      <c r="C6" s="2" t="s">
        <v>7</v>
      </c>
      <c r="D6" s="2" t="s">
        <v>14</v>
      </c>
      <c r="E6" s="2" t="s">
        <v>26</v>
      </c>
      <c r="F6" s="2" t="s">
        <v>16</v>
      </c>
      <c r="G6" s="2" t="s">
        <v>27</v>
      </c>
      <c r="H6" s="2" t="s">
        <v>41</v>
      </c>
      <c r="I6" s="2" t="s">
        <v>42</v>
      </c>
    </row>
    <row r="7" spans="1:9" ht="30.75" customHeight="1" x14ac:dyDescent="0.2">
      <c r="A7" s="2">
        <v>3</v>
      </c>
      <c r="B7" s="2"/>
      <c r="C7" s="2" t="s">
        <v>48</v>
      </c>
      <c r="D7" s="2"/>
      <c r="E7" s="2"/>
      <c r="F7" s="2" t="s">
        <v>29</v>
      </c>
      <c r="G7" s="2" t="s">
        <v>30</v>
      </c>
      <c r="H7" s="2" t="s">
        <v>43</v>
      </c>
      <c r="I7" s="2" t="s">
        <v>44</v>
      </c>
    </row>
    <row r="8" spans="1:9" ht="30.75" customHeight="1" x14ac:dyDescent="0.2">
      <c r="A8" s="2">
        <v>4</v>
      </c>
      <c r="B8" s="2"/>
      <c r="C8" s="2" t="s">
        <v>10</v>
      </c>
      <c r="D8" s="2"/>
      <c r="E8" s="2"/>
      <c r="F8" s="2" t="s">
        <v>31</v>
      </c>
      <c r="G8" s="2" t="s">
        <v>32</v>
      </c>
      <c r="H8" s="2"/>
      <c r="I8" s="2"/>
    </row>
    <row r="9" spans="1:9" ht="30.75" customHeight="1" x14ac:dyDescent="0.2">
      <c r="A9" s="2">
        <v>5</v>
      </c>
      <c r="B9" s="2"/>
      <c r="C9" s="2" t="s">
        <v>11</v>
      </c>
      <c r="D9" s="2"/>
      <c r="E9" s="2"/>
      <c r="F9" s="2" t="s">
        <v>33</v>
      </c>
      <c r="G9" s="2" t="s">
        <v>34</v>
      </c>
      <c r="H9" s="2"/>
      <c r="I9" s="2"/>
    </row>
    <row r="10" spans="1:9" ht="30.75" customHeight="1" x14ac:dyDescent="0.2">
      <c r="A10" s="2">
        <v>6</v>
      </c>
      <c r="B10" s="2"/>
      <c r="C10" s="2" t="s">
        <v>12</v>
      </c>
      <c r="D10" s="2"/>
      <c r="E10" s="2"/>
      <c r="F10" s="2" t="s">
        <v>35</v>
      </c>
      <c r="G10" s="2" t="s">
        <v>36</v>
      </c>
      <c r="H10" s="2"/>
      <c r="I10" s="2"/>
    </row>
    <row r="11" spans="1:9" ht="30.75" customHeight="1" x14ac:dyDescent="0.2">
      <c r="A11" s="2">
        <v>7</v>
      </c>
      <c r="B11" s="2"/>
      <c r="C11" s="2"/>
      <c r="D11" s="2"/>
      <c r="E11" s="2"/>
      <c r="F11" s="2" t="s">
        <v>37</v>
      </c>
      <c r="G11" s="2"/>
      <c r="H11" s="2"/>
      <c r="I11" s="2"/>
    </row>
    <row r="12" spans="1:9" ht="30.75" customHeight="1" x14ac:dyDescent="0.2">
      <c r="A12" s="2">
        <v>8</v>
      </c>
      <c r="B12" s="2"/>
      <c r="C12" s="2"/>
      <c r="D12" s="2"/>
      <c r="E12" s="2"/>
      <c r="F12" s="2" t="s">
        <v>38</v>
      </c>
      <c r="G12" s="2"/>
      <c r="H12" s="2"/>
      <c r="I12" s="2"/>
    </row>
    <row r="13" spans="1:9" ht="30.75" customHeight="1" x14ac:dyDescent="0.2">
      <c r="A13" s="2">
        <v>9</v>
      </c>
      <c r="B13" s="2"/>
      <c r="C13" s="2"/>
      <c r="D13" s="2"/>
      <c r="E13" s="2"/>
      <c r="F13" s="2"/>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6"/>
  <sheetViews>
    <sheetView showZeros="0" tabSelected="1" view="pageBreakPreview" zoomScaleNormal="100" zoomScaleSheetLayoutView="100" workbookViewId="0">
      <selection activeCell="M5" sqref="M5"/>
    </sheetView>
  </sheetViews>
  <sheetFormatPr defaultColWidth="9" defaultRowHeight="13" x14ac:dyDescent="0.2"/>
  <cols>
    <col min="1" max="1" width="4" style="7" customWidth="1"/>
    <col min="2" max="2" width="26.90625" style="13" customWidth="1"/>
    <col min="3" max="3" width="22.36328125" style="13" customWidth="1"/>
    <col min="4" max="4" width="13.08984375" style="12" customWidth="1"/>
    <col min="5" max="5" width="22.7265625" style="13" customWidth="1"/>
    <col min="6" max="6" width="13.7265625" style="9" customWidth="1"/>
    <col min="7" max="7" width="54.453125" style="13" customWidth="1"/>
    <col min="8" max="9" width="10.6328125" style="16" customWidth="1"/>
    <col min="10" max="10" width="10.6328125" style="18" customWidth="1"/>
    <col min="11" max="11" width="12.26953125" style="11" customWidth="1"/>
    <col min="12" max="16384" width="9" style="7"/>
  </cols>
  <sheetData>
    <row r="1" spans="1:11" ht="26.25" customHeight="1" x14ac:dyDescent="0.2">
      <c r="A1" s="29" t="s">
        <v>50</v>
      </c>
      <c r="B1" s="30"/>
      <c r="C1" s="30"/>
      <c r="D1" s="30"/>
      <c r="E1" s="30"/>
      <c r="F1" s="30"/>
      <c r="G1" s="30"/>
      <c r="H1" s="30"/>
      <c r="I1" s="30"/>
      <c r="J1" s="30"/>
      <c r="K1" s="30"/>
    </row>
    <row r="2" spans="1:11" ht="29.25" customHeight="1" x14ac:dyDescent="0.2">
      <c r="D2" s="8"/>
      <c r="H2" s="14"/>
      <c r="I2" s="14"/>
      <c r="J2" s="31" t="s">
        <v>55</v>
      </c>
      <c r="K2" s="32"/>
    </row>
    <row r="3" spans="1:11" s="10" customFormat="1" ht="102" customHeight="1" x14ac:dyDescent="0.2">
      <c r="A3" s="4" t="s">
        <v>47</v>
      </c>
      <c r="B3" s="4" t="s">
        <v>0</v>
      </c>
      <c r="C3" s="4" t="s">
        <v>1</v>
      </c>
      <c r="D3" s="5" t="s">
        <v>2</v>
      </c>
      <c r="E3" s="4" t="s">
        <v>3</v>
      </c>
      <c r="F3" s="6" t="s">
        <v>49</v>
      </c>
      <c r="G3" s="4" t="s">
        <v>5</v>
      </c>
      <c r="H3" s="15" t="s">
        <v>51</v>
      </c>
      <c r="I3" s="15" t="s">
        <v>52</v>
      </c>
      <c r="J3" s="17" t="s">
        <v>4</v>
      </c>
      <c r="K3" s="4" t="s">
        <v>6</v>
      </c>
    </row>
    <row r="4" spans="1:11" s="19" customFormat="1" ht="67.5" customHeight="1" x14ac:dyDescent="0.2">
      <c r="A4" s="20">
        <v>1</v>
      </c>
      <c r="B4" s="26" t="s">
        <v>56</v>
      </c>
      <c r="C4" s="26" t="s">
        <v>57</v>
      </c>
      <c r="D4" s="21">
        <v>45450</v>
      </c>
      <c r="E4" s="26" t="s">
        <v>58</v>
      </c>
      <c r="F4" s="22">
        <v>3120001089786</v>
      </c>
      <c r="G4" s="27" t="s">
        <v>59</v>
      </c>
      <c r="H4" s="23">
        <v>4031019</v>
      </c>
      <c r="I4" s="24">
        <v>3680754</v>
      </c>
      <c r="J4" s="25">
        <f>IFERROR(ROUNDDOWN(I4/H4,3),"-")</f>
        <v>0.91300000000000003</v>
      </c>
      <c r="K4" s="26" t="s">
        <v>60</v>
      </c>
    </row>
    <row r="5" spans="1:11" s="19" customFormat="1" ht="58" customHeight="1" x14ac:dyDescent="0.2">
      <c r="A5" s="20">
        <v>2</v>
      </c>
      <c r="B5" s="26" t="s">
        <v>61</v>
      </c>
      <c r="C5" s="26" t="s">
        <v>53</v>
      </c>
      <c r="D5" s="21">
        <v>45454</v>
      </c>
      <c r="E5" s="26" t="s">
        <v>62</v>
      </c>
      <c r="F5" s="22">
        <v>6080001003039</v>
      </c>
      <c r="G5" s="27" t="s">
        <v>54</v>
      </c>
      <c r="H5" s="23">
        <v>250800000</v>
      </c>
      <c r="I5" s="24">
        <v>250800000</v>
      </c>
      <c r="J5" s="25">
        <f>IFERROR(ROUNDDOWN(I5/H5,3),"-")</f>
        <v>1</v>
      </c>
      <c r="K5" s="28"/>
    </row>
    <row r="6" spans="1:11" s="19" customFormat="1" ht="172" customHeight="1" x14ac:dyDescent="0.2">
      <c r="A6" s="20">
        <v>3</v>
      </c>
      <c r="B6" s="26" t="s">
        <v>65</v>
      </c>
      <c r="C6" s="26" t="s">
        <v>53</v>
      </c>
      <c r="D6" s="21">
        <v>45460</v>
      </c>
      <c r="E6" s="26" t="s">
        <v>63</v>
      </c>
      <c r="F6" s="22">
        <v>1120001087701</v>
      </c>
      <c r="G6" s="27" t="s">
        <v>64</v>
      </c>
      <c r="H6" s="23">
        <v>25894000</v>
      </c>
      <c r="I6" s="24">
        <v>25850000</v>
      </c>
      <c r="J6" s="25">
        <f>IFERROR(ROUNDDOWN(I6/H6,3),"-")</f>
        <v>0.998</v>
      </c>
      <c r="K6" s="28"/>
    </row>
  </sheetData>
  <autoFilter ref="A3:K6"/>
  <mergeCells count="2">
    <mergeCell ref="A1:K1"/>
    <mergeCell ref="J2:K2"/>
  </mergeCells>
  <phoneticPr fontId="2"/>
  <dataValidations count="4">
    <dataValidation imeMode="on" allowBlank="1" sqref="C4:C6 B4:B6 E4:E6"/>
    <dataValidation imeMode="off" allowBlank="1" showInputMessage="1" showErrorMessage="1" sqref="A4:A6"/>
    <dataValidation imeMode="off" allowBlank="1" sqref="F4:F6 D4:D6 H4:J6"/>
    <dataValidation imeMode="on" allowBlank="1" showInputMessage="1" showErrorMessage="1" sqref="G4:G6 K4:K6"/>
  </dataValidations>
  <printOptions horizontalCentered="1"/>
  <pageMargins left="0.19685039370078741" right="0.19685039370078741" top="0.62992125984251968" bottom="0.43307086614173229" header="0.35433070866141736" footer="0.31496062992125984"/>
  <pageSetup paperSize="9" scale="73" fitToHeight="0" orientation="landscape" cellComments="asDisplayed" r:id="rId1"/>
  <headerFooter alignWithMargins="0">
    <oddHeader>&amp;R&amp;10別表２</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別表２</vt:lpstr>
      <vt:lpstr>別表２!Print_Area</vt:lpstr>
      <vt:lpstr>別表２!Print_Titles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