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別表１!$A$3:$K$16</definedName>
    <definedName name="_xlnm.Print_Area" localSheetId="1">別表１!$A$1:$K$16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16" i="17" l="1"/>
  <c r="J15" i="17"/>
  <c r="J14" i="17"/>
  <c r="J13" i="17"/>
  <c r="J12" i="17"/>
  <c r="J11" i="17"/>
  <c r="J10" i="17"/>
  <c r="J9" i="17"/>
  <c r="J8" i="17"/>
  <c r="J7" i="17"/>
  <c r="J6" i="17"/>
  <c r="J4" i="17"/>
  <c r="J5" i="17" l="1"/>
</calcChain>
</file>

<file path=xl/sharedStrings.xml><?xml version="1.0" encoding="utf-8"?>
<sst xmlns="http://schemas.openxmlformats.org/spreadsheetml/2006/main" count="111" uniqueCount="95">
  <si>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</si>
  <si>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</si>
  <si>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</si>
  <si>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</si>
  <si>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</si>
  <si>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</si>
  <si>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</si>
  <si>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</si>
  <si>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</si>
  <si>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</si>
  <si>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</si>
  <si>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</si>
  <si>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</si>
  <si>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</si>
  <si>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</si>
  <si>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</si>
  <si>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</si>
  <si>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</si>
  <si>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</si>
  <si>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</si>
  <si>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</si>
  <si>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</si>
  <si>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</si>
  <si>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</si>
  <si>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</si>
  <si>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</si>
  <si>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</si>
  <si>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</si>
  <si>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</si>
  <si>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</si>
  <si>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</si>
  <si>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</si>
  <si>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</si>
  <si>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</si>
  <si>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</si>
  <si>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</si>
  <si>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</si>
  <si>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</si>
  <si>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</si>
  <si>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</si>
  <si>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</si>
  <si>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</si>
  <si>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</si>
  <si>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</si>
  <si>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</si>
  <si>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</si>
  <si>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</si>
  <si>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</si>
  <si>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</si>
  <si>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</si>
  <si>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</si>
  <si>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</si>
  <si>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</si>
  <si>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</si>
  <si>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根室地方合同庁舎ボイラー更新工事
北海道根室市弥栄町1-18
令和6年5月13日～令和6年11月29日</t>
    <phoneticPr fontId="1"/>
  </si>
  <si>
    <t>支出負担行為担当官
　釧路地方法務局長
　竹村　啓人
（北海道釧路市幸町10-3）</t>
    <phoneticPr fontId="1"/>
  </si>
  <si>
    <t>太平洋設備株式会社
北海道釧路市春採5-16-17</t>
    <phoneticPr fontId="1"/>
  </si>
  <si>
    <t>共同調達（釧路地方法務局、釧路地方検察庁、【札幌国税局】）
予定価格総額
9,420,000 円
契約金額総額
7,150,000 円</t>
    <rPh sb="0" eb="2">
      <t>キョウドウ</t>
    </rPh>
    <rPh sb="2" eb="4">
      <t>チョウタツ</t>
    </rPh>
    <rPh sb="5" eb="12">
      <t>クシロチホウホウムキョク</t>
    </rPh>
    <rPh sb="13" eb="17">
      <t>クシロチホウ</t>
    </rPh>
    <rPh sb="17" eb="20">
      <t>ケンサツチョウ</t>
    </rPh>
    <rPh sb="22" eb="24">
      <t>サッポロ</t>
    </rPh>
    <rPh sb="24" eb="27">
      <t>コクゼイキョク</t>
    </rPh>
    <rPh sb="30" eb="32">
      <t>ヨテイ</t>
    </rPh>
    <rPh sb="32" eb="34">
      <t>カカク</t>
    </rPh>
    <rPh sb="34" eb="36">
      <t>ソウガク</t>
    </rPh>
    <rPh sb="47" eb="48">
      <t>エン</t>
    </rPh>
    <rPh sb="49" eb="52">
      <t>ケイヤクキン</t>
    </rPh>
    <rPh sb="52" eb="53">
      <t>ガク</t>
    </rPh>
    <rPh sb="53" eb="55">
      <t>ソウガク</t>
    </rPh>
    <rPh sb="66" eb="67">
      <t>エン</t>
    </rPh>
    <phoneticPr fontId="1"/>
  </si>
  <si>
    <t>令和6年5月分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</si>
  <si>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令和6年度月形刑務所職員宿舎ベランダ改修工事
北海道樺戸郡月形町1011
令和6年5月13日～令和6年11月29日</t>
    <phoneticPr fontId="1"/>
  </si>
  <si>
    <t>支出負担行為担当官
　月形刑務所長
　小松　一俊
（北海道樺戸郡月形町1011）</t>
    <phoneticPr fontId="1"/>
  </si>
  <si>
    <t>わかさ建設株式会社
北海道岩見沢市南町9-1-2-1</t>
    <phoneticPr fontId="1"/>
  </si>
  <si>
    <t>旧江差区検察庁庁舎等解体撤去工事
北海道檜山郡江差町字本町210
令和6年5月14日～令和6年7月31日</t>
    <phoneticPr fontId="1"/>
  </si>
  <si>
    <t>支出負担行為担当官
　函館地方検察庁検事正
　秋元　豊
（北海道函館市上新川町1-13）</t>
    <phoneticPr fontId="1"/>
  </si>
  <si>
    <t>紀の國建設株式会社
北海道函館市昭和1-3-8</t>
    <phoneticPr fontId="1"/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</si>
  <si>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</si>
  <si>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令和6年度瀬戸少年院寮舎衛生設備等改修工事（第1期）
愛知県瀬戸市東山町14
令和6年5月15日～令和6年7月31日</t>
    <phoneticPr fontId="1"/>
  </si>
  <si>
    <t>支出負担行為担当官
　瀬戸少年院長
　塩島　かおり
（愛知県瀬戸市東山町14）</t>
    <phoneticPr fontId="1"/>
  </si>
  <si>
    <t>株式会社Sunair
愛知県春日井市大泉寺町429-1</t>
    <phoneticPr fontId="1"/>
  </si>
  <si>
    <t>低入札価格調査実施</t>
    <phoneticPr fontId="1"/>
  </si>
  <si>
    <t>松江地方法務局分室事務室等撤去工事
島根県松江市向島町134-10
令和6年5月21日～令和6年9月30日</t>
    <phoneticPr fontId="1"/>
  </si>
  <si>
    <t>支出負担行為担当官
　松江地方法務局長
　西岡　典子
（島根県松江市東朝日町192-3）</t>
    <phoneticPr fontId="1"/>
  </si>
  <si>
    <t>株式会社清家石材工業
福岡県北九州市門司区新門司1-14-6</t>
    <phoneticPr fontId="1"/>
  </si>
  <si>
    <t>汐見丘宿舎土壌汚染・地下埋設物・ライフライン調査業務委託契約
千葉県千葉市中央区汐見丘町29-2
令和6年5月22日～令和6年11月22日</t>
    <phoneticPr fontId="1"/>
  </si>
  <si>
    <t>支出負担行為担当官
　千葉地方検察庁検事正
　長谷川　保
（千葉県千葉市中央区中央4-11-1）</t>
    <phoneticPr fontId="1"/>
  </si>
  <si>
    <t>株式会社オオバ東京支店
東京都千代田区神田錦町3-7-1</t>
    <phoneticPr fontId="1"/>
  </si>
  <si>
    <t>令和6年度瀬戸少年院仮眠室等整備工事
愛知県瀬戸市東山町14
令和6年5月22日～令和7年3月31日</t>
    <phoneticPr fontId="1"/>
  </si>
  <si>
    <t>亀井建設株式会社
岐阜県可児市瀬田823</t>
    <phoneticPr fontId="1"/>
  </si>
  <si>
    <t>支出負担行為担当官
　札幌法務局長
　中村　誠
（北海道札幌市北区北八条西2-1-1）</t>
    <phoneticPr fontId="1"/>
  </si>
  <si>
    <t>株式会社TKテクノサービス
東京都千代田区神田神保町2-17</t>
    <phoneticPr fontId="1"/>
  </si>
  <si>
    <t>令和6年度網走刑務所外塀耐震改修工事（第2期）
北海道網走市字三眺
令和6年5月28日～令和6年12月25日</t>
    <phoneticPr fontId="1"/>
  </si>
  <si>
    <t>支出負担行為担当官
　網走刑務所長
　中村　寛之
（北海道網走市字三眺）</t>
    <phoneticPr fontId="1"/>
  </si>
  <si>
    <t>株式会社北斗建設
北海道網走市字潮見58-16</t>
    <phoneticPr fontId="1"/>
  </si>
  <si>
    <t>令和6年度喜連川社会復帰促進センター宇都宮拘置支所収容棟アスベスト含有調査業務
栃木県宇都宮市小幡1-1-9
令和6年5月31日～令和6年9月30日</t>
    <phoneticPr fontId="1"/>
  </si>
  <si>
    <t>支出負担行為担当官
　喜連川社会復帰促進センター長
　小野寺　巧
（栃木県さくら市喜連川5547）</t>
    <phoneticPr fontId="1"/>
  </si>
  <si>
    <t>株式会社アドライブ
神奈川県横浜市港南区日限山3-36-1</t>
    <phoneticPr fontId="1"/>
  </si>
  <si>
    <t>令和6年度沖縄刑務所自家用発電機設備燃料タンク更新工事
沖縄県南城市知念字具志堅330
令和6年6月1日～令和7年3月25日</t>
    <phoneticPr fontId="1"/>
  </si>
  <si>
    <t>支出負担行為担当官
　沖縄刑務所長
　中村　志郎
（沖縄県南城市知念字具志堅330）</t>
    <phoneticPr fontId="1"/>
  </si>
  <si>
    <t>有限会社大田機電
沖縄県浦添市伊祖5-6-1</t>
    <phoneticPr fontId="1"/>
  </si>
  <si>
    <t>令和6年度網走刑務所外塀耐震改修工事（第2期）に伴う監理業務
北海道網走市字三眺
令和6年6月1日～令和6年12月25日</t>
    <phoneticPr fontId="1"/>
  </si>
  <si>
    <t>株式会社ドーコン
北海道札幌市厚別区厚別中央1条5-4-1</t>
    <phoneticPr fontId="1"/>
  </si>
  <si>
    <t>令和6年度網走刑務所庁舎屋根改修等工事
北海道網走市字三眺
令和6年6月1日～令和6年11月29日</t>
    <phoneticPr fontId="1"/>
  </si>
  <si>
    <t>株式会社小林建設
北海道網走市北6条西7-24</t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</si>
  <si>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</si>
  <si>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r>
      <t xml:space="preserve">札幌法務局白石出張所受変電設備改修工事
</t>
    </r>
    <r>
      <rPr>
        <sz val="8"/>
        <color theme="1"/>
        <rFont val="ＭＳ Ｐゴシック"/>
        <family val="3"/>
        <charset val="128"/>
      </rPr>
      <t>北海道札幌市白石区本通1-北4-2</t>
    </r>
    <r>
      <rPr>
        <sz val="8"/>
        <color rgb="FF000000"/>
        <rFont val="ＭＳ Ｐゴシック"/>
        <family val="3"/>
        <charset val="128"/>
      </rPr>
      <t xml:space="preserve">
令和6年5月27日～令和7年3月31日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</si>
</sst>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2" customWidth="1"/>
    <col min="2" max="5" width="18.7265625" style="2" customWidth="1"/>
    <col min="6" max="6" width="22.90625" style="2" customWidth="1"/>
    <col min="7" max="7" width="22.26953125" style="2" customWidth="1"/>
    <col min="8" max="9" width="18.90625" style="2" customWidth="1"/>
    <col min="10" max="16384" width="9" style="2"/>
  </cols>
  <sheetData>
    <row r="2" spans="1:9" x14ac:dyDescent="0.2">
      <c r="B2" s="2" t="s">
        <v>46</v>
      </c>
    </row>
    <row r="4" spans="1:9" ht="30.75" customHeight="1" x14ac:dyDescent="0.2">
      <c r="A4" s="3"/>
      <c r="B4" s="4" t="s">
        <v>23</v>
      </c>
      <c r="C4" s="4" t="s">
        <v>8</v>
      </c>
      <c r="D4" s="4" t="s">
        <v>17</v>
      </c>
      <c r="E4" s="4" t="s">
        <v>18</v>
      </c>
      <c r="F4" s="4" t="s">
        <v>26</v>
      </c>
      <c r="G4" s="4" t="s">
        <v>31</v>
      </c>
      <c r="H4" s="4" t="s">
        <v>37</v>
      </c>
      <c r="I4" s="4" t="s">
        <v>39</v>
      </c>
    </row>
    <row r="5" spans="1:9" ht="30.75" customHeight="1" x14ac:dyDescent="0.2">
      <c r="A5" s="3">
        <v>1</v>
      </c>
      <c r="B5" s="3" t="s">
        <v>24</v>
      </c>
      <c r="C5" s="3" t="s">
        <v>9</v>
      </c>
      <c r="D5" s="3" t="s">
        <v>13</v>
      </c>
      <c r="E5" s="3" t="s">
        <v>19</v>
      </c>
      <c r="F5" s="3" t="s">
        <v>15</v>
      </c>
      <c r="G5" s="3" t="s">
        <v>45</v>
      </c>
      <c r="H5" s="3" t="s">
        <v>38</v>
      </c>
      <c r="I5" s="3" t="s">
        <v>40</v>
      </c>
    </row>
    <row r="6" spans="1:9" ht="30.75" customHeight="1" x14ac:dyDescent="0.2">
      <c r="A6" s="3">
        <v>2</v>
      </c>
      <c r="B6" s="3" t="s">
        <v>25</v>
      </c>
      <c r="C6" s="3" t="s">
        <v>7</v>
      </c>
      <c r="D6" s="3" t="s">
        <v>14</v>
      </c>
      <c r="E6" s="3" t="s">
        <v>20</v>
      </c>
      <c r="F6" s="3" t="s">
        <v>16</v>
      </c>
      <c r="G6" s="3" t="s">
        <v>32</v>
      </c>
      <c r="H6" s="3" t="s">
        <v>41</v>
      </c>
      <c r="I6" s="3" t="s">
        <v>42</v>
      </c>
    </row>
    <row r="7" spans="1:9" ht="30.75" customHeight="1" x14ac:dyDescent="0.2">
      <c r="A7" s="3">
        <v>3</v>
      </c>
      <c r="B7" s="3"/>
      <c r="C7" s="3" t="s">
        <v>48</v>
      </c>
      <c r="D7" s="3"/>
      <c r="E7" s="3"/>
      <c r="F7" s="3" t="s">
        <v>21</v>
      </c>
      <c r="G7" s="3" t="s">
        <v>33</v>
      </c>
      <c r="H7" s="3" t="s">
        <v>43</v>
      </c>
      <c r="I7" s="3" t="s">
        <v>44</v>
      </c>
    </row>
    <row r="8" spans="1:9" ht="30.75" customHeight="1" x14ac:dyDescent="0.2">
      <c r="A8" s="3">
        <v>4</v>
      </c>
      <c r="B8" s="3"/>
      <c r="C8" s="3" t="s">
        <v>10</v>
      </c>
      <c r="D8" s="3"/>
      <c r="E8" s="3"/>
      <c r="F8" s="3" t="s">
        <v>22</v>
      </c>
      <c r="G8" s="3" t="s">
        <v>34</v>
      </c>
      <c r="H8" s="3"/>
      <c r="I8" s="3"/>
    </row>
    <row r="9" spans="1:9" ht="30.75" customHeight="1" x14ac:dyDescent="0.2">
      <c r="A9" s="3">
        <v>5</v>
      </c>
      <c r="B9" s="3"/>
      <c r="C9" s="3" t="s">
        <v>11</v>
      </c>
      <c r="D9" s="3"/>
      <c r="E9" s="3"/>
      <c r="F9" s="3" t="s">
        <v>28</v>
      </c>
      <c r="G9" s="3" t="s">
        <v>35</v>
      </c>
      <c r="H9" s="3"/>
      <c r="I9" s="3"/>
    </row>
    <row r="10" spans="1:9" ht="30.75" customHeight="1" x14ac:dyDescent="0.2">
      <c r="A10" s="3">
        <v>6</v>
      </c>
      <c r="B10" s="3"/>
      <c r="C10" s="3" t="s">
        <v>12</v>
      </c>
      <c r="D10" s="3"/>
      <c r="E10" s="3"/>
      <c r="F10" s="3" t="s">
        <v>27</v>
      </c>
      <c r="G10" s="3" t="s">
        <v>36</v>
      </c>
      <c r="H10" s="3"/>
      <c r="I10" s="3"/>
    </row>
    <row r="11" spans="1:9" ht="30.75" customHeight="1" x14ac:dyDescent="0.2">
      <c r="A11" s="3">
        <v>7</v>
      </c>
      <c r="B11" s="3"/>
      <c r="C11" s="3"/>
      <c r="D11" s="3"/>
      <c r="E11" s="3"/>
      <c r="F11" s="3" t="s">
        <v>29</v>
      </c>
      <c r="G11" s="3"/>
      <c r="H11" s="3"/>
      <c r="I11" s="3"/>
    </row>
    <row r="12" spans="1:9" ht="30.75" customHeight="1" x14ac:dyDescent="0.2">
      <c r="A12" s="3">
        <v>8</v>
      </c>
      <c r="B12" s="3"/>
      <c r="C12" s="3"/>
      <c r="D12" s="3"/>
      <c r="E12" s="3"/>
      <c r="F12" s="3" t="s">
        <v>30</v>
      </c>
      <c r="G12" s="3"/>
      <c r="H12" s="3"/>
      <c r="I12" s="3"/>
    </row>
    <row r="13" spans="1:9" ht="30.7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24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3" x14ac:dyDescent="0.2"/>
  <cols>
    <col min="1" max="1" width="3.90625" style="7" customWidth="1"/>
    <col min="2" max="2" width="25.6328125" style="10" customWidth="1"/>
    <col min="3" max="3" width="22.36328125" style="10" customWidth="1"/>
    <col min="4" max="4" width="16.90625" style="7" bestFit="1" customWidth="1"/>
    <col min="5" max="5" width="20" style="10" customWidth="1"/>
    <col min="6" max="6" width="12.453125" style="7" customWidth="1"/>
    <col min="7" max="7" width="12.6328125" style="7" customWidth="1"/>
    <col min="8" max="8" width="11.453125" style="7" customWidth="1"/>
    <col min="9" max="9" width="11" style="7" customWidth="1"/>
    <col min="10" max="10" width="11.36328125" style="7" bestFit="1" customWidth="1"/>
    <col min="11" max="11" width="25" style="11" customWidth="1"/>
    <col min="12" max="16384" width="9" style="6"/>
  </cols>
  <sheetData>
    <row r="1" spans="1:11" ht="39" customHeight="1" x14ac:dyDescent="0.2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9" customHeight="1" x14ac:dyDescent="0.2">
      <c r="B2" s="7"/>
      <c r="C2" s="7"/>
      <c r="E2" s="7"/>
      <c r="H2" s="8"/>
      <c r="I2" s="8"/>
      <c r="J2" s="29" t="s">
        <v>58</v>
      </c>
      <c r="K2" s="30"/>
    </row>
    <row r="3" spans="1:11" s="1" customFormat="1" ht="132" customHeight="1" x14ac:dyDescent="0.2">
      <c r="A3" s="5" t="s">
        <v>47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49</v>
      </c>
      <c r="G3" s="5" t="s">
        <v>4</v>
      </c>
      <c r="H3" s="9" t="s">
        <v>51</v>
      </c>
      <c r="I3" s="9" t="s">
        <v>52</v>
      </c>
      <c r="J3" s="5" t="s">
        <v>5</v>
      </c>
      <c r="K3" s="5" t="s">
        <v>6</v>
      </c>
    </row>
    <row r="4" spans="1:11" s="12" customFormat="1" ht="58" customHeight="1" x14ac:dyDescent="0.2">
      <c r="A4" s="13">
        <v>1</v>
      </c>
      <c r="B4" s="18" t="s">
        <v>59</v>
      </c>
      <c r="C4" s="18" t="s">
        <v>60</v>
      </c>
      <c r="D4" s="14">
        <v>45422</v>
      </c>
      <c r="E4" s="18" t="s">
        <v>61</v>
      </c>
      <c r="F4" s="15">
        <v>1430001047797</v>
      </c>
      <c r="G4" s="16" t="s">
        <v>53</v>
      </c>
      <c r="H4" s="19">
        <v>15917000</v>
      </c>
      <c r="I4" s="20">
        <v>15400000</v>
      </c>
      <c r="J4" s="17">
        <f t="shared" ref="J4:J16" si="0">IFERROR(ROUNDDOWN(I4/H4,3),"-")</f>
        <v>0.96699999999999997</v>
      </c>
      <c r="K4" s="18"/>
    </row>
    <row r="5" spans="1:11" s="21" customFormat="1" ht="77" customHeight="1" x14ac:dyDescent="0.2">
      <c r="A5" s="13">
        <v>2</v>
      </c>
      <c r="B5" s="18" t="s">
        <v>54</v>
      </c>
      <c r="C5" s="18" t="s">
        <v>55</v>
      </c>
      <c r="D5" s="14">
        <v>45425</v>
      </c>
      <c r="E5" s="18" t="s">
        <v>56</v>
      </c>
      <c r="F5" s="15">
        <v>8460001001068</v>
      </c>
      <c r="G5" s="16" t="s">
        <v>53</v>
      </c>
      <c r="H5" s="19">
        <v>1901000</v>
      </c>
      <c r="I5" s="20">
        <v>1901000</v>
      </c>
      <c r="J5" s="17">
        <f t="shared" si="0"/>
        <v>1</v>
      </c>
      <c r="K5" s="18" t="s">
        <v>57</v>
      </c>
    </row>
    <row r="6" spans="1:11" s="21" customFormat="1" ht="58" customHeight="1" x14ac:dyDescent="0.2">
      <c r="A6" s="13">
        <v>3</v>
      </c>
      <c r="B6" s="23" t="s">
        <v>62</v>
      </c>
      <c r="C6" s="25" t="s">
        <v>63</v>
      </c>
      <c r="D6" s="14">
        <v>45425</v>
      </c>
      <c r="E6" s="23" t="s">
        <v>64</v>
      </c>
      <c r="F6" s="22">
        <v>5440001000545</v>
      </c>
      <c r="G6" s="16" t="s">
        <v>53</v>
      </c>
      <c r="H6" s="19">
        <v>37972000</v>
      </c>
      <c r="I6" s="20">
        <v>23320000</v>
      </c>
      <c r="J6" s="17">
        <f t="shared" si="0"/>
        <v>0.61399999999999999</v>
      </c>
      <c r="K6" s="18" t="s">
        <v>65</v>
      </c>
    </row>
    <row r="7" spans="1:11" s="21" customFormat="1" ht="58" customHeight="1" x14ac:dyDescent="0.2">
      <c r="A7" s="13">
        <v>4</v>
      </c>
      <c r="B7" s="18" t="s">
        <v>66</v>
      </c>
      <c r="C7" s="18" t="s">
        <v>67</v>
      </c>
      <c r="D7" s="14">
        <v>45427</v>
      </c>
      <c r="E7" s="18" t="s">
        <v>68</v>
      </c>
      <c r="F7" s="15">
        <v>1200001028804</v>
      </c>
      <c r="G7" s="16" t="s">
        <v>53</v>
      </c>
      <c r="H7" s="19">
        <v>18088400</v>
      </c>
      <c r="I7" s="20">
        <v>8657000</v>
      </c>
      <c r="J7" s="17">
        <f t="shared" si="0"/>
        <v>0.47799999999999998</v>
      </c>
      <c r="K7" s="18" t="s">
        <v>69</v>
      </c>
    </row>
    <row r="8" spans="1:11" s="21" customFormat="1" ht="58" customHeight="1" x14ac:dyDescent="0.2">
      <c r="A8" s="13">
        <v>5</v>
      </c>
      <c r="B8" s="18" t="s">
        <v>70</v>
      </c>
      <c r="C8" s="18" t="s">
        <v>71</v>
      </c>
      <c r="D8" s="14">
        <v>45432</v>
      </c>
      <c r="E8" s="18" t="s">
        <v>72</v>
      </c>
      <c r="F8" s="15">
        <v>8290801005434</v>
      </c>
      <c r="G8" s="16" t="s">
        <v>53</v>
      </c>
      <c r="H8" s="19">
        <v>9904400</v>
      </c>
      <c r="I8" s="20">
        <v>1932700</v>
      </c>
      <c r="J8" s="17">
        <f t="shared" si="0"/>
        <v>0.19500000000000001</v>
      </c>
      <c r="K8" s="18"/>
    </row>
    <row r="9" spans="1:11" s="21" customFormat="1" ht="58" customHeight="1" x14ac:dyDescent="0.2">
      <c r="A9" s="13">
        <v>6</v>
      </c>
      <c r="B9" s="23" t="s">
        <v>73</v>
      </c>
      <c r="C9" s="23" t="s">
        <v>74</v>
      </c>
      <c r="D9" s="14">
        <v>45434</v>
      </c>
      <c r="E9" s="18" t="s">
        <v>75</v>
      </c>
      <c r="F9" s="15">
        <v>9013201001170</v>
      </c>
      <c r="G9" s="16" t="s">
        <v>53</v>
      </c>
      <c r="H9" s="19">
        <v>5767300</v>
      </c>
      <c r="I9" s="20">
        <v>5445000</v>
      </c>
      <c r="J9" s="17">
        <f t="shared" si="0"/>
        <v>0.94399999999999995</v>
      </c>
      <c r="K9" s="18"/>
    </row>
    <row r="10" spans="1:11" s="21" customFormat="1" ht="58" customHeight="1" x14ac:dyDescent="0.2">
      <c r="A10" s="13">
        <v>7</v>
      </c>
      <c r="B10" s="18" t="s">
        <v>76</v>
      </c>
      <c r="C10" s="18" t="s">
        <v>67</v>
      </c>
      <c r="D10" s="14">
        <v>45434</v>
      </c>
      <c r="E10" s="18" t="s">
        <v>77</v>
      </c>
      <c r="F10" s="15">
        <v>4200001018018</v>
      </c>
      <c r="G10" s="16" t="s">
        <v>53</v>
      </c>
      <c r="H10" s="19">
        <v>85314302</v>
      </c>
      <c r="I10" s="20">
        <v>74800000</v>
      </c>
      <c r="J10" s="17">
        <f t="shared" si="0"/>
        <v>0.876</v>
      </c>
      <c r="K10" s="18" t="s">
        <v>69</v>
      </c>
    </row>
    <row r="11" spans="1:11" s="21" customFormat="1" ht="67.5" customHeight="1" x14ac:dyDescent="0.2">
      <c r="A11" s="13">
        <v>8</v>
      </c>
      <c r="B11" s="24" t="s">
        <v>94</v>
      </c>
      <c r="C11" s="23" t="s">
        <v>78</v>
      </c>
      <c r="D11" s="14">
        <v>45439</v>
      </c>
      <c r="E11" s="24" t="s">
        <v>79</v>
      </c>
      <c r="F11" s="15">
        <v>7010001150027</v>
      </c>
      <c r="G11" s="16" t="s">
        <v>53</v>
      </c>
      <c r="H11" s="19">
        <v>8679000</v>
      </c>
      <c r="I11" s="20">
        <v>6765000</v>
      </c>
      <c r="J11" s="17">
        <f t="shared" si="0"/>
        <v>0.77900000000000003</v>
      </c>
      <c r="K11" s="18"/>
    </row>
    <row r="12" spans="1:11" s="21" customFormat="1" ht="58" customHeight="1" x14ac:dyDescent="0.2">
      <c r="A12" s="13">
        <v>9</v>
      </c>
      <c r="B12" s="18" t="s">
        <v>80</v>
      </c>
      <c r="C12" s="18" t="s">
        <v>81</v>
      </c>
      <c r="D12" s="14">
        <v>45439</v>
      </c>
      <c r="E12" s="18" t="s">
        <v>82</v>
      </c>
      <c r="F12" s="15">
        <v>7460301003236</v>
      </c>
      <c r="G12" s="16" t="s">
        <v>53</v>
      </c>
      <c r="H12" s="19">
        <v>238920000</v>
      </c>
      <c r="I12" s="20">
        <v>231000000</v>
      </c>
      <c r="J12" s="17">
        <f t="shared" si="0"/>
        <v>0.96599999999999997</v>
      </c>
      <c r="K12" s="18"/>
    </row>
    <row r="13" spans="1:11" s="21" customFormat="1" ht="67.5" customHeight="1" x14ac:dyDescent="0.2">
      <c r="A13" s="13">
        <v>10</v>
      </c>
      <c r="B13" s="18" t="s">
        <v>83</v>
      </c>
      <c r="C13" s="18" t="s">
        <v>84</v>
      </c>
      <c r="D13" s="14">
        <v>45443</v>
      </c>
      <c r="E13" s="18" t="s">
        <v>85</v>
      </c>
      <c r="F13" s="15">
        <v>1120001139873</v>
      </c>
      <c r="G13" s="16" t="s">
        <v>53</v>
      </c>
      <c r="H13" s="19">
        <v>1487200</v>
      </c>
      <c r="I13" s="20">
        <v>327800</v>
      </c>
      <c r="J13" s="17">
        <f t="shared" si="0"/>
        <v>0.22</v>
      </c>
      <c r="K13" s="18"/>
    </row>
    <row r="14" spans="1:11" s="21" customFormat="1" ht="58" customHeight="1" x14ac:dyDescent="0.2">
      <c r="A14" s="13">
        <v>11</v>
      </c>
      <c r="B14" s="18" t="s">
        <v>86</v>
      </c>
      <c r="C14" s="18" t="s">
        <v>87</v>
      </c>
      <c r="D14" s="14">
        <v>45443</v>
      </c>
      <c r="E14" s="23" t="s">
        <v>88</v>
      </c>
      <c r="F14" s="15">
        <v>7360002015375</v>
      </c>
      <c r="G14" s="16" t="s">
        <v>53</v>
      </c>
      <c r="H14" s="19">
        <v>3300000</v>
      </c>
      <c r="I14" s="20">
        <v>3036000</v>
      </c>
      <c r="J14" s="17">
        <f t="shared" si="0"/>
        <v>0.92</v>
      </c>
      <c r="K14" s="18"/>
    </row>
    <row r="15" spans="1:11" s="21" customFormat="1" ht="58" customHeight="1" x14ac:dyDescent="0.2">
      <c r="A15" s="13">
        <v>12</v>
      </c>
      <c r="B15" s="18" t="s">
        <v>89</v>
      </c>
      <c r="C15" s="18" t="s">
        <v>81</v>
      </c>
      <c r="D15" s="14">
        <v>45443</v>
      </c>
      <c r="E15" s="18" t="s">
        <v>90</v>
      </c>
      <c r="F15" s="15">
        <v>5430001021765</v>
      </c>
      <c r="G15" s="16" t="s">
        <v>53</v>
      </c>
      <c r="H15" s="19">
        <v>6424000</v>
      </c>
      <c r="I15" s="20">
        <v>6050000</v>
      </c>
      <c r="J15" s="17">
        <f t="shared" si="0"/>
        <v>0.94099999999999995</v>
      </c>
      <c r="K15" s="18"/>
    </row>
    <row r="16" spans="1:11" s="21" customFormat="1" ht="58" customHeight="1" x14ac:dyDescent="0.2">
      <c r="A16" s="13">
        <v>13</v>
      </c>
      <c r="B16" s="18" t="s">
        <v>91</v>
      </c>
      <c r="C16" s="18" t="s">
        <v>81</v>
      </c>
      <c r="D16" s="14">
        <v>45443</v>
      </c>
      <c r="E16" s="18" t="s">
        <v>92</v>
      </c>
      <c r="F16" s="15">
        <v>8460301003656</v>
      </c>
      <c r="G16" s="16" t="s">
        <v>53</v>
      </c>
      <c r="H16" s="19">
        <v>59510000</v>
      </c>
      <c r="I16" s="20">
        <v>43230000</v>
      </c>
      <c r="J16" s="17">
        <f t="shared" si="0"/>
        <v>0.72599999999999998</v>
      </c>
      <c r="K16" s="18" t="s">
        <v>93</v>
      </c>
    </row>
    <row r="24" spans="6:6" x14ac:dyDescent="0.2">
      <c r="F24" s="26"/>
    </row>
  </sheetData>
  <autoFilter ref="A3:K16"/>
  <mergeCells count="2">
    <mergeCell ref="A1:K1"/>
    <mergeCell ref="J2:K2"/>
  </mergeCells>
  <phoneticPr fontId="1"/>
  <dataValidations count="7">
    <dataValidation type="list" allowBlank="1" showInputMessage="1" showErrorMessage="1" sqref="G4:G16">
      <formula1>"一般競争入札,一般競争入札（総合評価落札方式）,指名競争入札,指名競争入札（総合評価落札方式）"</formula1>
    </dataValidation>
    <dataValidation imeMode="off" allowBlank="1" sqref="F4:F5 H4:J16 F7:F16"/>
    <dataValidation imeMode="on" allowBlank="1" sqref="E4:E5 C8 B5:C5 E7 E9:E16"/>
    <dataValidation imeMode="on" allowBlank="1" showInputMessage="1" showErrorMessage="1" sqref="B4:C4 B7:C7 B9:C16 K4:K16"/>
    <dataValidation imeMode="off" allowBlank="1" showInputMessage="1" showErrorMessage="1" sqref="D4:D16 A4:A16"/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6 B6:C6">
      <formula1>ISERROR(FIND("丁目",B6))*ISERROR(FIND("番地",B6))*ISERROR(FIND("号",B6))*ISERROR(FIND("－",B6))</formula1>
    </dataValidation>
    <dataValidation type="textLength" errorStyle="warning" imeMode="disabled" operator="equal" allowBlank="1" showInputMessage="1" showErrorMessage="1" error="13桁で入力してください。" sqref="F6">
      <formula1>13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5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