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s-flsv-001\会計課\歳入総括・歳出決算・歳出企画係\歳入総括・歳出決算・歳出企画係共通\令和7年度\03 【大】企画\01 【中】予算執行の調査\05 【小：3廃】公共調達適正化に関する文書\01_R7契約の公表\03_R7.6\03_公表\【案13】別表1_公共工事・競争入札（令和6年度分修正）\"/>
    </mc:Choice>
  </mc:AlternateContent>
  <bookViews>
    <workbookView xWindow="0" yWindow="150" windowWidth="20420" windowHeight="3780" firstSheet="1" activeTab="1"/>
  </bookViews>
  <sheets>
    <sheet name="リスト" sheetId="5" state="hidden" r:id="rId1"/>
    <sheet name="別表１" sheetId="17" r:id="rId2"/>
  </sheets>
  <definedNames>
    <definedName name="_xlnm._FilterDatabase" localSheetId="0" hidden="1">リスト!#REF!</definedName>
    <definedName name="_xlnm._FilterDatabase" localSheetId="1" hidden="1">別表１!$A$3:$K$31</definedName>
    <definedName name="_xlnm.Print_Area" localSheetId="1">別表１!$A$1:$K$31</definedName>
    <definedName name="_xlnm.Print_Titles" localSheetId="1">別表１!$3:$3</definedName>
    <definedName name="一括調達形態">リスト!$I$5:$I$7</definedName>
    <definedName name="一般競争入札・指名競争入札の別">リスト!$D$5:$D$6</definedName>
    <definedName name="契約の相手方の区分">リスト!$C$5:$C$10</definedName>
    <definedName name="公共工事等又は物品役務等の区分">リスト!$B$5:$B$6</definedName>
    <definedName name="随意契約の区分">リスト!$F$5:$F$13</definedName>
    <definedName name="随意契約の見直し">リスト!$G$5:$G$10</definedName>
    <definedName name="総合評価落札方式実施の別">リスト!$E$5:$E$6</definedName>
  </definedNames>
  <calcPr calcId="162913"/>
</workbook>
</file>

<file path=xl/calcChain.xml><?xml version="1.0" encoding="utf-8"?>
<calcChain xmlns="http://schemas.openxmlformats.org/spreadsheetml/2006/main">
  <c r="J13" i="17" l="1"/>
  <c r="J31" i="17" l="1"/>
  <c r="J30" i="17"/>
  <c r="J29" i="17"/>
  <c r="J28" i="17"/>
  <c r="J27" i="17"/>
  <c r="J26" i="17"/>
  <c r="J25" i="17"/>
  <c r="J24" i="17"/>
  <c r="J23" i="17"/>
  <c r="J22" i="17"/>
  <c r="J21" i="17"/>
  <c r="J20" i="17"/>
  <c r="J19" i="17"/>
  <c r="J18" i="17"/>
  <c r="J17" i="17"/>
  <c r="J16" i="17"/>
  <c r="J15" i="17"/>
  <c r="J14" i="17"/>
  <c r="J12" i="17"/>
  <c r="J11" i="17"/>
  <c r="J10" i="17"/>
  <c r="J9" i="17"/>
  <c r="J8" i="17"/>
  <c r="J7" i="17"/>
  <c r="J6" i="17"/>
  <c r="J5" i="17"/>
  <c r="J4" i="17"/>
</calcChain>
</file>

<file path=xl/sharedStrings.xml><?xml version="1.0" encoding="utf-8"?>
<sst xmlns="http://schemas.openxmlformats.org/spreadsheetml/2006/main" count="178" uniqueCount="141">
  <si>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1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</si>
  <si>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</si>
  <si>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</si>
  <si>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</si>
  <si>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</si>
  <si>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落札率（％）</t>
    <rPh sb="0" eb="2">
      <t>ラクサツ</t>
    </rPh>
    <rPh sb="2" eb="3">
      <t>リツ</t>
    </rPh>
    <phoneticPr fontId="1"/>
  </si>
  <si>
    <t>備考</t>
    <rPh sb="0" eb="1">
      <t>ソナエ</t>
    </rPh>
    <rPh sb="1" eb="2">
      <t>コウ</t>
    </rPh>
    <phoneticPr fontId="1"/>
  </si>
  <si>
    <t>その他の公益法人</t>
    <rPh sb="2" eb="3">
      <t>タ</t>
    </rPh>
    <rPh sb="4" eb="6">
      <t>コウエキ</t>
    </rPh>
    <rPh sb="6" eb="8">
      <t>ホウジン</t>
    </rPh>
    <phoneticPr fontId="1"/>
  </si>
  <si>
    <t>契約の相手方の区分</t>
    <rPh sb="0" eb="2">
      <t>ケイヤク</t>
    </rPh>
    <rPh sb="3" eb="5">
      <t>アイテ</t>
    </rPh>
    <rPh sb="5" eb="6">
      <t>カタ</t>
    </rPh>
    <rPh sb="7" eb="9">
      <t>クブン</t>
    </rPh>
    <phoneticPr fontId="1"/>
  </si>
  <si>
    <t>所管公益法人</t>
    <rPh sb="0" eb="2">
      <t>ショカン</t>
    </rPh>
    <rPh sb="2" eb="4">
      <t>コウエキ</t>
    </rPh>
    <rPh sb="4" eb="6">
      <t>ホウジン</t>
    </rPh>
    <phoneticPr fontId="1"/>
  </si>
  <si>
    <t>特殊法人等</t>
    <rPh sb="0" eb="2">
      <t>トクシュ</t>
    </rPh>
    <rPh sb="2" eb="4">
      <t>ホウジン</t>
    </rPh>
    <rPh sb="4" eb="5">
      <t>トウ</t>
    </rPh>
    <phoneticPr fontId="1"/>
  </si>
  <si>
    <t>特定民間法人等</t>
    <rPh sb="0" eb="2">
      <t>トクテイ</t>
    </rPh>
    <rPh sb="2" eb="4">
      <t>ミンカン</t>
    </rPh>
    <rPh sb="4" eb="6">
      <t>ホウジン</t>
    </rPh>
    <rPh sb="6" eb="7">
      <t>トウ</t>
    </rPh>
    <phoneticPr fontId="1"/>
  </si>
  <si>
    <t>その他の法人等</t>
    <rPh sb="2" eb="3">
      <t>タ</t>
    </rPh>
    <rPh sb="4" eb="6">
      <t>ホウジン</t>
    </rPh>
    <rPh sb="6" eb="7">
      <t>トウ</t>
    </rPh>
    <phoneticPr fontId="1"/>
  </si>
  <si>
    <t>一般競争入札</t>
    <rPh sb="0" eb="2">
      <t>イッパン</t>
    </rPh>
    <rPh sb="2" eb="4">
      <t>キョウソウ</t>
    </rPh>
    <rPh sb="4" eb="6">
      <t>ニュウサツ</t>
    </rPh>
    <phoneticPr fontId="1"/>
  </si>
  <si>
    <t>指名競争入札</t>
    <rPh sb="0" eb="2">
      <t>シメイ</t>
    </rPh>
    <rPh sb="2" eb="4">
      <t>キョウソウ</t>
    </rPh>
    <rPh sb="4" eb="6">
      <t>ニュウサツ</t>
    </rPh>
    <phoneticPr fontId="1"/>
  </si>
  <si>
    <t>企画競争</t>
    <rPh sb="0" eb="2">
      <t>キカク</t>
    </rPh>
    <rPh sb="2" eb="4">
      <t>キョウソウ</t>
    </rPh>
    <phoneticPr fontId="1"/>
  </si>
  <si>
    <t>公募</t>
    <rPh sb="0" eb="2">
      <t>コウボ</t>
    </rPh>
    <phoneticPr fontId="1"/>
  </si>
  <si>
    <t>一般競争入札・指名競争入札の別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phoneticPr fontId="1"/>
  </si>
  <si>
    <t>総合評価落札方式実施の別</t>
    <rPh sb="0" eb="2">
      <t>ソウゴウ</t>
    </rPh>
    <rPh sb="2" eb="4">
      <t>ヒョウカ</t>
    </rPh>
    <rPh sb="4" eb="6">
      <t>ラクサツ</t>
    </rPh>
    <rPh sb="6" eb="8">
      <t>ホウシキ</t>
    </rPh>
    <rPh sb="8" eb="10">
      <t>ジッシ</t>
    </rPh>
    <rPh sb="11" eb="12">
      <t>ベツ</t>
    </rPh>
    <phoneticPr fontId="1"/>
  </si>
  <si>
    <t>総合評価実施</t>
    <rPh sb="0" eb="2">
      <t>ソウゴウ</t>
    </rPh>
    <rPh sb="2" eb="4">
      <t>ヒョウカ</t>
    </rPh>
    <rPh sb="4" eb="6">
      <t>ジッシ</t>
    </rPh>
    <phoneticPr fontId="1"/>
  </si>
  <si>
    <t>価格競争</t>
    <rPh sb="0" eb="4">
      <t>カカクキョウソウ</t>
    </rPh>
    <phoneticPr fontId="1"/>
  </si>
  <si>
    <t>不落・不調による随意契約</t>
    <rPh sb="0" eb="1">
      <t>フ</t>
    </rPh>
    <rPh sb="1" eb="2">
      <t>ラク</t>
    </rPh>
    <rPh sb="3" eb="5">
      <t>フチョウ</t>
    </rPh>
    <rPh sb="8" eb="10">
      <t>ズイイ</t>
    </rPh>
    <rPh sb="10" eb="12">
      <t>ケイヤク</t>
    </rPh>
    <phoneticPr fontId="1"/>
  </si>
  <si>
    <t>契約の性質又は目的が競争を許さない場合</t>
    <rPh sb="0" eb="2">
      <t>ケイヤク</t>
    </rPh>
    <rPh sb="3" eb="5">
      <t>セイシツ</t>
    </rPh>
    <rPh sb="5" eb="6">
      <t>マタ</t>
    </rPh>
    <rPh sb="7" eb="9">
      <t>モクテキ</t>
    </rPh>
    <rPh sb="10" eb="12">
      <t>キョウソウ</t>
    </rPh>
    <rPh sb="13" eb="14">
      <t>ユル</t>
    </rPh>
    <rPh sb="17" eb="19">
      <t>バアイ</t>
    </rPh>
    <phoneticPr fontId="1"/>
  </si>
  <si>
    <t>公共工事等又は物品役務等の区分</t>
    <rPh sb="0" eb="2">
      <t>コウキョウ</t>
    </rPh>
    <rPh sb="2" eb="4">
      <t>コウジ</t>
    </rPh>
    <rPh sb="4" eb="5">
      <t>トウ</t>
    </rPh>
    <rPh sb="5" eb="6">
      <t>マタ</t>
    </rPh>
    <rPh sb="7" eb="9">
      <t>ブッピン</t>
    </rPh>
    <rPh sb="9" eb="11">
      <t>エキム</t>
    </rPh>
    <rPh sb="11" eb="12">
      <t>トウ</t>
    </rPh>
    <rPh sb="13" eb="15">
      <t>クブン</t>
    </rPh>
    <phoneticPr fontId="1"/>
  </si>
  <si>
    <t>公共工事等</t>
    <rPh sb="0" eb="2">
      <t>コウキョウ</t>
    </rPh>
    <rPh sb="2" eb="5">
      <t>コウジトウ</t>
    </rPh>
    <phoneticPr fontId="1"/>
  </si>
  <si>
    <t>物品役務等</t>
    <rPh sb="0" eb="2">
      <t>ブッピン</t>
    </rPh>
    <rPh sb="2" eb="4">
      <t>エキム</t>
    </rPh>
    <rPh sb="4" eb="5">
      <t>トウ</t>
    </rPh>
    <phoneticPr fontId="1"/>
  </si>
  <si>
    <t>随意契約の区分</t>
    <rPh sb="0" eb="2">
      <t>ズイイ</t>
    </rPh>
    <rPh sb="2" eb="4">
      <t>ケイヤク</t>
    </rPh>
    <rPh sb="5" eb="7">
      <t>クブン</t>
    </rPh>
    <phoneticPr fontId="1"/>
  </si>
  <si>
    <t>競争に付することが不利と認められる場合</t>
    <rPh sb="0" eb="2">
      <t>キョウソウ</t>
    </rPh>
    <rPh sb="3" eb="4">
      <t>フ</t>
    </rPh>
    <rPh sb="9" eb="11">
      <t>フリ</t>
    </rPh>
    <rPh sb="12" eb="13">
      <t>ミト</t>
    </rPh>
    <rPh sb="17" eb="19">
      <t>バアイ</t>
    </rPh>
    <phoneticPr fontId="1"/>
  </si>
  <si>
    <t>緊急の必要により競争に付することができない場合</t>
    <rPh sb="0" eb="2">
      <t>キンキュウ</t>
    </rPh>
    <rPh sb="3" eb="5">
      <t>ヒツヨウ</t>
    </rPh>
    <rPh sb="8" eb="10">
      <t>キョウソウ</t>
    </rPh>
    <rPh sb="11" eb="12">
      <t>フ</t>
    </rPh>
    <rPh sb="21" eb="23">
      <t>バアイ</t>
    </rPh>
    <phoneticPr fontId="1"/>
  </si>
  <si>
    <t>特例政令に該当する場合</t>
    <rPh sb="0" eb="2">
      <t>トクレイ</t>
    </rPh>
    <rPh sb="2" eb="4">
      <t>セイレイ</t>
    </rPh>
    <rPh sb="5" eb="7">
      <t>ガイトウ</t>
    </rPh>
    <rPh sb="9" eb="11">
      <t>バアイ</t>
    </rPh>
    <phoneticPr fontId="1"/>
  </si>
  <si>
    <t>随意契約（その他）</t>
    <rPh sb="0" eb="2">
      <t>ズイイ</t>
    </rPh>
    <rPh sb="2" eb="4">
      <t>ケイヤク</t>
    </rPh>
    <rPh sb="7" eb="8">
      <t>タ</t>
    </rPh>
    <phoneticPr fontId="1"/>
  </si>
  <si>
    <t>随意契約の見直し</t>
    <rPh sb="0" eb="2">
      <t>ズイイ</t>
    </rPh>
    <rPh sb="2" eb="4">
      <t>ケイヤク</t>
    </rPh>
    <rPh sb="5" eb="6">
      <t>ミ</t>
    </rPh>
    <rPh sb="6" eb="7">
      <t>ナオ</t>
    </rPh>
    <phoneticPr fontId="1"/>
  </si>
  <si>
    <t>事務・事業の中止</t>
    <rPh sb="0" eb="2">
      <t>ジム</t>
    </rPh>
    <rPh sb="3" eb="5">
      <t>ジギョウ</t>
    </rPh>
    <rPh sb="6" eb="8">
      <t>チュウシ</t>
    </rPh>
    <phoneticPr fontId="1"/>
  </si>
  <si>
    <t>競争入札に移行</t>
    <rPh sb="0" eb="2">
      <t>キョウソウ</t>
    </rPh>
    <rPh sb="2" eb="4">
      <t>ニュウサツ</t>
    </rPh>
    <rPh sb="5" eb="7">
      <t>イコウ</t>
    </rPh>
    <phoneticPr fontId="1"/>
  </si>
  <si>
    <t>企画競争に移行</t>
    <rPh sb="0" eb="2">
      <t>キカク</t>
    </rPh>
    <rPh sb="2" eb="4">
      <t>キョウソウ</t>
    </rPh>
    <rPh sb="5" eb="7">
      <t>イコウ</t>
    </rPh>
    <phoneticPr fontId="1"/>
  </si>
  <si>
    <t>公募に移行</t>
    <rPh sb="0" eb="2">
      <t>コウボ</t>
    </rPh>
    <rPh sb="3" eb="5">
      <t>イコウ</t>
    </rPh>
    <phoneticPr fontId="1"/>
  </si>
  <si>
    <t>随意契約によらざるを得ないもの</t>
    <rPh sb="0" eb="2">
      <t>ズイイ</t>
    </rPh>
    <rPh sb="2" eb="4">
      <t>ケイヤク</t>
    </rPh>
    <rPh sb="10" eb="11">
      <t>エ</t>
    </rPh>
    <phoneticPr fontId="1"/>
  </si>
  <si>
    <t>見直し実施年度</t>
    <rPh sb="0" eb="2">
      <t>ミナオ</t>
    </rPh>
    <rPh sb="3" eb="5">
      <t>ジッシ</t>
    </rPh>
    <rPh sb="5" eb="7">
      <t>ネンド</t>
    </rPh>
    <phoneticPr fontId="1"/>
  </si>
  <si>
    <t>平成24年度</t>
    <rPh sb="0" eb="2">
      <t>ヘイセイ</t>
    </rPh>
    <rPh sb="4" eb="5">
      <t>ネン</t>
    </rPh>
    <rPh sb="5" eb="6">
      <t>ド</t>
    </rPh>
    <phoneticPr fontId="1"/>
  </si>
  <si>
    <t>一括調達形態</t>
    <rPh sb="0" eb="2">
      <t>イッカツ</t>
    </rPh>
    <rPh sb="2" eb="4">
      <t>チョウタツ</t>
    </rPh>
    <rPh sb="4" eb="6">
      <t>ケイタイ</t>
    </rPh>
    <phoneticPr fontId="1"/>
  </si>
  <si>
    <t>近隣官署一括</t>
    <rPh sb="0" eb="2">
      <t>キンリン</t>
    </rPh>
    <rPh sb="2" eb="4">
      <t>カンショ</t>
    </rPh>
    <rPh sb="4" eb="6">
      <t>イッカツ</t>
    </rPh>
    <phoneticPr fontId="1"/>
  </si>
  <si>
    <t>平成25年度</t>
    <rPh sb="0" eb="2">
      <t>ヘイセイ</t>
    </rPh>
    <rPh sb="4" eb="5">
      <t>ネン</t>
    </rPh>
    <rPh sb="5" eb="6">
      <t>ド</t>
    </rPh>
    <phoneticPr fontId="1"/>
  </si>
  <si>
    <t>合同庁舎一括</t>
    <rPh sb="0" eb="1">
      <t>ゴウ</t>
    </rPh>
    <rPh sb="1" eb="2">
      <t>ドウ</t>
    </rPh>
    <rPh sb="2" eb="3">
      <t>チョウ</t>
    </rPh>
    <rPh sb="3" eb="4">
      <t>シャ</t>
    </rPh>
    <rPh sb="4" eb="6">
      <t>イッカツ</t>
    </rPh>
    <phoneticPr fontId="1"/>
  </si>
  <si>
    <t>平成26年度以降</t>
    <rPh sb="0" eb="2">
      <t>ヘイセイ</t>
    </rPh>
    <rPh sb="4" eb="5">
      <t>ネン</t>
    </rPh>
    <rPh sb="5" eb="6">
      <t>ド</t>
    </rPh>
    <rPh sb="6" eb="8">
      <t>イコウ</t>
    </rPh>
    <phoneticPr fontId="1"/>
  </si>
  <si>
    <t>管区一括</t>
    <rPh sb="0" eb="2">
      <t>カンク</t>
    </rPh>
    <rPh sb="2" eb="4">
      <t>イッカツ</t>
    </rPh>
    <phoneticPr fontId="1"/>
  </si>
  <si>
    <t>引き続き競争入札，企画競争又は公募を実施</t>
    <rPh sb="0" eb="1">
      <t>ヒ</t>
    </rPh>
    <rPh sb="2" eb="3">
      <t>ツヅ</t>
    </rPh>
    <rPh sb="4" eb="6">
      <t>キョウソウ</t>
    </rPh>
    <rPh sb="6" eb="8">
      <t>ニュウサツ</t>
    </rPh>
    <rPh sb="9" eb="11">
      <t>キカク</t>
    </rPh>
    <rPh sb="11" eb="13">
      <t>キョウソウ</t>
    </rPh>
    <rPh sb="13" eb="14">
      <t>マタ</t>
    </rPh>
    <rPh sb="15" eb="17">
      <t>コウボ</t>
    </rPh>
    <rPh sb="18" eb="20">
      <t>ジッシ</t>
    </rPh>
    <phoneticPr fontId="1"/>
  </si>
  <si>
    <t>リスト</t>
    <phoneticPr fontId="1"/>
  </si>
  <si>
    <t>No.</t>
    <phoneticPr fontId="1"/>
  </si>
  <si>
    <t>独立行政法人等</t>
    <rPh sb="0" eb="2">
      <t>ドクリツ</t>
    </rPh>
    <rPh sb="2" eb="4">
      <t>ギョウセイ</t>
    </rPh>
    <rPh sb="4" eb="7">
      <t>ホウジントウ</t>
    </rPh>
    <phoneticPr fontId="1"/>
  </si>
  <si>
    <t>法人番号</t>
    <rPh sb="0" eb="2">
      <t>ホウジン</t>
    </rPh>
    <rPh sb="2" eb="4">
      <t>バンゴウ</t>
    </rPh>
    <phoneticPr fontId="1"/>
  </si>
  <si>
    <t>公共調達の適正化について（平成18年8月25日付財計第2017号）に基づく競争入札に係る情報の公表（公共工事）</t>
    <phoneticPr fontId="1"/>
  </si>
  <si>
    <t>予定価格
（円）
（税込）</t>
    <rPh sb="0" eb="2">
      <t>ヨテイ</t>
    </rPh>
    <rPh sb="2" eb="4">
      <t>カカク</t>
    </rPh>
    <rPh sb="6" eb="7">
      <t>エン</t>
    </rPh>
    <rPh sb="10" eb="12">
      <t>ゼイコ</t>
    </rPh>
    <phoneticPr fontId="1"/>
  </si>
  <si>
    <t>契約金額
（円）
（税込）</t>
    <rPh sb="0" eb="2">
      <t>ケイヤク</t>
    </rPh>
    <rPh sb="2" eb="4">
      <t>キンガク</t>
    </rPh>
    <phoneticPr fontId="1"/>
  </si>
  <si>
    <t>一般競争入札</t>
  </si>
  <si>
    <t>低入札価格調査実施</t>
    <rPh sb="0" eb="1">
      <t>テイ</t>
    </rPh>
    <rPh sb="1" eb="3">
      <t>ニュウサツ</t>
    </rPh>
    <rPh sb="3" eb="5">
      <t>カカク</t>
    </rPh>
    <rPh sb="5" eb="7">
      <t>チョウサ</t>
    </rPh>
    <rPh sb="7" eb="9">
      <t>ジッシ</t>
    </rPh>
    <phoneticPr fontId="1"/>
  </si>
  <si>
    <t>支出負担行為担当官
　網走刑務所長
　中村　寛之
（北海道網走市字三眺）</t>
    <phoneticPr fontId="1"/>
  </si>
  <si>
    <t>支出負担行為担当官
　沖縄刑務所長
　中村　志郎
（沖縄県南城市知念字具志堅330）</t>
    <phoneticPr fontId="1"/>
  </si>
  <si>
    <t>低入札価格調査実施</t>
    <rPh sb="0" eb="3">
      <t>テイニュウサツ</t>
    </rPh>
    <rPh sb="3" eb="7">
      <t>カカクチョウサ</t>
    </rPh>
    <rPh sb="7" eb="9">
      <t>ジッシ</t>
    </rPh>
    <phoneticPr fontId="1"/>
  </si>
  <si>
    <t>令和6年6月分</t>
    <rPh sb="0" eb="2">
      <t>レイワ</t>
    </rPh>
    <rPh sb="3" eb="4">
      <t>ネン</t>
    </rPh>
    <rPh sb="5" eb="6">
      <t>ツキ</t>
    </rPh>
    <rPh sb="6" eb="7">
      <t>ブン</t>
    </rPh>
    <phoneticPr fontId="1"/>
  </si>
  <si>
    <t>令和5年度高知刑務所病棟消火設備整備工事
高知県高知市布師田3604-1
令和6年6月8日～令和6年10月31日</t>
    <phoneticPr fontId="1"/>
  </si>
  <si>
    <t>支出負担行為担当官代理
　高知刑務所総務部長
　野中　茂昌
（高知県高知市布師田3604-1）</t>
    <phoneticPr fontId="1"/>
  </si>
  <si>
    <t>株式会社宮崎造工
高知県高知市大津乙2432-1</t>
    <phoneticPr fontId="1"/>
  </si>
  <si>
    <t>岡山地方法務局津山支局外壁改修工事
岡山県津山市田町64
令和6年6月10日～令和6年9月30日</t>
    <phoneticPr fontId="1"/>
  </si>
  <si>
    <t>支出負担行為担当官
　岡山地方法務局長
　横山　紫穂
（岡山県岡山市北区南方1-3-58）</t>
    <phoneticPr fontId="1"/>
  </si>
  <si>
    <t>成好設備工業株式会社
岡山県津山市山北621-17</t>
    <phoneticPr fontId="1"/>
  </si>
  <si>
    <t>奈良法務総合庁舎仮庁舎敷地調査
奈良県奈良市三条大路1-10-33
令和6年6月13日～令和6年9月30日</t>
    <phoneticPr fontId="1"/>
  </si>
  <si>
    <t>支出負担行為担当官
　法務省大臣官房施設課長
　隄　良行
（東京都千代田区霞が関1-1-1）</t>
    <phoneticPr fontId="1"/>
  </si>
  <si>
    <t>株式会社キンキ地質センター
京都府京都市伏見区横大路下三栖里ノ内33-3</t>
    <phoneticPr fontId="1"/>
  </si>
  <si>
    <t>支出負担行為担当官
　広島刑務所長
　宮本　良一
（広島県広島市中区吉島町13-114）</t>
    <phoneticPr fontId="1"/>
  </si>
  <si>
    <t>株式会社タイトー設備工業
広島県福山市曙町3-5-1</t>
    <phoneticPr fontId="1"/>
  </si>
  <si>
    <t>令和5年度旧帯広少年院職員宿舎解体工事
北海道帯広市緑毛ヶ丘3-2
令和6年6月14日～令和6年12月23日</t>
    <phoneticPr fontId="1"/>
  </si>
  <si>
    <t>仁木工業株式会社
北海道河東郡音更町大通3-2</t>
    <phoneticPr fontId="1"/>
  </si>
  <si>
    <t>令和5年度沖縄刑務所収容棟解体設計等業務
沖縄県南城市知念字具志堅330
令和6年6月21日～令和7年3月25日</t>
    <phoneticPr fontId="1"/>
  </si>
  <si>
    <t>株式会社東設計工房
沖縄県那覇市松尾1-9-40</t>
    <phoneticPr fontId="1"/>
  </si>
  <si>
    <t>低入札価格調査実施</t>
  </si>
  <si>
    <t>令和5年度岐阜刑務所小荷物専用昇降機改修工事
岐阜県岐阜市則松1-34-1
令和6年6月18日～令和7年3月21日</t>
    <phoneticPr fontId="1"/>
  </si>
  <si>
    <t>支出負担行為担当官
　岐阜刑務所長
　前田　昌幸
（岐阜県岐阜市則松1-34-1）</t>
    <phoneticPr fontId="1"/>
  </si>
  <si>
    <t>株式会社日立ビルシステム
東京都足立区中川4-16-29</t>
    <phoneticPr fontId="1"/>
  </si>
  <si>
    <t>0000000072059</t>
    <phoneticPr fontId="1"/>
  </si>
  <si>
    <t>令和6年度静岡刑務所職員宿舎改修（機械設備）工事
静岡県静岡市葵区東千代田3-1-1
令和6年6月18日～令和7年2月28日</t>
    <phoneticPr fontId="1"/>
  </si>
  <si>
    <t>株式会社ハローG
静岡県静岡市駿河区敷地2-4-5</t>
    <phoneticPr fontId="1"/>
  </si>
  <si>
    <t>一般競争入札（総合評価落札方式）</t>
  </si>
  <si>
    <t>令和5年度沖縄刑務所構内整備工事
沖縄県南城市知念字具志堅330
令和6年6月18日～令和7年3月25日</t>
    <phoneticPr fontId="1"/>
  </si>
  <si>
    <t>株式会社照屋土建
沖縄県糸満市西崎5-14-7</t>
    <phoneticPr fontId="1"/>
  </si>
  <si>
    <t>令和5年度名古屋少年鑑別所非常用自家発電機室燃料タンク増設工事
愛知県名古屋市千種区北千種1-6-6
令和6年9月1日～令和6年11月15日</t>
    <phoneticPr fontId="1"/>
  </si>
  <si>
    <t>支出負担行為担当官
　名古屋少年鑑別所長
　内田　桂子
（愛知県名古屋市千種区北千種1-6-6）</t>
    <phoneticPr fontId="1"/>
  </si>
  <si>
    <t>株式会社ニード
愛知県名古屋市名東区小井堀町403</t>
    <phoneticPr fontId="1"/>
  </si>
  <si>
    <t>令和5年度千葉刑務所職員宿舎（2）新営（機械設備）工事
千葉県千葉市若葉区貝塚町192-8
令和6年6月20日～令和7年3月31日</t>
    <phoneticPr fontId="1"/>
  </si>
  <si>
    <t>株式会社SAKURAI
埼玉県児玉郡上里町大字七本木2993-1</t>
    <phoneticPr fontId="1"/>
  </si>
  <si>
    <t>再度公告入札
低入札価格調査実施</t>
    <rPh sb="0" eb="2">
      <t>サイド</t>
    </rPh>
    <rPh sb="2" eb="4">
      <t>コウコク</t>
    </rPh>
    <rPh sb="4" eb="6">
      <t>ニュウサツ</t>
    </rPh>
    <rPh sb="7" eb="8">
      <t>テイ</t>
    </rPh>
    <rPh sb="8" eb="10">
      <t>ニュウサツ</t>
    </rPh>
    <rPh sb="10" eb="12">
      <t>カカク</t>
    </rPh>
    <rPh sb="12" eb="14">
      <t>チョウサ</t>
    </rPh>
    <rPh sb="14" eb="16">
      <t>ジッシ</t>
    </rPh>
    <phoneticPr fontId="1"/>
  </si>
  <si>
    <t>令和5年度長崎地方検察庁敷地石積補強工事
長崎県長崎市万才町9-33
令和6年6月19日～令和7年3月21日</t>
    <phoneticPr fontId="7"/>
  </si>
  <si>
    <t>支出負担行為担当官
　長崎地方検察庁検事正
　金山　陽一
（長崎県長崎市万才町9-33）</t>
    <phoneticPr fontId="1"/>
  </si>
  <si>
    <t>田中工業株式会社
長崎県長崎市魚の町3-14</t>
    <phoneticPr fontId="1"/>
  </si>
  <si>
    <t>令和5年度山口刑務所下関拘置支所ボイラー燃料転換工事
山口県下関市春日町7-29
令和6年6月21日～令和7年3月24日</t>
    <phoneticPr fontId="1"/>
  </si>
  <si>
    <t>支出負担行為担当官
　山口刑務所長
　内藤　睦
（山口県山口市松美町3-75）</t>
    <phoneticPr fontId="1"/>
  </si>
  <si>
    <t>株式会社新ホーム
山口県下関市本町3-1-1</t>
    <phoneticPr fontId="1"/>
  </si>
  <si>
    <t>令和6年度長崎刑務所職員宿舎水道メーター更新工事
長崎県諫早市小川町1650
令和6年6月22日～令和6年8月31日</t>
    <phoneticPr fontId="1"/>
  </si>
  <si>
    <t>支出負担行為担当官
　長崎刑務所長
　村上　正剛
（長崎県諫早市小川町1650）</t>
    <phoneticPr fontId="1"/>
  </si>
  <si>
    <t>株式会社伸工舎
長崎県諫早市川床町376-2</t>
    <phoneticPr fontId="1"/>
  </si>
  <si>
    <t>令和5年度岐阜刑務所炊場棟アスベスト飛散防止対策及び蒸気ボイラー改修等工事
岐阜県岐阜市則松1-34-1
令和6年6月22日～令和7年3月21日</t>
    <phoneticPr fontId="1"/>
  </si>
  <si>
    <t>株式会社産建
岐阜県岐阜市清本町4-39</t>
    <phoneticPr fontId="1"/>
  </si>
  <si>
    <t>令和5年度網走刑務所旧正門耐震改修工事に伴う実施設計業務
北海道網走市字三眺
令和6年6月25日～令和7年1月10日</t>
    <phoneticPr fontId="1"/>
  </si>
  <si>
    <t>株式会社荒木総合計画事務所
福岡県久留米市通町10-4</t>
    <phoneticPr fontId="1"/>
  </si>
  <si>
    <t>静内区検察庁庁舎解体撤去等工事
北海道日高郡新ひだか町静内こうせい町2-2-1
令和6年6月26日～令和6年9月30日</t>
    <phoneticPr fontId="1"/>
  </si>
  <si>
    <t>支出負担行為担当官
　札幌地方検察庁検事正
　木下　雅博
（北海道札幌市中央区大通西12）</t>
    <phoneticPr fontId="1"/>
  </si>
  <si>
    <t>株式会社𠮷田建設工業
北海道日高郡新ひだか町静内こうせい町1-9-6</t>
    <phoneticPr fontId="1"/>
  </si>
  <si>
    <t>令和6年度東日本入国管理センター既設収容棟内装改修工事
茨城県牛久市久野町1766-1
令和6年6月25日～令和6年10月31日</t>
    <rPh sb="0" eb="2">
      <t>レイワ</t>
    </rPh>
    <rPh sb="3" eb="5">
      <t>ネンド</t>
    </rPh>
    <rPh sb="5" eb="12">
      <t>ヒガシニホンニュウコクカンリ</t>
    </rPh>
    <rPh sb="16" eb="18">
      <t>キセツ</t>
    </rPh>
    <rPh sb="18" eb="20">
      <t>シュウヨウ</t>
    </rPh>
    <rPh sb="20" eb="21">
      <t>トウ</t>
    </rPh>
    <rPh sb="21" eb="23">
      <t>ナイソウ</t>
    </rPh>
    <rPh sb="23" eb="25">
      <t>カイシュウ</t>
    </rPh>
    <rPh sb="25" eb="27">
      <t>コウジ</t>
    </rPh>
    <rPh sb="44" eb="46">
      <t>レイワ</t>
    </rPh>
    <rPh sb="47" eb="48">
      <t>ネン</t>
    </rPh>
    <rPh sb="49" eb="50">
      <t>ツキ</t>
    </rPh>
    <rPh sb="52" eb="53">
      <t>ヒ</t>
    </rPh>
    <rPh sb="54" eb="56">
      <t>レイワ</t>
    </rPh>
    <rPh sb="57" eb="58">
      <t>ネン</t>
    </rPh>
    <rPh sb="60" eb="61">
      <t>ガツ</t>
    </rPh>
    <rPh sb="63" eb="64">
      <t>ヒ</t>
    </rPh>
    <phoneticPr fontId="1"/>
  </si>
  <si>
    <t>支出負担行為担当官
　入国者収容所東日本入国管理センター所長
　津留　信弘
（茨城県牛久市久野町1766-1）</t>
  </si>
  <si>
    <t>株式会社スタイリッシュハウス
栃木県足利市葉鹿町2-30-16</t>
    <rPh sb="0" eb="2">
      <t>カブシキ</t>
    </rPh>
    <rPh sb="2" eb="4">
      <t>カイシャ</t>
    </rPh>
    <rPh sb="15" eb="17">
      <t>トチギ</t>
    </rPh>
    <rPh sb="17" eb="18">
      <t>ケン</t>
    </rPh>
    <rPh sb="18" eb="20">
      <t>アシカガ</t>
    </rPh>
    <rPh sb="20" eb="21">
      <t>シ</t>
    </rPh>
    <rPh sb="21" eb="24">
      <t>ハジカチョウ</t>
    </rPh>
    <phoneticPr fontId="1"/>
  </si>
  <si>
    <t>低入札価格調査実施</t>
    <rPh sb="0" eb="7">
      <t>テイニュウサツカカクチョウサ</t>
    </rPh>
    <rPh sb="7" eb="9">
      <t>ジッシ</t>
    </rPh>
    <phoneticPr fontId="1"/>
  </si>
  <si>
    <t>令和5年度名古屋刑務所宿舎浴室給湯器交換工事（第1期）
愛知県みよし市ひばりヶ丘1-3
令和6年6月25日～令和6年9月30日</t>
    <phoneticPr fontId="1"/>
  </si>
  <si>
    <t>支出負担行為担当官
　名古屋刑務所長
　吉弘　基成
（愛知県みよし市ひばりヶ丘1-1）</t>
    <phoneticPr fontId="1"/>
  </si>
  <si>
    <t>株式会社スマイルテクノロジー
愛知県刈谷市野田町馬池3-4</t>
    <phoneticPr fontId="1"/>
  </si>
  <si>
    <t>低入札価格調査実施</t>
    <rPh sb="0" eb="5">
      <t>テイニュウサツカカク</t>
    </rPh>
    <rPh sb="5" eb="7">
      <t>チョウサ</t>
    </rPh>
    <rPh sb="7" eb="9">
      <t>ジッシ</t>
    </rPh>
    <phoneticPr fontId="1"/>
  </si>
  <si>
    <t>令和6年度静岡刑務所職員宿舎改修（電気設備）工事
静岡県静岡市葵区東千代田3-1-1
令和6年6月26日～令和7年2月28日</t>
    <phoneticPr fontId="1"/>
  </si>
  <si>
    <t>近和電業株式会社
静岡県静岡市葵区春日2-4-22</t>
    <phoneticPr fontId="1"/>
  </si>
  <si>
    <t>低入札価格調査実施</t>
    <rPh sb="0" eb="9">
      <t>テイニュウサツカカクチョウサジッシ</t>
    </rPh>
    <phoneticPr fontId="1"/>
  </si>
  <si>
    <t>山口地方検察庁下関支部外構等改修工事
山口県下関市上田中町8-2-1
令和6年6月25日～令和7年1月31日</t>
    <phoneticPr fontId="1"/>
  </si>
  <si>
    <t>支出負担行為担当官
　山口地方検察庁検事正
　原山　和高
（山口県山口市駅通り1-1-2）</t>
    <phoneticPr fontId="1"/>
  </si>
  <si>
    <t>西部工輸株式会社
山口県下関市大字小野416-1</t>
    <phoneticPr fontId="1"/>
  </si>
  <si>
    <t>令和5年度岐阜刑務所釈放前教育寮屋根改修等工事
岐阜県岐阜市則松1-34-1
令和6年6月27日～令和6年12月20日</t>
    <phoneticPr fontId="1"/>
  </si>
  <si>
    <t>株式会社ワットホーム
岐阜県高山市名田町3-86-6</t>
    <phoneticPr fontId="1"/>
  </si>
  <si>
    <t>令和5年度名古屋刑務所宿舎トイレ等修繕工事（第1期）
愛知県みよし市ひばりヶ丘1-3
令和6年6月26日～令和6年9月30日</t>
    <phoneticPr fontId="1"/>
  </si>
  <si>
    <t>株式会社チトセ
愛知県名古屋市名東区高針台1-205</t>
    <phoneticPr fontId="1"/>
  </si>
  <si>
    <t>令和6年度福岡刑務所A棟宿舎水道集中検針盤等更新工事
福岡県糟屋郡宇美町障子岳南6-1-1
令和6年6月28日～令和6年10月31日</t>
    <phoneticPr fontId="1"/>
  </si>
  <si>
    <t>支出負担行為担当官
　福岡刑務所長
　竹内　徹
（福岡県糟屋郡宇美町障子岳南6-1-1）</t>
    <phoneticPr fontId="1"/>
  </si>
  <si>
    <t>ふようテック株式会社
福岡県福岡市博多区博多駅東1-1-33</t>
    <phoneticPr fontId="1"/>
  </si>
  <si>
    <t>山口地方検察庁下関支部外構等改修工事監理業務
山口県下関市上田中町8-2-1
令和6年6月28日～令和7年1月31日</t>
    <phoneticPr fontId="1"/>
  </si>
  <si>
    <t>株式会社新成測量設計
山口県下関市長府扇町12-22</t>
    <phoneticPr fontId="1"/>
  </si>
  <si>
    <t>令和5年度栃木刑務所高架水槽撤去等工事
栃木県栃木市惣社町2484
令和6年6月29日～令和6年9月30日</t>
    <phoneticPr fontId="1"/>
  </si>
  <si>
    <t>支出負担行為担当官
　栃木刑務所長
　飛鳥　雅子
（栃木県栃木市惣社町2484）</t>
    <phoneticPr fontId="1"/>
  </si>
  <si>
    <t>有限会社山野井組
栃木県栃木市河合町5-3</t>
    <phoneticPr fontId="1"/>
  </si>
  <si>
    <t>令和5年度名古屋拘置所白壁一丁目宿舎2号棟汚水排水管改修工事
愛知県名古屋市東区白壁1-1
令和6年6月28日～令和6年12月27日</t>
    <phoneticPr fontId="1"/>
  </si>
  <si>
    <t>支出負担行為担当官
　名古屋拘置所長
　三角　渉
（愛知県名古屋市東区白壁1-1）</t>
    <phoneticPr fontId="1"/>
  </si>
  <si>
    <t>株式会社川口サービス
愛知県碧南市川口町1-28</t>
    <phoneticPr fontId="1"/>
  </si>
  <si>
    <t>支出負担行為担当官
　帯広刑務所長
　𠮷川　英生
（北海道帯広市別府町南13-33）</t>
    <rPh sb="27" eb="30">
      <t>ホッカイドウ</t>
    </rPh>
    <phoneticPr fontId="1"/>
  </si>
  <si>
    <t>令和5年度広島刑務所呉拘置支所受水槽等改修工事
広島県呉市吉浦上城町6-1
令和6年6月13日～令和7年3月21日</t>
    <phoneticPr fontId="1"/>
  </si>
  <si>
    <t>令和5年度神戸刑務所非常用自家発電装置改修工事
兵庫県明石市大久保町森田120
令和6年6月18日～令和7年3月14日</t>
  </si>
  <si>
    <t>支出負担行為担当官
　神戸刑務所長
　二階堂　亮治
（兵庫県明石市大久保町森田120）</t>
  </si>
  <si>
    <t>しなのや電機株式会社
兵庫県明石市大久保町大窪247</t>
  </si>
  <si>
    <t>低入札価格調査実施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</si>
</sst>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[$-411]ggge&quot;年&quot;m&quot;月&quot;d&quot;日&quot;;@"/>
    <numFmt numFmtId="178" formatCode="0.0%"/>
    <numFmt numFmtId="179" formatCode="#,##0_);[Red]\(#,##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0" xfId="0" applyNumberFormat="1" applyFont="1" applyFill="1" applyAlignment="1">
      <alignment horizontal="left" vertical="center"/>
    </xf>
    <xf numFmtId="176" fontId="0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38" fontId="6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3" applyNumberFormat="1" applyFont="1" applyFill="1" applyBorder="1" applyAlignment="1" applyProtection="1">
      <alignment horizontal="center" vertical="center" wrapText="1"/>
    </xf>
    <xf numFmtId="176" fontId="6" fillId="0" borderId="1" xfId="3" quotePrefix="1" applyNumberFormat="1" applyFont="1" applyFill="1" applyBorder="1" applyAlignment="1" applyProtection="1">
      <alignment horizontal="center" vertical="center" wrapText="1"/>
    </xf>
    <xf numFmtId="0" fontId="6" fillId="0" borderId="1" xfId="3" applyNumberFormat="1" applyFont="1" applyFill="1" applyBorder="1" applyAlignment="1" applyProtection="1">
      <alignment horizontal="center" vertical="center" wrapText="1"/>
    </xf>
    <xf numFmtId="178" fontId="6" fillId="0" borderId="1" xfId="2" applyNumberFormat="1" applyFont="1" applyFill="1" applyBorder="1" applyAlignment="1" applyProtection="1">
      <alignment horizontal="center" vertical="center" wrapText="1"/>
    </xf>
    <xf numFmtId="0" fontId="6" fillId="0" borderId="1" xfId="3" applyFont="1" applyFill="1" applyBorder="1" applyAlignment="1" applyProtection="1">
      <alignment horizontal="left" vertical="center" wrapText="1"/>
    </xf>
    <xf numFmtId="0" fontId="6" fillId="0" borderId="1" xfId="3" applyFont="1" applyFill="1" applyBorder="1" applyAlignment="1" applyProtection="1">
      <alignment horizontal="left" vertical="center" wrapText="1"/>
      <protection locked="0"/>
    </xf>
    <xf numFmtId="179" fontId="6" fillId="0" borderId="1" xfId="3" applyNumberFormat="1" applyFont="1" applyFill="1" applyBorder="1" applyAlignment="1" applyProtection="1">
      <alignment horizontal="center" vertical="center" wrapText="1"/>
    </xf>
    <xf numFmtId="179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3" applyFont="1" applyFill="1" applyBorder="1" applyAlignment="1" applyProtection="1">
      <alignment horizontal="center" vertical="center" wrapText="1"/>
    </xf>
    <xf numFmtId="176" fontId="0" fillId="0" borderId="0" xfId="0" applyNumberFormat="1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</cellXfs>
  <cellStyles count="4">
    <cellStyle name="パーセント" xfId="2" builtinId="5"/>
    <cellStyle name="桁区切り" xfId="1" builtinId="6"/>
    <cellStyle name="標準" xfId="0" builtinId="0"/>
    <cellStyle name="標準_１６７調査票４案件best100（再検討）0914提出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I14"/>
  <sheetViews>
    <sheetView zoomScale="70" workbookViewId="0">
      <selection activeCell="C7" sqref="C7"/>
    </sheetView>
  </sheetViews>
  <sheetFormatPr defaultColWidth="9" defaultRowHeight="13" x14ac:dyDescent="0.2"/>
  <cols>
    <col min="1" max="1" width="2.6328125" style="2" customWidth="1"/>
    <col min="2" max="5" width="18.7265625" style="2" customWidth="1"/>
    <col min="6" max="6" width="22.90625" style="2" customWidth="1"/>
    <col min="7" max="7" width="22.26953125" style="2" customWidth="1"/>
    <col min="8" max="9" width="18.90625" style="2" customWidth="1"/>
    <col min="10" max="16384" width="9" style="2"/>
  </cols>
  <sheetData>
    <row r="2" spans="1:9" x14ac:dyDescent="0.2">
      <c r="B2" s="2" t="s">
        <v>46</v>
      </c>
    </row>
    <row r="4" spans="1:9" ht="30.75" customHeight="1" x14ac:dyDescent="0.2">
      <c r="A4" s="3"/>
      <c r="B4" s="4" t="s">
        <v>23</v>
      </c>
      <c r="C4" s="4" t="s">
        <v>8</v>
      </c>
      <c r="D4" s="4" t="s">
        <v>17</v>
      </c>
      <c r="E4" s="4" t="s">
        <v>18</v>
      </c>
      <c r="F4" s="4" t="s">
        <v>26</v>
      </c>
      <c r="G4" s="4" t="s">
        <v>31</v>
      </c>
      <c r="H4" s="4" t="s">
        <v>37</v>
      </c>
      <c r="I4" s="4" t="s">
        <v>39</v>
      </c>
    </row>
    <row r="5" spans="1:9" ht="30.75" customHeight="1" x14ac:dyDescent="0.2">
      <c r="A5" s="3">
        <v>1</v>
      </c>
      <c r="B5" s="3" t="s">
        <v>24</v>
      </c>
      <c r="C5" s="3" t="s">
        <v>9</v>
      </c>
      <c r="D5" s="3" t="s">
        <v>13</v>
      </c>
      <c r="E5" s="3" t="s">
        <v>19</v>
      </c>
      <c r="F5" s="3" t="s">
        <v>15</v>
      </c>
      <c r="G5" s="3" t="s">
        <v>45</v>
      </c>
      <c r="H5" s="3" t="s">
        <v>38</v>
      </c>
      <c r="I5" s="3" t="s">
        <v>40</v>
      </c>
    </row>
    <row r="6" spans="1:9" ht="30.75" customHeight="1" x14ac:dyDescent="0.2">
      <c r="A6" s="3">
        <v>2</v>
      </c>
      <c r="B6" s="3" t="s">
        <v>25</v>
      </c>
      <c r="C6" s="3" t="s">
        <v>7</v>
      </c>
      <c r="D6" s="3" t="s">
        <v>14</v>
      </c>
      <c r="E6" s="3" t="s">
        <v>20</v>
      </c>
      <c r="F6" s="3" t="s">
        <v>16</v>
      </c>
      <c r="G6" s="3" t="s">
        <v>32</v>
      </c>
      <c r="H6" s="3" t="s">
        <v>41</v>
      </c>
      <c r="I6" s="3" t="s">
        <v>42</v>
      </c>
    </row>
    <row r="7" spans="1:9" ht="30.75" customHeight="1" x14ac:dyDescent="0.2">
      <c r="A7" s="3">
        <v>3</v>
      </c>
      <c r="B7" s="3"/>
      <c r="C7" s="3" t="s">
        <v>48</v>
      </c>
      <c r="D7" s="3"/>
      <c r="E7" s="3"/>
      <c r="F7" s="3" t="s">
        <v>21</v>
      </c>
      <c r="G7" s="3" t="s">
        <v>33</v>
      </c>
      <c r="H7" s="3" t="s">
        <v>43</v>
      </c>
      <c r="I7" s="3" t="s">
        <v>44</v>
      </c>
    </row>
    <row r="8" spans="1:9" ht="30.75" customHeight="1" x14ac:dyDescent="0.2">
      <c r="A8" s="3">
        <v>4</v>
      </c>
      <c r="B8" s="3"/>
      <c r="C8" s="3" t="s">
        <v>10</v>
      </c>
      <c r="D8" s="3"/>
      <c r="E8" s="3"/>
      <c r="F8" s="3" t="s">
        <v>22</v>
      </c>
      <c r="G8" s="3" t="s">
        <v>34</v>
      </c>
      <c r="H8" s="3"/>
      <c r="I8" s="3"/>
    </row>
    <row r="9" spans="1:9" ht="30.75" customHeight="1" x14ac:dyDescent="0.2">
      <c r="A9" s="3">
        <v>5</v>
      </c>
      <c r="B9" s="3"/>
      <c r="C9" s="3" t="s">
        <v>11</v>
      </c>
      <c r="D9" s="3"/>
      <c r="E9" s="3"/>
      <c r="F9" s="3" t="s">
        <v>28</v>
      </c>
      <c r="G9" s="3" t="s">
        <v>35</v>
      </c>
      <c r="H9" s="3"/>
      <c r="I9" s="3"/>
    </row>
    <row r="10" spans="1:9" ht="30.75" customHeight="1" x14ac:dyDescent="0.2">
      <c r="A10" s="3">
        <v>6</v>
      </c>
      <c r="B10" s="3"/>
      <c r="C10" s="3" t="s">
        <v>12</v>
      </c>
      <c r="D10" s="3"/>
      <c r="E10" s="3"/>
      <c r="F10" s="3" t="s">
        <v>27</v>
      </c>
      <c r="G10" s="3" t="s">
        <v>36</v>
      </c>
      <c r="H10" s="3"/>
      <c r="I10" s="3"/>
    </row>
    <row r="11" spans="1:9" ht="30.75" customHeight="1" x14ac:dyDescent="0.2">
      <c r="A11" s="3">
        <v>7</v>
      </c>
      <c r="B11" s="3"/>
      <c r="C11" s="3"/>
      <c r="D11" s="3"/>
      <c r="E11" s="3"/>
      <c r="F11" s="3" t="s">
        <v>29</v>
      </c>
      <c r="G11" s="3"/>
      <c r="H11" s="3"/>
      <c r="I11" s="3"/>
    </row>
    <row r="12" spans="1:9" ht="30.75" customHeight="1" x14ac:dyDescent="0.2">
      <c r="A12" s="3">
        <v>8</v>
      </c>
      <c r="B12" s="3"/>
      <c r="C12" s="3"/>
      <c r="D12" s="3"/>
      <c r="E12" s="3"/>
      <c r="F12" s="3" t="s">
        <v>30</v>
      </c>
      <c r="G12" s="3"/>
      <c r="H12" s="3"/>
      <c r="I12" s="3"/>
    </row>
    <row r="13" spans="1:9" ht="30.75" customHeight="1" x14ac:dyDescent="0.2">
      <c r="A13" s="3">
        <v>9</v>
      </c>
      <c r="B13" s="3"/>
      <c r="C13" s="3"/>
      <c r="D13" s="3"/>
      <c r="E13" s="3"/>
      <c r="F13" s="3"/>
      <c r="G13" s="3"/>
      <c r="H13" s="3"/>
      <c r="I13" s="3"/>
    </row>
    <row r="14" spans="1:9" ht="30.75" customHeight="1" x14ac:dyDescent="0.2">
      <c r="A14" s="3">
        <v>10</v>
      </c>
      <c r="B14" s="3"/>
      <c r="C14" s="3"/>
      <c r="D14" s="3"/>
      <c r="E14" s="3"/>
      <c r="F14" s="3"/>
      <c r="G14" s="3"/>
      <c r="H14" s="3"/>
      <c r="I14" s="3"/>
    </row>
  </sheetData>
  <phoneticPr fontId="1"/>
  <pageMargins left="0.59055118110236227" right="0.59055118110236227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3"/>
    <pageSetUpPr fitToPage="1"/>
  </sheetPr>
  <dimension ref="A1:K31"/>
  <sheetViews>
    <sheetView showGridLines="0" tabSelected="1" view="pageBreakPreview" zoomScale="115" zoomScaleNormal="100" zoomScaleSheetLayoutView="11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3" sqref="L3"/>
    </sheetView>
  </sheetViews>
  <sheetFormatPr defaultColWidth="9" defaultRowHeight="13" x14ac:dyDescent="0.2"/>
  <cols>
    <col min="1" max="1" width="3.90625" style="7" customWidth="1"/>
    <col min="2" max="2" width="25.6328125" style="10" customWidth="1"/>
    <col min="3" max="3" width="22.36328125" style="10" customWidth="1"/>
    <col min="4" max="4" width="16.90625" style="7" bestFit="1" customWidth="1"/>
    <col min="5" max="5" width="20" style="10" customWidth="1"/>
    <col min="6" max="6" width="12.453125" style="7" customWidth="1"/>
    <col min="7" max="7" width="12.6328125" style="7" customWidth="1"/>
    <col min="8" max="8" width="11.453125" style="7" customWidth="1"/>
    <col min="9" max="9" width="11" style="7" customWidth="1"/>
    <col min="10" max="10" width="11.36328125" style="7" bestFit="1" customWidth="1"/>
    <col min="11" max="11" width="25" style="11" customWidth="1"/>
    <col min="12" max="16384" width="9" style="6"/>
  </cols>
  <sheetData>
    <row r="1" spans="1:11" ht="39" customHeight="1" x14ac:dyDescent="0.2">
      <c r="A1" s="23" t="s">
        <v>50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39" customHeight="1" x14ac:dyDescent="0.2">
      <c r="B2" s="7"/>
      <c r="C2" s="7"/>
      <c r="E2" s="7"/>
      <c r="H2" s="8"/>
      <c r="I2" s="8"/>
      <c r="J2" s="25" t="s">
        <v>58</v>
      </c>
      <c r="K2" s="26"/>
    </row>
    <row r="3" spans="1:11" s="1" customFormat="1" ht="136.5" customHeight="1" x14ac:dyDescent="0.2">
      <c r="A3" s="5" t="s">
        <v>47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49</v>
      </c>
      <c r="G3" s="5" t="s">
        <v>4</v>
      </c>
      <c r="H3" s="9" t="s">
        <v>51</v>
      </c>
      <c r="I3" s="9" t="s">
        <v>52</v>
      </c>
      <c r="J3" s="5" t="s">
        <v>5</v>
      </c>
      <c r="K3" s="5" t="s">
        <v>6</v>
      </c>
    </row>
    <row r="4" spans="1:11" s="12" customFormat="1" ht="58" customHeight="1" x14ac:dyDescent="0.2">
      <c r="A4" s="13">
        <v>1</v>
      </c>
      <c r="B4" s="18" t="s">
        <v>59</v>
      </c>
      <c r="C4" s="18" t="s">
        <v>60</v>
      </c>
      <c r="D4" s="14">
        <v>45450</v>
      </c>
      <c r="E4" s="18" t="s">
        <v>61</v>
      </c>
      <c r="F4" s="15">
        <v>6490001003286</v>
      </c>
      <c r="G4" s="16" t="s">
        <v>53</v>
      </c>
      <c r="H4" s="20">
        <v>23024100</v>
      </c>
      <c r="I4" s="21">
        <v>21230000</v>
      </c>
      <c r="J4" s="17">
        <f t="shared" ref="J4:J31" si="0">IFERROR(ROUNDDOWN(I4/H4,3),"-")</f>
        <v>0.92200000000000004</v>
      </c>
      <c r="K4" s="18"/>
    </row>
    <row r="5" spans="1:11" s="12" customFormat="1" ht="58" customHeight="1" x14ac:dyDescent="0.2">
      <c r="A5" s="13">
        <v>2</v>
      </c>
      <c r="B5" s="18" t="s">
        <v>62</v>
      </c>
      <c r="C5" s="19" t="s">
        <v>63</v>
      </c>
      <c r="D5" s="14">
        <v>45453</v>
      </c>
      <c r="E5" s="18" t="s">
        <v>64</v>
      </c>
      <c r="F5" s="15">
        <v>8260001019857</v>
      </c>
      <c r="G5" s="16" t="s">
        <v>53</v>
      </c>
      <c r="H5" s="20">
        <v>8467870</v>
      </c>
      <c r="I5" s="21">
        <v>6688000</v>
      </c>
      <c r="J5" s="17">
        <f t="shared" si="0"/>
        <v>0.78900000000000003</v>
      </c>
      <c r="K5" s="18"/>
    </row>
    <row r="6" spans="1:11" s="12" customFormat="1" ht="58" customHeight="1" x14ac:dyDescent="0.2">
      <c r="A6" s="13">
        <v>3</v>
      </c>
      <c r="B6" s="18" t="s">
        <v>65</v>
      </c>
      <c r="C6" s="18" t="s">
        <v>66</v>
      </c>
      <c r="D6" s="14">
        <v>45455</v>
      </c>
      <c r="E6" s="18" t="s">
        <v>67</v>
      </c>
      <c r="F6" s="15">
        <v>8130001014292</v>
      </c>
      <c r="G6" s="16" t="s">
        <v>53</v>
      </c>
      <c r="H6" s="20">
        <v>7282000</v>
      </c>
      <c r="I6" s="21">
        <v>4048000</v>
      </c>
      <c r="J6" s="17">
        <f t="shared" si="0"/>
        <v>0.55500000000000005</v>
      </c>
      <c r="K6" s="18"/>
    </row>
    <row r="7" spans="1:11" s="12" customFormat="1" ht="58" customHeight="1" x14ac:dyDescent="0.2">
      <c r="A7" s="13">
        <v>4</v>
      </c>
      <c r="B7" s="18" t="s">
        <v>136</v>
      </c>
      <c r="C7" s="18" t="s">
        <v>68</v>
      </c>
      <c r="D7" s="14">
        <v>45455</v>
      </c>
      <c r="E7" s="18" t="s">
        <v>69</v>
      </c>
      <c r="F7" s="15">
        <v>7240001031220</v>
      </c>
      <c r="G7" s="16" t="s">
        <v>53</v>
      </c>
      <c r="H7" s="20">
        <v>48609000</v>
      </c>
      <c r="I7" s="21">
        <v>46530000</v>
      </c>
      <c r="J7" s="17">
        <f t="shared" si="0"/>
        <v>0.95699999999999996</v>
      </c>
      <c r="K7" s="18"/>
    </row>
    <row r="8" spans="1:11" s="12" customFormat="1" ht="58" customHeight="1" x14ac:dyDescent="0.2">
      <c r="A8" s="13">
        <v>5</v>
      </c>
      <c r="B8" s="18" t="s">
        <v>70</v>
      </c>
      <c r="C8" s="18" t="s">
        <v>135</v>
      </c>
      <c r="D8" s="14">
        <v>45456</v>
      </c>
      <c r="E8" s="18" t="s">
        <v>71</v>
      </c>
      <c r="F8" s="15">
        <v>5460101001326</v>
      </c>
      <c r="G8" s="16" t="s">
        <v>53</v>
      </c>
      <c r="H8" s="20">
        <v>143990000</v>
      </c>
      <c r="I8" s="21">
        <v>95700000</v>
      </c>
      <c r="J8" s="17">
        <f t="shared" si="0"/>
        <v>0.66400000000000003</v>
      </c>
      <c r="K8" s="18" t="s">
        <v>74</v>
      </c>
    </row>
    <row r="9" spans="1:11" s="12" customFormat="1" ht="58" customHeight="1" x14ac:dyDescent="0.2">
      <c r="A9" s="13">
        <v>6</v>
      </c>
      <c r="B9" s="18" t="s">
        <v>72</v>
      </c>
      <c r="C9" s="19" t="s">
        <v>56</v>
      </c>
      <c r="D9" s="14">
        <v>45460</v>
      </c>
      <c r="E9" s="19" t="s">
        <v>73</v>
      </c>
      <c r="F9" s="15">
        <v>3360001009373</v>
      </c>
      <c r="G9" s="16" t="s">
        <v>53</v>
      </c>
      <c r="H9" s="20">
        <v>18887000</v>
      </c>
      <c r="I9" s="21">
        <v>14982000</v>
      </c>
      <c r="J9" s="17">
        <f t="shared" si="0"/>
        <v>0.79300000000000004</v>
      </c>
      <c r="K9" s="18" t="s">
        <v>74</v>
      </c>
    </row>
    <row r="10" spans="1:11" s="12" customFormat="1" ht="58" customHeight="1" x14ac:dyDescent="0.2">
      <c r="A10" s="13">
        <v>7</v>
      </c>
      <c r="B10" s="18" t="s">
        <v>75</v>
      </c>
      <c r="C10" s="18" t="s">
        <v>76</v>
      </c>
      <c r="D10" s="14">
        <v>45460</v>
      </c>
      <c r="E10" s="18" t="s">
        <v>77</v>
      </c>
      <c r="F10" s="15" t="s">
        <v>78</v>
      </c>
      <c r="G10" s="16" t="s">
        <v>53</v>
      </c>
      <c r="H10" s="20">
        <v>56331000</v>
      </c>
      <c r="I10" s="21">
        <v>53768000</v>
      </c>
      <c r="J10" s="17">
        <f t="shared" si="0"/>
        <v>0.95399999999999996</v>
      </c>
      <c r="K10" s="18"/>
    </row>
    <row r="11" spans="1:11" s="12" customFormat="1" ht="58" customHeight="1" x14ac:dyDescent="0.2">
      <c r="A11" s="13">
        <v>8</v>
      </c>
      <c r="B11" s="18" t="s">
        <v>79</v>
      </c>
      <c r="C11" s="18" t="s">
        <v>66</v>
      </c>
      <c r="D11" s="14">
        <v>45460</v>
      </c>
      <c r="E11" s="19" t="s">
        <v>80</v>
      </c>
      <c r="F11" s="15">
        <v>5080001014912</v>
      </c>
      <c r="G11" s="16" t="s">
        <v>81</v>
      </c>
      <c r="H11" s="20">
        <v>90123000</v>
      </c>
      <c r="I11" s="21">
        <v>84436000</v>
      </c>
      <c r="J11" s="17">
        <f t="shared" si="0"/>
        <v>0.93600000000000005</v>
      </c>
      <c r="K11" s="18"/>
    </row>
    <row r="12" spans="1:11" s="12" customFormat="1" ht="58" customHeight="1" x14ac:dyDescent="0.2">
      <c r="A12" s="13">
        <v>9</v>
      </c>
      <c r="B12" s="18" t="s">
        <v>82</v>
      </c>
      <c r="C12" s="19" t="s">
        <v>56</v>
      </c>
      <c r="D12" s="14">
        <v>45460</v>
      </c>
      <c r="E12" s="19" t="s">
        <v>83</v>
      </c>
      <c r="F12" s="15">
        <v>5360001005338</v>
      </c>
      <c r="G12" s="16" t="s">
        <v>53</v>
      </c>
      <c r="H12" s="20">
        <v>208120000</v>
      </c>
      <c r="I12" s="21">
        <v>173800000</v>
      </c>
      <c r="J12" s="17">
        <f t="shared" si="0"/>
        <v>0.83499999999999996</v>
      </c>
      <c r="K12" s="18" t="s">
        <v>74</v>
      </c>
    </row>
    <row r="13" spans="1:11" s="12" customFormat="1" ht="67.5" customHeight="1" x14ac:dyDescent="0.2">
      <c r="A13" s="13">
        <v>10</v>
      </c>
      <c r="B13" s="18" t="s">
        <v>137</v>
      </c>
      <c r="C13" s="19" t="s">
        <v>138</v>
      </c>
      <c r="D13" s="14">
        <v>45460</v>
      </c>
      <c r="E13" s="18" t="s">
        <v>139</v>
      </c>
      <c r="F13" s="15">
        <v>7140001034968</v>
      </c>
      <c r="G13" s="16" t="s">
        <v>53</v>
      </c>
      <c r="H13" s="20">
        <v>101167000</v>
      </c>
      <c r="I13" s="21">
        <v>65406000</v>
      </c>
      <c r="J13" s="17">
        <f t="shared" si="0"/>
        <v>0.64600000000000002</v>
      </c>
      <c r="K13" s="18" t="s">
        <v>140</v>
      </c>
    </row>
    <row r="14" spans="1:11" s="12" customFormat="1" ht="58" customHeight="1" x14ac:dyDescent="0.2">
      <c r="A14" s="13">
        <v>11</v>
      </c>
      <c r="B14" s="18" t="s">
        <v>84</v>
      </c>
      <c r="C14" s="18" t="s">
        <v>85</v>
      </c>
      <c r="D14" s="14">
        <v>45462</v>
      </c>
      <c r="E14" s="18" t="s">
        <v>86</v>
      </c>
      <c r="F14" s="15">
        <v>3180001054941</v>
      </c>
      <c r="G14" s="16" t="s">
        <v>53</v>
      </c>
      <c r="H14" s="20">
        <v>4202000</v>
      </c>
      <c r="I14" s="21">
        <v>3883000</v>
      </c>
      <c r="J14" s="17">
        <f t="shared" si="0"/>
        <v>0.92400000000000004</v>
      </c>
      <c r="K14" s="18"/>
    </row>
    <row r="15" spans="1:11" s="12" customFormat="1" ht="58" customHeight="1" x14ac:dyDescent="0.2">
      <c r="A15" s="13">
        <v>12</v>
      </c>
      <c r="B15" s="18" t="s">
        <v>87</v>
      </c>
      <c r="C15" s="18" t="s">
        <v>66</v>
      </c>
      <c r="D15" s="14">
        <v>45462</v>
      </c>
      <c r="E15" s="19" t="s">
        <v>88</v>
      </c>
      <c r="F15" s="15">
        <v>3030001061250</v>
      </c>
      <c r="G15" s="16" t="s">
        <v>53</v>
      </c>
      <c r="H15" s="20">
        <v>94072000</v>
      </c>
      <c r="I15" s="21">
        <v>83512000</v>
      </c>
      <c r="J15" s="17">
        <f t="shared" si="0"/>
        <v>0.88700000000000001</v>
      </c>
      <c r="K15" s="18" t="s">
        <v>89</v>
      </c>
    </row>
    <row r="16" spans="1:11" s="12" customFormat="1" ht="58" customHeight="1" x14ac:dyDescent="0.2">
      <c r="A16" s="13">
        <v>13</v>
      </c>
      <c r="B16" s="18" t="s">
        <v>90</v>
      </c>
      <c r="C16" s="18" t="s">
        <v>91</v>
      </c>
      <c r="D16" s="14">
        <v>45462</v>
      </c>
      <c r="E16" s="18" t="s">
        <v>92</v>
      </c>
      <c r="F16" s="15">
        <v>8310001009860</v>
      </c>
      <c r="G16" s="16" t="s">
        <v>53</v>
      </c>
      <c r="H16" s="20">
        <v>165649000</v>
      </c>
      <c r="I16" s="21">
        <v>142978000</v>
      </c>
      <c r="J16" s="17">
        <f t="shared" si="0"/>
        <v>0.86299999999999999</v>
      </c>
      <c r="K16" s="18" t="s">
        <v>54</v>
      </c>
    </row>
    <row r="17" spans="1:11" s="12" customFormat="1" ht="58" customHeight="1" x14ac:dyDescent="0.2">
      <c r="A17" s="13">
        <v>14</v>
      </c>
      <c r="B17" s="18" t="s">
        <v>93</v>
      </c>
      <c r="C17" s="19" t="s">
        <v>94</v>
      </c>
      <c r="D17" s="14">
        <v>45463</v>
      </c>
      <c r="E17" s="18" t="s">
        <v>95</v>
      </c>
      <c r="F17" s="15">
        <v>6250001005587</v>
      </c>
      <c r="G17" s="16" t="s">
        <v>53</v>
      </c>
      <c r="H17" s="20">
        <v>6999300</v>
      </c>
      <c r="I17" s="21">
        <v>6985000</v>
      </c>
      <c r="J17" s="17">
        <f t="shared" si="0"/>
        <v>0.997</v>
      </c>
      <c r="K17" s="18"/>
    </row>
    <row r="18" spans="1:11" s="12" customFormat="1" ht="67.5" customHeight="1" x14ac:dyDescent="0.2">
      <c r="A18" s="13">
        <v>15</v>
      </c>
      <c r="B18" s="18" t="s">
        <v>96</v>
      </c>
      <c r="C18" s="18" t="s">
        <v>97</v>
      </c>
      <c r="D18" s="14">
        <v>45464</v>
      </c>
      <c r="E18" s="18" t="s">
        <v>98</v>
      </c>
      <c r="F18" s="15">
        <v>7310002015215</v>
      </c>
      <c r="G18" s="16" t="s">
        <v>53</v>
      </c>
      <c r="H18" s="20">
        <v>4116200</v>
      </c>
      <c r="I18" s="21">
        <v>3164700</v>
      </c>
      <c r="J18" s="17">
        <f t="shared" si="0"/>
        <v>0.76800000000000002</v>
      </c>
      <c r="K18" s="18"/>
    </row>
    <row r="19" spans="1:11" s="12" customFormat="1" ht="58" customHeight="1" x14ac:dyDescent="0.2">
      <c r="A19" s="13">
        <v>16</v>
      </c>
      <c r="B19" s="18" t="s">
        <v>99</v>
      </c>
      <c r="C19" s="18" t="s">
        <v>76</v>
      </c>
      <c r="D19" s="14">
        <v>45464</v>
      </c>
      <c r="E19" s="18" t="s">
        <v>100</v>
      </c>
      <c r="F19" s="15">
        <v>1200001002123</v>
      </c>
      <c r="G19" s="16" t="s">
        <v>53</v>
      </c>
      <c r="H19" s="20">
        <v>50226000</v>
      </c>
      <c r="I19" s="21">
        <v>47300000</v>
      </c>
      <c r="J19" s="17">
        <f t="shared" si="0"/>
        <v>0.94099999999999995</v>
      </c>
      <c r="K19" s="18"/>
    </row>
    <row r="20" spans="1:11" s="12" customFormat="1" ht="58" customHeight="1" x14ac:dyDescent="0.2">
      <c r="A20" s="13">
        <v>17</v>
      </c>
      <c r="B20" s="18" t="s">
        <v>101</v>
      </c>
      <c r="C20" s="18" t="s">
        <v>55</v>
      </c>
      <c r="D20" s="14">
        <v>45467</v>
      </c>
      <c r="E20" s="18" t="s">
        <v>102</v>
      </c>
      <c r="F20" s="15">
        <v>8290001075988</v>
      </c>
      <c r="G20" s="16" t="s">
        <v>53</v>
      </c>
      <c r="H20" s="20">
        <v>11242000</v>
      </c>
      <c r="I20" s="21">
        <v>8140000</v>
      </c>
      <c r="J20" s="17">
        <f t="shared" si="0"/>
        <v>0.72399999999999998</v>
      </c>
      <c r="K20" s="18" t="s">
        <v>57</v>
      </c>
    </row>
    <row r="21" spans="1:11" s="12" customFormat="1" ht="67.5" customHeight="1" x14ac:dyDescent="0.2">
      <c r="A21" s="13">
        <v>18</v>
      </c>
      <c r="B21" s="18" t="s">
        <v>103</v>
      </c>
      <c r="C21" s="18" t="s">
        <v>104</v>
      </c>
      <c r="D21" s="14">
        <v>45468</v>
      </c>
      <c r="E21" s="18" t="s">
        <v>105</v>
      </c>
      <c r="F21" s="15">
        <v>6430001055399</v>
      </c>
      <c r="G21" s="16" t="s">
        <v>53</v>
      </c>
      <c r="H21" s="20">
        <v>5027000</v>
      </c>
      <c r="I21" s="21">
        <v>4829000</v>
      </c>
      <c r="J21" s="17">
        <f t="shared" si="0"/>
        <v>0.96</v>
      </c>
      <c r="K21" s="18"/>
    </row>
    <row r="22" spans="1:11" s="12" customFormat="1" ht="58" customHeight="1" x14ac:dyDescent="0.2">
      <c r="A22" s="13">
        <v>19</v>
      </c>
      <c r="B22" s="18" t="s">
        <v>106</v>
      </c>
      <c r="C22" s="18" t="s">
        <v>107</v>
      </c>
      <c r="D22" s="14">
        <v>45468</v>
      </c>
      <c r="E22" s="18" t="s">
        <v>108</v>
      </c>
      <c r="F22" s="15">
        <v>2060001019528</v>
      </c>
      <c r="G22" s="16" t="s">
        <v>53</v>
      </c>
      <c r="H22" s="20">
        <v>11770000</v>
      </c>
      <c r="I22" s="21">
        <v>6813400</v>
      </c>
      <c r="J22" s="17">
        <f t="shared" si="0"/>
        <v>0.57799999999999996</v>
      </c>
      <c r="K22" s="18" t="s">
        <v>109</v>
      </c>
    </row>
    <row r="23" spans="1:11" s="12" customFormat="1" ht="58" customHeight="1" x14ac:dyDescent="0.2">
      <c r="A23" s="13">
        <v>20</v>
      </c>
      <c r="B23" s="18" t="s">
        <v>110</v>
      </c>
      <c r="C23" s="18" t="s">
        <v>111</v>
      </c>
      <c r="D23" s="14">
        <v>45468</v>
      </c>
      <c r="E23" s="18" t="s">
        <v>112</v>
      </c>
      <c r="F23" s="15">
        <v>7180301017009</v>
      </c>
      <c r="G23" s="16" t="s">
        <v>53</v>
      </c>
      <c r="H23" s="20">
        <v>26141500</v>
      </c>
      <c r="I23" s="21">
        <v>17380000</v>
      </c>
      <c r="J23" s="17">
        <f t="shared" si="0"/>
        <v>0.66400000000000003</v>
      </c>
      <c r="K23" s="18" t="s">
        <v>113</v>
      </c>
    </row>
    <row r="24" spans="1:11" s="12" customFormat="1" ht="58" customHeight="1" x14ac:dyDescent="0.2">
      <c r="A24" s="13">
        <v>21</v>
      </c>
      <c r="B24" s="18" t="s">
        <v>114</v>
      </c>
      <c r="C24" s="18" t="s">
        <v>66</v>
      </c>
      <c r="D24" s="14">
        <v>45468</v>
      </c>
      <c r="E24" s="19" t="s">
        <v>115</v>
      </c>
      <c r="F24" s="15">
        <v>3080001001251</v>
      </c>
      <c r="G24" s="16" t="s">
        <v>81</v>
      </c>
      <c r="H24" s="20">
        <v>65857000</v>
      </c>
      <c r="I24" s="21">
        <v>60390000</v>
      </c>
      <c r="J24" s="17">
        <f t="shared" si="0"/>
        <v>0.91600000000000004</v>
      </c>
      <c r="K24" s="18" t="s">
        <v>116</v>
      </c>
    </row>
    <row r="25" spans="1:11" s="12" customFormat="1" ht="58" customHeight="1" x14ac:dyDescent="0.2">
      <c r="A25" s="13">
        <v>22</v>
      </c>
      <c r="B25" s="18" t="s">
        <v>117</v>
      </c>
      <c r="C25" s="18" t="s">
        <v>118</v>
      </c>
      <c r="D25" s="14">
        <v>45468</v>
      </c>
      <c r="E25" s="18" t="s">
        <v>119</v>
      </c>
      <c r="F25" s="15">
        <v>8250001005065</v>
      </c>
      <c r="G25" s="16" t="s">
        <v>53</v>
      </c>
      <c r="H25" s="20">
        <v>85008000</v>
      </c>
      <c r="I25" s="21">
        <v>73700000</v>
      </c>
      <c r="J25" s="17">
        <f t="shared" si="0"/>
        <v>0.86599999999999999</v>
      </c>
      <c r="K25" s="18" t="s">
        <v>54</v>
      </c>
    </row>
    <row r="26" spans="1:11" s="12" customFormat="1" ht="58" customHeight="1" x14ac:dyDescent="0.2">
      <c r="A26" s="13">
        <v>23</v>
      </c>
      <c r="B26" s="18" t="s">
        <v>120</v>
      </c>
      <c r="C26" s="18" t="s">
        <v>76</v>
      </c>
      <c r="D26" s="14">
        <v>45469</v>
      </c>
      <c r="E26" s="18" t="s">
        <v>121</v>
      </c>
      <c r="F26" s="15">
        <v>1200001037045</v>
      </c>
      <c r="G26" s="16" t="s">
        <v>53</v>
      </c>
      <c r="H26" s="20">
        <v>9460000</v>
      </c>
      <c r="I26" s="21">
        <v>8514000</v>
      </c>
      <c r="J26" s="17">
        <f t="shared" si="0"/>
        <v>0.9</v>
      </c>
      <c r="K26" s="22"/>
    </row>
    <row r="27" spans="1:11" s="12" customFormat="1" ht="67.5" customHeight="1" x14ac:dyDescent="0.2">
      <c r="A27" s="13">
        <v>24</v>
      </c>
      <c r="B27" s="18" t="s">
        <v>122</v>
      </c>
      <c r="C27" s="18" t="s">
        <v>111</v>
      </c>
      <c r="D27" s="14">
        <v>45469</v>
      </c>
      <c r="E27" s="18" t="s">
        <v>123</v>
      </c>
      <c r="F27" s="15">
        <v>4180001002370</v>
      </c>
      <c r="G27" s="16" t="s">
        <v>53</v>
      </c>
      <c r="H27" s="20">
        <v>14883000</v>
      </c>
      <c r="I27" s="21">
        <v>14575000</v>
      </c>
      <c r="J27" s="17">
        <f t="shared" si="0"/>
        <v>0.97899999999999998</v>
      </c>
      <c r="K27" s="22"/>
    </row>
    <row r="28" spans="1:11" s="12" customFormat="1" ht="58" customHeight="1" x14ac:dyDescent="0.2">
      <c r="A28" s="13">
        <v>25</v>
      </c>
      <c r="B28" s="18" t="s">
        <v>124</v>
      </c>
      <c r="C28" s="18" t="s">
        <v>125</v>
      </c>
      <c r="D28" s="14">
        <v>45470</v>
      </c>
      <c r="E28" s="18" t="s">
        <v>126</v>
      </c>
      <c r="F28" s="15">
        <v>8290001016447</v>
      </c>
      <c r="G28" s="16" t="s">
        <v>53</v>
      </c>
      <c r="H28" s="20">
        <v>9867000</v>
      </c>
      <c r="I28" s="21">
        <v>7458000</v>
      </c>
      <c r="J28" s="17">
        <f t="shared" si="0"/>
        <v>0.755</v>
      </c>
      <c r="K28" s="22"/>
    </row>
    <row r="29" spans="1:11" s="12" customFormat="1" ht="58" customHeight="1" x14ac:dyDescent="0.2">
      <c r="A29" s="13">
        <v>26</v>
      </c>
      <c r="B29" s="18" t="s">
        <v>127</v>
      </c>
      <c r="C29" s="18" t="s">
        <v>118</v>
      </c>
      <c r="D29" s="14">
        <v>45471</v>
      </c>
      <c r="E29" s="18" t="s">
        <v>128</v>
      </c>
      <c r="F29" s="15">
        <v>4250002009309</v>
      </c>
      <c r="G29" s="16" t="s">
        <v>53</v>
      </c>
      <c r="H29" s="20">
        <v>6732633</v>
      </c>
      <c r="I29" s="21">
        <v>6600000</v>
      </c>
      <c r="J29" s="17">
        <f t="shared" si="0"/>
        <v>0.98</v>
      </c>
      <c r="K29" s="22"/>
    </row>
    <row r="30" spans="1:11" s="12" customFormat="1" ht="58" customHeight="1" x14ac:dyDescent="0.2">
      <c r="A30" s="13">
        <v>27</v>
      </c>
      <c r="B30" s="18" t="s">
        <v>129</v>
      </c>
      <c r="C30" s="18" t="s">
        <v>130</v>
      </c>
      <c r="D30" s="14">
        <v>45471</v>
      </c>
      <c r="E30" s="18" t="s">
        <v>131</v>
      </c>
      <c r="F30" s="15">
        <v>6060002032749</v>
      </c>
      <c r="G30" s="16" t="s">
        <v>53</v>
      </c>
      <c r="H30" s="20">
        <v>8261000</v>
      </c>
      <c r="I30" s="21">
        <v>8140000</v>
      </c>
      <c r="J30" s="17">
        <f t="shared" si="0"/>
        <v>0.98499999999999999</v>
      </c>
      <c r="K30" s="22"/>
    </row>
    <row r="31" spans="1:11" s="12" customFormat="1" ht="58" customHeight="1" x14ac:dyDescent="0.2">
      <c r="A31" s="13">
        <v>28</v>
      </c>
      <c r="B31" s="18" t="s">
        <v>132</v>
      </c>
      <c r="C31" s="19" t="s">
        <v>133</v>
      </c>
      <c r="D31" s="14">
        <v>45471</v>
      </c>
      <c r="E31" s="18" t="s">
        <v>134</v>
      </c>
      <c r="F31" s="15">
        <v>4180301015155</v>
      </c>
      <c r="G31" s="16" t="s">
        <v>53</v>
      </c>
      <c r="H31" s="20">
        <v>10090000</v>
      </c>
      <c r="I31" s="21">
        <v>9883500</v>
      </c>
      <c r="J31" s="17">
        <f t="shared" si="0"/>
        <v>0.97899999999999998</v>
      </c>
      <c r="K31" s="22"/>
    </row>
  </sheetData>
  <autoFilter ref="A3:K31"/>
  <mergeCells count="2">
    <mergeCell ref="A1:K1"/>
    <mergeCell ref="J2:K2"/>
  </mergeCells>
  <phoneticPr fontId="1"/>
  <dataValidations count="6">
    <dataValidation type="custom" errorStyle="warning" imeMode="on" allowBlank="1" showInputMessage="1" showErrorMessage="1" error="「丁目」，「番地」，「号」，「－（全角）」が含まれています（いずれも住所表示には使用不可）。" sqref="E26:E28">
      <formula1>ISERROR(FIND("丁目",E26))*ISERROR(FIND("番地",E26))*ISERROR(FIND("号",E26))*ISERROR(FIND("－",E26))</formula1>
    </dataValidation>
    <dataValidation type="list" allowBlank="1" showInputMessage="1" showErrorMessage="1" sqref="G4:G31">
      <formula1>"一般競争入札,一般競争入札（総合評価落札方式）,指名競争入札,指名競争入札（総合評価落札方式）"</formula1>
    </dataValidation>
    <dataValidation imeMode="off" allowBlank="1" sqref="H4:J31 F4:F31"/>
    <dataValidation imeMode="on" allowBlank="1" sqref="C20:C21 C15 C17 E4:E25 E29:E31"/>
    <dataValidation imeMode="on" allowBlank="1" showInputMessage="1" showErrorMessage="1" sqref="C4:C14 C16 C18:C19 C22:C31 K4:K31 B4:B31"/>
    <dataValidation imeMode="off" allowBlank="1" showInputMessage="1" showErrorMessage="1" sqref="D4:D31 A4:A31"/>
  </dataValidations>
  <printOptions horizontalCentered="1"/>
  <pageMargins left="0.19685039370078741" right="0.19685039370078741" top="0.70866141732283472" bottom="0.31496062992125984" header="0.35433070866141736" footer="0.23622047244094491"/>
  <pageSetup paperSize="9" scale="85" fitToHeight="0" orientation="landscape" cellComments="asDisplayed" r:id="rId1"/>
  <headerFooter alignWithMargins="0">
    <oddHeader>&amp;R&amp;10別表１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</vt:i4>
      </vt:variant>
    </vt:vector>
  </HeadingPairs>
  <TitlesOfParts>
    <vt:vector size="11" baseType="lpstr">
      <vt:lpstr>リスト</vt:lpstr>
      <vt:lpstr>別表１</vt:lpstr>
      <vt:lpstr>別表１!Print_Area</vt:lpstr>
      <vt:lpstr>別表１!Print_Titles</vt:lpstr>
      <vt:lpstr>一括調達形態</vt:lpstr>
      <vt:lpstr>一般競争入札・指名競争入札の別</vt:lpstr>
      <vt:lpstr>契約の相手方の区分</vt:lpstr>
      <vt:lpstr>公共工事等又は物品役務等の区分</vt:lpstr>
      <vt:lpstr>随意契約の区分</vt:lpstr>
      <vt:lpstr>随意契約の見直し</vt:lpstr>
      <vt:lpstr>総合評価落札方式実施の別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