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7年度\03 【大】企画\01 【中】予算執行の調査\05 【小：3廃】公共調達適正化に関する文書\01_R7契約の公表\03_R7.6\03_公表\【案13】別表1_公共工事・競争入札（令和6年度分修正）\"/>
    </mc:Choice>
  </mc:AlternateContent>
  <bookViews>
    <workbookView xWindow="0" yWindow="150" windowWidth="20420" windowHeight="3780" firstSheet="1" activeTab="1"/>
  </bookViews>
  <sheets>
    <sheet name="リスト" sheetId="5" state="hidden" r:id="rId1"/>
    <sheet name="別表１" sheetId="17" r:id="rId2"/>
  </sheets>
  <definedNames>
    <definedName name="_xlnm._FilterDatabase" localSheetId="0" hidden="1">リスト!#REF!</definedName>
    <definedName name="_xlnm._FilterDatabase" localSheetId="1" hidden="1">別表１!$A$3:$K$23</definedName>
    <definedName name="_xlnm.Print_Area" localSheetId="1">別表１!$A$1:$K$23</definedName>
    <definedName name="_xlnm.Print_Titles" localSheetId="1">別表１!$3:$3</definedName>
    <definedName name="一括調達形態">リスト!$I$5:$I$7</definedName>
    <definedName name="一般競争入札・指名競争入札の別">リスト!$D$5:$D$6</definedName>
    <definedName name="契約の相手方の区分">リスト!$C$5:$C$10</definedName>
    <definedName name="公共工事等又は物品役務等の区分">リスト!$B$5:$B$6</definedName>
    <definedName name="随意契約の区分">リスト!$F$5:$F$13</definedName>
    <definedName name="随意契約の見直し">リスト!$G$5:$G$10</definedName>
    <definedName name="総合評価落札方式実施の別">リスト!$E$5:$E$6</definedName>
  </definedNames>
  <calcPr calcId="162913"/>
</workbook>
</file>

<file path=xl/calcChain.xml><?xml version="1.0" encoding="utf-8"?>
<calcChain xmlns="http://schemas.openxmlformats.org/spreadsheetml/2006/main">
  <c r="J6" i="17" l="1"/>
  <c r="J12" i="17"/>
  <c r="J23" i="17" l="1"/>
  <c r="J22" i="17"/>
  <c r="J21" i="17"/>
  <c r="J20" i="17"/>
  <c r="J19" i="17"/>
  <c r="J18" i="17"/>
  <c r="J17" i="17"/>
  <c r="I16" i="17"/>
  <c r="J16" i="17" s="1"/>
  <c r="J15" i="17"/>
  <c r="J14" i="17"/>
  <c r="J13" i="17"/>
  <c r="J11" i="17"/>
  <c r="J10" i="17"/>
  <c r="J9" i="17"/>
  <c r="J8" i="17"/>
  <c r="J7" i="17"/>
  <c r="J5" i="17"/>
  <c r="J4" i="17"/>
</calcChain>
</file>

<file path=xl/sharedStrings.xml><?xml version="1.0" encoding="utf-8"?>
<sst xmlns="http://schemas.openxmlformats.org/spreadsheetml/2006/main" count="142" uniqueCount="120">
  <si>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</si>
  <si>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</si>
  <si>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</si>
  <si>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</si>
  <si>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</si>
  <si>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落札率（％）</t>
    <rPh sb="0" eb="2">
      <t>ラクサツ</t>
    </rPh>
    <rPh sb="2" eb="3">
      <t>リツ</t>
    </rPh>
    <phoneticPr fontId="1"/>
  </si>
  <si>
    <t>備考</t>
    <rPh sb="0" eb="1">
      <t>ソナエ</t>
    </rPh>
    <rPh sb="1" eb="2">
      <t>コウ</t>
    </rPh>
    <phoneticPr fontId="1"/>
  </si>
  <si>
    <t>その他の公益法人</t>
    <rPh sb="2" eb="3">
      <t>タ</t>
    </rPh>
    <rPh sb="4" eb="6">
      <t>コウエキ</t>
    </rPh>
    <rPh sb="6" eb="8">
      <t>ホウジン</t>
    </rPh>
    <phoneticPr fontId="1"/>
  </si>
  <si>
    <t>契約の相手方の区分</t>
    <rPh sb="0" eb="2">
      <t>ケイヤク</t>
    </rPh>
    <rPh sb="3" eb="5">
      <t>アイテ</t>
    </rPh>
    <rPh sb="5" eb="6">
      <t>カタ</t>
    </rPh>
    <rPh sb="7" eb="9">
      <t>クブン</t>
    </rPh>
    <phoneticPr fontId="1"/>
  </si>
  <si>
    <t>所管公益法人</t>
    <rPh sb="0" eb="2">
      <t>ショカン</t>
    </rPh>
    <rPh sb="2" eb="4">
      <t>コウエキ</t>
    </rPh>
    <rPh sb="4" eb="6">
      <t>ホウジン</t>
    </rPh>
    <phoneticPr fontId="1"/>
  </si>
  <si>
    <t>特殊法人等</t>
    <rPh sb="0" eb="2">
      <t>トクシュ</t>
    </rPh>
    <rPh sb="2" eb="4">
      <t>ホウジン</t>
    </rPh>
    <rPh sb="4" eb="5">
      <t>トウ</t>
    </rPh>
    <phoneticPr fontId="1"/>
  </si>
  <si>
    <t>特定民間法人等</t>
    <rPh sb="0" eb="2">
      <t>トクテイ</t>
    </rPh>
    <rPh sb="2" eb="4">
      <t>ミンカン</t>
    </rPh>
    <rPh sb="4" eb="6">
      <t>ホウジン</t>
    </rPh>
    <rPh sb="6" eb="7">
      <t>トウ</t>
    </rPh>
    <phoneticPr fontId="1"/>
  </si>
  <si>
    <t>その他の法人等</t>
    <rPh sb="2" eb="3">
      <t>タ</t>
    </rPh>
    <rPh sb="4" eb="6">
      <t>ホウジン</t>
    </rPh>
    <rPh sb="6" eb="7">
      <t>トウ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</si>
  <si>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</si>
  <si>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</si>
  <si>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企画競争</t>
    <rPh sb="0" eb="2">
      <t>キカク</t>
    </rPh>
    <rPh sb="2" eb="4">
      <t>キョウソウ</t>
    </rPh>
    <phoneticPr fontId="1"/>
  </si>
  <si>
    <t>公募</t>
    <rPh sb="0" eb="2">
      <t>コウボ</t>
    </rPh>
    <phoneticPr fontId="1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</si>
  <si>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1"/>
  </si>
  <si>
    <t>総合評価落札方式実施の別</t>
    <rPh sb="0" eb="2">
      <t>ソウゴウ</t>
    </rPh>
    <rPh sb="2" eb="4">
      <t>ヒョウカ</t>
    </rPh>
    <rPh sb="4" eb="6">
      <t>ラクサツ</t>
    </rPh>
    <rPh sb="6" eb="8">
      <t>ホウシキ</t>
    </rPh>
    <rPh sb="8" eb="10">
      <t>ジッシ</t>
    </rPh>
    <rPh sb="11" eb="12">
      <t>ベツ</t>
    </rPh>
    <phoneticPr fontId="1"/>
  </si>
  <si>
    <t>総合評価実施</t>
    <rPh sb="0" eb="2">
      <t>ソウゴウ</t>
    </rPh>
    <rPh sb="2" eb="4">
      <t>ヒョウカ</t>
    </rPh>
    <rPh sb="4" eb="6">
      <t>ジッシ</t>
    </rPh>
    <phoneticPr fontId="1"/>
  </si>
  <si>
    <t>価格競争</t>
    <rPh sb="0" eb="4">
      <t>カカクキョウソウ</t>
    </rPh>
    <phoneticPr fontId="1"/>
  </si>
  <si>
    <t>不落・不調による随意契約</t>
    <rPh sb="0" eb="1">
      <t>フ</t>
    </rPh>
    <rPh sb="1" eb="2">
      <t>ラク</t>
    </rPh>
    <rPh sb="3" eb="5">
      <t>フチョウ</t>
    </rPh>
    <rPh sb="8" eb="10">
      <t>ズイイ</t>
    </rPh>
    <rPh sb="10" eb="12">
      <t>ケイヤク</t>
    </rPh>
    <phoneticPr fontId="1"/>
  </si>
  <si>
    <t>契約の性質又は目的が競争を許さない場合</t>
    <rPh sb="0" eb="2">
      <t>ケイヤク</t>
    </rPh>
    <rPh sb="3" eb="5">
      <t>セイシツ</t>
    </rPh>
    <rPh sb="5" eb="6">
      <t>マタ</t>
    </rPh>
    <rPh sb="7" eb="9">
      <t>モクテキ</t>
    </rPh>
    <rPh sb="10" eb="12">
      <t>キョウソウ</t>
    </rPh>
    <rPh sb="13" eb="14">
      <t>ユル</t>
    </rPh>
    <rPh sb="17" eb="19">
      <t>バアイ</t>
    </rPh>
    <phoneticPr fontId="1"/>
  </si>
  <si>
    <t>公共工事等又は物品役務等の区分</t>
    <rPh sb="0" eb="2">
      <t>コウキョウ</t>
    </rPh>
    <rPh sb="2" eb="4">
      <t>コウジ</t>
    </rPh>
    <rPh sb="4" eb="5">
      <t>トウ</t>
    </rPh>
    <rPh sb="5" eb="6">
      <t>マタ</t>
    </rPh>
    <rPh sb="7" eb="9">
      <t>ブッピン</t>
    </rPh>
    <rPh sb="9" eb="11">
      <t>エキム</t>
    </rPh>
    <rPh sb="11" eb="12">
      <t>トウ</t>
    </rPh>
    <rPh sb="13" eb="15">
      <t>クブン</t>
    </rPh>
    <phoneticPr fontId="1"/>
  </si>
  <si>
    <t>公共工事等</t>
    <rPh sb="0" eb="2">
      <t>コウキョウ</t>
    </rPh>
    <rPh sb="2" eb="5">
      <t>コウジトウ</t>
    </rPh>
    <phoneticPr fontId="1"/>
  </si>
  <si>
    <t>物品役務等</t>
    <rPh sb="0" eb="2">
      <t>ブッピン</t>
    </rPh>
    <rPh sb="2" eb="4">
      <t>エキム</t>
    </rPh>
    <rPh sb="4" eb="5">
      <t>トウ</t>
    </rPh>
    <phoneticPr fontId="1"/>
  </si>
  <si>
    <t>随意契約の区分</t>
    <rPh sb="0" eb="2">
      <t>ズイイ</t>
    </rPh>
    <rPh sb="2" eb="4">
      <t>ケイヤク</t>
    </rPh>
    <rPh sb="5" eb="7">
      <t>クブン</t>
    </rPh>
    <phoneticPr fontId="1"/>
  </si>
  <si>
    <t>競争に付することが不利と認められる場合</t>
    <rPh sb="0" eb="2">
      <t>キョウソウ</t>
    </rPh>
    <rPh sb="3" eb="4">
      <t>フ</t>
    </rPh>
    <rPh sb="9" eb="11">
      <t>フリ</t>
    </rPh>
    <rPh sb="12" eb="13">
      <t>ミト</t>
    </rPh>
    <rPh sb="17" eb="19">
      <t>バアイ</t>
    </rPh>
    <phoneticPr fontId="1"/>
  </si>
  <si>
    <t>緊急の必要により競争に付することができない場合</t>
    <rPh sb="0" eb="2">
      <t>キンキュウ</t>
    </rPh>
    <rPh sb="3" eb="5">
      <t>ヒツヨウ</t>
    </rPh>
    <rPh sb="8" eb="10">
      <t>キョウソウ</t>
    </rPh>
    <rPh sb="11" eb="12">
      <t>フ</t>
    </rPh>
    <rPh sb="21" eb="23">
      <t>バアイ</t>
    </rPh>
    <phoneticPr fontId="1"/>
  </si>
  <si>
    <t>特例政令に該当する場合</t>
    <rPh sb="0" eb="2">
      <t>トクレイ</t>
    </rPh>
    <rPh sb="2" eb="4">
      <t>セイレイ</t>
    </rPh>
    <rPh sb="5" eb="7">
      <t>ガイトウ</t>
    </rPh>
    <rPh sb="9" eb="11">
      <t>バアイ</t>
    </rPh>
    <phoneticPr fontId="1"/>
  </si>
  <si>
    <t>随意契約（その他）</t>
    <rPh sb="0" eb="2">
      <t>ズイイ</t>
    </rPh>
    <rPh sb="2" eb="4">
      <t>ケイヤク</t>
    </rPh>
    <rPh sb="7" eb="8">
      <t>タ</t>
    </rPh>
    <phoneticPr fontId="1"/>
  </si>
  <si>
    <t>随意契約の見直し</t>
    <rPh sb="0" eb="2">
      <t>ズイイ</t>
    </rPh>
    <rPh sb="2" eb="4">
      <t>ケイヤク</t>
    </rPh>
    <rPh sb="5" eb="6">
      <t>ミ</t>
    </rPh>
    <rPh sb="6" eb="7">
      <t>ナオ</t>
    </rPh>
    <phoneticPr fontId="1"/>
  </si>
  <si>
    <t>事務・事業の中止</t>
    <rPh sb="0" eb="2">
      <t>ジム</t>
    </rPh>
    <rPh sb="3" eb="5">
      <t>ジギョウ</t>
    </rPh>
    <rPh sb="6" eb="8">
      <t>チュウシ</t>
    </rPh>
    <phoneticPr fontId="1"/>
  </si>
  <si>
    <t>競争入札に移行</t>
    <rPh sb="0" eb="2">
      <t>キョウソウ</t>
    </rPh>
    <rPh sb="2" eb="4">
      <t>ニュウサツ</t>
    </rPh>
    <rPh sb="5" eb="7">
      <t>イコウ</t>
    </rPh>
    <phoneticPr fontId="1"/>
  </si>
  <si>
    <t>企画競争に移行</t>
    <rPh sb="0" eb="2">
      <t>キカク</t>
    </rPh>
    <rPh sb="2" eb="4">
      <t>キョウソウ</t>
    </rPh>
    <rPh sb="5" eb="7">
      <t>イコウ</t>
    </rPh>
    <phoneticPr fontId="1"/>
  </si>
  <si>
    <t>公募に移行</t>
    <rPh sb="0" eb="2">
      <t>コウボ</t>
    </rPh>
    <rPh sb="3" eb="5">
      <t>イコウ</t>
    </rPh>
    <phoneticPr fontId="1"/>
  </si>
  <si>
    <t>随意契約によらざるを得ないもの</t>
    <rPh sb="0" eb="2">
      <t>ズイイ</t>
    </rPh>
    <rPh sb="2" eb="4">
      <t>ケイヤク</t>
    </rPh>
    <rPh sb="10" eb="11">
      <t>エ</t>
    </rPh>
    <phoneticPr fontId="1"/>
  </si>
  <si>
    <t>見直し実施年度</t>
    <rPh sb="0" eb="2">
      <t>ミナオ</t>
    </rPh>
    <rPh sb="3" eb="5">
      <t>ジッシ</t>
    </rPh>
    <rPh sb="5" eb="7">
      <t>ネンド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</si>
  <si>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</si>
  <si>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一括調達形態</t>
    <rPh sb="0" eb="2">
      <t>イッカツ</t>
    </rPh>
    <rPh sb="2" eb="4">
      <t>チョウタツ</t>
    </rPh>
    <rPh sb="4" eb="6">
      <t>ケイタイ</t>
    </rPh>
    <phoneticPr fontId="1"/>
  </si>
  <si>
    <t>近隣官署一括</t>
    <rPh sb="0" eb="2">
      <t>キンリン</t>
    </rPh>
    <rPh sb="2" eb="4">
      <t>カンショ</t>
    </rPh>
    <rPh sb="4" eb="6">
      <t>イッカツ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</si>
  <si>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</si>
  <si>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合同庁舎一括</t>
    <rPh sb="0" eb="1">
      <t>ゴウ</t>
    </rPh>
    <rPh sb="1" eb="2">
      <t>ドウ</t>
    </rPh>
    <rPh sb="2" eb="3">
      <t>チョウ</t>
    </rPh>
    <rPh sb="3" eb="4">
      <t>シャ</t>
    </rPh>
    <rPh sb="4" eb="6">
      <t>イッカツ</t>
    </rPh>
    <phoneticPr fontId="1"/>
  </si>
  <si>
    <t>平成26年度以降</t>
    <rPh sb="0" eb="2">
      <t>ヘイセイ</t>
    </rPh>
    <rPh sb="4" eb="5">
      <t>ネン</t>
    </rPh>
    <rPh sb="5" eb="6">
      <t>ド</t>
    </rPh>
    <rPh sb="6" eb="8">
      <t>イコウ</t>
    </rPh>
    <phoneticPr fontId="1"/>
  </si>
  <si>
    <t>管区一括</t>
    <rPh sb="0" eb="2">
      <t>カンク</t>
    </rPh>
    <rPh sb="2" eb="4">
      <t>イッカツ</t>
    </rPh>
    <phoneticPr fontId="1"/>
  </si>
  <si>
    <t>引き続き競争入札，企画競争又は公募を実施</t>
    <rPh sb="0" eb="1">
      <t>ヒ</t>
    </rPh>
    <rPh sb="2" eb="3">
      <t>ツヅ</t>
    </rPh>
    <rPh sb="4" eb="6">
      <t>キョウソウ</t>
    </rPh>
    <rPh sb="6" eb="8">
      <t>ニュウサツ</t>
    </rPh>
    <rPh sb="9" eb="11">
      <t>キカク</t>
    </rPh>
    <rPh sb="11" eb="13">
      <t>キョウソウ</t>
    </rPh>
    <rPh sb="13" eb="14">
      <t>マタ</t>
    </rPh>
    <rPh sb="15" eb="17">
      <t>コウボ</t>
    </rPh>
    <rPh sb="18" eb="20">
      <t>ジッシ</t>
    </rPh>
    <phoneticPr fontId="1"/>
  </si>
  <si>
    <t>リスト</t>
    <phoneticPr fontId="1"/>
  </si>
  <si>
    <t>No.</t>
    <phoneticPr fontId="1"/>
  </si>
  <si>
    <t>独立行政法人等</t>
    <rPh sb="0" eb="2">
      <t>ドクリツ</t>
    </rPh>
    <rPh sb="2" eb="4">
      <t>ギョウセイ</t>
    </rPh>
    <rPh sb="4" eb="7">
      <t>ホウジントウ</t>
    </rPh>
    <phoneticPr fontId="1"/>
  </si>
  <si>
    <t>法人番号</t>
    <rPh sb="0" eb="2">
      <t>ホウジン</t>
    </rPh>
    <rPh sb="2" eb="4">
      <t>バンゴウ</t>
    </rPh>
    <phoneticPr fontId="1"/>
  </si>
  <si>
    <t>公共調達の適正化について（平成18年8月25日付財計第2017号）に基づく競争入札に係る情報の公表（公共工事）</t>
    <phoneticPr fontId="1"/>
  </si>
  <si>
    <t>予定価格
（円）
（税込）</t>
    <rPh sb="0" eb="2">
      <t>ヨテイ</t>
    </rPh>
    <rPh sb="2" eb="4">
      <t>カカク</t>
    </rPh>
    <rPh sb="6" eb="7">
      <t>エン</t>
    </rPh>
    <rPh sb="10" eb="12">
      <t>ゼイコ</t>
    </rPh>
    <phoneticPr fontId="1"/>
  </si>
  <si>
    <t>契約金額
（円）
（税込）</t>
    <rPh sb="0" eb="2">
      <t>ケイヤク</t>
    </rPh>
    <rPh sb="2" eb="4">
      <t>キンガク</t>
    </rPh>
    <phoneticPr fontId="1"/>
  </si>
  <si>
    <t>一般競争入札</t>
  </si>
  <si>
    <t>支出負担行為担当官
　横浜地方法務局長
　鍛冶　宗宏
（神奈川県横浜市中区北仲通5-57）</t>
    <phoneticPr fontId="1"/>
  </si>
  <si>
    <t>支出負担行為担当官
　久里浜少年院長
　大熊　直人
（神奈川県横須賀市長瀬3-12-1）</t>
    <phoneticPr fontId="1"/>
  </si>
  <si>
    <t>令和6年8月分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</si>
  <si>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東京簡裁墨田庁舎電気設備改修工事
東京都墨田区錦糸4-16-7
令和6年8月2日～令和7年2月28日</t>
    <phoneticPr fontId="1"/>
  </si>
  <si>
    <t>支出負担行為担当官
　東京地方検察庁検事正
　竹内　寛志
（東京都千代田区霞が関1-1-1）</t>
    <phoneticPr fontId="1"/>
  </si>
  <si>
    <t>株式会社斎藤電気商会
神奈川県横浜市泉区中田町2950-22</t>
    <phoneticPr fontId="1"/>
  </si>
  <si>
    <t>一般競争入札（総合評価落札方式）</t>
  </si>
  <si>
    <t>低入札価格調査実施
共同調達（【東京高等裁判所】）
予定価格総額
168,740,000円
契約金額総額
126,500,000円</t>
    <rPh sb="10" eb="12">
      <t>キョウドウ</t>
    </rPh>
    <rPh sb="12" eb="14">
      <t>チョウタツ</t>
    </rPh>
    <rPh sb="16" eb="18">
      <t>トウキョウ</t>
    </rPh>
    <rPh sb="18" eb="20">
      <t>コウトウ</t>
    </rPh>
    <rPh sb="20" eb="23">
      <t>サイバンショ</t>
    </rPh>
    <rPh sb="26" eb="28">
      <t>ヨテイ</t>
    </rPh>
    <rPh sb="28" eb="30">
      <t>カカク</t>
    </rPh>
    <rPh sb="30" eb="32">
      <t>ソウガク</t>
    </rPh>
    <rPh sb="44" eb="45">
      <t>エン</t>
    </rPh>
    <rPh sb="46" eb="48">
      <t>ケイヤク</t>
    </rPh>
    <rPh sb="48" eb="50">
      <t>キンガク</t>
    </rPh>
    <rPh sb="50" eb="52">
      <t>ソウガク</t>
    </rPh>
    <rPh sb="64" eb="65">
      <t>エン</t>
    </rPh>
    <phoneticPr fontId="1"/>
  </si>
  <si>
    <t>令和5年度神戸刑務所非常用自家発電装置改修工事（第1回追加）
兵庫県明石市大久保町森田120
令和6年8月2日～令和7年3月14日</t>
    <phoneticPr fontId="1"/>
  </si>
  <si>
    <t>支出負担行為担当官
　神戸刑務所長
　二階堂　亮治
（兵庫県明石市大久保町森田120）</t>
    <phoneticPr fontId="1"/>
  </si>
  <si>
    <t>菱高冷熱株式会社
兵庫県高砂市荒井町小松原4-150-3</t>
    <phoneticPr fontId="1"/>
  </si>
  <si>
    <t>令和5年度高知刑務所中村拘置支所共同浴室改修工事
高知県四万十市中村丸の内22
令和6年8月3日～令和7年1月8日</t>
    <phoneticPr fontId="1"/>
  </si>
  <si>
    <t>支出負担行為担当官
　高知刑務所長
　田中　信昭
（高知県高知市布師田3604-1）</t>
    <phoneticPr fontId="1"/>
  </si>
  <si>
    <t>中勝建設株式会社
高知県南国市篠原203-1</t>
    <phoneticPr fontId="1"/>
  </si>
  <si>
    <t>令和5年度和歌山刑務所職員宿舎F棟ガス給湯器更新工事
和歌山県和歌山市加納383
令和6年8月6日～令和6年12月20日</t>
    <phoneticPr fontId="1"/>
  </si>
  <si>
    <t>支出負担行為担当官
　和歌山刑務所長
　三木　直美
（和歌山県和歌山市加納383）</t>
    <phoneticPr fontId="1"/>
  </si>
  <si>
    <t>株式会社アジールマツヤマ
和歌山県御坊市塩屋町南塩屋81-1</t>
    <phoneticPr fontId="1"/>
  </si>
  <si>
    <t>令和5年度和歌山刑務所浄化槽送風機等改修工事
和歌山県和歌山市加納383
令和6年8月6日～令和7年1月31日</t>
    <phoneticPr fontId="1"/>
  </si>
  <si>
    <t>有限会社川中電気
和歌山県和歌山市神前17-10</t>
    <phoneticPr fontId="1"/>
  </si>
  <si>
    <t>法務総合研究所名古屋支所衛生設備等改修工事
愛知県名古屋市北区浪打町2-7-1
令和6年8月6日～令和6年11月29日</t>
    <phoneticPr fontId="1"/>
  </si>
  <si>
    <t>支出負担行為担当官
　名古屋高等検察庁検事長
　菊池　浩
（愛知県名古屋市中区三の丸4-3-1）</t>
    <phoneticPr fontId="1"/>
  </si>
  <si>
    <t>東洋建設株式会社
愛知県春日井市岩野町1-49</t>
    <phoneticPr fontId="1"/>
  </si>
  <si>
    <t>一般競争入札</t>
    <phoneticPr fontId="1"/>
  </si>
  <si>
    <t>低入札価格調査実施</t>
    <rPh sb="0" eb="1">
      <t>テイ</t>
    </rPh>
    <rPh sb="1" eb="3">
      <t>ニュウサツ</t>
    </rPh>
    <rPh sb="3" eb="5">
      <t>カカク</t>
    </rPh>
    <rPh sb="5" eb="7">
      <t>チョウサ</t>
    </rPh>
    <rPh sb="7" eb="9">
      <t>ジッシ</t>
    </rPh>
    <phoneticPr fontId="1"/>
  </si>
  <si>
    <t>令和5年度松江刑務所仮設塀撤去等工事
島根県松江市西川津町67
令和6年8月6日～令和7年2月28日</t>
    <phoneticPr fontId="1"/>
  </si>
  <si>
    <t>若林建設株式会社
島根県松江市西津田2-1-24</t>
    <phoneticPr fontId="1"/>
  </si>
  <si>
    <t>松江地方法務局益田支局空調機移設工事
島根県松江市東朝日町192-3
島根県益田市あけぼの東町4-6
令和6年8月8日～令和6年11月7日</t>
    <phoneticPr fontId="1"/>
  </si>
  <si>
    <t>支出負担行為担当官
　松江地方法務局長
　西岡　典子
（島根県松江市母衣町50）</t>
    <phoneticPr fontId="1"/>
  </si>
  <si>
    <t>株式会社内村電機工務店
島根県出雲市今市町1154-10</t>
    <phoneticPr fontId="1"/>
  </si>
  <si>
    <t>佐世保拘置支所敷地調査
長崎県佐世保市浦川内町1
令和6年8月8日～令和6年12月27日</t>
    <phoneticPr fontId="1"/>
  </si>
  <si>
    <t>支出負担行為担当官
　法務省大臣官房施設課長
　細川　隆夫
（東京都千代田区霞が関1-1-1）</t>
    <phoneticPr fontId="1"/>
  </si>
  <si>
    <t>株式会社アサノ大成基礎エンジニアリング
東京都台東区北上野2-8-7</t>
    <phoneticPr fontId="1"/>
  </si>
  <si>
    <t>令和6年度東京地方検察庁本庁同行室等改修工事
東京都千代田区霞が関1-1-1
令和6年8月13日～令和7年2月28日</t>
    <phoneticPr fontId="1"/>
  </si>
  <si>
    <t>株式会社ティーバランス
東京都足立区綾瀬3-21-13</t>
    <phoneticPr fontId="1"/>
  </si>
  <si>
    <t>令和5年度美祢社会復帰促進センター第20訓練室棟床等改修工事
山口県美祢市豊田前町麻生下10
令和6年8月20日～令和6年12月2日</t>
    <phoneticPr fontId="1"/>
  </si>
  <si>
    <t>支出負担行為担当官
　美祢社会復帰促進センター長
　二ノ宮　潮
（山口県美祢市豊田前町麻生下10）</t>
    <phoneticPr fontId="1"/>
  </si>
  <si>
    <t>株式会社セブンシステム
山口県山口市惣太夫町5-35</t>
    <phoneticPr fontId="1"/>
  </si>
  <si>
    <t>横浜第2合同庁舎専有部照明器具LED化工事
神奈川県横浜市中区北仲通5-57
令和6年8月19日～令和7年3月31日</t>
    <phoneticPr fontId="1"/>
  </si>
  <si>
    <t>株式会社エムズフロンティア
東京都江東区枝川2-8-4</t>
    <phoneticPr fontId="1"/>
  </si>
  <si>
    <t>低入札価格調査実施
共同調達（【関東財務局横浜財務事務所】、南関東防衛局、関東信越厚生局麻薬取締部、神奈川労働局（含む南監督署）、神奈川労働局（横浜わかものハローワーク）、横浜植物防疫所、動物検疫所、関東農政局神奈川支局、関東地方整備局、関東運輸局、第三管区海上保安本部、横浜地方海難審判所、運輸安全委員会事務局横浜事務所、関東環境事務所横浜事務所、総務省、関東信越厚生局神奈川年金審査分室、関東信越厚生局神奈川事務所、（独）海技教育機構、（独）農林水産消費安全技術センター本部横浜事務所、閉鎖機関特殊清算事務所）
予定価格総額
156,507,629円
契約金額総額
98,615,000 円</t>
    <phoneticPr fontId="1"/>
  </si>
  <si>
    <t>仙台法務総合庁舎自動火災報知設備改修工事
宮城県仙台市青葉区片平1-3-1
令和6年8月20日～令和7年2月28日</t>
    <phoneticPr fontId="1"/>
  </si>
  <si>
    <t>支出負担行為担当官
　仙台高等検察庁検事長
　中村　孝
（宮城県仙台市青葉区片平1-3-1）</t>
    <phoneticPr fontId="1"/>
  </si>
  <si>
    <t>東北浅野防災設備株式会社
宮城県仙台市若林区六丁の目南町1-10</t>
    <phoneticPr fontId="1"/>
  </si>
  <si>
    <t>令和5年度大阪拘置所尼崎拘置支所受変電設備等改修工事
兵庫県尼崎市崇徳院1-5
令和6年8月22日～令和7年2月28日</t>
    <phoneticPr fontId="1"/>
  </si>
  <si>
    <t>支出負担行為担当官
　大阪拘置所長
　和田　浩史
（大阪府大阪市都島区友渕町1-2-5）</t>
    <phoneticPr fontId="1"/>
  </si>
  <si>
    <t>株式会社シンテック
兵庫県神戸市北区山田町上谷上古々谷3-2</t>
    <phoneticPr fontId="1"/>
  </si>
  <si>
    <t>福岡法務局柳川支局空調設備改修工事
福岡県柳川市一新町1-9
令和6年8月26日～令和6年11月30日</t>
    <phoneticPr fontId="1"/>
  </si>
  <si>
    <t>支出負担行為担当官
　福岡法務局長
　土手　敏行
（福岡県福岡市中央区舞鶴3-5-25）</t>
    <phoneticPr fontId="1"/>
  </si>
  <si>
    <t>ユゲデンキ株式会社
福岡県飯塚市飯塚11-21</t>
    <rPh sb="5" eb="9">
      <t>カブシキガイシャ</t>
    </rPh>
    <rPh sb="10" eb="12">
      <t>フクオカ</t>
    </rPh>
    <rPh sb="12" eb="13">
      <t>ケン</t>
    </rPh>
    <rPh sb="13" eb="15">
      <t>イイヅカ</t>
    </rPh>
    <rPh sb="15" eb="16">
      <t>シ</t>
    </rPh>
    <rPh sb="16" eb="18">
      <t>イイヅカ</t>
    </rPh>
    <phoneticPr fontId="1"/>
  </si>
  <si>
    <t>令和5年度久里浜少年院耐震改修工事（第1期）
神奈川県横須賀市長瀬3-12-1
令和6年8月27日～令和7年2月28日</t>
    <phoneticPr fontId="1"/>
  </si>
  <si>
    <t>株式会社スワン商会
神奈川県横須賀市森崎1-15-1</t>
    <phoneticPr fontId="1"/>
  </si>
  <si>
    <t>令和5年度矯正研修所大阪支所庁舎外壁等改修工事
大阪府堺市堺区田出井町7-10
令和6年8月29日～令和7年1月31日</t>
    <phoneticPr fontId="1"/>
  </si>
  <si>
    <t>支出負担行為担当官
　大阪矯正管区長
　日笠　和彦
（大阪府大阪市中央区大手前4-1-67）</t>
    <phoneticPr fontId="7"/>
  </si>
  <si>
    <t>株式会社ニシケン
大阪府岸和田市磯上町1-19-13</t>
    <phoneticPr fontId="1"/>
  </si>
  <si>
    <t>低入札価格調査実施</t>
    <rPh sb="0" eb="3">
      <t>テイニュウサツ</t>
    </rPh>
    <rPh sb="3" eb="5">
      <t>カカク</t>
    </rPh>
    <rPh sb="5" eb="7">
      <t>チョウサ</t>
    </rPh>
    <rPh sb="7" eb="9">
      <t>ジッシ</t>
    </rPh>
    <phoneticPr fontId="1"/>
  </si>
  <si>
    <t>令和5年度徳島刑務所表門ゲート改修工事
徳島県徳島市入田町大久200-1
令和6年8月31日～令和6年11月30日</t>
    <phoneticPr fontId="1"/>
  </si>
  <si>
    <t>支出負担行為担当官
　徳島刑務所長
　菊地　康司
（徳島県徳島市入田町大久200-1）</t>
    <phoneticPr fontId="1"/>
  </si>
  <si>
    <t>大崎建設株式会社　
徳島県徳島市国府町南岩延字堤外561-1</t>
    <phoneticPr fontId="1"/>
  </si>
  <si>
    <t>支出負担行為担当官代理
　松江刑務所総務部長
　宮﨑　真紀
（島根県松江市西川津町67）</t>
  </si>
  <si>
    <t>令和5年度愛知少年院深井戸ポンプ取替工事
愛知県豊田市浄水町原山1
令和6年8月7日～令和6年12月27日</t>
  </si>
  <si>
    <t>宇部地方合同庁舎吸収式冷温水発生機冷媒タンク改修工事
山口県宇部市新町10-33
令和6年8月1日～令和7年1月24日</t>
  </si>
  <si>
    <t>支出負担行為担当官
　愛知少年院長
　福岡　秀一
（愛知県豊田市浄水町原山1）</t>
  </si>
  <si>
    <t>株式会社ミズハ
奈良県大和郡山市筒井町933-1</t>
  </si>
  <si>
    <t>支出負担行為担当官
　山口地方法務局長
　中島　仁志
（山口県山口市中河原町6-16）</t>
  </si>
  <si>
    <t>有限会社アクアテクニカル
山口県宇部市大字矢矯332-2</t>
  </si>
  <si>
    <t>共同調達（山口地方法務局、門司税関、広島検疫所、第七管区海上保安本部、山口労働局、中国地方整備局）
予定価格総額
3,228,500円
契約金額総額
3,168,000円</t>
    <rPh sb="5" eb="12">
      <t>y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</si>
</sst>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[$-411]ggge&quot;年&quot;m&quot;月&quot;d&quot;日&quot;;@"/>
    <numFmt numFmtId="178" formatCode="0.0%"/>
    <numFmt numFmtId="179" formatCode="#,##0_);[Red]\(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77" fontId="6" fillId="0" borderId="1" xfId="3" applyNumberFormat="1" applyFont="1" applyFill="1" applyBorder="1" applyAlignment="1" applyProtection="1">
      <alignment horizontal="center" vertical="center" wrapText="1"/>
    </xf>
    <xf numFmtId="176" fontId="6" fillId="0" borderId="1" xfId="3" quotePrefix="1" applyNumberFormat="1" applyFont="1" applyFill="1" applyBorder="1" applyAlignment="1" applyProtection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178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 applyProtection="1">
      <alignment horizontal="left" vertical="center" wrapText="1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179" fontId="6" fillId="0" borderId="1" xfId="3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176" fontId="6" fillId="0" borderId="1" xfId="3" quotePrefix="1" applyNumberFormat="1" applyFont="1" applyFill="1" applyBorder="1" applyAlignment="1" applyProtection="1">
      <alignment horizontal="center" vertical="center" wrapText="1"/>
      <protection locked="0"/>
    </xf>
    <xf numFmtId="179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38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6" fontId="6" fillId="0" borderId="1" xfId="3" quotePrefix="1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left" vertical="center" wrapText="1"/>
    </xf>
    <xf numFmtId="179" fontId="6" fillId="0" borderId="1" xfId="3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I14"/>
  <sheetViews>
    <sheetView zoomScale="70" workbookViewId="0">
      <selection activeCell="C7" sqref="C7"/>
    </sheetView>
  </sheetViews>
  <sheetFormatPr defaultColWidth="9" defaultRowHeight="13" x14ac:dyDescent="0.2"/>
  <cols>
    <col min="1" max="1" width="2.6328125" style="2" customWidth="1"/>
    <col min="2" max="5" width="18.7265625" style="2" customWidth="1"/>
    <col min="6" max="6" width="22.90625" style="2" customWidth="1"/>
    <col min="7" max="7" width="22.26953125" style="2" customWidth="1"/>
    <col min="8" max="9" width="18.90625" style="2" customWidth="1"/>
    <col min="10" max="16384" width="9" style="2"/>
  </cols>
  <sheetData>
    <row r="2" spans="1:9" x14ac:dyDescent="0.2">
      <c r="B2" s="2" t="s">
        <v>46</v>
      </c>
    </row>
    <row r="4" spans="1:9" ht="30.75" customHeight="1" x14ac:dyDescent="0.2">
      <c r="A4" s="3"/>
      <c r="B4" s="4" t="s">
        <v>23</v>
      </c>
      <c r="C4" s="4" t="s">
        <v>8</v>
      </c>
      <c r="D4" s="4" t="s">
        <v>17</v>
      </c>
      <c r="E4" s="4" t="s">
        <v>18</v>
      </c>
      <c r="F4" s="4" t="s">
        <v>26</v>
      </c>
      <c r="G4" s="4" t="s">
        <v>31</v>
      </c>
      <c r="H4" s="4" t="s">
        <v>37</v>
      </c>
      <c r="I4" s="4" t="s">
        <v>39</v>
      </c>
    </row>
    <row r="5" spans="1:9" ht="30.75" customHeight="1" x14ac:dyDescent="0.2">
      <c r="A5" s="3">
        <v>1</v>
      </c>
      <c r="B5" s="3" t="s">
        <v>24</v>
      </c>
      <c r="C5" s="3" t="s">
        <v>9</v>
      </c>
      <c r="D5" s="3" t="s">
        <v>13</v>
      </c>
      <c r="E5" s="3" t="s">
        <v>19</v>
      </c>
      <c r="F5" s="3" t="s">
        <v>15</v>
      </c>
      <c r="G5" s="3" t="s">
        <v>45</v>
      </c>
      <c r="H5" s="3" t="s">
        <v>38</v>
      </c>
      <c r="I5" s="3" t="s">
        <v>40</v>
      </c>
    </row>
    <row r="6" spans="1:9" ht="30.75" customHeight="1" x14ac:dyDescent="0.2">
      <c r="A6" s="3">
        <v>2</v>
      </c>
      <c r="B6" s="3" t="s">
        <v>25</v>
      </c>
      <c r="C6" s="3" t="s">
        <v>7</v>
      </c>
      <c r="D6" s="3" t="s">
        <v>14</v>
      </c>
      <c r="E6" s="3" t="s">
        <v>20</v>
      </c>
      <c r="F6" s="3" t="s">
        <v>16</v>
      </c>
      <c r="G6" s="3" t="s">
        <v>32</v>
      </c>
      <c r="H6" s="3" t="s">
        <v>41</v>
      </c>
      <c r="I6" s="3" t="s">
        <v>42</v>
      </c>
    </row>
    <row r="7" spans="1:9" ht="30.75" customHeight="1" x14ac:dyDescent="0.2">
      <c r="A7" s="3">
        <v>3</v>
      </c>
      <c r="B7" s="3"/>
      <c r="C7" s="3" t="s">
        <v>48</v>
      </c>
      <c r="D7" s="3"/>
      <c r="E7" s="3"/>
      <c r="F7" s="3" t="s">
        <v>21</v>
      </c>
      <c r="G7" s="3" t="s">
        <v>33</v>
      </c>
      <c r="H7" s="3" t="s">
        <v>43</v>
      </c>
      <c r="I7" s="3" t="s">
        <v>44</v>
      </c>
    </row>
    <row r="8" spans="1:9" ht="30.75" customHeight="1" x14ac:dyDescent="0.2">
      <c r="A8" s="3">
        <v>4</v>
      </c>
      <c r="B8" s="3"/>
      <c r="C8" s="3" t="s">
        <v>10</v>
      </c>
      <c r="D8" s="3"/>
      <c r="E8" s="3"/>
      <c r="F8" s="3" t="s">
        <v>22</v>
      </c>
      <c r="G8" s="3" t="s">
        <v>34</v>
      </c>
      <c r="H8" s="3"/>
      <c r="I8" s="3"/>
    </row>
    <row r="9" spans="1:9" ht="30.75" customHeight="1" x14ac:dyDescent="0.2">
      <c r="A9" s="3">
        <v>5</v>
      </c>
      <c r="B9" s="3"/>
      <c r="C9" s="3" t="s">
        <v>11</v>
      </c>
      <c r="D9" s="3"/>
      <c r="E9" s="3"/>
      <c r="F9" s="3" t="s">
        <v>28</v>
      </c>
      <c r="G9" s="3" t="s">
        <v>35</v>
      </c>
      <c r="H9" s="3"/>
      <c r="I9" s="3"/>
    </row>
    <row r="10" spans="1:9" ht="30.75" customHeight="1" x14ac:dyDescent="0.2">
      <c r="A10" s="3">
        <v>6</v>
      </c>
      <c r="B10" s="3"/>
      <c r="C10" s="3" t="s">
        <v>12</v>
      </c>
      <c r="D10" s="3"/>
      <c r="E10" s="3"/>
      <c r="F10" s="3" t="s">
        <v>27</v>
      </c>
      <c r="G10" s="3" t="s">
        <v>36</v>
      </c>
      <c r="H10" s="3"/>
      <c r="I10" s="3"/>
    </row>
    <row r="11" spans="1:9" ht="30.75" customHeight="1" x14ac:dyDescent="0.2">
      <c r="A11" s="3">
        <v>7</v>
      </c>
      <c r="B11" s="3"/>
      <c r="C11" s="3"/>
      <c r="D11" s="3"/>
      <c r="E11" s="3"/>
      <c r="F11" s="3" t="s">
        <v>29</v>
      </c>
      <c r="G11" s="3"/>
      <c r="H11" s="3"/>
      <c r="I11" s="3"/>
    </row>
    <row r="12" spans="1:9" ht="30.75" customHeight="1" x14ac:dyDescent="0.2">
      <c r="A12" s="3">
        <v>8</v>
      </c>
      <c r="B12" s="3"/>
      <c r="C12" s="3"/>
      <c r="D12" s="3"/>
      <c r="E12" s="3"/>
      <c r="F12" s="3" t="s">
        <v>30</v>
      </c>
      <c r="G12" s="3"/>
      <c r="H12" s="3"/>
      <c r="I12" s="3"/>
    </row>
    <row r="13" spans="1:9" ht="30.75" customHeight="1" x14ac:dyDescent="0.2">
      <c r="A13" s="3">
        <v>9</v>
      </c>
      <c r="B13" s="3"/>
      <c r="C13" s="3"/>
      <c r="D13" s="3"/>
      <c r="E13" s="3"/>
      <c r="F13" s="3"/>
      <c r="G13" s="3"/>
      <c r="H13" s="3"/>
      <c r="I13" s="3"/>
    </row>
    <row r="14" spans="1:9" ht="30.75" customHeight="1" x14ac:dyDescent="0.2">
      <c r="A14" s="3">
        <v>10</v>
      </c>
      <c r="B14" s="3"/>
      <c r="C14" s="3"/>
      <c r="D14" s="3"/>
      <c r="E14" s="3"/>
      <c r="F14" s="3"/>
      <c r="G14" s="3"/>
      <c r="H14" s="3"/>
      <c r="I14" s="3"/>
    </row>
  </sheetData>
  <phoneticPr fontId="1"/>
  <pageMargins left="0.59055118110236227" right="0.59055118110236227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3"/>
    <pageSetUpPr fitToPage="1"/>
  </sheetPr>
  <dimension ref="A1:K23"/>
  <sheetViews>
    <sheetView showGridLines="0" tabSelected="1" view="pageBreakPreview" zoomScale="115" zoomScaleNormal="10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3" sqref="L3"/>
    </sheetView>
  </sheetViews>
  <sheetFormatPr defaultColWidth="9" defaultRowHeight="13" x14ac:dyDescent="0.2"/>
  <cols>
    <col min="1" max="1" width="3.90625" style="7" customWidth="1"/>
    <col min="2" max="2" width="30.6328125" style="10" customWidth="1"/>
    <col min="3" max="3" width="22.36328125" style="10" customWidth="1"/>
    <col min="4" max="4" width="16.90625" style="7" bestFit="1" customWidth="1"/>
    <col min="5" max="5" width="20" style="10" customWidth="1"/>
    <col min="6" max="6" width="12.453125" style="7" customWidth="1"/>
    <col min="7" max="7" width="12.6328125" style="7" customWidth="1"/>
    <col min="8" max="8" width="11.453125" style="7" customWidth="1"/>
    <col min="9" max="9" width="11" style="7" customWidth="1"/>
    <col min="10" max="10" width="11.36328125" style="7" bestFit="1" customWidth="1"/>
    <col min="11" max="11" width="25" style="11" customWidth="1"/>
    <col min="12" max="16384" width="9" style="6"/>
  </cols>
  <sheetData>
    <row r="1" spans="1:11" ht="39" customHeight="1" x14ac:dyDescent="0.2">
      <c r="A1" s="30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39" customHeight="1" x14ac:dyDescent="0.2">
      <c r="B2" s="7"/>
      <c r="C2" s="7"/>
      <c r="E2" s="7"/>
      <c r="H2" s="8"/>
      <c r="I2" s="8"/>
      <c r="J2" s="32" t="s">
        <v>56</v>
      </c>
      <c r="K2" s="33"/>
    </row>
    <row r="3" spans="1:11" s="1" customFormat="1" ht="50" customHeight="1" x14ac:dyDescent="0.2">
      <c r="A3" s="5" t="s">
        <v>47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49</v>
      </c>
      <c r="G3" s="5" t="s">
        <v>4</v>
      </c>
      <c r="H3" s="9" t="s">
        <v>51</v>
      </c>
      <c r="I3" s="9" t="s">
        <v>52</v>
      </c>
      <c r="J3" s="5" t="s">
        <v>5</v>
      </c>
      <c r="K3" s="5" t="s">
        <v>6</v>
      </c>
    </row>
    <row r="4" spans="1:11" s="12" customFormat="1" ht="77" customHeight="1" x14ac:dyDescent="0.2">
      <c r="A4" s="23">
        <v>1</v>
      </c>
      <c r="B4" s="17" t="s">
        <v>57</v>
      </c>
      <c r="C4" s="17" t="s">
        <v>58</v>
      </c>
      <c r="D4" s="13">
        <v>45505</v>
      </c>
      <c r="E4" s="17" t="s">
        <v>59</v>
      </c>
      <c r="F4" s="14">
        <v>6020001009933</v>
      </c>
      <c r="G4" s="15" t="s">
        <v>60</v>
      </c>
      <c r="H4" s="19">
        <v>37122800</v>
      </c>
      <c r="I4" s="20">
        <v>27830000</v>
      </c>
      <c r="J4" s="16">
        <f t="shared" ref="J4:J23" si="0">IFERROR(ROUNDDOWN(I4/H4,3),"-")</f>
        <v>0.749</v>
      </c>
      <c r="K4" s="17" t="s">
        <v>61</v>
      </c>
    </row>
    <row r="5" spans="1:11" s="12" customFormat="1" ht="58" customHeight="1" x14ac:dyDescent="0.2">
      <c r="A5" s="23">
        <v>2</v>
      </c>
      <c r="B5" s="17" t="s">
        <v>62</v>
      </c>
      <c r="C5" s="17" t="s">
        <v>63</v>
      </c>
      <c r="D5" s="13">
        <v>45505</v>
      </c>
      <c r="E5" s="17" t="s">
        <v>64</v>
      </c>
      <c r="F5" s="14">
        <v>5140001044317</v>
      </c>
      <c r="G5" s="15" t="s">
        <v>53</v>
      </c>
      <c r="H5" s="19">
        <v>36784000</v>
      </c>
      <c r="I5" s="20">
        <v>35365000</v>
      </c>
      <c r="J5" s="16">
        <f t="shared" si="0"/>
        <v>0.96099999999999997</v>
      </c>
      <c r="K5" s="17"/>
    </row>
    <row r="6" spans="1:11" s="12" customFormat="1" ht="84.5" customHeight="1" x14ac:dyDescent="0.2">
      <c r="A6" s="23">
        <v>3</v>
      </c>
      <c r="B6" s="17" t="s">
        <v>114</v>
      </c>
      <c r="C6" s="18" t="s">
        <v>117</v>
      </c>
      <c r="D6" s="13">
        <v>45505</v>
      </c>
      <c r="E6" s="17" t="s">
        <v>118</v>
      </c>
      <c r="F6" s="14">
        <v>6250002006527</v>
      </c>
      <c r="G6" s="15" t="s">
        <v>53</v>
      </c>
      <c r="H6" s="19">
        <v>1118998</v>
      </c>
      <c r="I6" s="20">
        <v>1098029</v>
      </c>
      <c r="J6" s="16">
        <f t="shared" si="0"/>
        <v>0.98099999999999998</v>
      </c>
      <c r="K6" s="18" t="s">
        <v>119</v>
      </c>
    </row>
    <row r="7" spans="1:11" s="12" customFormat="1" ht="58" customHeight="1" x14ac:dyDescent="0.2">
      <c r="A7" s="23">
        <v>4</v>
      </c>
      <c r="B7" s="17" t="s">
        <v>65</v>
      </c>
      <c r="C7" s="17" t="s">
        <v>66</v>
      </c>
      <c r="D7" s="13">
        <v>45506</v>
      </c>
      <c r="E7" s="17" t="s">
        <v>67</v>
      </c>
      <c r="F7" s="14">
        <v>2490001001665</v>
      </c>
      <c r="G7" s="15" t="s">
        <v>53</v>
      </c>
      <c r="H7" s="19">
        <v>12353000</v>
      </c>
      <c r="I7" s="20">
        <v>11990000</v>
      </c>
      <c r="J7" s="16">
        <f t="shared" si="0"/>
        <v>0.97</v>
      </c>
      <c r="K7" s="17"/>
    </row>
    <row r="8" spans="1:11" s="12" customFormat="1" ht="58" customHeight="1" x14ac:dyDescent="0.2">
      <c r="A8" s="23">
        <v>5</v>
      </c>
      <c r="B8" s="17" t="s">
        <v>68</v>
      </c>
      <c r="C8" s="17" t="s">
        <v>69</v>
      </c>
      <c r="D8" s="13">
        <v>45509</v>
      </c>
      <c r="E8" s="17" t="s">
        <v>70</v>
      </c>
      <c r="F8" s="14">
        <v>3170001013956</v>
      </c>
      <c r="G8" s="15" t="s">
        <v>53</v>
      </c>
      <c r="H8" s="19">
        <v>5929000</v>
      </c>
      <c r="I8" s="20">
        <v>3663000</v>
      </c>
      <c r="J8" s="16">
        <f t="shared" si="0"/>
        <v>0.61699999999999999</v>
      </c>
      <c r="K8" s="17"/>
    </row>
    <row r="9" spans="1:11" s="12" customFormat="1" ht="67.5" customHeight="1" x14ac:dyDescent="0.2">
      <c r="A9" s="23">
        <v>6</v>
      </c>
      <c r="B9" s="17" t="s">
        <v>71</v>
      </c>
      <c r="C9" s="17" t="s">
        <v>69</v>
      </c>
      <c r="D9" s="13">
        <v>45509</v>
      </c>
      <c r="E9" s="17" t="s">
        <v>72</v>
      </c>
      <c r="F9" s="14">
        <v>5170002000976</v>
      </c>
      <c r="G9" s="15" t="s">
        <v>53</v>
      </c>
      <c r="H9" s="19">
        <v>9801000</v>
      </c>
      <c r="I9" s="20">
        <v>8778000</v>
      </c>
      <c r="J9" s="16">
        <f t="shared" si="0"/>
        <v>0.89500000000000002</v>
      </c>
      <c r="K9" s="17"/>
    </row>
    <row r="10" spans="1:11" s="12" customFormat="1" ht="58" customHeight="1" x14ac:dyDescent="0.2">
      <c r="A10" s="23">
        <v>7</v>
      </c>
      <c r="B10" s="17" t="s">
        <v>73</v>
      </c>
      <c r="C10" s="17" t="s">
        <v>74</v>
      </c>
      <c r="D10" s="13">
        <v>45509</v>
      </c>
      <c r="E10" s="17" t="s">
        <v>75</v>
      </c>
      <c r="F10" s="14">
        <v>3180001074584</v>
      </c>
      <c r="G10" s="15" t="s">
        <v>76</v>
      </c>
      <c r="H10" s="19">
        <v>17212800</v>
      </c>
      <c r="I10" s="20">
        <v>15180000</v>
      </c>
      <c r="J10" s="16">
        <f t="shared" si="0"/>
        <v>0.88100000000000001</v>
      </c>
      <c r="K10" s="17" t="s">
        <v>77</v>
      </c>
    </row>
    <row r="11" spans="1:11" s="12" customFormat="1" ht="58" customHeight="1" x14ac:dyDescent="0.2">
      <c r="A11" s="23">
        <v>8</v>
      </c>
      <c r="B11" s="17" t="s">
        <v>78</v>
      </c>
      <c r="C11" s="17" t="s">
        <v>112</v>
      </c>
      <c r="D11" s="13">
        <v>45509</v>
      </c>
      <c r="E11" s="17" t="s">
        <v>79</v>
      </c>
      <c r="F11" s="14">
        <v>2280001000812</v>
      </c>
      <c r="G11" s="15" t="s">
        <v>53</v>
      </c>
      <c r="H11" s="19">
        <v>55275000</v>
      </c>
      <c r="I11" s="20">
        <v>55000000</v>
      </c>
      <c r="J11" s="16">
        <f t="shared" si="0"/>
        <v>0.995</v>
      </c>
      <c r="K11" s="17"/>
    </row>
    <row r="12" spans="1:11" s="12" customFormat="1" ht="58" customHeight="1" x14ac:dyDescent="0.2">
      <c r="A12" s="23">
        <v>9</v>
      </c>
      <c r="B12" s="17" t="s">
        <v>113</v>
      </c>
      <c r="C12" s="18" t="s">
        <v>115</v>
      </c>
      <c r="D12" s="13">
        <v>45510</v>
      </c>
      <c r="E12" s="17" t="s">
        <v>116</v>
      </c>
      <c r="F12" s="14">
        <v>9150001006048</v>
      </c>
      <c r="G12" s="15" t="s">
        <v>53</v>
      </c>
      <c r="H12" s="19">
        <v>5324000</v>
      </c>
      <c r="I12" s="20">
        <v>3168000</v>
      </c>
      <c r="J12" s="16">
        <f t="shared" si="0"/>
        <v>0.59499999999999997</v>
      </c>
      <c r="K12" s="24"/>
    </row>
    <row r="13" spans="1:11" s="12" customFormat="1" ht="58" customHeight="1" x14ac:dyDescent="0.2">
      <c r="A13" s="23">
        <v>10</v>
      </c>
      <c r="B13" s="17" t="s">
        <v>80</v>
      </c>
      <c r="C13" s="17" t="s">
        <v>81</v>
      </c>
      <c r="D13" s="13">
        <v>45511</v>
      </c>
      <c r="E13" s="17" t="s">
        <v>82</v>
      </c>
      <c r="F13" s="14">
        <v>2280001003105</v>
      </c>
      <c r="G13" s="15" t="s">
        <v>53</v>
      </c>
      <c r="H13" s="19">
        <v>2855833</v>
      </c>
      <c r="I13" s="20">
        <v>2365000</v>
      </c>
      <c r="J13" s="16">
        <f t="shared" si="0"/>
        <v>0.82799999999999996</v>
      </c>
      <c r="K13" s="17"/>
    </row>
    <row r="14" spans="1:11" s="12" customFormat="1" ht="58" customHeight="1" x14ac:dyDescent="0.2">
      <c r="A14" s="23">
        <v>11</v>
      </c>
      <c r="B14" s="17" t="s">
        <v>83</v>
      </c>
      <c r="C14" s="17" t="s">
        <v>84</v>
      </c>
      <c r="D14" s="13">
        <v>45511</v>
      </c>
      <c r="E14" s="18" t="s">
        <v>85</v>
      </c>
      <c r="F14" s="14">
        <v>5010001078914</v>
      </c>
      <c r="G14" s="15" t="s">
        <v>53</v>
      </c>
      <c r="H14" s="19">
        <v>22165000</v>
      </c>
      <c r="I14" s="20">
        <v>15950000</v>
      </c>
      <c r="J14" s="16">
        <f t="shared" si="0"/>
        <v>0.71899999999999997</v>
      </c>
      <c r="K14" s="17" t="s">
        <v>77</v>
      </c>
    </row>
    <row r="15" spans="1:11" s="12" customFormat="1" ht="210" customHeight="1" x14ac:dyDescent="0.2">
      <c r="A15" s="23">
        <v>12</v>
      </c>
      <c r="B15" s="17" t="s">
        <v>86</v>
      </c>
      <c r="C15" s="17" t="s">
        <v>58</v>
      </c>
      <c r="D15" s="13">
        <v>45513</v>
      </c>
      <c r="E15" s="17" t="s">
        <v>87</v>
      </c>
      <c r="F15" s="14">
        <v>6011801028165</v>
      </c>
      <c r="G15" s="15" t="s">
        <v>53</v>
      </c>
      <c r="H15" s="19">
        <v>3999600</v>
      </c>
      <c r="I15" s="20">
        <v>3905000</v>
      </c>
      <c r="J15" s="16">
        <f t="shared" si="0"/>
        <v>0.97599999999999998</v>
      </c>
      <c r="K15" s="17"/>
    </row>
    <row r="16" spans="1:11" s="12" customFormat="1" ht="58" customHeight="1" x14ac:dyDescent="0.2">
      <c r="A16" s="23">
        <v>13</v>
      </c>
      <c r="B16" s="18" t="s">
        <v>88</v>
      </c>
      <c r="C16" s="28" t="s">
        <v>89</v>
      </c>
      <c r="D16" s="13">
        <v>45523</v>
      </c>
      <c r="E16" s="18" t="s">
        <v>90</v>
      </c>
      <c r="F16" s="14">
        <v>1250001000337</v>
      </c>
      <c r="G16" s="15" t="s">
        <v>53</v>
      </c>
      <c r="H16" s="19">
        <v>3960000</v>
      </c>
      <c r="I16" s="20">
        <f>2800000*1.1</f>
        <v>3080000.0000000005</v>
      </c>
      <c r="J16" s="16">
        <f t="shared" si="0"/>
        <v>0.77700000000000002</v>
      </c>
      <c r="K16" s="17"/>
    </row>
    <row r="17" spans="1:11" s="12" customFormat="1" ht="212" customHeight="1" x14ac:dyDescent="0.2">
      <c r="A17" s="23">
        <v>14</v>
      </c>
      <c r="B17" s="18" t="s">
        <v>91</v>
      </c>
      <c r="C17" s="18" t="s">
        <v>54</v>
      </c>
      <c r="D17" s="13">
        <v>45523</v>
      </c>
      <c r="E17" s="18" t="s">
        <v>92</v>
      </c>
      <c r="F17" s="21">
        <v>9010601038470</v>
      </c>
      <c r="G17" s="15" t="s">
        <v>53</v>
      </c>
      <c r="H17" s="19">
        <v>19375644</v>
      </c>
      <c r="I17" s="22">
        <v>12208537</v>
      </c>
      <c r="J17" s="16">
        <f t="shared" si="0"/>
        <v>0.63</v>
      </c>
      <c r="K17" s="17" t="s">
        <v>93</v>
      </c>
    </row>
    <row r="18" spans="1:11" s="12" customFormat="1" ht="58" customHeight="1" x14ac:dyDescent="0.2">
      <c r="A18" s="23">
        <v>15</v>
      </c>
      <c r="B18" s="17" t="s">
        <v>94</v>
      </c>
      <c r="C18" s="17" t="s">
        <v>95</v>
      </c>
      <c r="D18" s="13">
        <v>45523</v>
      </c>
      <c r="E18" s="17" t="s">
        <v>96</v>
      </c>
      <c r="F18" s="14">
        <v>7370001006390</v>
      </c>
      <c r="G18" s="15" t="s">
        <v>53</v>
      </c>
      <c r="H18" s="19">
        <v>61039000</v>
      </c>
      <c r="I18" s="20">
        <v>49500000</v>
      </c>
      <c r="J18" s="16">
        <f t="shared" si="0"/>
        <v>0.81</v>
      </c>
      <c r="K18" s="17" t="s">
        <v>77</v>
      </c>
    </row>
    <row r="19" spans="1:11" s="12" customFormat="1" ht="58" customHeight="1" x14ac:dyDescent="0.2">
      <c r="A19" s="23">
        <v>16</v>
      </c>
      <c r="B19" s="17" t="s">
        <v>97</v>
      </c>
      <c r="C19" s="17" t="s">
        <v>98</v>
      </c>
      <c r="D19" s="13">
        <v>45525</v>
      </c>
      <c r="E19" s="17" t="s">
        <v>99</v>
      </c>
      <c r="F19" s="14">
        <v>4140001015079</v>
      </c>
      <c r="G19" s="15" t="s">
        <v>53</v>
      </c>
      <c r="H19" s="19">
        <v>18304000</v>
      </c>
      <c r="I19" s="20">
        <v>17545000</v>
      </c>
      <c r="J19" s="16">
        <f t="shared" si="0"/>
        <v>0.95799999999999996</v>
      </c>
      <c r="K19" s="17"/>
    </row>
    <row r="20" spans="1:11" s="12" customFormat="1" ht="67.5" customHeight="1" x14ac:dyDescent="0.2">
      <c r="A20" s="23">
        <v>17</v>
      </c>
      <c r="B20" s="17" t="s">
        <v>100</v>
      </c>
      <c r="C20" s="17" t="s">
        <v>101</v>
      </c>
      <c r="D20" s="13">
        <v>45530</v>
      </c>
      <c r="E20" s="17" t="s">
        <v>102</v>
      </c>
      <c r="F20" s="14">
        <v>9290001045783</v>
      </c>
      <c r="G20" s="15" t="s">
        <v>53</v>
      </c>
      <c r="H20" s="19">
        <v>10846000</v>
      </c>
      <c r="I20" s="20">
        <v>5280000</v>
      </c>
      <c r="J20" s="16">
        <f t="shared" si="0"/>
        <v>0.48599999999999999</v>
      </c>
      <c r="K20" s="17" t="s">
        <v>77</v>
      </c>
    </row>
    <row r="21" spans="1:11" s="12" customFormat="1" ht="58" customHeight="1" x14ac:dyDescent="0.2">
      <c r="A21" s="23">
        <v>18</v>
      </c>
      <c r="B21" s="17" t="s">
        <v>103</v>
      </c>
      <c r="C21" s="17" t="s">
        <v>55</v>
      </c>
      <c r="D21" s="13">
        <v>45530</v>
      </c>
      <c r="E21" s="17" t="s">
        <v>104</v>
      </c>
      <c r="F21" s="14">
        <v>1021001040627</v>
      </c>
      <c r="G21" s="15" t="s">
        <v>53</v>
      </c>
      <c r="H21" s="19">
        <v>151910000</v>
      </c>
      <c r="I21" s="20">
        <v>149380000</v>
      </c>
      <c r="J21" s="16">
        <f t="shared" si="0"/>
        <v>0.98299999999999998</v>
      </c>
      <c r="K21" s="17"/>
    </row>
    <row r="22" spans="1:11" s="12" customFormat="1" ht="58" customHeight="1" x14ac:dyDescent="0.2">
      <c r="A22" s="23">
        <v>19</v>
      </c>
      <c r="B22" s="18" t="s">
        <v>105</v>
      </c>
      <c r="C22" s="18" t="s">
        <v>106</v>
      </c>
      <c r="D22" s="26">
        <v>45532</v>
      </c>
      <c r="E22" s="18" t="s">
        <v>107</v>
      </c>
      <c r="F22" s="27">
        <v>5120101037296</v>
      </c>
      <c r="G22" s="25" t="s">
        <v>53</v>
      </c>
      <c r="H22" s="29">
        <v>26213000</v>
      </c>
      <c r="I22" s="20">
        <v>12584000</v>
      </c>
      <c r="J22" s="16">
        <f t="shared" si="0"/>
        <v>0.48</v>
      </c>
      <c r="K22" s="18" t="s">
        <v>108</v>
      </c>
    </row>
    <row r="23" spans="1:11" s="12" customFormat="1" ht="75" customHeight="1" x14ac:dyDescent="0.2">
      <c r="A23" s="23">
        <v>20</v>
      </c>
      <c r="B23" s="17" t="s">
        <v>109</v>
      </c>
      <c r="C23" s="18" t="s">
        <v>110</v>
      </c>
      <c r="D23" s="13">
        <v>45533</v>
      </c>
      <c r="E23" s="17" t="s">
        <v>111</v>
      </c>
      <c r="F23" s="14">
        <v>5480001003742</v>
      </c>
      <c r="G23" s="15" t="s">
        <v>53</v>
      </c>
      <c r="H23" s="19">
        <v>8432600</v>
      </c>
      <c r="I23" s="20">
        <v>6380000</v>
      </c>
      <c r="J23" s="16">
        <f t="shared" si="0"/>
        <v>0.75600000000000001</v>
      </c>
      <c r="K23" s="24"/>
    </row>
  </sheetData>
  <autoFilter ref="A3:K23"/>
  <mergeCells count="2">
    <mergeCell ref="A1:K1"/>
    <mergeCell ref="J2:K2"/>
  </mergeCells>
  <phoneticPr fontId="1"/>
  <dataValidations count="6">
    <dataValidation type="custom" errorStyle="warning" imeMode="on" allowBlank="1" showInputMessage="1" showErrorMessage="1" error="「丁目」，「番地」，「号」，「－（全角）」が含まれています（いずれも住所表示には使用不可）。" sqref="E14:E16 E19">
      <formula1>ISERROR(FIND("丁目",E14))*ISERROR(FIND("番地",E14))*ISERROR(FIND("号",E14))*ISERROR(FIND("－",E14))</formula1>
    </dataValidation>
    <dataValidation type="list" allowBlank="1" showInputMessage="1" showErrorMessage="1" sqref="G4:G23">
      <formula1>"一般競争入札,一般競争入札（総合評価落札方式）,指名競争入札,指名競争入札（総合評価落札方式）"</formula1>
    </dataValidation>
    <dataValidation imeMode="off" allowBlank="1" sqref="H4:J23 F4:F23"/>
    <dataValidation imeMode="on" allowBlank="1" sqref="C5 E4:E13 C8:C9 E17:E18 E20:E23"/>
    <dataValidation imeMode="on" allowBlank="1" showInputMessage="1" showErrorMessage="1" sqref="C4 C6:C7 C10:C23 K4:K23 B4:B23"/>
    <dataValidation imeMode="off" allowBlank="1" showInputMessage="1" showErrorMessage="1" sqref="D4:D23 A4:A23"/>
  </dataValidations>
  <printOptions horizontalCentered="1"/>
  <pageMargins left="0.19685039370078741" right="0.19685039370078741" top="0.70866141732283472" bottom="0.31496062992125984" header="0.35433070866141736" footer="0.23622047244094491"/>
  <pageSetup paperSize="9" scale="82" fitToHeight="0" orientation="landscape" cellComments="asDisplayed" r:id="rId1"/>
  <headerFooter alignWithMargins="0">
    <oddHeader>&amp;R&amp;10別表１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リスト</vt:lpstr>
      <vt:lpstr>別表１</vt:lpstr>
      <vt:lpstr>別表１!Print_Area</vt:lpstr>
      <vt:lpstr>別表１!Print_Titles</vt:lpstr>
      <vt:lpstr>一括調達形態</vt:lpstr>
      <vt:lpstr>一般競争入札・指名競争入札の別</vt:lpstr>
      <vt:lpstr>契約の相手方の区分</vt:lpstr>
      <vt:lpstr>公共工事等又は物品役務等の区分</vt:lpstr>
      <vt:lpstr>随意契約の区分</vt:lpstr>
      <vt:lpstr>随意契約の見直し</vt:lpstr>
      <vt:lpstr>総合評価落札方式実施の別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