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3】別表1_公共工事・競争入札（令和6年度分修正）\"/>
    </mc:Choice>
  </mc:AlternateContent>
  <bookViews>
    <workbookView xWindow="0" yWindow="150" windowWidth="20420" windowHeight="3780" firstSheet="1" activeTab="1"/>
  </bookViews>
  <sheets>
    <sheet name="リスト" sheetId="5" state="hidden" r:id="rId1"/>
    <sheet name="別表１" sheetId="17" r:id="rId2"/>
  </sheets>
  <definedNames>
    <definedName name="_xlnm._FilterDatabase" localSheetId="0" hidden="1">リスト!#REF!</definedName>
    <definedName name="_xlnm._FilterDatabase" localSheetId="1" hidden="1">別表１!$A$3:$K$22</definedName>
    <definedName name="_xlnm.Print_Area" localSheetId="1">別表１!$A$1:$K$22</definedName>
    <definedName name="_xlnm.Print_Titles" localSheetId="1">別表１!$3:$3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18" i="17" l="1"/>
  <c r="J22" i="17" l="1"/>
  <c r="J21" i="17"/>
  <c r="J20" i="17"/>
  <c r="J19" i="17"/>
  <c r="J17" i="17"/>
  <c r="J16" i="17"/>
  <c r="J15" i="17"/>
  <c r="J14" i="17"/>
  <c r="J13" i="17"/>
  <c r="J12" i="17"/>
  <c r="J11" i="17"/>
  <c r="J10" i="17"/>
  <c r="J9" i="17"/>
  <c r="J8" i="17"/>
  <c r="J7" i="17"/>
  <c r="J6" i="17"/>
  <c r="J5" i="17"/>
  <c r="J4" i="17"/>
</calcChain>
</file>

<file path=xl/sharedStrings.xml><?xml version="1.0" encoding="utf-8"?>
<sst xmlns="http://schemas.openxmlformats.org/spreadsheetml/2006/main" count="136" uniqueCount="116">
  <si>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</si>
  <si>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</si>
  <si>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</si>
  <si>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</si>
  <si>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</si>
  <si>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</si>
  <si>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1">
      <t>ソナエ</t>
    </rPh>
    <rPh sb="1" eb="2">
      <t>コウ</t>
    </rPh>
    <phoneticPr fontId="1"/>
  </si>
  <si>
    <t>その他の公益法人</t>
    <rPh sb="2" eb="3">
      <t>タ</t>
    </rPh>
    <rPh sb="4" eb="6">
      <t>コウエキ</t>
    </rPh>
    <rPh sb="6" eb="8">
      <t>ホウジン</t>
    </rPh>
    <phoneticPr fontId="1"/>
  </si>
  <si>
    <t>契約の相手方の区分</t>
    <rPh sb="0" eb="2">
      <t>ケイヤク</t>
    </rPh>
    <rPh sb="3" eb="5">
      <t>アイテ</t>
    </rPh>
    <rPh sb="5" eb="6">
      <t>カタ</t>
    </rPh>
    <rPh sb="7" eb="9">
      <t>クブン</t>
    </rPh>
    <phoneticPr fontId="1"/>
  </si>
  <si>
    <t>所管公益法人</t>
    <rPh sb="0" eb="2">
      <t>ショカン</t>
    </rPh>
    <rPh sb="2" eb="4">
      <t>コウエキ</t>
    </rPh>
    <rPh sb="4" eb="6">
      <t>ホウジン</t>
    </rPh>
    <phoneticPr fontId="1"/>
  </si>
  <si>
    <t>特殊法人等</t>
    <rPh sb="0" eb="2">
      <t>トクシュ</t>
    </rPh>
    <rPh sb="2" eb="4">
      <t>ホウジン</t>
    </rPh>
    <rPh sb="4" eb="5">
      <t>トウ</t>
    </rPh>
    <phoneticPr fontId="1"/>
  </si>
  <si>
    <t>特定民間法人等</t>
    <rPh sb="0" eb="2">
      <t>トクテイ</t>
    </rPh>
    <rPh sb="2" eb="4">
      <t>ミンカン</t>
    </rPh>
    <rPh sb="4" eb="6">
      <t>ホウジン</t>
    </rPh>
    <rPh sb="6" eb="7">
      <t>トウ</t>
    </rPh>
    <phoneticPr fontId="1"/>
  </si>
  <si>
    <t>その他の法人等</t>
    <rPh sb="2" eb="3">
      <t>タ</t>
    </rPh>
    <rPh sb="4" eb="6">
      <t>ホウジン</t>
    </rPh>
    <rPh sb="6" eb="7">
      <t>トウ</t>
    </rPh>
    <phoneticPr fontId="1"/>
  </si>
  <si>
    <t>一般競争入札</t>
    <rPh sb="0" eb="2">
      <t>イッパン</t>
    </rPh>
    <rPh sb="2" eb="4">
      <t>キョウソウ</t>
    </rPh>
    <rPh sb="4" eb="6">
      <t>ニュウサツ</t>
    </rPh>
    <phoneticPr fontId="1"/>
  </si>
  <si>
    <t>指名競争入札</t>
    <rPh sb="0" eb="2">
      <t>シメイ</t>
    </rPh>
    <rPh sb="2" eb="4">
      <t>キョウソウ</t>
    </rPh>
    <rPh sb="4" eb="6">
      <t>ニュウサツ</t>
    </rPh>
    <phoneticPr fontId="1"/>
  </si>
  <si>
    <t>企画競争</t>
    <rPh sb="0" eb="2">
      <t>キカク</t>
    </rPh>
    <rPh sb="2" eb="4">
      <t>キョウソウ</t>
    </rPh>
    <phoneticPr fontId="1"/>
  </si>
  <si>
    <t>公募</t>
    <rPh sb="0" eb="2">
      <t>コウボ</t>
    </rPh>
    <phoneticPr fontId="1"/>
  </si>
  <si>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1"/>
  </si>
  <si>
    <t>総合評価落札方式実施の別</t>
    <rPh sb="0" eb="2">
      <t>ソウゴウ</t>
    </rPh>
    <rPh sb="2" eb="4">
      <t>ヒョウカ</t>
    </rPh>
    <rPh sb="4" eb="6">
      <t>ラクサツ</t>
    </rPh>
    <rPh sb="6" eb="8">
      <t>ホウシキ</t>
    </rPh>
    <rPh sb="8" eb="10">
      <t>ジッシ</t>
    </rPh>
    <rPh sb="11" eb="12">
      <t>ベツ</t>
    </rPh>
    <phoneticPr fontId="1"/>
  </si>
  <si>
    <t>総合評価実施</t>
    <rPh sb="0" eb="2">
      <t>ソウゴウ</t>
    </rPh>
    <rPh sb="2" eb="4">
      <t>ヒョウカ</t>
    </rPh>
    <rPh sb="4" eb="6">
      <t>ジッシ</t>
    </rPh>
    <phoneticPr fontId="1"/>
  </si>
  <si>
    <t>価格競争</t>
    <rPh sb="0" eb="4">
      <t>カカクキョウソウ</t>
    </rPh>
    <phoneticPr fontId="1"/>
  </si>
  <si>
    <t>不落・不調による随意契約</t>
    <rPh sb="0" eb="1">
      <t>フ</t>
    </rPh>
    <rPh sb="1" eb="2">
      <t>ラク</t>
    </rPh>
    <rPh sb="3" eb="5">
      <t>フチョウ</t>
    </rPh>
    <rPh sb="8" eb="10">
      <t>ズイイ</t>
    </rPh>
    <rPh sb="10" eb="12">
      <t>ケイヤク</t>
    </rPh>
    <phoneticPr fontId="1"/>
  </si>
  <si>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1"/>
  </si>
  <si>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1"/>
  </si>
  <si>
    <t>公共工事等</t>
    <rPh sb="0" eb="2">
      <t>コウキョウ</t>
    </rPh>
    <rPh sb="2" eb="5">
      <t>コウジトウ</t>
    </rPh>
    <phoneticPr fontId="1"/>
  </si>
  <si>
    <t>物品役務等</t>
    <rPh sb="0" eb="2">
      <t>ブッピン</t>
    </rPh>
    <rPh sb="2" eb="4">
      <t>エキム</t>
    </rPh>
    <rPh sb="4" eb="5">
      <t>トウ</t>
    </rPh>
    <phoneticPr fontId="1"/>
  </si>
  <si>
    <t>随意契約の区分</t>
    <rPh sb="0" eb="2">
      <t>ズイイ</t>
    </rPh>
    <rPh sb="2" eb="4">
      <t>ケイヤク</t>
    </rPh>
    <rPh sb="5" eb="7">
      <t>クブン</t>
    </rPh>
    <phoneticPr fontId="1"/>
  </si>
  <si>
    <t>競争に付することが不利と認められる場合</t>
    <rPh sb="0" eb="2">
      <t>キョウソウ</t>
    </rPh>
    <rPh sb="3" eb="4">
      <t>フ</t>
    </rPh>
    <rPh sb="9" eb="11">
      <t>フリ</t>
    </rPh>
    <rPh sb="12" eb="13">
      <t>ミト</t>
    </rPh>
    <rPh sb="17" eb="19">
      <t>バアイ</t>
    </rPh>
    <phoneticPr fontId="1"/>
  </si>
  <si>
    <t>緊急の必要により競争に付することができない場合</t>
    <rPh sb="0" eb="2">
      <t>キンキュウ</t>
    </rPh>
    <rPh sb="3" eb="5">
      <t>ヒツヨウ</t>
    </rPh>
    <rPh sb="8" eb="10">
      <t>キョウソウ</t>
    </rPh>
    <rPh sb="11" eb="12">
      <t>フ</t>
    </rPh>
    <rPh sb="21" eb="23">
      <t>バアイ</t>
    </rPh>
    <phoneticPr fontId="1"/>
  </si>
  <si>
    <t>特例政令に該当する場合</t>
    <rPh sb="0" eb="2">
      <t>トクレイ</t>
    </rPh>
    <rPh sb="2" eb="4">
      <t>セイレイ</t>
    </rPh>
    <rPh sb="5" eb="7">
      <t>ガイトウ</t>
    </rPh>
    <rPh sb="9" eb="11">
      <t>バアイ</t>
    </rPh>
    <phoneticPr fontId="1"/>
  </si>
  <si>
    <t>随意契約（その他）</t>
    <rPh sb="0" eb="2">
      <t>ズイイ</t>
    </rPh>
    <rPh sb="2" eb="4">
      <t>ケイヤク</t>
    </rPh>
    <rPh sb="7" eb="8">
      <t>タ</t>
    </rPh>
    <phoneticPr fontId="1"/>
  </si>
  <si>
    <t>随意契約の見直し</t>
    <rPh sb="0" eb="2">
      <t>ズイイ</t>
    </rPh>
    <rPh sb="2" eb="4">
      <t>ケイヤク</t>
    </rPh>
    <rPh sb="5" eb="6">
      <t>ミ</t>
    </rPh>
    <rPh sb="6" eb="7">
      <t>ナオ</t>
    </rPh>
    <phoneticPr fontId="1"/>
  </si>
  <si>
    <t>事務・事業の中止</t>
    <rPh sb="0" eb="2">
      <t>ジム</t>
    </rPh>
    <rPh sb="3" eb="5">
      <t>ジギョウ</t>
    </rPh>
    <rPh sb="6" eb="8">
      <t>チュウシ</t>
    </rPh>
    <phoneticPr fontId="1"/>
  </si>
  <si>
    <t>競争入札に移行</t>
    <rPh sb="0" eb="2">
      <t>キョウソウ</t>
    </rPh>
    <rPh sb="2" eb="4">
      <t>ニュウサツ</t>
    </rPh>
    <rPh sb="5" eb="7">
      <t>イコウ</t>
    </rPh>
    <phoneticPr fontId="1"/>
  </si>
  <si>
    <t>企画競争に移行</t>
    <rPh sb="0" eb="2">
      <t>キカク</t>
    </rPh>
    <rPh sb="2" eb="4">
      <t>キョウソウ</t>
    </rPh>
    <rPh sb="5" eb="7">
      <t>イコウ</t>
    </rPh>
    <phoneticPr fontId="1"/>
  </si>
  <si>
    <t>公募に移行</t>
    <rPh sb="0" eb="2">
      <t>コウボ</t>
    </rPh>
    <rPh sb="3" eb="5">
      <t>イコウ</t>
    </rPh>
    <phoneticPr fontId="1"/>
  </si>
  <si>
    <t>随意契約によらざるを得ないもの</t>
    <rPh sb="0" eb="2">
      <t>ズイイ</t>
    </rPh>
    <rPh sb="2" eb="4">
      <t>ケイヤク</t>
    </rPh>
    <rPh sb="10" eb="11">
      <t>エ</t>
    </rPh>
    <phoneticPr fontId="1"/>
  </si>
  <si>
    <t>見直し実施年度</t>
    <rPh sb="0" eb="2">
      <t>ミナオ</t>
    </rPh>
    <rPh sb="3" eb="5">
      <t>ジッシ</t>
    </rPh>
    <rPh sb="5" eb="7">
      <t>ネンド</t>
    </rPh>
    <phoneticPr fontId="1"/>
  </si>
  <si>
    <t>平成24年度</t>
    <rPh sb="0" eb="2">
      <t>ヘイセイ</t>
    </rPh>
    <rPh sb="4" eb="5">
      <t>ネン</t>
    </rPh>
    <rPh sb="5" eb="6">
      <t>ド</t>
    </rPh>
    <phoneticPr fontId="1"/>
  </si>
  <si>
    <t>一括調達形態</t>
    <rPh sb="0" eb="2">
      <t>イッカツ</t>
    </rPh>
    <rPh sb="2" eb="4">
      <t>チョウタツ</t>
    </rPh>
    <rPh sb="4" eb="6">
      <t>ケイタイ</t>
    </rPh>
    <phoneticPr fontId="1"/>
  </si>
  <si>
    <t>近隣官署一括</t>
    <rPh sb="0" eb="2">
      <t>キンリン</t>
    </rPh>
    <rPh sb="2" eb="4">
      <t>カンショ</t>
    </rPh>
    <rPh sb="4" eb="6">
      <t>イッカツ</t>
    </rPh>
    <phoneticPr fontId="1"/>
  </si>
  <si>
    <t>平成25年度</t>
    <rPh sb="0" eb="2">
      <t>ヘイセイ</t>
    </rPh>
    <rPh sb="4" eb="5">
      <t>ネン</t>
    </rPh>
    <rPh sb="5" eb="6">
      <t>ド</t>
    </rPh>
    <phoneticPr fontId="1"/>
  </si>
  <si>
    <t>合同庁舎一括</t>
    <rPh sb="0" eb="1">
      <t>ゴウ</t>
    </rPh>
    <rPh sb="1" eb="2">
      <t>ドウ</t>
    </rPh>
    <rPh sb="2" eb="3">
      <t>チョウ</t>
    </rPh>
    <rPh sb="3" eb="4">
      <t>シャ</t>
    </rPh>
    <rPh sb="4" eb="6">
      <t>イッカツ</t>
    </rPh>
    <phoneticPr fontId="1"/>
  </si>
  <si>
    <t>平成26年度以降</t>
    <rPh sb="0" eb="2">
      <t>ヘイセイ</t>
    </rPh>
    <rPh sb="4" eb="5">
      <t>ネン</t>
    </rPh>
    <rPh sb="5" eb="6">
      <t>ド</t>
    </rPh>
    <rPh sb="6" eb="8">
      <t>イコウ</t>
    </rPh>
    <phoneticPr fontId="1"/>
  </si>
  <si>
    <t>管区一括</t>
    <rPh sb="0" eb="2">
      <t>カンク</t>
    </rPh>
    <rPh sb="2" eb="4">
      <t>イッカツ</t>
    </rPh>
    <phoneticPr fontId="1"/>
  </si>
  <si>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1"/>
  </si>
  <si>
    <t>リスト</t>
    <phoneticPr fontId="1"/>
  </si>
  <si>
    <t>No.</t>
    <phoneticPr fontId="1"/>
  </si>
  <si>
    <t>独立行政法人等</t>
    <rPh sb="0" eb="2">
      <t>ドクリツ</t>
    </rPh>
    <rPh sb="2" eb="4">
      <t>ギョウセイ</t>
    </rPh>
    <rPh sb="4" eb="7">
      <t>ホウジントウ</t>
    </rPh>
    <phoneticPr fontId="1"/>
  </si>
  <si>
    <t>法人番号</t>
    <rPh sb="0" eb="2">
      <t>ホウジン</t>
    </rPh>
    <rPh sb="2" eb="4">
      <t>バンゴウ</t>
    </rPh>
    <phoneticPr fontId="1"/>
  </si>
  <si>
    <t>公共調達の適正化について（平成18年8月25日付財計第2017号）に基づく競争入札に係る情報の公表（公共工事）</t>
    <phoneticPr fontId="1"/>
  </si>
  <si>
    <t>予定価格
（円）
（税込）</t>
    <rPh sb="0" eb="2">
      <t>ヨテイ</t>
    </rPh>
    <rPh sb="2" eb="4">
      <t>カカク</t>
    </rPh>
    <rPh sb="6" eb="7">
      <t>エン</t>
    </rPh>
    <rPh sb="10" eb="12">
      <t>ゼイコ</t>
    </rPh>
    <phoneticPr fontId="1"/>
  </si>
  <si>
    <t>契約金額
（円）
（税込）</t>
    <rPh sb="0" eb="2">
      <t>ケイヤク</t>
    </rPh>
    <rPh sb="2" eb="4">
      <t>キンガク</t>
    </rPh>
    <phoneticPr fontId="1"/>
  </si>
  <si>
    <t>一般競争入札</t>
  </si>
  <si>
    <t>低入札価格調査実施</t>
    <rPh sb="0" eb="1">
      <t>テイ</t>
    </rPh>
    <rPh sb="1" eb="3">
      <t>ニュウサツ</t>
    </rPh>
    <rPh sb="3" eb="5">
      <t>カカク</t>
    </rPh>
    <rPh sb="5" eb="7">
      <t>チョウサ</t>
    </rPh>
    <rPh sb="7" eb="9">
      <t>ジッシ</t>
    </rPh>
    <phoneticPr fontId="1"/>
  </si>
  <si>
    <t>一般競争入札</t>
    <phoneticPr fontId="1"/>
  </si>
  <si>
    <t>支出負担行為担当官
　大阪拘置所長
　和田　浩史
（大阪府大阪市都島区友渕町1-2-5）</t>
    <phoneticPr fontId="1"/>
  </si>
  <si>
    <t>令和6年9月分</t>
    <rPh sb="0" eb="2">
      <t>レイワ</t>
    </rPh>
    <rPh sb="3" eb="4">
      <t>ネン</t>
    </rPh>
    <rPh sb="5" eb="6">
      <t>ツキ</t>
    </rPh>
    <rPh sb="6" eb="7">
      <t>ブン</t>
    </rPh>
    <phoneticPr fontId="1"/>
  </si>
  <si>
    <t>令和5年度高知少年鑑別所給湯設備改修工事
高知県高知市塩田町19-13
令和6年9月3日～令和6年12月13日</t>
    <phoneticPr fontId="1"/>
  </si>
  <si>
    <t>支出負担行為担当官代理
　高知少年鑑別所庶務課長
　山本　孝行
（高知県高知市塩田町19-13）</t>
    <phoneticPr fontId="1"/>
  </si>
  <si>
    <t>高栄設備有限会社
高知県高知市西秦泉寺419-16</t>
    <phoneticPr fontId="1"/>
  </si>
  <si>
    <t>神戸法務総合庁舎点字ブロック等改修工事
兵庫県神戸市中央区橘通1-4-1
令和6年9月3日～令和7年1月31日</t>
    <phoneticPr fontId="1"/>
  </si>
  <si>
    <t>支出負担行為担当官
　神戸地方検察庁検事正
　山崎　耕史
（兵庫県神戸市中央区橘通1-4-1）</t>
    <phoneticPr fontId="1"/>
  </si>
  <si>
    <t>株式会社ケイハン
大阪府大阪市平野区平野馬場1-3-10</t>
    <phoneticPr fontId="1"/>
  </si>
  <si>
    <t>佐賀地方法務局武雄支局ほか2庁洋式トイレ改修工事
佐賀県武雄市武雄町大字昭和832、佐賀県伊万里市立花町1542-14、佐賀県唐津市千代田町2109-63
令和6年9月2日～令和6年12月25日</t>
    <rPh sb="0" eb="11">
      <t>サガチホウホウムキョクタケオシキョク</t>
    </rPh>
    <rPh sb="14" eb="17">
      <t>チョウヨウシキ</t>
    </rPh>
    <rPh sb="20" eb="24">
      <t>カイシュウコウジ</t>
    </rPh>
    <rPh sb="25" eb="27">
      <t>サガ</t>
    </rPh>
    <rPh sb="27" eb="28">
      <t>ケン</t>
    </rPh>
    <rPh sb="28" eb="30">
      <t>タケオ</t>
    </rPh>
    <rPh sb="30" eb="31">
      <t>シ</t>
    </rPh>
    <rPh sb="31" eb="33">
      <t>タケオ</t>
    </rPh>
    <rPh sb="33" eb="34">
      <t>チョウ</t>
    </rPh>
    <rPh sb="34" eb="36">
      <t>オオアザ</t>
    </rPh>
    <rPh sb="36" eb="38">
      <t>ショウワ</t>
    </rPh>
    <rPh sb="42" eb="44">
      <t>サガ</t>
    </rPh>
    <rPh sb="44" eb="45">
      <t>ケン</t>
    </rPh>
    <rPh sb="45" eb="48">
      <t>イマリ</t>
    </rPh>
    <rPh sb="48" eb="49">
      <t>シ</t>
    </rPh>
    <rPh sb="49" eb="51">
      <t>タチバナ</t>
    </rPh>
    <rPh sb="51" eb="52">
      <t>マチ</t>
    </rPh>
    <rPh sb="60" eb="62">
      <t>サガ</t>
    </rPh>
    <rPh sb="62" eb="63">
      <t>ケン</t>
    </rPh>
    <rPh sb="63" eb="65">
      <t>カラツ</t>
    </rPh>
    <rPh sb="65" eb="66">
      <t>シ</t>
    </rPh>
    <rPh sb="66" eb="69">
      <t>チヨダ</t>
    </rPh>
    <rPh sb="69" eb="70">
      <t>マチ</t>
    </rPh>
    <rPh sb="78" eb="80">
      <t>レイワ</t>
    </rPh>
    <rPh sb="81" eb="82">
      <t>ネン</t>
    </rPh>
    <rPh sb="83" eb="84">
      <t>ガツ</t>
    </rPh>
    <rPh sb="85" eb="86">
      <t>ニチ</t>
    </rPh>
    <rPh sb="87" eb="89">
      <t>レイワ</t>
    </rPh>
    <rPh sb="90" eb="91">
      <t>ネン</t>
    </rPh>
    <rPh sb="93" eb="94">
      <t>ガツ</t>
    </rPh>
    <rPh sb="96" eb="97">
      <t>ニチ</t>
    </rPh>
    <phoneticPr fontId="1"/>
  </si>
  <si>
    <t>支出負担行為担当官
　佐賀地方法務局長
　山口　正広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1" eb="23">
      <t>ヤマグチ</t>
    </rPh>
    <rPh sb="24" eb="26">
      <t>マサヒロ</t>
    </rPh>
    <rPh sb="28" eb="31">
      <t>サガケン</t>
    </rPh>
    <rPh sb="31" eb="34">
      <t>サガシ</t>
    </rPh>
    <rPh sb="34" eb="36">
      <t>ジョウナイ</t>
    </rPh>
    <phoneticPr fontId="1"/>
  </si>
  <si>
    <t>株式会社ケイハン
大阪府大阪市平野区平野馬場1-3-10</t>
    <rPh sb="0" eb="4">
      <t>カブシキカイシャ</t>
    </rPh>
    <rPh sb="9" eb="12">
      <t>オオサカフ</t>
    </rPh>
    <rPh sb="12" eb="22">
      <t>547-0048</t>
    </rPh>
    <phoneticPr fontId="1"/>
  </si>
  <si>
    <t>新潟地方法務局吉田職員宿舎解体工事
新潟県燕市吉田春日町581-33
令和6年9月3日～令和6年11月30日</t>
    <rPh sb="0" eb="2">
      <t>ニイガタ</t>
    </rPh>
    <rPh sb="2" eb="4">
      <t>チホウ</t>
    </rPh>
    <rPh sb="4" eb="7">
      <t>ホウムキョク</t>
    </rPh>
    <rPh sb="7" eb="9">
      <t>ヨシダ</t>
    </rPh>
    <rPh sb="9" eb="11">
      <t>ショクイン</t>
    </rPh>
    <rPh sb="11" eb="13">
      <t>シュクシャ</t>
    </rPh>
    <rPh sb="13" eb="15">
      <t>カイタイ</t>
    </rPh>
    <rPh sb="15" eb="17">
      <t>コウジ</t>
    </rPh>
    <rPh sb="18" eb="21">
      <t>ニイガタケン</t>
    </rPh>
    <rPh sb="21" eb="23">
      <t>ツバメシ</t>
    </rPh>
    <rPh sb="23" eb="25">
      <t>ヨシダ</t>
    </rPh>
    <rPh sb="25" eb="28">
      <t>カスガマチ</t>
    </rPh>
    <rPh sb="35" eb="37">
      <t>レイワ</t>
    </rPh>
    <rPh sb="38" eb="39">
      <t>ネン</t>
    </rPh>
    <rPh sb="40" eb="41">
      <t>ガツ</t>
    </rPh>
    <rPh sb="42" eb="43">
      <t>ニチ</t>
    </rPh>
    <rPh sb="44" eb="46">
      <t>レイワ</t>
    </rPh>
    <rPh sb="47" eb="48">
      <t>ネン</t>
    </rPh>
    <rPh sb="50" eb="51">
      <t>ガツ</t>
    </rPh>
    <rPh sb="53" eb="54">
      <t>ニチ</t>
    </rPh>
    <phoneticPr fontId="1"/>
  </si>
  <si>
    <t>支出負担行為担当官
　新潟地方法務局長
　横井　秀行
（新潟県新潟市中央区西大畑町5191）</t>
    <rPh sb="0" eb="2">
      <t>シシュツ</t>
    </rPh>
    <rPh sb="2" eb="4">
      <t>フタン</t>
    </rPh>
    <rPh sb="4" eb="6">
      <t>コウイ</t>
    </rPh>
    <rPh sb="6" eb="9">
      <t>タントウカン</t>
    </rPh>
    <rPh sb="11" eb="13">
      <t>ニイガタ</t>
    </rPh>
    <rPh sb="13" eb="15">
      <t>チホウ</t>
    </rPh>
    <rPh sb="15" eb="17">
      <t>ホウム</t>
    </rPh>
    <rPh sb="17" eb="19">
      <t>キョクチョウ</t>
    </rPh>
    <rPh sb="21" eb="23">
      <t>ヨコイ</t>
    </rPh>
    <rPh sb="24" eb="26">
      <t>ヒデユキ</t>
    </rPh>
    <rPh sb="28" eb="31">
      <t>ニイガタケン</t>
    </rPh>
    <rPh sb="31" eb="34">
      <t>ニイガタシ</t>
    </rPh>
    <rPh sb="34" eb="37">
      <t>チュウオウク</t>
    </rPh>
    <rPh sb="37" eb="40">
      <t>ニシオオハタ</t>
    </rPh>
    <rPh sb="40" eb="41">
      <t>マチ</t>
    </rPh>
    <phoneticPr fontId="1"/>
  </si>
  <si>
    <t>株式会社水倉組
新潟県新潟市西蒲区巻甲5480</t>
    <rPh sb="0" eb="2">
      <t>カブシキ</t>
    </rPh>
    <rPh sb="2" eb="4">
      <t>カイシャ</t>
    </rPh>
    <rPh sb="4" eb="5">
      <t>ミズ</t>
    </rPh>
    <rPh sb="5" eb="6">
      <t>クラ</t>
    </rPh>
    <rPh sb="6" eb="7">
      <t>クミ</t>
    </rPh>
    <rPh sb="8" eb="11">
      <t>ニイガタケン</t>
    </rPh>
    <rPh sb="11" eb="14">
      <t>ニイガタシ</t>
    </rPh>
    <rPh sb="14" eb="17">
      <t>ニシカンク</t>
    </rPh>
    <rPh sb="17" eb="18">
      <t>マキ</t>
    </rPh>
    <rPh sb="18" eb="19">
      <t>コウ</t>
    </rPh>
    <phoneticPr fontId="1"/>
  </si>
  <si>
    <t>徳島法務総合庁舎証拠品庫等の書架等新設工事
徳島県徳島市徳島町2-17
令和6年9月4日～令和6年11月29日</t>
    <phoneticPr fontId="1"/>
  </si>
  <si>
    <t>支出負担行為担当官
　徳島地方検察庁検事正
　村中　孝一
（徳島県徳島市徳島町2-17）</t>
    <phoneticPr fontId="1"/>
  </si>
  <si>
    <t>デザインビルド株式会社
徳島県徳島市住吉2-4-50</t>
    <phoneticPr fontId="1"/>
  </si>
  <si>
    <t>津島法務合同庁舎屋上防水改修工事
愛知県津島市西柳原町3-10
令和6年9月7日～令和6年12月31日</t>
    <rPh sb="0" eb="16">
      <t>ツシマホウムゴウドウチョウシャオクジョウボウスイカイシュウコウジ</t>
    </rPh>
    <rPh sb="17" eb="20">
      <t>アイチケン</t>
    </rPh>
    <rPh sb="20" eb="23">
      <t>ツシマシ</t>
    </rPh>
    <rPh sb="23" eb="27">
      <t>ニシヤナギハラチョウ</t>
    </rPh>
    <rPh sb="32" eb="34">
      <t>レイワ</t>
    </rPh>
    <rPh sb="35" eb="36">
      <t>ネン</t>
    </rPh>
    <rPh sb="37" eb="38">
      <t>ガツ</t>
    </rPh>
    <rPh sb="39" eb="40">
      <t>ニチ</t>
    </rPh>
    <rPh sb="41" eb="43">
      <t>レイワ</t>
    </rPh>
    <rPh sb="44" eb="45">
      <t>ネン</t>
    </rPh>
    <rPh sb="47" eb="48">
      <t>ガツ</t>
    </rPh>
    <rPh sb="50" eb="51">
      <t>ニチ</t>
    </rPh>
    <phoneticPr fontId="1"/>
  </si>
  <si>
    <t>支出負担行為担当官
　名古屋法務局長
　加藤　裕
（愛知県名古屋市中区三の丸2-2-1）</t>
    <rPh sb="0" eb="2">
      <t>シシュツ</t>
    </rPh>
    <rPh sb="2" eb="4">
      <t>フタン</t>
    </rPh>
    <rPh sb="4" eb="6">
      <t>コウイ</t>
    </rPh>
    <rPh sb="6" eb="9">
      <t>タントウカン</t>
    </rPh>
    <rPh sb="11" eb="14">
      <t>ナゴヤ</t>
    </rPh>
    <rPh sb="14" eb="16">
      <t>ホウム</t>
    </rPh>
    <rPh sb="16" eb="18">
      <t>キョクチョウ</t>
    </rPh>
    <rPh sb="20" eb="22">
      <t>カトウ</t>
    </rPh>
    <rPh sb="23" eb="24">
      <t>ユウ</t>
    </rPh>
    <rPh sb="26" eb="29">
      <t>アイチケン</t>
    </rPh>
    <rPh sb="29" eb="33">
      <t>ナゴヤシ</t>
    </rPh>
    <rPh sb="33" eb="35">
      <t>ナカク</t>
    </rPh>
    <rPh sb="35" eb="36">
      <t>サン</t>
    </rPh>
    <rPh sb="37" eb="38">
      <t>マル</t>
    </rPh>
    <phoneticPr fontId="1"/>
  </si>
  <si>
    <t>重喜防水工業株式会社
愛知県名古屋市北区大野町4-12</t>
    <rPh sb="0" eb="10">
      <t>ジュウキボウスイコウギョウカブシキガイシャ</t>
    </rPh>
    <rPh sb="11" eb="14">
      <t>アイチケン</t>
    </rPh>
    <rPh sb="14" eb="18">
      <t>ナゴヤシ</t>
    </rPh>
    <rPh sb="18" eb="20">
      <t>キタク</t>
    </rPh>
    <rPh sb="20" eb="23">
      <t>オオノチョウ</t>
    </rPh>
    <phoneticPr fontId="1"/>
  </si>
  <si>
    <t>令和6年度加古川刑務所防水改修工事
兵庫県加古川市加古川町大野1530
令和6年9月11日～令和6年11月22日</t>
    <phoneticPr fontId="1"/>
  </si>
  <si>
    <t>支出負担行為担当官
　加古川刑務所長
　浦方　亀世
（兵庫県加古川市加古川町大野1530）</t>
    <phoneticPr fontId="1"/>
  </si>
  <si>
    <t>有限会社三栄テックス
兵庫県姫路市城見台2-111-373</t>
    <phoneticPr fontId="1"/>
  </si>
  <si>
    <t>仙台法務局古川支局庁舎浸水対策工事
宮城県大崎市古川旭6-3-1
令和6年9月11日～令和6年11月29日</t>
    <rPh sb="0" eb="5">
      <t>セ</t>
    </rPh>
    <rPh sb="5" eb="17">
      <t>フルカワシキョクチョウシャシンスイタイサクコウジ</t>
    </rPh>
    <rPh sb="18" eb="21">
      <t>ミヤギケン</t>
    </rPh>
    <rPh sb="21" eb="24">
      <t>オオサキシ</t>
    </rPh>
    <rPh sb="24" eb="26">
      <t>フルカワ</t>
    </rPh>
    <rPh sb="26" eb="27">
      <t>アサヒ</t>
    </rPh>
    <rPh sb="33" eb="35">
      <t>レイワ</t>
    </rPh>
    <rPh sb="36" eb="37">
      <t>ネン</t>
    </rPh>
    <rPh sb="38" eb="39">
      <t>ツキ</t>
    </rPh>
    <rPh sb="41" eb="42">
      <t>ニチ</t>
    </rPh>
    <rPh sb="43" eb="45">
      <t>レイワ</t>
    </rPh>
    <rPh sb="46" eb="47">
      <t>ネン</t>
    </rPh>
    <rPh sb="49" eb="50">
      <t>ツキ</t>
    </rPh>
    <rPh sb="52" eb="53">
      <t>ニチ</t>
    </rPh>
    <phoneticPr fontId="1"/>
  </si>
  <si>
    <t>支出負担行為担当官
　仙台法務局長
　古谷　剛司
（宮城県仙台市青葉区春日町7-25）</t>
    <rPh sb="0" eb="6">
      <t>シシュツフタンコウイ</t>
    </rPh>
    <rPh sb="6" eb="9">
      <t>タントウカン</t>
    </rPh>
    <rPh sb="11" eb="16">
      <t>セ</t>
    </rPh>
    <rPh sb="16" eb="17">
      <t>チョウ</t>
    </rPh>
    <rPh sb="19" eb="21">
      <t>フルヤ</t>
    </rPh>
    <rPh sb="22" eb="24">
      <t>ツヨシ</t>
    </rPh>
    <rPh sb="26" eb="29">
      <t>ミヤギケン</t>
    </rPh>
    <rPh sb="29" eb="32">
      <t>センダイシ</t>
    </rPh>
    <rPh sb="32" eb="38">
      <t>アオバクカスガマチ</t>
    </rPh>
    <phoneticPr fontId="1"/>
  </si>
  <si>
    <t>株式会社クマヒラ
東京都中央区日本橋室町2-1-1</t>
    <rPh sb="0" eb="4">
      <t>カブシキカイシャ</t>
    </rPh>
    <rPh sb="9" eb="12">
      <t>トウキョウト</t>
    </rPh>
    <rPh sb="12" eb="15">
      <t>チュウオウク</t>
    </rPh>
    <rPh sb="15" eb="18">
      <t>ニホンバシ</t>
    </rPh>
    <rPh sb="18" eb="20">
      <t>ムロマチ</t>
    </rPh>
    <phoneticPr fontId="1"/>
  </si>
  <si>
    <t>令和5年度丸亀少女の家庁舎屋根改修工事
香川県丸亀市中津町28
令和6年9月13日～令和6年12月20日</t>
    <phoneticPr fontId="1"/>
  </si>
  <si>
    <t>支出負担行為担当官
　丸亀少女の家長
　筒井　千景
（香川県丸亀市中津町28）</t>
    <phoneticPr fontId="1"/>
  </si>
  <si>
    <t>明石建設株式会社
香川県坂出市林田町3331-3</t>
    <phoneticPr fontId="1"/>
  </si>
  <si>
    <t>低入札価格調査実施</t>
    <phoneticPr fontId="1"/>
  </si>
  <si>
    <t>令和5年度高知少年鑑別所キュービクル更新工事
高知県高知市塩田町19-13
令和6年9月14日～令和7年3月25日</t>
    <phoneticPr fontId="1"/>
  </si>
  <si>
    <t>支出負担行為担当官
　高知少年鑑別所長
　寺西　晶
（高知県高知市塩田町19-13）</t>
    <phoneticPr fontId="1"/>
  </si>
  <si>
    <t>新進電気販売株式会社
高知県高知市潮江町2-16-11</t>
    <phoneticPr fontId="1"/>
  </si>
  <si>
    <t>三田出張所空調設備改修工事
兵庫県三田市三田町39-6
令和6年9月17日～令和7年2月28日</t>
    <rPh sb="0" eb="2">
      <t>サンダ</t>
    </rPh>
    <rPh sb="2" eb="5">
      <t>シュッチョウジョ</t>
    </rPh>
    <rPh sb="5" eb="7">
      <t>クウチョウ</t>
    </rPh>
    <rPh sb="7" eb="9">
      <t>セツビ</t>
    </rPh>
    <rPh sb="9" eb="11">
      <t>カイシュウ</t>
    </rPh>
    <rPh sb="11" eb="13">
      <t>コウジ</t>
    </rPh>
    <rPh sb="14" eb="17">
      <t>ヒョウゴケン</t>
    </rPh>
    <rPh sb="17" eb="20">
      <t>サンダシ</t>
    </rPh>
    <rPh sb="20" eb="23">
      <t>サンダチョウ</t>
    </rPh>
    <phoneticPr fontId="1"/>
  </si>
  <si>
    <t>支出負担行為担当官
　神戸地方法務局長
　三木　秀樹
（兵庫県神戸市中央区波止場町1-1）</t>
    <phoneticPr fontId="1"/>
  </si>
  <si>
    <t>泉洗絨株式会社
大阪府豊中市庄内西町4-9-21</t>
    <rPh sb="8" eb="11">
      <t>オオサカフ</t>
    </rPh>
    <rPh sb="11" eb="14">
      <t>トヨナカシ</t>
    </rPh>
    <rPh sb="14" eb="16">
      <t>ショウナイ</t>
    </rPh>
    <rPh sb="16" eb="18">
      <t>ニシマチ</t>
    </rPh>
    <phoneticPr fontId="1"/>
  </si>
  <si>
    <t>名古屋法務合同庁舎空調設備等改修工事
愛知県名古屋市中区三の丸4-3-1
令和6年9月18日～令和7年2月28日</t>
    <phoneticPr fontId="1"/>
  </si>
  <si>
    <t>支出負担行為担当官
　名古屋高等検察庁検事長
　菊池　浩
（愛知県名古屋市中区三の丸4-3-1）</t>
    <phoneticPr fontId="1"/>
  </si>
  <si>
    <t>松本テクニコ株式会社
愛知県名古屋市守山区原境町917</t>
    <phoneticPr fontId="1"/>
  </si>
  <si>
    <t>高松法務局分室外壁防水補修工事
香川県高松市出作町585番地4
令和6年9月20日～令和7年1月31日</t>
  </si>
  <si>
    <t>支出負担行為担当官
　高松法務局長
　相原　茂
（香川県高松市丸の内1-1）</t>
    <rPh sb="19" eb="21">
      <t>アイハラ</t>
    </rPh>
    <rPh sb="22" eb="23">
      <t>シゲル</t>
    </rPh>
    <phoneticPr fontId="1"/>
  </si>
  <si>
    <t>株式会社ナカタ
愛媛県松山市余戸南2-2-28</t>
    <phoneticPr fontId="1"/>
  </si>
  <si>
    <t>支出負担行為担当官
　広島刑務所長
　宮本　良一
（広島県広島市中区吉島町13-114）</t>
    <phoneticPr fontId="1"/>
  </si>
  <si>
    <t>有限会社伸宏建設
広島県福山市神辺町字湯野1168</t>
    <phoneticPr fontId="1"/>
  </si>
  <si>
    <t>令和6年度高松刑務所建物アスベスト調査業務
香川県高松市松福町2-13-6
令和6年9月25日～令和7年2月28日</t>
    <phoneticPr fontId="1"/>
  </si>
  <si>
    <t>支出負担行為担当官
　高松刑務所長
　中島　孝博
（香川県高松市松福町2-16-63）</t>
    <phoneticPr fontId="1"/>
  </si>
  <si>
    <t>株式会社環境技術研究所
香川県高松市成合町字東下所823-1</t>
    <phoneticPr fontId="1"/>
  </si>
  <si>
    <t>支出負担行為担当官
　岐阜地方法務局長
　竹内　秀明
（岐阜県岐阜市金竜町5-13）</t>
    <rPh sb="0" eb="2">
      <t>シシュツ</t>
    </rPh>
    <rPh sb="2" eb="4">
      <t>フタン</t>
    </rPh>
    <rPh sb="4" eb="6">
      <t>コウイ</t>
    </rPh>
    <rPh sb="6" eb="9">
      <t>タントウカン</t>
    </rPh>
    <rPh sb="11" eb="13">
      <t>ギフ</t>
    </rPh>
    <rPh sb="13" eb="15">
      <t>チホウ</t>
    </rPh>
    <rPh sb="15" eb="17">
      <t>ホウム</t>
    </rPh>
    <rPh sb="17" eb="19">
      <t>キョクチョウ</t>
    </rPh>
    <rPh sb="21" eb="23">
      <t>タケウチ</t>
    </rPh>
    <rPh sb="24" eb="26">
      <t>ヒデアキ</t>
    </rPh>
    <rPh sb="28" eb="31">
      <t>ギフケン</t>
    </rPh>
    <rPh sb="31" eb="34">
      <t>ギフシ</t>
    </rPh>
    <rPh sb="34" eb="37">
      <t>キンリュウチョウ</t>
    </rPh>
    <phoneticPr fontId="1"/>
  </si>
  <si>
    <t>令和6年度横浜刑務所第1及び第3浴場棟熱交換器等修繕工事
神奈川県横浜市港南区港南4-2-2
令和6年9月26日～令和7年2月21日</t>
    <phoneticPr fontId="1"/>
  </si>
  <si>
    <t>支出負担行為担当官
　横浜刑務所長
　小嶌　一平
（神奈川県横浜市港南区港南4-2-2）</t>
    <phoneticPr fontId="1"/>
  </si>
  <si>
    <t>株式会社スエナガ
神奈川県横浜市南区六ッ川3-87-16</t>
    <phoneticPr fontId="1"/>
  </si>
  <si>
    <t xml:space="preserve">令和5年度大阪拘置所友渕町宿舎給水設備等改修工事 
大阪府大阪市都島区友渕町1-3-5
令和6年9月26日～令和7年2月28日 </t>
    <phoneticPr fontId="1"/>
  </si>
  <si>
    <t>阪奈工業株式会社
大阪府大阪市城東区古市3-14-9</t>
    <phoneticPr fontId="1"/>
  </si>
  <si>
    <t>岐阜合同庁舎模様替等改修工事実施設計業務
岐阜県岐阜市金竜町5-13
令和6年9月25日～令和7年2月28日</t>
    <rPh sb="0" eb="2">
      <t>ギフ</t>
    </rPh>
    <rPh sb="2" eb="4">
      <t>ゴウドウ</t>
    </rPh>
    <rPh sb="4" eb="6">
      <t>チョウシャ</t>
    </rPh>
    <rPh sb="6" eb="9">
      <t>モヨウガ</t>
    </rPh>
    <rPh sb="9" eb="10">
      <t>トウ</t>
    </rPh>
    <rPh sb="10" eb="12">
      <t>カイシュウ</t>
    </rPh>
    <rPh sb="12" eb="14">
      <t>コウジ</t>
    </rPh>
    <rPh sb="14" eb="16">
      <t>ジッシ</t>
    </rPh>
    <rPh sb="16" eb="18">
      <t>セッケイ</t>
    </rPh>
    <rPh sb="18" eb="20">
      <t>ギョウム</t>
    </rPh>
    <rPh sb="21" eb="24">
      <t>ギフケン</t>
    </rPh>
    <rPh sb="24" eb="27">
      <t>ギフシ</t>
    </rPh>
    <rPh sb="27" eb="30">
      <t>キンリュウチョウ</t>
    </rPh>
    <rPh sb="35" eb="37">
      <t>レイワ</t>
    </rPh>
    <rPh sb="38" eb="39">
      <t>ネン</t>
    </rPh>
    <rPh sb="40" eb="41">
      <t>ガツ</t>
    </rPh>
    <rPh sb="43" eb="44">
      <t>ニチ</t>
    </rPh>
    <rPh sb="45" eb="47">
      <t>レイワ</t>
    </rPh>
    <rPh sb="48" eb="49">
      <t>ネン</t>
    </rPh>
    <rPh sb="50" eb="51">
      <t>ガツ</t>
    </rPh>
    <rPh sb="53" eb="54">
      <t>ニチ</t>
    </rPh>
    <phoneticPr fontId="1"/>
  </si>
  <si>
    <t>株式会社高木T&amp;D建築研究所
岐阜県大垣市静里町20</t>
    <rPh sb="0" eb="2">
      <t>カブシキ</t>
    </rPh>
    <rPh sb="2" eb="4">
      <t>カイシャ</t>
    </rPh>
    <rPh sb="4" eb="6">
      <t>タカギ</t>
    </rPh>
    <rPh sb="9" eb="11">
      <t>ケンチク</t>
    </rPh>
    <rPh sb="11" eb="14">
      <t>ケンキュウジョ</t>
    </rPh>
    <rPh sb="15" eb="18">
      <t>ギフケン</t>
    </rPh>
    <rPh sb="18" eb="21">
      <t>オオガキシ</t>
    </rPh>
    <rPh sb="21" eb="22">
      <t>シズ</t>
    </rPh>
    <rPh sb="22" eb="23">
      <t>サト</t>
    </rPh>
    <rPh sb="23" eb="24">
      <t>マチ</t>
    </rPh>
    <phoneticPr fontId="1"/>
  </si>
  <si>
    <t>令和6年度広島刑務所尾道刑務支所汚水処理棟防水改修工事
広島県尾道市防地町23-2
令和6年9月24日～令和6年12月27日</t>
    <phoneticPr fontId="1"/>
  </si>
  <si>
    <t>令和5年度松江刑務所職員宿舎A・B棟ガス給湯器更新工事
島根県松江市西川津町67
令和6年9月21日～令和6年12月20日</t>
  </si>
  <si>
    <t>支出負担行為担当官
　松江刑務所長
　出雲路　朗
（島根県松江市西川津町67）</t>
  </si>
  <si>
    <t>株式会社タイトー設備工業
広島県福山市曙町3-5-1</t>
  </si>
  <si>
    <t>低入札価格調査実施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</si>
</sst>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8" formatCode="0.0%"/>
    <numFmt numFmtId="179" formatCode="#,##0_);[Red]\(#,##0\)"/>
  </numFmts>
  <fonts count="7"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sz val="8"/>
      <color rgb="FF00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cellStyleXfs>
  <cellXfs count="30">
    <xf numFmtId="0" fontId="0" fillId="0" borderId="0" xfId="0">
      <alignment vertical="center"/>
    </xf>
    <xf numFmtId="0" fontId="3" fillId="0" borderId="0" xfId="0" applyFont="1" applyFill="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176" fontId="3"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176" fontId="0"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176" fontId="3" fillId="0" borderId="1" xfId="0" applyNumberFormat="1" applyFont="1" applyFill="1" applyBorder="1" applyAlignment="1" applyProtection="1">
      <alignment horizontal="center" vertical="center" wrapText="1"/>
      <protection locked="0"/>
    </xf>
    <xf numFmtId="176" fontId="0" fillId="0" borderId="0" xfId="0" applyNumberFormat="1" applyFont="1" applyFill="1" applyAlignment="1">
      <alignment horizontal="left" vertical="center"/>
    </xf>
    <xf numFmtId="176" fontId="0" fillId="0" borderId="0" xfId="0" applyNumberFormat="1" applyFont="1" applyFill="1" applyAlignment="1">
      <alignment horizontal="left" vertical="center" wrapText="1"/>
    </xf>
    <xf numFmtId="0" fontId="6" fillId="0" borderId="0" xfId="0" applyFont="1" applyFill="1" applyBorder="1" applyAlignment="1" applyProtection="1">
      <alignment horizontal="center" vertical="center" wrapText="1"/>
      <protection locked="0"/>
    </xf>
    <xf numFmtId="177" fontId="6" fillId="0" borderId="1" xfId="3" applyNumberFormat="1" applyFont="1" applyFill="1" applyBorder="1" applyAlignment="1" applyProtection="1">
      <alignment horizontal="center" vertical="center" wrapText="1"/>
    </xf>
    <xf numFmtId="176" fontId="6" fillId="0" borderId="1" xfId="3" quotePrefix="1" applyNumberFormat="1" applyFont="1" applyFill="1" applyBorder="1" applyAlignment="1" applyProtection="1">
      <alignment horizontal="center" vertical="center" wrapText="1"/>
    </xf>
    <xf numFmtId="0" fontId="6" fillId="0" borderId="1" xfId="3" applyNumberFormat="1" applyFont="1" applyFill="1" applyBorder="1" applyAlignment="1" applyProtection="1">
      <alignment horizontal="center" vertical="center" wrapText="1"/>
    </xf>
    <xf numFmtId="178" fontId="6" fillId="0" borderId="1" xfId="2" applyNumberFormat="1" applyFont="1" applyFill="1" applyBorder="1" applyAlignment="1" applyProtection="1">
      <alignment horizontal="center" vertical="center" wrapText="1"/>
    </xf>
    <xf numFmtId="0" fontId="6" fillId="0" borderId="1" xfId="3" applyFont="1" applyFill="1" applyBorder="1" applyAlignment="1" applyProtection="1">
      <alignment horizontal="left" vertical="center" wrapText="1"/>
    </xf>
    <xf numFmtId="0" fontId="6" fillId="0" borderId="1" xfId="3" applyFont="1" applyFill="1" applyBorder="1" applyAlignment="1" applyProtection="1">
      <alignment horizontal="left" vertical="center" wrapText="1"/>
      <protection locked="0"/>
    </xf>
    <xf numFmtId="179" fontId="6" fillId="0" borderId="1" xfId="3" applyNumberFormat="1" applyFont="1" applyFill="1" applyBorder="1" applyAlignment="1" applyProtection="1">
      <alignment horizontal="center" vertical="center" wrapText="1"/>
    </xf>
    <xf numFmtId="179" fontId="6" fillId="0" borderId="1" xfId="1" applyNumberFormat="1" applyFont="1" applyFill="1" applyBorder="1" applyAlignment="1" applyProtection="1">
      <alignment horizontal="center" vertical="center" wrapText="1"/>
    </xf>
    <xf numFmtId="176" fontId="6" fillId="0" borderId="1" xfId="3" quotePrefix="1" applyNumberFormat="1" applyFont="1" applyFill="1" applyBorder="1" applyAlignment="1" applyProtection="1">
      <alignment horizontal="center" vertical="center" wrapText="1"/>
      <protection locked="0"/>
    </xf>
    <xf numFmtId="179" fontId="6" fillId="0" borderId="1" xfId="1" applyNumberFormat="1" applyFont="1" applyFill="1" applyBorder="1" applyAlignment="1" applyProtection="1">
      <alignment horizontal="center" vertical="center" wrapText="1"/>
      <protection locked="0"/>
    </xf>
    <xf numFmtId="38" fontId="6" fillId="0" borderId="1" xfId="0" applyNumberFormat="1"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177" fontId="6" fillId="0" borderId="1" xfId="3" applyNumberFormat="1" applyFont="1" applyFill="1" applyBorder="1" applyAlignment="1" applyProtection="1">
      <alignment horizontal="center" vertical="center" wrapText="1"/>
      <protection locked="0"/>
    </xf>
    <xf numFmtId="176" fontId="0" fillId="0" borderId="0" xfId="0" applyNumberFormat="1" applyFont="1" applyFill="1" applyAlignment="1">
      <alignment horizontal="center" vertical="center"/>
    </xf>
    <xf numFmtId="176" fontId="0" fillId="0" borderId="0" xfId="0" applyNumberFormat="1" applyFill="1" applyAlignment="1">
      <alignment horizontal="center" vertical="center"/>
    </xf>
    <xf numFmtId="176" fontId="0" fillId="0" borderId="2" xfId="0" applyNumberFormat="1" applyFont="1" applyFill="1" applyBorder="1" applyAlignment="1">
      <alignment horizontal="center" vertical="center"/>
    </xf>
    <xf numFmtId="176" fontId="0" fillId="0" borderId="2" xfId="0" applyNumberForma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election activeCell="C7" sqref="C7"/>
    </sheetView>
  </sheetViews>
  <sheetFormatPr defaultColWidth="9" defaultRowHeight="13" x14ac:dyDescent="0.2"/>
  <cols>
    <col min="1" max="1" width="2.6328125" style="2" customWidth="1"/>
    <col min="2" max="5" width="18.7265625" style="2" customWidth="1"/>
    <col min="6" max="6" width="22.90625" style="2" customWidth="1"/>
    <col min="7" max="7" width="22.26953125" style="2" customWidth="1"/>
    <col min="8" max="9" width="18.90625" style="2" customWidth="1"/>
    <col min="10" max="16384" width="9" style="2"/>
  </cols>
  <sheetData>
    <row r="2" spans="1:9" x14ac:dyDescent="0.2">
      <c r="B2" s="2" t="s">
        <v>46</v>
      </c>
    </row>
    <row r="4" spans="1:9" ht="30.75" customHeight="1" x14ac:dyDescent="0.2">
      <c r="A4" s="3"/>
      <c r="B4" s="4" t="s">
        <v>23</v>
      </c>
      <c r="C4" s="4" t="s">
        <v>8</v>
      </c>
      <c r="D4" s="4" t="s">
        <v>17</v>
      </c>
      <c r="E4" s="4" t="s">
        <v>18</v>
      </c>
      <c r="F4" s="4" t="s">
        <v>26</v>
      </c>
      <c r="G4" s="4" t="s">
        <v>31</v>
      </c>
      <c r="H4" s="4" t="s">
        <v>37</v>
      </c>
      <c r="I4" s="4" t="s">
        <v>39</v>
      </c>
    </row>
    <row r="5" spans="1:9" ht="30.75" customHeight="1" x14ac:dyDescent="0.2">
      <c r="A5" s="3">
        <v>1</v>
      </c>
      <c r="B5" s="3" t="s">
        <v>24</v>
      </c>
      <c r="C5" s="3" t="s">
        <v>9</v>
      </c>
      <c r="D5" s="3" t="s">
        <v>13</v>
      </c>
      <c r="E5" s="3" t="s">
        <v>19</v>
      </c>
      <c r="F5" s="3" t="s">
        <v>15</v>
      </c>
      <c r="G5" s="3" t="s">
        <v>45</v>
      </c>
      <c r="H5" s="3" t="s">
        <v>38</v>
      </c>
      <c r="I5" s="3" t="s">
        <v>40</v>
      </c>
    </row>
    <row r="6" spans="1:9" ht="30.75" customHeight="1" x14ac:dyDescent="0.2">
      <c r="A6" s="3">
        <v>2</v>
      </c>
      <c r="B6" s="3" t="s">
        <v>25</v>
      </c>
      <c r="C6" s="3" t="s">
        <v>7</v>
      </c>
      <c r="D6" s="3" t="s">
        <v>14</v>
      </c>
      <c r="E6" s="3" t="s">
        <v>20</v>
      </c>
      <c r="F6" s="3" t="s">
        <v>16</v>
      </c>
      <c r="G6" s="3" t="s">
        <v>32</v>
      </c>
      <c r="H6" s="3" t="s">
        <v>41</v>
      </c>
      <c r="I6" s="3" t="s">
        <v>42</v>
      </c>
    </row>
    <row r="7" spans="1:9" ht="30.75" customHeight="1" x14ac:dyDescent="0.2">
      <c r="A7" s="3">
        <v>3</v>
      </c>
      <c r="B7" s="3"/>
      <c r="C7" s="3" t="s">
        <v>48</v>
      </c>
      <c r="D7" s="3"/>
      <c r="E7" s="3"/>
      <c r="F7" s="3" t="s">
        <v>21</v>
      </c>
      <c r="G7" s="3" t="s">
        <v>33</v>
      </c>
      <c r="H7" s="3" t="s">
        <v>43</v>
      </c>
      <c r="I7" s="3" t="s">
        <v>44</v>
      </c>
    </row>
    <row r="8" spans="1:9" ht="30.75" customHeight="1" x14ac:dyDescent="0.2">
      <c r="A8" s="3">
        <v>4</v>
      </c>
      <c r="B8" s="3"/>
      <c r="C8" s="3" t="s">
        <v>10</v>
      </c>
      <c r="D8" s="3"/>
      <c r="E8" s="3"/>
      <c r="F8" s="3" t="s">
        <v>22</v>
      </c>
      <c r="G8" s="3" t="s">
        <v>34</v>
      </c>
      <c r="H8" s="3"/>
      <c r="I8" s="3"/>
    </row>
    <row r="9" spans="1:9" ht="30.75" customHeight="1" x14ac:dyDescent="0.2">
      <c r="A9" s="3">
        <v>5</v>
      </c>
      <c r="B9" s="3"/>
      <c r="C9" s="3" t="s">
        <v>11</v>
      </c>
      <c r="D9" s="3"/>
      <c r="E9" s="3"/>
      <c r="F9" s="3" t="s">
        <v>28</v>
      </c>
      <c r="G9" s="3" t="s">
        <v>35</v>
      </c>
      <c r="H9" s="3"/>
      <c r="I9" s="3"/>
    </row>
    <row r="10" spans="1:9" ht="30.75" customHeight="1" x14ac:dyDescent="0.2">
      <c r="A10" s="3">
        <v>6</v>
      </c>
      <c r="B10" s="3"/>
      <c r="C10" s="3" t="s">
        <v>12</v>
      </c>
      <c r="D10" s="3"/>
      <c r="E10" s="3"/>
      <c r="F10" s="3" t="s">
        <v>27</v>
      </c>
      <c r="G10" s="3" t="s">
        <v>36</v>
      </c>
      <c r="H10" s="3"/>
      <c r="I10" s="3"/>
    </row>
    <row r="11" spans="1:9" ht="30.75" customHeight="1" x14ac:dyDescent="0.2">
      <c r="A11" s="3">
        <v>7</v>
      </c>
      <c r="B11" s="3"/>
      <c r="C11" s="3"/>
      <c r="D11" s="3"/>
      <c r="E11" s="3"/>
      <c r="F11" s="3" t="s">
        <v>29</v>
      </c>
      <c r="G11" s="3"/>
      <c r="H11" s="3"/>
      <c r="I11" s="3"/>
    </row>
    <row r="12" spans="1:9" ht="30.75" customHeight="1" x14ac:dyDescent="0.2">
      <c r="A12" s="3">
        <v>8</v>
      </c>
      <c r="B12" s="3"/>
      <c r="C12" s="3"/>
      <c r="D12" s="3"/>
      <c r="E12" s="3"/>
      <c r="F12" s="3" t="s">
        <v>30</v>
      </c>
      <c r="G12" s="3"/>
      <c r="H12" s="3"/>
      <c r="I12" s="3"/>
    </row>
    <row r="13" spans="1:9" ht="30.75" customHeight="1" x14ac:dyDescent="0.2">
      <c r="A13" s="3">
        <v>9</v>
      </c>
      <c r="B13" s="3"/>
      <c r="C13" s="3"/>
      <c r="D13" s="3"/>
      <c r="E13" s="3"/>
      <c r="F13" s="3"/>
      <c r="G13" s="3"/>
      <c r="H13" s="3"/>
      <c r="I13" s="3"/>
    </row>
    <row r="14" spans="1:9" ht="30.75" customHeight="1" x14ac:dyDescent="0.2">
      <c r="A14" s="3">
        <v>10</v>
      </c>
      <c r="B14" s="3"/>
      <c r="C14" s="3"/>
      <c r="D14" s="3"/>
      <c r="E14" s="3"/>
      <c r="F14" s="3"/>
      <c r="G14" s="3"/>
      <c r="H14" s="3"/>
      <c r="I14" s="3"/>
    </row>
  </sheetData>
  <phoneticPr fontId="1"/>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22"/>
  <sheetViews>
    <sheetView showGridLines="0" tabSelected="1" view="pageBreakPreview" zoomScale="115" zoomScaleNormal="100" zoomScaleSheetLayoutView="115" workbookViewId="0">
      <pane xSplit="1" ySplit="3" topLeftCell="B4" activePane="bottomRight" state="frozen"/>
      <selection pane="topRight" activeCell="B1" sqref="B1"/>
      <selection pane="bottomLeft" activeCell="A4" sqref="A4"/>
      <selection pane="bottomRight" activeCell="G6" sqref="G6"/>
    </sheetView>
  </sheetViews>
  <sheetFormatPr defaultColWidth="9" defaultRowHeight="13" x14ac:dyDescent="0.2"/>
  <cols>
    <col min="1" max="1" width="3.90625" style="7" customWidth="1"/>
    <col min="2" max="2" width="30.6328125" style="10" customWidth="1"/>
    <col min="3" max="3" width="22.36328125" style="10" customWidth="1"/>
    <col min="4" max="4" width="16.90625" style="7" bestFit="1" customWidth="1"/>
    <col min="5" max="5" width="20" style="10" customWidth="1"/>
    <col min="6" max="6" width="12.453125" style="7" customWidth="1"/>
    <col min="7" max="7" width="12.6328125" style="7" customWidth="1"/>
    <col min="8" max="8" width="11.453125" style="7" customWidth="1"/>
    <col min="9" max="9" width="11" style="7" customWidth="1"/>
    <col min="10" max="10" width="11.36328125" style="7" bestFit="1" customWidth="1"/>
    <col min="11" max="11" width="25" style="11" customWidth="1"/>
    <col min="12" max="16384" width="9" style="6"/>
  </cols>
  <sheetData>
    <row r="1" spans="1:11" ht="39" customHeight="1" x14ac:dyDescent="0.2">
      <c r="A1" s="26" t="s">
        <v>50</v>
      </c>
      <c r="B1" s="27"/>
      <c r="C1" s="27"/>
      <c r="D1" s="27"/>
      <c r="E1" s="27"/>
      <c r="F1" s="27"/>
      <c r="G1" s="27"/>
      <c r="H1" s="27"/>
      <c r="I1" s="27"/>
      <c r="J1" s="27"/>
      <c r="K1" s="27"/>
    </row>
    <row r="2" spans="1:11" ht="39" customHeight="1" x14ac:dyDescent="0.2">
      <c r="B2" s="7"/>
      <c r="C2" s="7"/>
      <c r="E2" s="7"/>
      <c r="H2" s="8"/>
      <c r="I2" s="8"/>
      <c r="J2" s="28" t="s">
        <v>57</v>
      </c>
      <c r="K2" s="29"/>
    </row>
    <row r="3" spans="1:11" s="1" customFormat="1" ht="50" customHeight="1" x14ac:dyDescent="0.2">
      <c r="A3" s="5" t="s">
        <v>47</v>
      </c>
      <c r="B3" s="5" t="s">
        <v>0</v>
      </c>
      <c r="C3" s="5" t="s">
        <v>1</v>
      </c>
      <c r="D3" s="5" t="s">
        <v>2</v>
      </c>
      <c r="E3" s="5" t="s">
        <v>3</v>
      </c>
      <c r="F3" s="5" t="s">
        <v>49</v>
      </c>
      <c r="G3" s="5" t="s">
        <v>4</v>
      </c>
      <c r="H3" s="9" t="s">
        <v>51</v>
      </c>
      <c r="I3" s="9" t="s">
        <v>52</v>
      </c>
      <c r="J3" s="5" t="s">
        <v>5</v>
      </c>
      <c r="K3" s="5" t="s">
        <v>6</v>
      </c>
    </row>
    <row r="4" spans="1:11" s="12" customFormat="1" ht="58" customHeight="1" x14ac:dyDescent="0.2">
      <c r="A4" s="23">
        <v>1</v>
      </c>
      <c r="B4" s="17" t="s">
        <v>58</v>
      </c>
      <c r="C4" s="17" t="s">
        <v>59</v>
      </c>
      <c r="D4" s="13">
        <v>45537</v>
      </c>
      <c r="E4" s="17" t="s">
        <v>60</v>
      </c>
      <c r="F4" s="14">
        <v>5490002001587</v>
      </c>
      <c r="G4" s="15" t="s">
        <v>53</v>
      </c>
      <c r="H4" s="19">
        <v>8052000</v>
      </c>
      <c r="I4" s="20">
        <v>7920000</v>
      </c>
      <c r="J4" s="16">
        <f>IFERROR(ROUNDDOWN(I4/H4,3),"-")</f>
        <v>0.98299999999999998</v>
      </c>
      <c r="K4" s="17"/>
    </row>
    <row r="5" spans="1:11" s="12" customFormat="1" ht="58" customHeight="1" x14ac:dyDescent="0.2">
      <c r="A5" s="23">
        <v>2</v>
      </c>
      <c r="B5" s="17" t="s">
        <v>61</v>
      </c>
      <c r="C5" s="17" t="s">
        <v>62</v>
      </c>
      <c r="D5" s="13">
        <v>45537</v>
      </c>
      <c r="E5" s="17" t="s">
        <v>63</v>
      </c>
      <c r="F5" s="14">
        <v>8120001166424</v>
      </c>
      <c r="G5" s="15" t="s">
        <v>53</v>
      </c>
      <c r="H5" s="19">
        <v>9319200</v>
      </c>
      <c r="I5" s="20">
        <v>8621800</v>
      </c>
      <c r="J5" s="16">
        <f>IFERROR(ROUNDDOWN(I5/H5,3),"-")</f>
        <v>0.92500000000000004</v>
      </c>
      <c r="K5" s="17"/>
    </row>
    <row r="6" spans="1:11" s="12" customFormat="1" ht="77" customHeight="1" x14ac:dyDescent="0.2">
      <c r="A6" s="23">
        <v>3</v>
      </c>
      <c r="B6" s="17" t="s">
        <v>64</v>
      </c>
      <c r="C6" s="17" t="s">
        <v>65</v>
      </c>
      <c r="D6" s="13">
        <v>45537</v>
      </c>
      <c r="E6" s="17" t="s">
        <v>66</v>
      </c>
      <c r="F6" s="14">
        <v>8120001166424</v>
      </c>
      <c r="G6" s="15" t="s">
        <v>53</v>
      </c>
      <c r="H6" s="19">
        <v>8839856</v>
      </c>
      <c r="I6" s="20">
        <v>8669650</v>
      </c>
      <c r="J6" s="16">
        <f>IFERROR(ROUNDDOWN(I6/H6,3),"-")</f>
        <v>0.98</v>
      </c>
      <c r="K6" s="17"/>
    </row>
    <row r="7" spans="1:11" s="12" customFormat="1" ht="67.5" customHeight="1" x14ac:dyDescent="0.2">
      <c r="A7" s="23">
        <v>4</v>
      </c>
      <c r="B7" s="17" t="s">
        <v>67</v>
      </c>
      <c r="C7" s="17" t="s">
        <v>68</v>
      </c>
      <c r="D7" s="13">
        <v>45538</v>
      </c>
      <c r="E7" s="17" t="s">
        <v>69</v>
      </c>
      <c r="F7" s="14">
        <v>8110001008197</v>
      </c>
      <c r="G7" s="15" t="s">
        <v>53</v>
      </c>
      <c r="H7" s="19">
        <v>7139000</v>
      </c>
      <c r="I7" s="20">
        <v>5940000</v>
      </c>
      <c r="J7" s="16">
        <f>IFERROR(ROUNDDOWN(I7/H7,3),"-")</f>
        <v>0.83199999999999996</v>
      </c>
      <c r="K7" s="17"/>
    </row>
    <row r="8" spans="1:11" s="12" customFormat="1" ht="58" customHeight="1" x14ac:dyDescent="0.2">
      <c r="A8" s="23">
        <v>5</v>
      </c>
      <c r="B8" s="17" t="s">
        <v>70</v>
      </c>
      <c r="C8" s="17" t="s">
        <v>71</v>
      </c>
      <c r="D8" s="13">
        <v>45538</v>
      </c>
      <c r="E8" s="17" t="s">
        <v>72</v>
      </c>
      <c r="F8" s="14">
        <v>1480001001337</v>
      </c>
      <c r="G8" s="15" t="s">
        <v>53</v>
      </c>
      <c r="H8" s="19">
        <v>42878000</v>
      </c>
      <c r="I8" s="20">
        <v>30382000</v>
      </c>
      <c r="J8" s="16">
        <f>IFERROR(ROUNDDOWN(I8/H8,3),"-")</f>
        <v>0.70799999999999996</v>
      </c>
      <c r="K8" s="17" t="s">
        <v>54</v>
      </c>
    </row>
    <row r="9" spans="1:11" s="12" customFormat="1" ht="67.5" customHeight="1" x14ac:dyDescent="0.2">
      <c r="A9" s="23">
        <v>6</v>
      </c>
      <c r="B9" s="17" t="s">
        <v>73</v>
      </c>
      <c r="C9" s="17" t="s">
        <v>74</v>
      </c>
      <c r="D9" s="13">
        <v>45541</v>
      </c>
      <c r="E9" s="17" t="s">
        <v>75</v>
      </c>
      <c r="F9" s="14">
        <v>5180001012377</v>
      </c>
      <c r="G9" s="15" t="s">
        <v>53</v>
      </c>
      <c r="H9" s="19">
        <v>10967000</v>
      </c>
      <c r="I9" s="20">
        <v>6578000</v>
      </c>
      <c r="J9" s="16">
        <f>IFERROR(ROUNDDOWN(I9/H9,3),"-")</f>
        <v>0.59899999999999998</v>
      </c>
      <c r="K9" s="17" t="s">
        <v>54</v>
      </c>
    </row>
    <row r="10" spans="1:11" s="12" customFormat="1" ht="67.5" customHeight="1" x14ac:dyDescent="0.2">
      <c r="A10" s="23">
        <v>7</v>
      </c>
      <c r="B10" s="17" t="s">
        <v>76</v>
      </c>
      <c r="C10" s="17" t="s">
        <v>77</v>
      </c>
      <c r="D10" s="13">
        <v>45545</v>
      </c>
      <c r="E10" s="17" t="s">
        <v>78</v>
      </c>
      <c r="F10" s="14">
        <v>6140002053555</v>
      </c>
      <c r="G10" s="15" t="s">
        <v>53</v>
      </c>
      <c r="H10" s="19">
        <v>7920000</v>
      </c>
      <c r="I10" s="20">
        <v>4598000</v>
      </c>
      <c r="J10" s="16">
        <f>IFERROR(ROUNDDOWN(I10/H10,3),"-")</f>
        <v>0.57999999999999996</v>
      </c>
      <c r="K10" s="17"/>
    </row>
    <row r="11" spans="1:11" s="12" customFormat="1" ht="58" customHeight="1" x14ac:dyDescent="0.2">
      <c r="A11" s="23">
        <v>8</v>
      </c>
      <c r="B11" s="17" t="s">
        <v>79</v>
      </c>
      <c r="C11" s="17" t="s">
        <v>80</v>
      </c>
      <c r="D11" s="13">
        <v>45546</v>
      </c>
      <c r="E11" s="17" t="s">
        <v>81</v>
      </c>
      <c r="F11" s="14">
        <v>1010001108872</v>
      </c>
      <c r="G11" s="15" t="s">
        <v>53</v>
      </c>
      <c r="H11" s="19">
        <v>9100611</v>
      </c>
      <c r="I11" s="20">
        <v>7672500</v>
      </c>
      <c r="J11" s="16">
        <f>IFERROR(ROUNDDOWN(I11/H11,3),"-")</f>
        <v>0.84299999999999997</v>
      </c>
      <c r="K11" s="17"/>
    </row>
    <row r="12" spans="1:11" s="12" customFormat="1" ht="58" customHeight="1" x14ac:dyDescent="0.2">
      <c r="A12" s="23">
        <v>9</v>
      </c>
      <c r="B12" s="17" t="s">
        <v>82</v>
      </c>
      <c r="C12" s="17" t="s">
        <v>83</v>
      </c>
      <c r="D12" s="13">
        <v>45547</v>
      </c>
      <c r="E12" s="17" t="s">
        <v>84</v>
      </c>
      <c r="F12" s="14">
        <v>2470001008828</v>
      </c>
      <c r="G12" s="15" t="s">
        <v>53</v>
      </c>
      <c r="H12" s="19">
        <v>10919700</v>
      </c>
      <c r="I12" s="20">
        <v>9350000</v>
      </c>
      <c r="J12" s="16">
        <f>IFERROR(ROUNDDOWN(I12/H12,3),"-")</f>
        <v>0.85599999999999998</v>
      </c>
      <c r="K12" s="17" t="s">
        <v>85</v>
      </c>
    </row>
    <row r="13" spans="1:11" s="12" customFormat="1" ht="58" customHeight="1" x14ac:dyDescent="0.2">
      <c r="A13" s="23">
        <v>10</v>
      </c>
      <c r="B13" s="17" t="s">
        <v>86</v>
      </c>
      <c r="C13" s="17" t="s">
        <v>87</v>
      </c>
      <c r="D13" s="13">
        <v>45548</v>
      </c>
      <c r="E13" s="17" t="s">
        <v>88</v>
      </c>
      <c r="F13" s="14">
        <v>2490001001310</v>
      </c>
      <c r="G13" s="15" t="s">
        <v>53</v>
      </c>
      <c r="H13" s="19">
        <v>25641000</v>
      </c>
      <c r="I13" s="20">
        <v>18150000</v>
      </c>
      <c r="J13" s="16">
        <f>IFERROR(ROUNDDOWN(I13/H13,3),"-")</f>
        <v>0.70699999999999996</v>
      </c>
      <c r="K13" s="17" t="s">
        <v>85</v>
      </c>
    </row>
    <row r="14" spans="1:11" s="12" customFormat="1" ht="67.5" customHeight="1" x14ac:dyDescent="0.2">
      <c r="A14" s="23">
        <v>11</v>
      </c>
      <c r="B14" s="17" t="s">
        <v>89</v>
      </c>
      <c r="C14" s="17" t="s">
        <v>90</v>
      </c>
      <c r="D14" s="13">
        <v>45552</v>
      </c>
      <c r="E14" s="17" t="s">
        <v>91</v>
      </c>
      <c r="F14" s="14">
        <v>8120901022809</v>
      </c>
      <c r="G14" s="15" t="s">
        <v>53</v>
      </c>
      <c r="H14" s="19">
        <v>8635000</v>
      </c>
      <c r="I14" s="20">
        <v>6039000</v>
      </c>
      <c r="J14" s="16">
        <f>IFERROR(ROUNDDOWN(I14/H14,3),"-")</f>
        <v>0.69899999999999995</v>
      </c>
      <c r="K14" s="17"/>
    </row>
    <row r="15" spans="1:11" s="12" customFormat="1" ht="67.5" customHeight="1" x14ac:dyDescent="0.2">
      <c r="A15" s="23">
        <v>12</v>
      </c>
      <c r="B15" s="17" t="s">
        <v>92</v>
      </c>
      <c r="C15" s="17" t="s">
        <v>93</v>
      </c>
      <c r="D15" s="13">
        <v>45552</v>
      </c>
      <c r="E15" s="17" t="s">
        <v>94</v>
      </c>
      <c r="F15" s="14">
        <v>6180001005421</v>
      </c>
      <c r="G15" s="15" t="s">
        <v>55</v>
      </c>
      <c r="H15" s="19">
        <v>49866300</v>
      </c>
      <c r="I15" s="20">
        <v>43780000</v>
      </c>
      <c r="J15" s="16">
        <f>IFERROR(ROUNDDOWN(I15/H15,3),"-")</f>
        <v>0.877</v>
      </c>
      <c r="K15" s="17" t="s">
        <v>54</v>
      </c>
    </row>
    <row r="16" spans="1:11" s="12" customFormat="1" ht="58" customHeight="1" x14ac:dyDescent="0.2">
      <c r="A16" s="23">
        <v>13</v>
      </c>
      <c r="B16" s="17" t="s">
        <v>95</v>
      </c>
      <c r="C16" s="17" t="s">
        <v>96</v>
      </c>
      <c r="D16" s="13">
        <v>45555</v>
      </c>
      <c r="E16" s="17" t="s">
        <v>97</v>
      </c>
      <c r="F16" s="14">
        <v>7500002008752</v>
      </c>
      <c r="G16" s="15" t="s">
        <v>53</v>
      </c>
      <c r="H16" s="19">
        <v>3916000</v>
      </c>
      <c r="I16" s="20">
        <v>3080000</v>
      </c>
      <c r="J16" s="16">
        <f>IFERROR(ROUNDDOWN(I16/H16,3),"-")</f>
        <v>0.78600000000000003</v>
      </c>
      <c r="K16" s="24"/>
    </row>
    <row r="17" spans="1:11" s="12" customFormat="1" ht="58" customHeight="1" x14ac:dyDescent="0.2">
      <c r="A17" s="23">
        <v>14</v>
      </c>
      <c r="B17" s="17" t="s">
        <v>111</v>
      </c>
      <c r="C17" s="17" t="s">
        <v>98</v>
      </c>
      <c r="D17" s="13">
        <v>45555</v>
      </c>
      <c r="E17" s="17" t="s">
        <v>99</v>
      </c>
      <c r="F17" s="14">
        <v>6240002046094</v>
      </c>
      <c r="G17" s="15" t="s">
        <v>53</v>
      </c>
      <c r="H17" s="19">
        <v>5885000</v>
      </c>
      <c r="I17" s="20">
        <v>3791700</v>
      </c>
      <c r="J17" s="16">
        <f>IFERROR(ROUNDDOWN(I17/H17,3),"-")</f>
        <v>0.64400000000000002</v>
      </c>
      <c r="K17" s="24"/>
    </row>
    <row r="18" spans="1:11" s="12" customFormat="1" ht="58" customHeight="1" x14ac:dyDescent="0.2">
      <c r="A18" s="23">
        <v>15</v>
      </c>
      <c r="B18" s="17" t="s">
        <v>112</v>
      </c>
      <c r="C18" s="17" t="s">
        <v>113</v>
      </c>
      <c r="D18" s="13">
        <v>45555</v>
      </c>
      <c r="E18" s="17" t="s">
        <v>114</v>
      </c>
      <c r="F18" s="14">
        <v>7240001031220</v>
      </c>
      <c r="G18" s="15" t="s">
        <v>53</v>
      </c>
      <c r="H18" s="19">
        <v>21538000</v>
      </c>
      <c r="I18" s="20">
        <v>9563400</v>
      </c>
      <c r="J18" s="16">
        <f>IFERROR(ROUNDDOWN(I18/H18,3),"-")</f>
        <v>0.44400000000000001</v>
      </c>
      <c r="K18" s="17" t="s">
        <v>115</v>
      </c>
    </row>
    <row r="19" spans="1:11" s="12" customFormat="1" ht="58" customHeight="1" x14ac:dyDescent="0.2">
      <c r="A19" s="23">
        <v>16</v>
      </c>
      <c r="B19" s="18" t="s">
        <v>100</v>
      </c>
      <c r="C19" s="18" t="s">
        <v>101</v>
      </c>
      <c r="D19" s="25">
        <v>45559</v>
      </c>
      <c r="E19" s="18" t="s">
        <v>102</v>
      </c>
      <c r="F19" s="21">
        <v>4470001001038</v>
      </c>
      <c r="G19" s="15" t="s">
        <v>53</v>
      </c>
      <c r="H19" s="20">
        <v>14212000.000000002</v>
      </c>
      <c r="I19" s="22">
        <v>13750000.000000002</v>
      </c>
      <c r="J19" s="16">
        <f>IFERROR(ROUNDDOWN(I19/H19,3),"-")</f>
        <v>0.96699999999999997</v>
      </c>
      <c r="K19" s="24"/>
    </row>
    <row r="20" spans="1:11" s="12" customFormat="1" ht="67.5" customHeight="1" x14ac:dyDescent="0.2">
      <c r="A20" s="23">
        <v>17</v>
      </c>
      <c r="B20" s="17" t="s">
        <v>109</v>
      </c>
      <c r="C20" s="17" t="s">
        <v>103</v>
      </c>
      <c r="D20" s="13">
        <v>45560</v>
      </c>
      <c r="E20" s="17" t="s">
        <v>110</v>
      </c>
      <c r="F20" s="14">
        <v>2200002014216</v>
      </c>
      <c r="G20" s="15" t="s">
        <v>53</v>
      </c>
      <c r="H20" s="19">
        <v>3564815</v>
      </c>
      <c r="I20" s="20">
        <v>2408888</v>
      </c>
      <c r="J20" s="16">
        <f>IFERROR(ROUNDDOWN(I20/H20,3),"-")</f>
        <v>0.67500000000000004</v>
      </c>
      <c r="K20" s="24"/>
    </row>
    <row r="21" spans="1:11" s="12" customFormat="1" ht="67.5" customHeight="1" x14ac:dyDescent="0.2">
      <c r="A21" s="23">
        <v>18</v>
      </c>
      <c r="B21" s="17" t="s">
        <v>104</v>
      </c>
      <c r="C21" s="17" t="s">
        <v>105</v>
      </c>
      <c r="D21" s="13">
        <v>45560</v>
      </c>
      <c r="E21" s="17" t="s">
        <v>106</v>
      </c>
      <c r="F21" s="14">
        <v>2020001087454</v>
      </c>
      <c r="G21" s="15" t="s">
        <v>53</v>
      </c>
      <c r="H21" s="19">
        <v>5241500</v>
      </c>
      <c r="I21" s="20">
        <v>4499000</v>
      </c>
      <c r="J21" s="16">
        <f>IFERROR(ROUNDDOWN(I21/H21,3),"-")</f>
        <v>0.85799999999999998</v>
      </c>
      <c r="K21" s="24"/>
    </row>
    <row r="22" spans="1:11" s="12" customFormat="1" ht="67.5" customHeight="1" x14ac:dyDescent="0.2">
      <c r="A22" s="23">
        <v>19</v>
      </c>
      <c r="B22" s="17" t="s">
        <v>107</v>
      </c>
      <c r="C22" s="17" t="s">
        <v>56</v>
      </c>
      <c r="D22" s="13">
        <v>45560</v>
      </c>
      <c r="E22" s="17" t="s">
        <v>108</v>
      </c>
      <c r="F22" s="14">
        <v>6120001120300</v>
      </c>
      <c r="G22" s="15" t="s">
        <v>53</v>
      </c>
      <c r="H22" s="19">
        <v>31042000</v>
      </c>
      <c r="I22" s="20">
        <v>30800000</v>
      </c>
      <c r="J22" s="16">
        <f>IFERROR(ROUNDDOWN(I22/H22,3),"-")</f>
        <v>0.99199999999999999</v>
      </c>
      <c r="K22" s="24"/>
    </row>
  </sheetData>
  <autoFilter ref="A3:K22"/>
  <mergeCells count="2">
    <mergeCell ref="A1:K1"/>
    <mergeCell ref="J2:K2"/>
  </mergeCells>
  <phoneticPr fontId="1"/>
  <dataValidations count="9">
    <dataValidation type="custom" errorStyle="warning" imeMode="disabled" allowBlank="1" showInputMessage="1" showErrorMessage="1" error="契約金額が予定価格を超えています。" sqref="I18">
      <formula1>H18&gt;=I18</formula1>
    </dataValidation>
    <dataValidation type="textLength" errorStyle="warning" imeMode="disabled" operator="equal" allowBlank="1" showInputMessage="1" showErrorMessage="1" error="13桁で入力してください。" sqref="F18">
      <formula1>13</formula1>
    </dataValidation>
    <dataValidation type="date" errorStyle="warning" imeMode="disabled" allowBlank="1" showInputMessage="1" showErrorMessage="1" error="令和4年度の日付を入力してください。" sqref="D18">
      <formula1>44652</formula1>
      <formula2>45016</formula2>
    </dataValidation>
    <dataValidation type="custom" errorStyle="warning" imeMode="on" allowBlank="1" showInputMessage="1" showErrorMessage="1" error="「丁目」，「番地」，「号」，「－（全角）」が含まれています（いずれも住所表示には使用不可）。" sqref="B18:C18 E18">
      <formula1>ISERROR(FIND("丁目",B18))*ISERROR(FIND("番地",B18))*ISERROR(FIND("号",B18))*ISERROR(FIND("－",B18))</formula1>
    </dataValidation>
    <dataValidation type="list" allowBlank="1" showInputMessage="1" showErrorMessage="1" sqref="G4:G22">
      <formula1>"一般競争入札,一般競争入札（総合評価落札方式）,指名競争入札,指名競争入札（総合評価落札方式）"</formula1>
    </dataValidation>
    <dataValidation imeMode="off" allowBlank="1" sqref="F19:F22 H4:J17 J18 F4:F17 H19:J22"/>
    <dataValidation imeMode="on" allowBlank="1" sqref="E4:E17 E19:E22"/>
    <dataValidation imeMode="on" allowBlank="1" showInputMessage="1" showErrorMessage="1" sqref="K4:K22 B4:C17 B19:C22"/>
    <dataValidation imeMode="off" allowBlank="1" showInputMessage="1" showErrorMessage="1" sqref="D19:D22 D4:D17 A4:A22"/>
  </dataValidations>
  <printOptions horizontalCentered="1"/>
  <pageMargins left="0.19685039370078741" right="0.19685039370078741" top="0.70866141732283472" bottom="0.31496062992125984" header="0.35433070866141736" footer="0.23622047244094491"/>
  <pageSetup paperSize="9" scale="82" fitToHeight="0" orientation="landscape" cellComments="asDisplayed" r:id="rId1"/>
  <headerFooter alignWithMargins="0">
    <oddHeader>&amp;R&amp;10別表１</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別表１</vt:lpstr>
      <vt:lpstr>別表１!Print_Area</vt:lpstr>
      <vt:lpstr>別表１!Print_Titles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