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3_R7.6\03_公表\【案13】別表1_公共工事・競争入札（令和6年度分修正）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別表１!$A$3:$K$16</definedName>
    <definedName name="_xlnm.Print_Area" localSheetId="1">別表１!$A$1:$K$16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calcChain.xml><?xml version="1.0" encoding="utf-8"?>
<calcChain xmlns="http://schemas.openxmlformats.org/spreadsheetml/2006/main">
  <c r="J9" i="17" l="1"/>
  <c r="J16" i="17" l="1"/>
  <c r="J15" i="17"/>
  <c r="J14" i="17"/>
  <c r="J13" i="17"/>
  <c r="J12" i="17"/>
  <c r="J11" i="17"/>
  <c r="J10" i="17"/>
  <c r="J8" i="17"/>
  <c r="J7" i="17"/>
  <c r="J6" i="17"/>
  <c r="J5" i="17"/>
  <c r="J4" i="17"/>
</calcChain>
</file>

<file path=xl/sharedStrings.xml><?xml version="1.0" encoding="utf-8"?>
<sst xmlns="http://schemas.openxmlformats.org/spreadsheetml/2006/main" count="113" uniqueCount="100">
  <si>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</si>
  <si>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</si>
  <si>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</si>
  <si>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</si>
  <si>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</si>
  <si>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</si>
  <si>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</si>
  <si>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</si>
  <si>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</si>
  <si>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</si>
  <si>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</si>
  <si>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</si>
  <si>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</si>
  <si>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</si>
  <si>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</si>
  <si>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</si>
  <si>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</si>
  <si>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</si>
  <si>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</si>
  <si>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</si>
  <si>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</si>
  <si>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</si>
  <si>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</si>
  <si>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</si>
  <si>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</si>
  <si>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</si>
  <si>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</si>
  <si>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</si>
  <si>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</si>
  <si>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</si>
  <si>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</si>
  <si>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</si>
  <si>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</si>
  <si>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</si>
  <si>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</si>
  <si>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</si>
  <si>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</si>
  <si>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</si>
  <si>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</si>
  <si>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</si>
  <si>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</si>
  <si>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</si>
  <si>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</si>
  <si>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</si>
  <si>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</si>
  <si>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</si>
  <si>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</si>
  <si>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</si>
  <si>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</si>
  <si>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</si>
  <si>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</si>
  <si>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</si>
  <si>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</si>
  <si>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</si>
  <si>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令和6年10月分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</si>
  <si>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横須賀地方合同庁舎電話交換機更新工事
神奈川県横須賀市新港町1-8
令和6年10月2日～令和7年3月25日</t>
    <phoneticPr fontId="1"/>
  </si>
  <si>
    <t>支出負担行為担当官
　横浜地方法務局長
　鍛冶　宗宏
（神奈川県横浜市中区北仲通5-57）</t>
    <phoneticPr fontId="1"/>
  </si>
  <si>
    <t>神田通信機株式会社
東京都千代田区神田富山町24</t>
    <phoneticPr fontId="1"/>
  </si>
  <si>
    <t>令和6年度久里浜少年院車庫等防水修繕工事
神奈川県横須賀市長瀬3-12-1
令和6年10月8日～令和7年2月28日</t>
    <phoneticPr fontId="1"/>
  </si>
  <si>
    <t>支出負担行為担当官
　久里浜少年院長
　大熊　直人
（神奈川県横須賀市長瀬3-12-1）</t>
    <phoneticPr fontId="1"/>
  </si>
  <si>
    <t>笹富士商事株式会社
東京都世田谷区奥沢7-23-17</t>
    <phoneticPr fontId="1"/>
  </si>
  <si>
    <t>福島地方検察庁中央監視装置改修工事
福島県福島市狐塚17
令和6年10月8日～令和7年3月25日</t>
    <phoneticPr fontId="1"/>
  </si>
  <si>
    <t>支出負担行為担当官
　福島地方検察庁検事正
　石井　隆
（福島県福島市狐塚17）</t>
    <phoneticPr fontId="1"/>
  </si>
  <si>
    <t>福島機工株式会社
福島県福島市御山字稲荷田31-4</t>
    <phoneticPr fontId="1"/>
  </si>
  <si>
    <t>再度公告入札
低入札価格調査実施</t>
    <rPh sb="0" eb="2">
      <t>サイド</t>
    </rPh>
    <rPh sb="2" eb="4">
      <t>コウコク</t>
    </rPh>
    <rPh sb="4" eb="6">
      <t>ニュウサツ</t>
    </rPh>
    <rPh sb="7" eb="8">
      <t>テイ</t>
    </rPh>
    <rPh sb="8" eb="10">
      <t>ニュウサツ</t>
    </rPh>
    <rPh sb="10" eb="12">
      <t>カカク</t>
    </rPh>
    <rPh sb="12" eb="14">
      <t>チョウサ</t>
    </rPh>
    <rPh sb="14" eb="16">
      <t>ジッシ</t>
    </rPh>
    <phoneticPr fontId="1"/>
  </si>
  <si>
    <t>令和6年度仙台少年鑑別所空調設備改修工事
宮城県仙台市若林区古城3-27-17
令和6年10月10日～令和7年3月14日</t>
    <phoneticPr fontId="1"/>
  </si>
  <si>
    <t>支出負担行為担当官
　仙台少年鑑別所長
　清水　大輔
（宮城県仙台市若林区古城3-27-17）</t>
    <phoneticPr fontId="1"/>
  </si>
  <si>
    <t>東水工業株式会社
宮城県仙台市若林区沖野3-1-6</t>
    <phoneticPr fontId="1"/>
  </si>
  <si>
    <t>令和6年度岩国刑務所発電設備改修工事
山口県岩国市錦見6-11-29
令和6年10月16日～令和7年2月28日</t>
    <phoneticPr fontId="1"/>
  </si>
  <si>
    <t>支出負担行為担当官
　岩国刑務所長
　松﨑　恭子
（山口県岩国市錦見6-11-29）</t>
    <phoneticPr fontId="1"/>
  </si>
  <si>
    <t>ナカハラ住設有限会社
山口県岩国市牛野谷町2-18-26-1</t>
    <phoneticPr fontId="1"/>
  </si>
  <si>
    <t>横手法務合同庁舎公共下水道直接放流化工事
秋田県横手市本町2-9
令和6年10月18日～令和6年12月27日</t>
    <phoneticPr fontId="1"/>
  </si>
  <si>
    <t>支出負担行為担当官
　秋田地方検察庁検事正
　石原　香代
（秋田県秋田市山王7-1-2）</t>
    <phoneticPr fontId="1"/>
  </si>
  <si>
    <t>山二施設工業株式会社
秋田県秋田市山王5-1-7</t>
    <phoneticPr fontId="1"/>
  </si>
  <si>
    <t>-</t>
    <phoneticPr fontId="1"/>
  </si>
  <si>
    <t>同種の他の契約の予定価格を類推されるおそれがあるため、予定価格を公表しない。
再度公告入札</t>
    <rPh sb="0" eb="2">
      <t>ドウシュ</t>
    </rPh>
    <rPh sb="3" eb="4">
      <t>タ</t>
    </rPh>
    <rPh sb="5" eb="7">
      <t>ケイヤク</t>
    </rPh>
    <rPh sb="8" eb="10">
      <t>ヨテイ</t>
    </rPh>
    <rPh sb="10" eb="12">
      <t>カカク</t>
    </rPh>
    <rPh sb="13" eb="15">
      <t>ルイスイ</t>
    </rPh>
    <rPh sb="27" eb="29">
      <t>ヨテイ</t>
    </rPh>
    <rPh sb="29" eb="31">
      <t>カカク</t>
    </rPh>
    <rPh sb="32" eb="34">
      <t>コウヒョウ</t>
    </rPh>
    <rPh sb="39" eb="41">
      <t>サイド</t>
    </rPh>
    <rPh sb="41" eb="43">
      <t>コウコク</t>
    </rPh>
    <rPh sb="43" eb="45">
      <t>ニュウサツ</t>
    </rPh>
    <phoneticPr fontId="1"/>
  </si>
  <si>
    <t>令和6年度青森刑務所庁舎棟地下オイルタンク配管改修工事
青森県青森市大字荒川字藤戸88
令和6年10月22日～令和6年12月20日</t>
    <phoneticPr fontId="1"/>
  </si>
  <si>
    <t>支出負担行為担当官
　青森刑務所長
　村上　信司
（青森県青森市大字荒川字藤戸88）</t>
    <phoneticPr fontId="1"/>
  </si>
  <si>
    <t>有限会社田中管工住設
青森県青森市富田5-30-37</t>
    <phoneticPr fontId="1"/>
  </si>
  <si>
    <t>堺地方合同庁舎ITVレコーダー更新その他工事
大阪府堺市堺区南瓦町2-29
令和6年10月22日～令和7年3月31日</t>
    <phoneticPr fontId="1"/>
  </si>
  <si>
    <t>支出負担行為担当官
　大阪地方検察庁検事正
　小弓場　文彦
（大阪府大阪市福島区福島1-1-60）</t>
    <phoneticPr fontId="1"/>
  </si>
  <si>
    <t>日東カストディアル・サービス株式会社
東京都板橋区中丸町14-1</t>
    <phoneticPr fontId="1"/>
  </si>
  <si>
    <t>低入札価格調査実施
同種の他の契約の予定価格を類推されるおそれがあるため、予定価格を公表しない。
共同調達（大阪法務局、近畿地方更生保護委員会、【大阪国税局】、大阪労働局）
契約金額総額
12,980,000円</t>
    <phoneticPr fontId="1"/>
  </si>
  <si>
    <t>鹿児島地方検察庁加治木支部浄化槽設備改修工事
鹿児島県姶良市加治木町仮屋町89-1
令和6年10月28日～令和7年1月31日</t>
    <phoneticPr fontId="1"/>
  </si>
  <si>
    <t>支出負担行為担当官
　鹿児島地方検察庁検事正
　茂木　善樹
（鹿児島県鹿児島市山下町13-10）</t>
    <phoneticPr fontId="1"/>
  </si>
  <si>
    <t>福永建設株式会社
鹿児島県姶良市加治木町反土16-35</t>
    <phoneticPr fontId="1"/>
  </si>
  <si>
    <t>令和6年度喜連川社会復帰促進センター中央監視室等空気調和設備改修工事
栃木県さくら市喜連川5547
令和6年10月28日～令和6年12月6日</t>
    <phoneticPr fontId="1"/>
  </si>
  <si>
    <t>支出負担行為担当官
　喜連川社会復帰促進センター長
　小野寺　巧
（栃木県さくら市喜連川5547）</t>
    <phoneticPr fontId="1"/>
  </si>
  <si>
    <t>株式会社典美
東京都八王子市川口町2098-5</t>
    <phoneticPr fontId="1"/>
  </si>
  <si>
    <t>千葉地方合同庁舎地下オイルタンク配管構築工事
千葉県千葉市中央区中央港1-11-3
令和6年10月31日～令和7年3月21日</t>
    <phoneticPr fontId="1"/>
  </si>
  <si>
    <t>支出負担行為担当官
　千葉地方法務局長
　蔦　啓一郎
（千葉県千葉市中央区中央港1-11-3）</t>
    <phoneticPr fontId="1"/>
  </si>
  <si>
    <t>防災技術センター株式会社
千葉県千葉市中央区若草1-20-10</t>
    <phoneticPr fontId="1"/>
  </si>
  <si>
    <t>共同調達（千葉行政監視行政相談センター、千葉保護観察所、千葉公安調査事務所）
予定価格総額
3,828,660円
契約金額総額
3,795,000円</t>
    <rPh sb="0" eb="2">
      <t>キョウドウ</t>
    </rPh>
    <rPh sb="2" eb="4">
      <t>チョウタツ</t>
    </rPh>
    <rPh sb="5" eb="7">
      <t>チバ</t>
    </rPh>
    <rPh sb="7" eb="9">
      <t>ギョウセイ</t>
    </rPh>
    <rPh sb="9" eb="11">
      <t>カンシ</t>
    </rPh>
    <rPh sb="11" eb="13">
      <t>ギョウセイ</t>
    </rPh>
    <rPh sb="13" eb="15">
      <t>ソウダン</t>
    </rPh>
    <rPh sb="20" eb="22">
      <t>チバ</t>
    </rPh>
    <rPh sb="22" eb="24">
      <t>ホゴ</t>
    </rPh>
    <rPh sb="24" eb="26">
      <t>カンサツ</t>
    </rPh>
    <rPh sb="26" eb="27">
      <t>ショ</t>
    </rPh>
    <rPh sb="28" eb="30">
      <t>チバ</t>
    </rPh>
    <rPh sb="30" eb="32">
      <t>コウアン</t>
    </rPh>
    <rPh sb="32" eb="34">
      <t>チョウサ</t>
    </rPh>
    <rPh sb="34" eb="37">
      <t>ジムショ</t>
    </rPh>
    <rPh sb="39" eb="41">
      <t>ヨテイ</t>
    </rPh>
    <rPh sb="41" eb="43">
      <t>カカク</t>
    </rPh>
    <rPh sb="43" eb="45">
      <t>ソウガク</t>
    </rPh>
    <rPh sb="55" eb="56">
      <t>エン</t>
    </rPh>
    <rPh sb="57" eb="59">
      <t>ケイヤク</t>
    </rPh>
    <rPh sb="59" eb="61">
      <t>キンガク</t>
    </rPh>
    <rPh sb="61" eb="63">
      <t>ソウガク</t>
    </rPh>
    <rPh sb="73" eb="74">
      <t>エン</t>
    </rPh>
    <phoneticPr fontId="1"/>
  </si>
  <si>
    <t>令和6年度東京少年鑑別所職員宿舎7号棟防水改修工事
東京都練馬区氷川台2-11-7
令和6年11月1日～令和6年12月27日</t>
    <phoneticPr fontId="1"/>
  </si>
  <si>
    <t>支出負担行為担当官
　東京少年鑑別所長
　吉田　智子
（東京都練馬区氷川台2-11-7）</t>
    <phoneticPr fontId="1"/>
  </si>
  <si>
    <t>株式会社イノベート
東京都足立区足立4-13-9</t>
    <phoneticPr fontId="1"/>
  </si>
  <si>
    <t>低入札価格調査実施
共同調達（【関東財務局横浜財務事務所横須賀出張所】、横浜地方検察庁、神奈川労働局、東京国税局、南関東防衛局）
予定価格総額
30,638,847円
契約金額総額
20,790,000円</t>
    <rPh sb="57" eb="58">
      <t>ミナミ</t>
    </rPh>
    <phoneticPr fontId="1"/>
  </si>
  <si>
    <t>静岡地方検察庁沼津支部仮庁舎構内整備等工事
静岡県沼津市杉崎町6-17
令和6年10月17日～令和7年3月14日</t>
  </si>
  <si>
    <t>支出負担行為担当官
　静岡地方検察庁検事正
　山田　英夫
（静岡県静岡市葵区追手町9-45）</t>
  </si>
  <si>
    <t>三和建商株式会社
静岡県静岡市葵区流通センター12-7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</si>
</sst>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gge&quot;年&quot;m&quot;月&quot;d&quot;日&quot;;@"/>
    <numFmt numFmtId="178" formatCode="0.0%"/>
    <numFmt numFmtId="179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179" fontId="6" fillId="0" borderId="1" xfId="3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</xf>
    <xf numFmtId="3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2" customWidth="1"/>
    <col min="2" max="5" width="18.7265625" style="2" customWidth="1"/>
    <col min="6" max="6" width="22.90625" style="2" customWidth="1"/>
    <col min="7" max="7" width="22.26953125" style="2" customWidth="1"/>
    <col min="8" max="9" width="18.90625" style="2" customWidth="1"/>
    <col min="10" max="16384" width="9" style="2"/>
  </cols>
  <sheetData>
    <row r="2" spans="1:9" x14ac:dyDescent="0.2">
      <c r="B2" s="2" t="s">
        <v>46</v>
      </c>
    </row>
    <row r="4" spans="1:9" ht="30.75" customHeight="1" x14ac:dyDescent="0.2">
      <c r="A4" s="3"/>
      <c r="B4" s="4" t="s">
        <v>23</v>
      </c>
      <c r="C4" s="4" t="s">
        <v>8</v>
      </c>
      <c r="D4" s="4" t="s">
        <v>17</v>
      </c>
      <c r="E4" s="4" t="s">
        <v>18</v>
      </c>
      <c r="F4" s="4" t="s">
        <v>26</v>
      </c>
      <c r="G4" s="4" t="s">
        <v>31</v>
      </c>
      <c r="H4" s="4" t="s">
        <v>37</v>
      </c>
      <c r="I4" s="4" t="s">
        <v>39</v>
      </c>
    </row>
    <row r="5" spans="1:9" ht="30.75" customHeight="1" x14ac:dyDescent="0.2">
      <c r="A5" s="3">
        <v>1</v>
      </c>
      <c r="B5" s="3" t="s">
        <v>24</v>
      </c>
      <c r="C5" s="3" t="s">
        <v>9</v>
      </c>
      <c r="D5" s="3" t="s">
        <v>13</v>
      </c>
      <c r="E5" s="3" t="s">
        <v>19</v>
      </c>
      <c r="F5" s="3" t="s">
        <v>15</v>
      </c>
      <c r="G5" s="3" t="s">
        <v>45</v>
      </c>
      <c r="H5" s="3" t="s">
        <v>38</v>
      </c>
      <c r="I5" s="3" t="s">
        <v>40</v>
      </c>
    </row>
    <row r="6" spans="1:9" ht="30.75" customHeight="1" x14ac:dyDescent="0.2">
      <c r="A6" s="3">
        <v>2</v>
      </c>
      <c r="B6" s="3" t="s">
        <v>25</v>
      </c>
      <c r="C6" s="3" t="s">
        <v>7</v>
      </c>
      <c r="D6" s="3" t="s">
        <v>14</v>
      </c>
      <c r="E6" s="3" t="s">
        <v>20</v>
      </c>
      <c r="F6" s="3" t="s">
        <v>16</v>
      </c>
      <c r="G6" s="3" t="s">
        <v>32</v>
      </c>
      <c r="H6" s="3" t="s">
        <v>41</v>
      </c>
      <c r="I6" s="3" t="s">
        <v>42</v>
      </c>
    </row>
    <row r="7" spans="1:9" ht="30.75" customHeight="1" x14ac:dyDescent="0.2">
      <c r="A7" s="3">
        <v>3</v>
      </c>
      <c r="B7" s="3"/>
      <c r="C7" s="3" t="s">
        <v>48</v>
      </c>
      <c r="D7" s="3"/>
      <c r="E7" s="3"/>
      <c r="F7" s="3" t="s">
        <v>21</v>
      </c>
      <c r="G7" s="3" t="s">
        <v>33</v>
      </c>
      <c r="H7" s="3" t="s">
        <v>43</v>
      </c>
      <c r="I7" s="3" t="s">
        <v>44</v>
      </c>
    </row>
    <row r="8" spans="1:9" ht="30.75" customHeight="1" x14ac:dyDescent="0.2">
      <c r="A8" s="3">
        <v>4</v>
      </c>
      <c r="B8" s="3"/>
      <c r="C8" s="3" t="s">
        <v>10</v>
      </c>
      <c r="D8" s="3"/>
      <c r="E8" s="3"/>
      <c r="F8" s="3" t="s">
        <v>22</v>
      </c>
      <c r="G8" s="3" t="s">
        <v>34</v>
      </c>
      <c r="H8" s="3"/>
      <c r="I8" s="3"/>
    </row>
    <row r="9" spans="1:9" ht="30.75" customHeight="1" x14ac:dyDescent="0.2">
      <c r="A9" s="3">
        <v>5</v>
      </c>
      <c r="B9" s="3"/>
      <c r="C9" s="3" t="s">
        <v>11</v>
      </c>
      <c r="D9" s="3"/>
      <c r="E9" s="3"/>
      <c r="F9" s="3" t="s">
        <v>28</v>
      </c>
      <c r="G9" s="3" t="s">
        <v>35</v>
      </c>
      <c r="H9" s="3"/>
      <c r="I9" s="3"/>
    </row>
    <row r="10" spans="1:9" ht="30.75" customHeight="1" x14ac:dyDescent="0.2">
      <c r="A10" s="3">
        <v>6</v>
      </c>
      <c r="B10" s="3"/>
      <c r="C10" s="3" t="s">
        <v>12</v>
      </c>
      <c r="D10" s="3"/>
      <c r="E10" s="3"/>
      <c r="F10" s="3" t="s">
        <v>27</v>
      </c>
      <c r="G10" s="3" t="s">
        <v>36</v>
      </c>
      <c r="H10" s="3"/>
      <c r="I10" s="3"/>
    </row>
    <row r="11" spans="1:9" ht="30.75" customHeight="1" x14ac:dyDescent="0.2">
      <c r="A11" s="3">
        <v>7</v>
      </c>
      <c r="B11" s="3"/>
      <c r="C11" s="3"/>
      <c r="D11" s="3"/>
      <c r="E11" s="3"/>
      <c r="F11" s="3" t="s">
        <v>29</v>
      </c>
      <c r="G11" s="3"/>
      <c r="H11" s="3"/>
      <c r="I11" s="3"/>
    </row>
    <row r="12" spans="1:9" ht="30.75" customHeight="1" x14ac:dyDescent="0.2">
      <c r="A12" s="3">
        <v>8</v>
      </c>
      <c r="B12" s="3"/>
      <c r="C12" s="3"/>
      <c r="D12" s="3"/>
      <c r="E12" s="3"/>
      <c r="F12" s="3" t="s">
        <v>30</v>
      </c>
      <c r="G12" s="3"/>
      <c r="H12" s="3"/>
      <c r="I12" s="3"/>
    </row>
    <row r="13" spans="1:9" ht="30.75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</row>
    <row r="14" spans="1:9" ht="30.75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16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" sqref="F4"/>
    </sheetView>
  </sheetViews>
  <sheetFormatPr defaultColWidth="9" defaultRowHeight="13" x14ac:dyDescent="0.2"/>
  <cols>
    <col min="1" max="1" width="3.90625" style="7" customWidth="1"/>
    <col min="2" max="2" width="30.6328125" style="10" customWidth="1"/>
    <col min="3" max="3" width="22.36328125" style="10" customWidth="1"/>
    <col min="4" max="4" width="16.90625" style="7" bestFit="1" customWidth="1"/>
    <col min="5" max="5" width="20" style="10" customWidth="1"/>
    <col min="6" max="6" width="12.453125" style="7" customWidth="1"/>
    <col min="7" max="7" width="12.6328125" style="7" customWidth="1"/>
    <col min="8" max="8" width="11.453125" style="7" customWidth="1"/>
    <col min="9" max="9" width="11" style="7" customWidth="1"/>
    <col min="10" max="10" width="11.36328125" style="7" bestFit="1" customWidth="1"/>
    <col min="11" max="11" width="25" style="11" customWidth="1"/>
    <col min="12" max="16384" width="9" style="6"/>
  </cols>
  <sheetData>
    <row r="1" spans="1:11" ht="39" customHeight="1" x14ac:dyDescent="0.2">
      <c r="A1" s="26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9" customHeight="1" x14ac:dyDescent="0.2">
      <c r="B2" s="7"/>
      <c r="C2" s="7"/>
      <c r="E2" s="7"/>
      <c r="H2" s="8"/>
      <c r="I2" s="8"/>
      <c r="J2" s="28" t="s">
        <v>54</v>
      </c>
      <c r="K2" s="29"/>
    </row>
    <row r="3" spans="1:11" s="1" customFormat="1" ht="50" customHeight="1" x14ac:dyDescent="0.2">
      <c r="A3" s="5" t="s">
        <v>47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49</v>
      </c>
      <c r="G3" s="5" t="s">
        <v>4</v>
      </c>
      <c r="H3" s="9" t="s">
        <v>51</v>
      </c>
      <c r="I3" s="9" t="s">
        <v>52</v>
      </c>
      <c r="J3" s="5" t="s">
        <v>5</v>
      </c>
      <c r="K3" s="5" t="s">
        <v>6</v>
      </c>
    </row>
    <row r="4" spans="1:11" s="12" customFormat="1" ht="96" customHeight="1" x14ac:dyDescent="0.2">
      <c r="A4" s="24">
        <v>1</v>
      </c>
      <c r="B4" s="18" t="s">
        <v>55</v>
      </c>
      <c r="C4" s="18" t="s">
        <v>56</v>
      </c>
      <c r="D4" s="13">
        <v>45567</v>
      </c>
      <c r="E4" s="18" t="s">
        <v>57</v>
      </c>
      <c r="F4" s="21">
        <v>6010001013597</v>
      </c>
      <c r="G4" s="15" t="s">
        <v>53</v>
      </c>
      <c r="H4" s="19">
        <v>14657624</v>
      </c>
      <c r="I4" s="22">
        <v>9945936</v>
      </c>
      <c r="J4" s="16">
        <f>IFERROR(ROUNDDOWN(I4/H4,3),"-")</f>
        <v>0.67800000000000005</v>
      </c>
      <c r="K4" s="17" t="s">
        <v>96</v>
      </c>
    </row>
    <row r="5" spans="1:11" s="12" customFormat="1" ht="58" customHeight="1" x14ac:dyDescent="0.2">
      <c r="A5" s="24">
        <v>2</v>
      </c>
      <c r="B5" s="17" t="s">
        <v>58</v>
      </c>
      <c r="C5" s="17" t="s">
        <v>59</v>
      </c>
      <c r="D5" s="13">
        <v>45572</v>
      </c>
      <c r="E5" s="17" t="s">
        <v>60</v>
      </c>
      <c r="F5" s="14">
        <v>5010901004738</v>
      </c>
      <c r="G5" s="15" t="s">
        <v>53</v>
      </c>
      <c r="H5" s="19">
        <v>4136000</v>
      </c>
      <c r="I5" s="20">
        <v>2861804</v>
      </c>
      <c r="J5" s="16">
        <f>IFERROR(ROUNDDOWN(I5/H5,3),"-")</f>
        <v>0.69099999999999995</v>
      </c>
      <c r="K5" s="17"/>
    </row>
    <row r="6" spans="1:11" s="12" customFormat="1" ht="58" customHeight="1" x14ac:dyDescent="0.2">
      <c r="A6" s="24">
        <v>3</v>
      </c>
      <c r="B6" s="17" t="s">
        <v>61</v>
      </c>
      <c r="C6" s="17" t="s">
        <v>62</v>
      </c>
      <c r="D6" s="13">
        <v>45573</v>
      </c>
      <c r="E6" s="17" t="s">
        <v>63</v>
      </c>
      <c r="F6" s="14">
        <v>3380001001394</v>
      </c>
      <c r="G6" s="15" t="s">
        <v>53</v>
      </c>
      <c r="H6" s="19">
        <v>17952000</v>
      </c>
      <c r="I6" s="20">
        <v>12903000</v>
      </c>
      <c r="J6" s="16">
        <f>IFERROR(ROUNDDOWN(I6/H6,3),"-")</f>
        <v>0.71799999999999997</v>
      </c>
      <c r="K6" s="17" t="s">
        <v>64</v>
      </c>
    </row>
    <row r="7" spans="1:11" s="12" customFormat="1" ht="67.5" customHeight="1" x14ac:dyDescent="0.2">
      <c r="A7" s="24">
        <v>4</v>
      </c>
      <c r="B7" s="17" t="s">
        <v>65</v>
      </c>
      <c r="C7" s="17" t="s">
        <v>66</v>
      </c>
      <c r="D7" s="13">
        <v>45574</v>
      </c>
      <c r="E7" s="17" t="s">
        <v>67</v>
      </c>
      <c r="F7" s="14">
        <v>6370001003661</v>
      </c>
      <c r="G7" s="15" t="s">
        <v>53</v>
      </c>
      <c r="H7" s="19">
        <v>8123500</v>
      </c>
      <c r="I7" s="20">
        <v>7975000</v>
      </c>
      <c r="J7" s="16">
        <f>IFERROR(ROUNDDOWN(I7/H7,3),"-")</f>
        <v>0.98099999999999998</v>
      </c>
      <c r="K7" s="17"/>
    </row>
    <row r="8" spans="1:11" s="12" customFormat="1" ht="58" customHeight="1" x14ac:dyDescent="0.2">
      <c r="A8" s="24">
        <v>5</v>
      </c>
      <c r="B8" s="17" t="s">
        <v>68</v>
      </c>
      <c r="C8" s="17" t="s">
        <v>69</v>
      </c>
      <c r="D8" s="13">
        <v>45580</v>
      </c>
      <c r="E8" s="17" t="s">
        <v>70</v>
      </c>
      <c r="F8" s="14">
        <v>6250002018357</v>
      </c>
      <c r="G8" s="15" t="s">
        <v>53</v>
      </c>
      <c r="H8" s="19">
        <v>4964103</v>
      </c>
      <c r="I8" s="20">
        <v>4939000</v>
      </c>
      <c r="J8" s="16">
        <f>IFERROR(ROUNDDOWN(I8/H8,3),"-")</f>
        <v>0.99399999999999999</v>
      </c>
      <c r="K8" s="17"/>
    </row>
    <row r="9" spans="1:11" s="12" customFormat="1" ht="58" customHeight="1" x14ac:dyDescent="0.2">
      <c r="A9" s="24">
        <v>6</v>
      </c>
      <c r="B9" s="17" t="s">
        <v>97</v>
      </c>
      <c r="C9" s="17" t="s">
        <v>98</v>
      </c>
      <c r="D9" s="13">
        <v>45581</v>
      </c>
      <c r="E9" s="17" t="s">
        <v>99</v>
      </c>
      <c r="F9" s="14">
        <v>2080001001839</v>
      </c>
      <c r="G9" s="15" t="s">
        <v>53</v>
      </c>
      <c r="H9" s="19">
        <v>55726000</v>
      </c>
      <c r="I9" s="20">
        <v>54560000</v>
      </c>
      <c r="J9" s="16">
        <f>IFERROR(ROUNDDOWN(I9/H9,3),"-")</f>
        <v>0.97899999999999998</v>
      </c>
      <c r="K9" s="23"/>
    </row>
    <row r="10" spans="1:11" s="12" customFormat="1" ht="58" customHeight="1" x14ac:dyDescent="0.2">
      <c r="A10" s="24">
        <v>7</v>
      </c>
      <c r="B10" s="17" t="s">
        <v>71</v>
      </c>
      <c r="C10" s="18" t="s">
        <v>72</v>
      </c>
      <c r="D10" s="13">
        <v>45582</v>
      </c>
      <c r="E10" s="17" t="s">
        <v>73</v>
      </c>
      <c r="F10" s="14">
        <v>3410001002587</v>
      </c>
      <c r="G10" s="15" t="s">
        <v>53</v>
      </c>
      <c r="H10" s="19" t="s">
        <v>74</v>
      </c>
      <c r="I10" s="20">
        <v>6600000</v>
      </c>
      <c r="J10" s="16" t="str">
        <f>IFERROR(ROUNDDOWN(I10/H10,3),"-")</f>
        <v>-</v>
      </c>
      <c r="K10" s="17" t="s">
        <v>75</v>
      </c>
    </row>
    <row r="11" spans="1:11" s="12" customFormat="1" ht="105.5" customHeight="1" x14ac:dyDescent="0.2">
      <c r="A11" s="24">
        <v>8</v>
      </c>
      <c r="B11" s="17" t="s">
        <v>76</v>
      </c>
      <c r="C11" s="18" t="s">
        <v>77</v>
      </c>
      <c r="D11" s="13">
        <v>45586</v>
      </c>
      <c r="E11" s="17" t="s">
        <v>78</v>
      </c>
      <c r="F11" s="14">
        <v>8420002001764</v>
      </c>
      <c r="G11" s="15" t="s">
        <v>53</v>
      </c>
      <c r="H11" s="19">
        <v>6050000</v>
      </c>
      <c r="I11" s="20">
        <v>2732400</v>
      </c>
      <c r="J11" s="16">
        <f>IFERROR(ROUNDDOWN(I11/H11,3),"-")</f>
        <v>0.45100000000000001</v>
      </c>
      <c r="K11" s="17"/>
    </row>
    <row r="12" spans="1:11" s="12" customFormat="1" ht="58" customHeight="1" x14ac:dyDescent="0.2">
      <c r="A12" s="24">
        <v>9</v>
      </c>
      <c r="B12" s="17" t="s">
        <v>79</v>
      </c>
      <c r="C12" s="17" t="s">
        <v>80</v>
      </c>
      <c r="D12" s="13">
        <v>45587</v>
      </c>
      <c r="E12" s="17" t="s">
        <v>81</v>
      </c>
      <c r="F12" s="14">
        <v>9011401005058</v>
      </c>
      <c r="G12" s="15" t="s">
        <v>53</v>
      </c>
      <c r="H12" s="19" t="s">
        <v>74</v>
      </c>
      <c r="I12" s="20">
        <v>4049760</v>
      </c>
      <c r="J12" s="16" t="str">
        <f>IFERROR(ROUNDDOWN(I12/H12,3),"-")</f>
        <v>-</v>
      </c>
      <c r="K12" s="17" t="s">
        <v>82</v>
      </c>
    </row>
    <row r="13" spans="1:11" s="12" customFormat="1" ht="58" customHeight="1" x14ac:dyDescent="0.2">
      <c r="A13" s="24">
        <v>10</v>
      </c>
      <c r="B13" s="17" t="s">
        <v>83</v>
      </c>
      <c r="C13" s="17" t="s">
        <v>84</v>
      </c>
      <c r="D13" s="13">
        <v>45590</v>
      </c>
      <c r="E13" s="17" t="s">
        <v>85</v>
      </c>
      <c r="F13" s="14">
        <v>9340001007992</v>
      </c>
      <c r="G13" s="15" t="s">
        <v>53</v>
      </c>
      <c r="H13" s="19">
        <v>18909000</v>
      </c>
      <c r="I13" s="20">
        <v>18780932</v>
      </c>
      <c r="J13" s="16">
        <f>IFERROR(ROUNDDOWN(I13/H13,3),"-")</f>
        <v>0.99299999999999999</v>
      </c>
      <c r="K13" s="17"/>
    </row>
    <row r="14" spans="1:11" s="12" customFormat="1" ht="86.5" customHeight="1" x14ac:dyDescent="0.2">
      <c r="A14" s="24">
        <v>11</v>
      </c>
      <c r="B14" s="17" t="s">
        <v>86</v>
      </c>
      <c r="C14" s="17" t="s">
        <v>87</v>
      </c>
      <c r="D14" s="13">
        <v>45593</v>
      </c>
      <c r="E14" s="17" t="s">
        <v>88</v>
      </c>
      <c r="F14" s="14">
        <v>3010101012411</v>
      </c>
      <c r="G14" s="15" t="s">
        <v>53</v>
      </c>
      <c r="H14" s="19">
        <v>6677000</v>
      </c>
      <c r="I14" s="20">
        <v>6039000</v>
      </c>
      <c r="J14" s="16">
        <f>IFERROR(ROUNDDOWN(I14/H14,3),"-")</f>
        <v>0.90400000000000003</v>
      </c>
      <c r="K14" s="17"/>
    </row>
    <row r="15" spans="1:11" s="12" customFormat="1" ht="58" customHeight="1" x14ac:dyDescent="0.2">
      <c r="A15" s="24">
        <v>12</v>
      </c>
      <c r="B15" s="25" t="s">
        <v>89</v>
      </c>
      <c r="C15" s="17" t="s">
        <v>90</v>
      </c>
      <c r="D15" s="13">
        <v>45595</v>
      </c>
      <c r="E15" s="17" t="s">
        <v>91</v>
      </c>
      <c r="F15" s="14">
        <v>2040001006858</v>
      </c>
      <c r="G15" s="15" t="s">
        <v>53</v>
      </c>
      <c r="H15" s="19">
        <v>3624592</v>
      </c>
      <c r="I15" s="20">
        <v>3592727</v>
      </c>
      <c r="J15" s="16">
        <f>IFERROR(ROUNDDOWN(I15/H15,3),"-")</f>
        <v>0.99099999999999999</v>
      </c>
      <c r="K15" s="17" t="s">
        <v>92</v>
      </c>
    </row>
    <row r="16" spans="1:11" s="12" customFormat="1" ht="58" customHeight="1" x14ac:dyDescent="0.2">
      <c r="A16" s="24">
        <v>13</v>
      </c>
      <c r="B16" s="17" t="s">
        <v>93</v>
      </c>
      <c r="C16" s="17" t="s">
        <v>94</v>
      </c>
      <c r="D16" s="13">
        <v>45596</v>
      </c>
      <c r="E16" s="17" t="s">
        <v>95</v>
      </c>
      <c r="F16" s="14">
        <v>1011801028376</v>
      </c>
      <c r="G16" s="15" t="s">
        <v>53</v>
      </c>
      <c r="H16" s="19">
        <v>3487000</v>
      </c>
      <c r="I16" s="20">
        <v>2653568</v>
      </c>
      <c r="J16" s="16">
        <f>IFERROR(ROUNDDOWN(I16/H16,3),"-")</f>
        <v>0.76</v>
      </c>
      <c r="K16" s="23"/>
    </row>
  </sheetData>
  <autoFilter ref="A3:K16">
    <sortState ref="A4:K16">
      <sortCondition ref="D3:D16"/>
    </sortState>
  </autoFilter>
  <mergeCells count="2">
    <mergeCell ref="A1:K1"/>
    <mergeCell ref="J2:K2"/>
  </mergeCells>
  <phoneticPr fontId="1"/>
  <dataValidations count="5">
    <dataValidation type="list" allowBlank="1" showInputMessage="1" showErrorMessage="1" sqref="G4:G16">
      <formula1>"一般競争入札,一般競争入札（総合評価落札方式）,指名競争入札,指名競争入札（総合評価落札方式）"</formula1>
    </dataValidation>
    <dataValidation imeMode="off" allowBlank="1" sqref="H4:J16 F4:F16"/>
    <dataValidation imeMode="on" allowBlank="1" sqref="B14 C6 C13:C14 E4:E16"/>
    <dataValidation imeMode="on" allowBlank="1" showInputMessage="1" showErrorMessage="1" sqref="C7:C12 C4:C5 B4:B13 B15:C16 K4:K16"/>
    <dataValidation imeMode="off" allowBlank="1" showInputMessage="1" showErrorMessage="1" sqref="D4:D16 A4:A16"/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2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