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【案13】別表1_公共工事・競争入札（令和6年度分修正）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別表１!$A$3:$K$11</definedName>
    <definedName name="_xlnm.Print_Area" localSheetId="1">別表１!$A$1:$K$11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8" i="17" l="1"/>
  <c r="J11" i="17" l="1"/>
  <c r="J10" i="17"/>
  <c r="J9" i="17"/>
  <c r="J7" i="17"/>
  <c r="J6" i="17"/>
  <c r="J5" i="17"/>
  <c r="J4" i="17"/>
</calcChain>
</file>

<file path=xl/sharedStrings.xml><?xml version="1.0" encoding="utf-8"?>
<sst xmlns="http://schemas.openxmlformats.org/spreadsheetml/2006/main" count="89" uniqueCount="80">
  <si>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</si>
  <si>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</si>
  <si>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</si>
  <si>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</si>
  <si>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</si>
  <si>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</si>
  <si>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</si>
  <si>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</si>
  <si>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</si>
  <si>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</si>
  <si>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</si>
  <si>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</si>
  <si>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</si>
  <si>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</si>
  <si>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</si>
  <si>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</si>
  <si>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</si>
  <si>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</si>
  <si>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</si>
  <si>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</si>
  <si>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</si>
  <si>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</si>
  <si>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</si>
  <si>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</si>
  <si>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</si>
  <si>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</si>
  <si>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</si>
  <si>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</si>
  <si>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</si>
  <si>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</si>
  <si>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</si>
  <si>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</si>
  <si>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</si>
  <si>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</si>
  <si>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</si>
  <si>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</si>
  <si>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</si>
  <si>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</si>
  <si>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</si>
  <si>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</si>
  <si>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</si>
  <si>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</si>
  <si>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</si>
  <si>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</si>
  <si>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</si>
  <si>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</si>
  <si>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</si>
  <si>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</si>
  <si>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</si>
  <si>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</si>
  <si>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</si>
  <si>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</si>
  <si>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</si>
  <si>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</si>
  <si>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支出負担行為担当官
　横浜地方法務局長
　鍛冶　宗宏
（神奈川県横浜市中区北仲通5-57）</t>
    <phoneticPr fontId="1"/>
  </si>
  <si>
    <t>令和6年11月分</t>
    <rPh sb="0" eb="2">
      <t>レイワ</t>
    </rPh>
    <rPh sb="3" eb="4">
      <t>ネン</t>
    </rPh>
    <rPh sb="6" eb="7">
      <t>ツキ</t>
    </rPh>
    <rPh sb="7" eb="8">
      <t>ブン</t>
    </rPh>
    <phoneticPr fontId="1"/>
  </si>
  <si>
    <t>令和6年度金沢刑務所災害復旧工事（構内通路復旧工事）
石川県金沢市田上町公1
令和6年11月6日～令和7年1月31日</t>
    <phoneticPr fontId="1"/>
  </si>
  <si>
    <t>支出負担行為担当官
　金沢刑務所長
　湯浅　康一
（石川県金沢市田上町公1）</t>
    <phoneticPr fontId="1"/>
  </si>
  <si>
    <t>辰村道路株式会社
石川県金沢市疋田3-98</t>
    <phoneticPr fontId="1"/>
  </si>
  <si>
    <t>令和6年度広島少年院受変電設備高圧真空遮断器更新工事
広島県東広島市八本松町原11174-31
令和6年11月12日～令和7年3月21日</t>
    <phoneticPr fontId="1"/>
  </si>
  <si>
    <t>支出負担行為担当官
　広島少年院長
　小山　浩紀
（広島県東広島市八本松町原11174-31）</t>
    <phoneticPr fontId="1"/>
  </si>
  <si>
    <t>寿電気工業株式会社
広島県呉市三条4-11-10</t>
    <phoneticPr fontId="1"/>
  </si>
  <si>
    <t>令和6年度金沢刑務所災害復旧工事（第5工場棟壁面ボード復旧工事）
石川県金沢市田上町公1
令和6年11月8日～令和7年3月25日</t>
    <phoneticPr fontId="1"/>
  </si>
  <si>
    <t>青森地方検察庁八戸支部空調設備新設工事
青森県八戸市根城9-13-9
令和6年11月12日～令和7年3月21日</t>
    <phoneticPr fontId="1"/>
  </si>
  <si>
    <t>支出負担行為担当官
　青森地方検察庁検事正
　細野　隆司
（青森県青森市長島1-3-25）</t>
    <phoneticPr fontId="1"/>
  </si>
  <si>
    <t>イオンディライト株式会社東北支社
宮城県仙台市宮城野区榴岡3-4-1</t>
    <phoneticPr fontId="1"/>
  </si>
  <si>
    <t>令和5年度福島刑務所郡山拘置支所炊場等改修工事
福島県郡山市麓山1-2-3
令和6年11月19日～令和7年3月17日</t>
    <phoneticPr fontId="1"/>
  </si>
  <si>
    <t>支出負担行為担当官
　福島刑務所長
　髙野　洋一
（福島県福島市南沢又字上原1）</t>
    <phoneticPr fontId="1"/>
  </si>
  <si>
    <t>株式会社中央工装
福島県郡山市富久山町久保田字古坦154-4</t>
    <phoneticPr fontId="1"/>
  </si>
  <si>
    <t>低入札価格調査実施</t>
    <rPh sb="0" eb="3">
      <t>テイニュウサツ</t>
    </rPh>
    <rPh sb="3" eb="7">
      <t>カカクチョウサ</t>
    </rPh>
    <rPh sb="7" eb="9">
      <t>ジッシ</t>
    </rPh>
    <phoneticPr fontId="1"/>
  </si>
  <si>
    <t>令和5年度福岡少年院排水設備改修工事
福岡県福岡市南区老司4-20-1
令和6年11月21日～令和7年3月19日</t>
    <phoneticPr fontId="1"/>
  </si>
  <si>
    <t>有限会社吉弘工務店
福岡県春日市松ケ丘3-195-3</t>
    <phoneticPr fontId="1"/>
  </si>
  <si>
    <t>再度公告入札</t>
    <rPh sb="0" eb="2">
      <t>サイド</t>
    </rPh>
    <rPh sb="2" eb="6">
      <t>コウコクニュウサツ</t>
    </rPh>
    <phoneticPr fontId="1"/>
  </si>
  <si>
    <t>横浜第2合同庁舎電話交換設備更新工事
神奈川県横浜市中区北仲通5-57
令和6年11月22日～令和7年3月31日</t>
    <phoneticPr fontId="1"/>
  </si>
  <si>
    <t>電通工業株式会社
東京都品川区東大井5-11-2</t>
    <phoneticPr fontId="1"/>
  </si>
  <si>
    <t>支出負担行為担当官
　福岡少年院長
　三好　清凡
（福岡県福岡市南区老司4-20-1）</t>
    <rPh sb="16" eb="17">
      <t>チョウ</t>
    </rPh>
    <phoneticPr fontId="1"/>
  </si>
  <si>
    <t>共同調達（【関東財務局横浜財務事務所】、南関東防衛局、関東信越厚生局麻薬取締部、神奈川労働局（含む南監督署）、神奈川労働局（横浜わかものハローワーク）、横浜植物防疫所、動物検疫所、関東農政局神奈川支局、関東地方整備局、関東運輸局、第三管区海上保安本部、横浜地方海難審判所、運輸安全委員会事務局横浜事務所、関東環境事務所横浜事務所、総務省、関東信越厚生局神奈川年金審査分室、関東信越厚生局神奈川事務所、独立行政法人海技教育機構、独立行政法人農林水産消費安全技術センター本部横浜事務所、閉鎖機関特殊清算事務所）
予定価格総額
92,766,821円
契約金額総額
91,300,000円</t>
    <phoneticPr fontId="1"/>
  </si>
  <si>
    <t>橋本地方合同庁舎トイレ等改修工事
和歌山県橋本市東家五丁目2-2
令和6年11月18日～令和7年2月28日</t>
  </si>
  <si>
    <t>支出負担行為担当官
　和歌山地方法務局長
　堤　秀昭
（和歌山県和歌山市二番丁3）</t>
  </si>
  <si>
    <t>泉洗絨株式会社
大阪府豊中市庄内西町四丁目9-21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</si>
</sst>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[$-411]ggge&quot;年&quot;m&quot;月&quot;d&quot;日&quot;;@"/>
    <numFmt numFmtId="178" formatCode="0.0%"/>
    <numFmt numFmtId="179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  <protection locked="0"/>
    </xf>
    <xf numFmtId="179" fontId="6" fillId="0" borderId="1" xfId="3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2" customWidth="1"/>
    <col min="2" max="5" width="18.7265625" style="2" customWidth="1"/>
    <col min="6" max="6" width="22.90625" style="2" customWidth="1"/>
    <col min="7" max="7" width="22.26953125" style="2" customWidth="1"/>
    <col min="8" max="9" width="18.90625" style="2" customWidth="1"/>
    <col min="10" max="16384" width="9" style="2"/>
  </cols>
  <sheetData>
    <row r="2" spans="1:9" x14ac:dyDescent="0.2">
      <c r="B2" s="2" t="s">
        <v>46</v>
      </c>
    </row>
    <row r="4" spans="1:9" ht="30.75" customHeight="1" x14ac:dyDescent="0.2">
      <c r="A4" s="3"/>
      <c r="B4" s="4" t="s">
        <v>23</v>
      </c>
      <c r="C4" s="4" t="s">
        <v>8</v>
      </c>
      <c r="D4" s="4" t="s">
        <v>17</v>
      </c>
      <c r="E4" s="4" t="s">
        <v>18</v>
      </c>
      <c r="F4" s="4" t="s">
        <v>26</v>
      </c>
      <c r="G4" s="4" t="s">
        <v>31</v>
      </c>
      <c r="H4" s="4" t="s">
        <v>37</v>
      </c>
      <c r="I4" s="4" t="s">
        <v>39</v>
      </c>
    </row>
    <row r="5" spans="1:9" ht="30.75" customHeight="1" x14ac:dyDescent="0.2">
      <c r="A5" s="3">
        <v>1</v>
      </c>
      <c r="B5" s="3" t="s">
        <v>24</v>
      </c>
      <c r="C5" s="3" t="s">
        <v>9</v>
      </c>
      <c r="D5" s="3" t="s">
        <v>13</v>
      </c>
      <c r="E5" s="3" t="s">
        <v>19</v>
      </c>
      <c r="F5" s="3" t="s">
        <v>15</v>
      </c>
      <c r="G5" s="3" t="s">
        <v>45</v>
      </c>
      <c r="H5" s="3" t="s">
        <v>38</v>
      </c>
      <c r="I5" s="3" t="s">
        <v>40</v>
      </c>
    </row>
    <row r="6" spans="1:9" ht="30.75" customHeight="1" x14ac:dyDescent="0.2">
      <c r="A6" s="3">
        <v>2</v>
      </c>
      <c r="B6" s="3" t="s">
        <v>25</v>
      </c>
      <c r="C6" s="3" t="s">
        <v>7</v>
      </c>
      <c r="D6" s="3" t="s">
        <v>14</v>
      </c>
      <c r="E6" s="3" t="s">
        <v>20</v>
      </c>
      <c r="F6" s="3" t="s">
        <v>16</v>
      </c>
      <c r="G6" s="3" t="s">
        <v>32</v>
      </c>
      <c r="H6" s="3" t="s">
        <v>41</v>
      </c>
      <c r="I6" s="3" t="s">
        <v>42</v>
      </c>
    </row>
    <row r="7" spans="1:9" ht="30.75" customHeight="1" x14ac:dyDescent="0.2">
      <c r="A7" s="3">
        <v>3</v>
      </c>
      <c r="B7" s="3"/>
      <c r="C7" s="3" t="s">
        <v>48</v>
      </c>
      <c r="D7" s="3"/>
      <c r="E7" s="3"/>
      <c r="F7" s="3" t="s">
        <v>21</v>
      </c>
      <c r="G7" s="3" t="s">
        <v>33</v>
      </c>
      <c r="H7" s="3" t="s">
        <v>43</v>
      </c>
      <c r="I7" s="3" t="s">
        <v>44</v>
      </c>
    </row>
    <row r="8" spans="1:9" ht="30.75" customHeight="1" x14ac:dyDescent="0.2">
      <c r="A8" s="3">
        <v>4</v>
      </c>
      <c r="B8" s="3"/>
      <c r="C8" s="3" t="s">
        <v>10</v>
      </c>
      <c r="D8" s="3"/>
      <c r="E8" s="3"/>
      <c r="F8" s="3" t="s">
        <v>22</v>
      </c>
      <c r="G8" s="3" t="s">
        <v>34</v>
      </c>
      <c r="H8" s="3"/>
      <c r="I8" s="3"/>
    </row>
    <row r="9" spans="1:9" ht="30.75" customHeight="1" x14ac:dyDescent="0.2">
      <c r="A9" s="3">
        <v>5</v>
      </c>
      <c r="B9" s="3"/>
      <c r="C9" s="3" t="s">
        <v>11</v>
      </c>
      <c r="D9" s="3"/>
      <c r="E9" s="3"/>
      <c r="F9" s="3" t="s">
        <v>28</v>
      </c>
      <c r="G9" s="3" t="s">
        <v>35</v>
      </c>
      <c r="H9" s="3"/>
      <c r="I9" s="3"/>
    </row>
    <row r="10" spans="1:9" ht="30.75" customHeight="1" x14ac:dyDescent="0.2">
      <c r="A10" s="3">
        <v>6</v>
      </c>
      <c r="B10" s="3"/>
      <c r="C10" s="3" t="s">
        <v>12</v>
      </c>
      <c r="D10" s="3"/>
      <c r="E10" s="3"/>
      <c r="F10" s="3" t="s">
        <v>27</v>
      </c>
      <c r="G10" s="3" t="s">
        <v>36</v>
      </c>
      <c r="H10" s="3"/>
      <c r="I10" s="3"/>
    </row>
    <row r="11" spans="1:9" ht="30.75" customHeight="1" x14ac:dyDescent="0.2">
      <c r="A11" s="3">
        <v>7</v>
      </c>
      <c r="B11" s="3"/>
      <c r="C11" s="3"/>
      <c r="D11" s="3"/>
      <c r="E11" s="3"/>
      <c r="F11" s="3" t="s">
        <v>29</v>
      </c>
      <c r="G11" s="3"/>
      <c r="H11" s="3"/>
      <c r="I11" s="3"/>
    </row>
    <row r="12" spans="1:9" ht="30.75" customHeight="1" x14ac:dyDescent="0.2">
      <c r="A12" s="3">
        <v>8</v>
      </c>
      <c r="B12" s="3"/>
      <c r="C12" s="3"/>
      <c r="D12" s="3"/>
      <c r="E12" s="3"/>
      <c r="F12" s="3" t="s">
        <v>30</v>
      </c>
      <c r="G12" s="3"/>
      <c r="H12" s="3"/>
      <c r="I12" s="3"/>
    </row>
    <row r="13" spans="1:9" ht="30.7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</row>
    <row r="14" spans="1:9" ht="30.7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11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4" sqref="C4"/>
    </sheetView>
  </sheetViews>
  <sheetFormatPr defaultColWidth="9" defaultRowHeight="13" x14ac:dyDescent="0.2"/>
  <cols>
    <col min="1" max="1" width="3.90625" style="7" customWidth="1"/>
    <col min="2" max="2" width="30.6328125" style="10" customWidth="1"/>
    <col min="3" max="3" width="22.36328125" style="10" customWidth="1"/>
    <col min="4" max="4" width="16.90625" style="7" bestFit="1" customWidth="1"/>
    <col min="5" max="5" width="20" style="10" customWidth="1"/>
    <col min="6" max="6" width="12.453125" style="7" customWidth="1"/>
    <col min="7" max="7" width="12.6328125" style="7" customWidth="1"/>
    <col min="8" max="8" width="11.453125" style="7" customWidth="1"/>
    <col min="9" max="9" width="11" style="7" customWidth="1"/>
    <col min="10" max="10" width="11.36328125" style="7" bestFit="1" customWidth="1"/>
    <col min="11" max="11" width="25" style="11" customWidth="1"/>
    <col min="12" max="16384" width="9" style="6"/>
  </cols>
  <sheetData>
    <row r="1" spans="1:11" ht="39" customHeight="1" x14ac:dyDescent="0.2">
      <c r="A1" s="22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39" customHeight="1" x14ac:dyDescent="0.2">
      <c r="B2" s="7"/>
      <c r="C2" s="7"/>
      <c r="E2" s="7"/>
      <c r="H2" s="8"/>
      <c r="I2" s="8"/>
      <c r="J2" s="24" t="s">
        <v>55</v>
      </c>
      <c r="K2" s="25"/>
    </row>
    <row r="3" spans="1:11" s="1" customFormat="1" ht="50" customHeight="1" x14ac:dyDescent="0.2">
      <c r="A3" s="5" t="s">
        <v>47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49</v>
      </c>
      <c r="G3" s="5" t="s">
        <v>4</v>
      </c>
      <c r="H3" s="9" t="s">
        <v>51</v>
      </c>
      <c r="I3" s="9" t="s">
        <v>52</v>
      </c>
      <c r="J3" s="5" t="s">
        <v>5</v>
      </c>
      <c r="K3" s="5" t="s">
        <v>6</v>
      </c>
    </row>
    <row r="4" spans="1:11" s="12" customFormat="1" ht="58" customHeight="1" x14ac:dyDescent="0.2">
      <c r="A4" s="21">
        <v>1</v>
      </c>
      <c r="B4" s="17" t="s">
        <v>56</v>
      </c>
      <c r="C4" s="17" t="s">
        <v>57</v>
      </c>
      <c r="D4" s="13">
        <v>45601</v>
      </c>
      <c r="E4" s="17" t="s">
        <v>58</v>
      </c>
      <c r="F4" s="14">
        <v>5220001004155</v>
      </c>
      <c r="G4" s="15" t="s">
        <v>53</v>
      </c>
      <c r="H4" s="19">
        <v>7568000</v>
      </c>
      <c r="I4" s="20">
        <v>7436000</v>
      </c>
      <c r="J4" s="16">
        <f>IFERROR(ROUNDDOWN(I4/H4,3),"-")</f>
        <v>0.98199999999999998</v>
      </c>
      <c r="K4" s="17"/>
    </row>
    <row r="5" spans="1:11" s="12" customFormat="1" ht="67.5" customHeight="1" x14ac:dyDescent="0.2">
      <c r="A5" s="21">
        <v>2</v>
      </c>
      <c r="B5" s="17" t="s">
        <v>59</v>
      </c>
      <c r="C5" s="17" t="s">
        <v>60</v>
      </c>
      <c r="D5" s="13">
        <v>45603</v>
      </c>
      <c r="E5" s="17" t="s">
        <v>61</v>
      </c>
      <c r="F5" s="14">
        <v>2240001025862</v>
      </c>
      <c r="G5" s="15" t="s">
        <v>53</v>
      </c>
      <c r="H5" s="19">
        <v>2530000</v>
      </c>
      <c r="I5" s="20">
        <v>2398000</v>
      </c>
      <c r="J5" s="16">
        <f>IFERROR(ROUNDDOWN(I5/H5,3),"-")</f>
        <v>0.94699999999999995</v>
      </c>
      <c r="K5" s="17"/>
    </row>
    <row r="6" spans="1:11" s="12" customFormat="1" ht="58" customHeight="1" x14ac:dyDescent="0.2">
      <c r="A6" s="21">
        <v>3</v>
      </c>
      <c r="B6" s="17" t="s">
        <v>62</v>
      </c>
      <c r="C6" s="17" t="s">
        <v>57</v>
      </c>
      <c r="D6" s="13">
        <v>45603</v>
      </c>
      <c r="E6" s="17" t="s">
        <v>58</v>
      </c>
      <c r="F6" s="14">
        <v>5220001004155</v>
      </c>
      <c r="G6" s="15" t="s">
        <v>53</v>
      </c>
      <c r="H6" s="19">
        <v>9790000</v>
      </c>
      <c r="I6" s="20">
        <v>9427000</v>
      </c>
      <c r="J6" s="16">
        <f>IFERROR(ROUNDDOWN(I6/H6,3),"-")</f>
        <v>0.96199999999999997</v>
      </c>
      <c r="K6" s="17"/>
    </row>
    <row r="7" spans="1:11" s="12" customFormat="1" ht="58" customHeight="1" x14ac:dyDescent="0.2">
      <c r="A7" s="21">
        <v>4</v>
      </c>
      <c r="B7" s="17" t="s">
        <v>63</v>
      </c>
      <c r="C7" s="18" t="s">
        <v>64</v>
      </c>
      <c r="D7" s="13">
        <v>45607</v>
      </c>
      <c r="E7" s="17" t="s">
        <v>65</v>
      </c>
      <c r="F7" s="14">
        <v>1120001081381</v>
      </c>
      <c r="G7" s="15" t="s">
        <v>53</v>
      </c>
      <c r="H7" s="19">
        <v>4279000</v>
      </c>
      <c r="I7" s="20">
        <v>3795000</v>
      </c>
      <c r="J7" s="16">
        <f>IFERROR(ROUNDDOWN(I7/H7,3),"-")</f>
        <v>0.88600000000000001</v>
      </c>
      <c r="K7" s="17"/>
    </row>
    <row r="8" spans="1:11" s="12" customFormat="1" ht="58" customHeight="1" x14ac:dyDescent="0.2">
      <c r="A8" s="21">
        <v>5</v>
      </c>
      <c r="B8" s="17" t="s">
        <v>77</v>
      </c>
      <c r="C8" s="18" t="s">
        <v>78</v>
      </c>
      <c r="D8" s="13">
        <v>45614</v>
      </c>
      <c r="E8" s="17" t="s">
        <v>79</v>
      </c>
      <c r="F8" s="14">
        <v>8120901022809</v>
      </c>
      <c r="G8" s="15" t="s">
        <v>53</v>
      </c>
      <c r="H8" s="19">
        <v>10626000</v>
      </c>
      <c r="I8" s="20">
        <v>9339000</v>
      </c>
      <c r="J8" s="16">
        <f>IFERROR(ROUNDDOWN(I8/H8,3),"-")</f>
        <v>0.878</v>
      </c>
      <c r="K8" s="17"/>
    </row>
    <row r="9" spans="1:11" s="12" customFormat="1" ht="58" customHeight="1" x14ac:dyDescent="0.2">
      <c r="A9" s="21">
        <v>6</v>
      </c>
      <c r="B9" s="17" t="s">
        <v>66</v>
      </c>
      <c r="C9" s="17" t="s">
        <v>67</v>
      </c>
      <c r="D9" s="13">
        <v>45615</v>
      </c>
      <c r="E9" s="17" t="s">
        <v>68</v>
      </c>
      <c r="F9" s="14">
        <v>6380001005806</v>
      </c>
      <c r="G9" s="15" t="s">
        <v>53</v>
      </c>
      <c r="H9" s="19">
        <v>37600200</v>
      </c>
      <c r="I9" s="20">
        <v>29906800</v>
      </c>
      <c r="J9" s="16">
        <f>IFERROR(ROUNDDOWN(I9/H9,3),"-")</f>
        <v>0.79500000000000004</v>
      </c>
      <c r="K9" s="17" t="s">
        <v>69</v>
      </c>
    </row>
    <row r="10" spans="1:11" s="12" customFormat="1" ht="200.5" customHeight="1" x14ac:dyDescent="0.2">
      <c r="A10" s="21">
        <v>7</v>
      </c>
      <c r="B10" s="17" t="s">
        <v>70</v>
      </c>
      <c r="C10" s="17" t="s">
        <v>75</v>
      </c>
      <c r="D10" s="13">
        <v>45616</v>
      </c>
      <c r="E10" s="17" t="s">
        <v>71</v>
      </c>
      <c r="F10" s="14">
        <v>1290002041764</v>
      </c>
      <c r="G10" s="15" t="s">
        <v>53</v>
      </c>
      <c r="H10" s="19">
        <v>15510000</v>
      </c>
      <c r="I10" s="20">
        <v>15400000</v>
      </c>
      <c r="J10" s="16">
        <f>IFERROR(ROUNDDOWN(I10/H10,3),"-")</f>
        <v>0.99199999999999999</v>
      </c>
      <c r="K10" s="17" t="s">
        <v>72</v>
      </c>
    </row>
    <row r="11" spans="1:11" s="12" customFormat="1" ht="64" customHeight="1" x14ac:dyDescent="0.2">
      <c r="A11" s="21">
        <v>8</v>
      </c>
      <c r="B11" s="17" t="s">
        <v>73</v>
      </c>
      <c r="C11" s="18" t="s">
        <v>54</v>
      </c>
      <c r="D11" s="13">
        <v>45618</v>
      </c>
      <c r="E11" s="17" t="s">
        <v>74</v>
      </c>
      <c r="F11" s="14">
        <v>7010401018749</v>
      </c>
      <c r="G11" s="15" t="s">
        <v>53</v>
      </c>
      <c r="H11" s="19">
        <v>8420565</v>
      </c>
      <c r="I11" s="20">
        <v>8287420</v>
      </c>
      <c r="J11" s="16">
        <f>IFERROR(ROUNDDOWN(I11/H11,3),"-")</f>
        <v>0.98399999999999999</v>
      </c>
      <c r="K11" s="17" t="s">
        <v>76</v>
      </c>
    </row>
  </sheetData>
  <autoFilter ref="A3:K11"/>
  <mergeCells count="2">
    <mergeCell ref="A1:K1"/>
    <mergeCell ref="J2:K2"/>
  </mergeCells>
  <phoneticPr fontId="1"/>
  <dataValidations count="5">
    <dataValidation imeMode="on" allowBlank="1" sqref="C10:C11 C4 E4:E11"/>
    <dataValidation imeMode="on" allowBlank="1" showInputMessage="1" showErrorMessage="1" sqref="C5:C9 B4:B11 K4:K11"/>
    <dataValidation type="list" allowBlank="1" showInputMessage="1" showErrorMessage="1" sqref="G4:G11">
      <formula1>"一般競争入札,一般競争入札（総合評価落札方式）,指名競争入札,指名競争入札（総合評価落札方式）"</formula1>
    </dataValidation>
    <dataValidation imeMode="off" allowBlank="1" sqref="F4:F11 H4:J11"/>
    <dataValidation imeMode="off" allowBlank="1" showInputMessage="1" showErrorMessage="1" sqref="D4:D11 A4:A11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2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