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450" yWindow="-450" windowWidth="20250" windowHeight="489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別表３!$A$3:$K$202</definedName>
    <definedName name="_xlnm.Print_Area" localSheetId="1">別表３!$A$1:$K$202</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21" i="23" l="1"/>
  <c r="J68" i="23"/>
  <c r="J67" i="23"/>
  <c r="J66" i="23"/>
  <c r="J65" i="23"/>
  <c r="J64" i="23"/>
  <c r="J63" i="23"/>
  <c r="J62" i="23"/>
  <c r="J202" i="23" l="1"/>
  <c r="J201" i="23"/>
  <c r="J200" i="23"/>
  <c r="J199" i="23"/>
  <c r="J198" i="23"/>
  <c r="J197" i="23"/>
  <c r="J196" i="23"/>
  <c r="J195" i="23"/>
  <c r="J194" i="23"/>
  <c r="J193" i="23"/>
  <c r="J192" i="23"/>
  <c r="J191" i="23"/>
  <c r="J190" i="23"/>
  <c r="I189" i="23"/>
  <c r="H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0" i="23"/>
  <c r="J19" i="23"/>
  <c r="J18" i="23"/>
  <c r="J17" i="23"/>
  <c r="J16" i="23"/>
  <c r="J15" i="23"/>
  <c r="J14" i="23"/>
  <c r="J13" i="23"/>
  <c r="J12" i="23"/>
  <c r="J11" i="23"/>
  <c r="J10" i="23"/>
  <c r="J9" i="23"/>
  <c r="J8" i="23"/>
  <c r="J7" i="23"/>
  <c r="J6" i="23"/>
  <c r="J5" i="23"/>
  <c r="J4" i="23"/>
  <c r="J189" i="23" l="1"/>
</calcChain>
</file>

<file path=xl/sharedStrings.xml><?xml version="1.0" encoding="utf-8"?>
<sst xmlns="http://schemas.openxmlformats.org/spreadsheetml/2006/main" count="989" uniqueCount="550">
  <si>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</si>
  <si>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</si>
  <si>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</si>
  <si>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</si>
  <si>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</si>
  <si>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</si>
  <si>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</si>
  <si>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</si>
  <si>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</si>
  <si>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</si>
  <si>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</si>
  <si>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</si>
  <si>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</si>
  <si>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</si>
  <si>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</si>
  <si>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</si>
  <si>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</si>
  <si>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</si>
  <si>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</si>
  <si>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</si>
  <si>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</si>
  <si>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</si>
  <si>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</si>
  <si>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</si>
  <si>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</si>
  <si>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</si>
  <si>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</si>
  <si>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</si>
  <si>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</si>
  <si>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</si>
  <si>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</si>
  <si>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</si>
  <si>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</si>
  <si>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</si>
  <si>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</si>
  <si>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</si>
  <si>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</si>
  <si>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</si>
  <si>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</si>
  <si>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</si>
  <si>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</si>
  <si>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</si>
  <si>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</si>
  <si>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</si>
  <si>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</si>
  <si>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</si>
  <si>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</si>
  <si>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</si>
  <si>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</si>
  <si>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</si>
  <si>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</si>
  <si>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</si>
  <si>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</si>
  <si>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</si>
  <si>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</si>
  <si>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単価契約</t>
    <rPh sb="0" eb="4">
      <t>タンカケイヤク</t>
    </rPh>
    <phoneticPr fontId="2"/>
  </si>
  <si>
    <t>一般競争入札（総合評価落札方式）</t>
  </si>
  <si>
    <t>国庫債務負担行為</t>
    <rPh sb="0" eb="2">
      <t>コッコ</t>
    </rPh>
    <rPh sb="2" eb="4">
      <t>サイム</t>
    </rPh>
    <rPh sb="4" eb="6">
      <t>フタン</t>
    </rPh>
    <rPh sb="6" eb="8">
      <t>コウイ</t>
    </rPh>
    <phoneticPr fontId="2"/>
  </si>
  <si>
    <t>単価契約</t>
    <rPh sb="0" eb="2">
      <t>タンカ</t>
    </rPh>
    <rPh sb="2" eb="4">
      <t>ケイヤク</t>
    </rPh>
    <phoneticPr fontId="2"/>
  </si>
  <si>
    <t>支出負担行為担当官
　東京出入国在留管理局長
　宮尾　芳彰
（東京都港区港南5-5-30）</t>
    <phoneticPr fontId="2"/>
  </si>
  <si>
    <t>支出負担行為担当官
　横浜地方法務局長
　鍛冶　宗宏
（神奈川県横浜市中区北仲通5-57）</t>
    <phoneticPr fontId="2"/>
  </si>
  <si>
    <t>支出負担行為担当官
　津地方法務局長
　坂　佳恭
（三重県津市丸之内26-8）</t>
    <phoneticPr fontId="2"/>
  </si>
  <si>
    <t>支出負担行為担当官
　福島地方法務局長
　小松　淳也
（福島県福島市霞町1-46）</t>
    <phoneticPr fontId="2"/>
  </si>
  <si>
    <t>株式会社オークスコーポレーション
岡山県岡山市南区豊浜町9-24</t>
    <phoneticPr fontId="2"/>
  </si>
  <si>
    <t>支出負担行為担当官
　山口地方法務局長
　中島　仁志
（山口県山口市中河原町6-16）</t>
    <phoneticPr fontId="2"/>
  </si>
  <si>
    <t>支出負担行為担当官
　青森地方検察庁検事正
　宮地　裕美
（青森県青森市長島1-3-25）</t>
    <phoneticPr fontId="2"/>
  </si>
  <si>
    <t>支出負担行為担当官
　徳島地方法務局長
　田中　和明
（徳島県徳島市徳島町城内6-6）</t>
    <phoneticPr fontId="2"/>
  </si>
  <si>
    <t>支出負担行為担当官
　名古屋出入国在留管理局長
　市村　信之
（愛知県名古屋市港区正保町5-18）</t>
    <phoneticPr fontId="2"/>
  </si>
  <si>
    <t>支出負担行為担当官
　千葉地方検察庁検事正
　長谷川　保
（千葉県千葉市中央区中央4-11-1）</t>
    <phoneticPr fontId="2"/>
  </si>
  <si>
    <t>支出負担行為担当官
　盛岡地方法務局長
　佐々木　賢
（岩手県盛岡市盛岡駅西通1-9-15）</t>
    <phoneticPr fontId="2"/>
  </si>
  <si>
    <t>支出負担行為担当官
　笠松刑務所長
　齋藤　晶絵
（岐阜県羽島郡笠松町中川町23）</t>
    <phoneticPr fontId="2"/>
  </si>
  <si>
    <t>荏原冷熱システム株式会社
東京都大田区羽田旭町11-1</t>
    <phoneticPr fontId="2"/>
  </si>
  <si>
    <t>支出負担行為担当官
　函館地方検察庁検事正
　秋元　豊
（北海道函館市上新川町1-13）</t>
    <phoneticPr fontId="2"/>
  </si>
  <si>
    <t>一括調達（北海道公安調査局）</t>
    <rPh sb="0" eb="2">
      <t>イッカツ</t>
    </rPh>
    <rPh sb="2" eb="4">
      <t>チョウタツ</t>
    </rPh>
    <rPh sb="5" eb="8">
      <t>ホッカイドウ</t>
    </rPh>
    <rPh sb="8" eb="10">
      <t>コウアン</t>
    </rPh>
    <rPh sb="10" eb="13">
      <t>チョウサキョク</t>
    </rPh>
    <phoneticPr fontId="2"/>
  </si>
  <si>
    <t>支出負担行為担当官
　宇都宮地方法務局長
　関口　正木
（栃木県宇都宮市小幡2-1-11）</t>
    <phoneticPr fontId="2"/>
  </si>
  <si>
    <t>支出負担行為担当官代理
　松山地方法務局次長
　杉本　美奈
（愛媛県松山市宮田町188-6）</t>
    <phoneticPr fontId="2"/>
  </si>
  <si>
    <t>支出負担行為担当官
　東日本成人矯正医療センター長
　奥村　雄介
（東京都昭島市もくせいの杜2-1-9）</t>
    <phoneticPr fontId="2"/>
  </si>
  <si>
    <t>支出負担行為担当官
　名古屋地方検察庁検事正
　加藤　俊治
（愛知県名古屋市中区三の丸4-3-1）</t>
    <phoneticPr fontId="2"/>
  </si>
  <si>
    <t>支出負担行為担当官
　松本少年刑務所長
　中道　徹
（長野県松本市桐3-9-4）</t>
    <phoneticPr fontId="2"/>
  </si>
  <si>
    <t>支出負担行為担当官
　仙台地方検察庁検事正
　石山　宏樹
（宮城県仙台市青葉区片平1-3-1）</t>
    <phoneticPr fontId="2"/>
  </si>
  <si>
    <t>キョウワプロテック株式会社
福島県福島市五月町3-20</t>
    <phoneticPr fontId="2"/>
  </si>
  <si>
    <t>支出負担行為担当官
　水戸刑務所長
　原田　博
（茨城県ひたちなか市市毛847）</t>
    <phoneticPr fontId="2"/>
  </si>
  <si>
    <t>支出負担行為担当官
　北九州医療刑務所長
　澤田　貴裕
（福岡県北九州市小倉南区葉山町1-1-1）</t>
    <phoneticPr fontId="2"/>
  </si>
  <si>
    <t>支出負担行為担当官
　出入国在留管理庁次長
　丸山　秀治
（東京都千代田区霞が関1-1-1）</t>
    <phoneticPr fontId="2"/>
  </si>
  <si>
    <t>支出負担行為担当官
　広島拘置所長
　山本　洋一郎
（広島県広島市中区上八丁堀2-6）</t>
    <phoneticPr fontId="2"/>
  </si>
  <si>
    <t>支出負担行為担当官
　水戸地方検察庁検事正
　竹内　寛志
（茨城県水戸市北見町1-1）</t>
    <phoneticPr fontId="2"/>
  </si>
  <si>
    <t>支出負担行為担当官
　山形地方法務局長
　本間　与志雄
（山形県山形市緑町1-5-48）</t>
    <phoneticPr fontId="2"/>
  </si>
  <si>
    <t>支出負担行為担当官
　松江刑務所長
　出雲路　朗
（島根県松江市西川津町67）</t>
    <phoneticPr fontId="2"/>
  </si>
  <si>
    <t>支出負担行為担当官
　横浜地方検察庁検事正
　山田　利行
（神奈川県横浜市中区日本大通9）</t>
    <phoneticPr fontId="2"/>
  </si>
  <si>
    <t>支出負担行為担当官
　西日本成人矯正医療センター長
　市川　昌孝
（大阪府堺市堺区田出井町8-80）</t>
    <phoneticPr fontId="2"/>
  </si>
  <si>
    <t>支出負担行為担当官
　神戸地方検察庁検事正
　山口　英幸
（兵庫県神戸市中央区橘通1-4-1）</t>
    <phoneticPr fontId="2"/>
  </si>
  <si>
    <t>千葉紙工株式会社
千葉県四街道市物井598-12</t>
    <phoneticPr fontId="2"/>
  </si>
  <si>
    <t>支出負担行為担当官
　熊本刑務所長
　大坪　誠
（熊本県熊本市中央区渡鹿7-12-1）</t>
    <phoneticPr fontId="2"/>
  </si>
  <si>
    <t>一般財団法人医療情報健康財団
福岡県福岡市博多区店屋町4-15</t>
    <phoneticPr fontId="2"/>
  </si>
  <si>
    <t>支出負担行為担当官
　山口地方検察庁検事正
　原山　和高
（山口県山口市駅通り1-1-2）</t>
    <phoneticPr fontId="2"/>
  </si>
  <si>
    <t>三精テクノロジーズ株式会社広島営業所
広島県広島市中区紙屋町1-3-2</t>
    <phoneticPr fontId="2"/>
  </si>
  <si>
    <t>支出負担行為担当官
　北海少年院長
　眞部　岳英
（北海道千歳市大和4-746-10）</t>
    <phoneticPr fontId="2"/>
  </si>
  <si>
    <t>支出負担行為担当官
　京都地方法務局長
　戸井　琢也
（京都府京都市上京区荒神口通河原町東入上生洲町197）</t>
    <phoneticPr fontId="2"/>
  </si>
  <si>
    <t>株式会社新星医薬商事
千葉県千葉市中央区都町8-5-27</t>
    <phoneticPr fontId="2"/>
  </si>
  <si>
    <t>株式会社サンライズ
東京都府中市緑町2-20-9</t>
    <phoneticPr fontId="2"/>
  </si>
  <si>
    <t>支出負担行為担当官
　公安調査庁総務部長
　霜田　仁
（東京都千代田区霞が関1-1-1）</t>
    <phoneticPr fontId="2"/>
  </si>
  <si>
    <t>支出負担行為担当官
　新潟地方検察庁検事正
　𠮷田　克久
（新潟県新潟市中央区西大畑町5191）</t>
    <phoneticPr fontId="2"/>
  </si>
  <si>
    <t>東邦薬品株式会社
東京都世田谷区代沢5-2-1</t>
    <phoneticPr fontId="2"/>
  </si>
  <si>
    <t>シューワ株式会社
大阪府堺市中区陶器北244-5</t>
    <phoneticPr fontId="2"/>
  </si>
  <si>
    <t>有限会社太陽商工
愛知県名古屋市瑞穂区宝田町1-2-3</t>
    <phoneticPr fontId="2"/>
  </si>
  <si>
    <t>有限会社たかやま
熊本県水俣市桜井町3-4-25</t>
    <phoneticPr fontId="2"/>
  </si>
  <si>
    <t>和幸産業株式会社
大阪府大阪市北区西天満3-14-16</t>
    <phoneticPr fontId="2"/>
  </si>
  <si>
    <t>株式会社アーキ・ヴォイス
京都府京都市下京区元悪王子町37</t>
    <phoneticPr fontId="2"/>
  </si>
  <si>
    <t>再度公告入札</t>
    <rPh sb="0" eb="2">
      <t>サイド</t>
    </rPh>
    <rPh sb="2" eb="4">
      <t>コウコク</t>
    </rPh>
    <rPh sb="4" eb="6">
      <t>ニュウサツ</t>
    </rPh>
    <phoneticPr fontId="2"/>
  </si>
  <si>
    <t>支出負担行為担当官
　岡山地方法務局長
　横山　紫穂
（岡山県岡山市北区南方1-3-58）</t>
    <phoneticPr fontId="2"/>
  </si>
  <si>
    <t>株式会社野川食肉食品センター
山形県天童市万代1-2</t>
    <phoneticPr fontId="2"/>
  </si>
  <si>
    <t>株式会社メディセオ
東京都中央区京橋3-1-1</t>
    <phoneticPr fontId="2"/>
  </si>
  <si>
    <t>支出負担行為担当官
　広島高等検察庁検事長
　和田　雅樹
（広島県広島市中区上八丁堀2-31）</t>
    <phoneticPr fontId="2"/>
  </si>
  <si>
    <t>株式会社井上企画
東京都町田市本町田3275-12</t>
    <phoneticPr fontId="2"/>
  </si>
  <si>
    <t>美保産業株式会社
東京都品川区西中延1-3-23</t>
    <phoneticPr fontId="2"/>
  </si>
  <si>
    <t>株式会社小平ケミカル
東京都東大和市向原1-5-11</t>
    <phoneticPr fontId="2"/>
  </si>
  <si>
    <t>支出負担行為担当官
　福岡高等検察庁検事長
　久木元　伸
（福岡県福岡市中央区六本松4-2-3）</t>
    <phoneticPr fontId="2"/>
  </si>
  <si>
    <t>令和6年度健康診断等業務委託契約</t>
    <phoneticPr fontId="2"/>
  </si>
  <si>
    <t>一般財団法人全日本労働福祉協会
東京都品川区旗の台6-16-11</t>
    <phoneticPr fontId="2"/>
  </si>
  <si>
    <t>単価契約
一括調達（近畿地方更生保護委員会）</t>
    <rPh sb="0" eb="2">
      <t>タンカ</t>
    </rPh>
    <rPh sb="2" eb="4">
      <t>ケイヤク</t>
    </rPh>
    <rPh sb="5" eb="7">
      <t>イッカツ</t>
    </rPh>
    <rPh sb="7" eb="9">
      <t>チョウタツ</t>
    </rPh>
    <rPh sb="10" eb="12">
      <t>キンキ</t>
    </rPh>
    <rPh sb="12" eb="14">
      <t>チホウ</t>
    </rPh>
    <rPh sb="14" eb="16">
      <t>コウセイ</t>
    </rPh>
    <rPh sb="16" eb="18">
      <t>ホゴ</t>
    </rPh>
    <rPh sb="18" eb="21">
      <t>イインカイ</t>
    </rPh>
    <phoneticPr fontId="2"/>
  </si>
  <si>
    <t>株式会社正美堂
京都府京都市中京区四条通大宮西入壬生坊城町25</t>
    <phoneticPr fontId="2"/>
  </si>
  <si>
    <t>国庫債務負担行為</t>
    <rPh sb="0" eb="8">
      <t>コッコサイムフタンコウイ</t>
    </rPh>
    <phoneticPr fontId="2"/>
  </si>
  <si>
    <t>株式会社四国中検
香川県高松市亀井町4-2</t>
    <phoneticPr fontId="2"/>
  </si>
  <si>
    <t>医療法人社団日健会
東京都江東区亀戸6-56-15</t>
    <phoneticPr fontId="2"/>
  </si>
  <si>
    <t>支出負担行為担当官
　大阪高等検察庁検事長
　上冨　敏伸
（大阪府大阪市福島区福島1-1-60）</t>
    <phoneticPr fontId="2"/>
  </si>
  <si>
    <t>株式会社ムトウ
北海道札幌市北区北十一条西4-1-15</t>
    <phoneticPr fontId="2"/>
  </si>
  <si>
    <t>単価契約
一括調達（岡崎医療刑務所、愛知少年院）</t>
    <rPh sb="0" eb="2">
      <t>タンカ</t>
    </rPh>
    <rPh sb="2" eb="4">
      <t>ケイヤク</t>
    </rPh>
    <rPh sb="5" eb="7">
      <t>イッカツ</t>
    </rPh>
    <rPh sb="7" eb="9">
      <t>チョウタツ</t>
    </rPh>
    <rPh sb="10" eb="12">
      <t>オカザキ</t>
    </rPh>
    <rPh sb="12" eb="17">
      <t>イリョウケイムショ</t>
    </rPh>
    <rPh sb="18" eb="23">
      <t>アイチショウネンイン</t>
    </rPh>
    <phoneticPr fontId="2"/>
  </si>
  <si>
    <t>一括調達（新潟地方法務局、関東地方更生保護委員会、関東公安調査局）</t>
    <rPh sb="0" eb="2">
      <t>イッカツ</t>
    </rPh>
    <rPh sb="2" eb="4">
      <t>チョウタツ</t>
    </rPh>
    <rPh sb="5" eb="7">
      <t>ニイガタ</t>
    </rPh>
    <rPh sb="7" eb="9">
      <t>チホウ</t>
    </rPh>
    <rPh sb="9" eb="12">
      <t>ホウムキョク</t>
    </rPh>
    <rPh sb="13" eb="15">
      <t>カントウ</t>
    </rPh>
    <rPh sb="15" eb="17">
      <t>チホウ</t>
    </rPh>
    <rPh sb="17" eb="19">
      <t>コウセイ</t>
    </rPh>
    <rPh sb="19" eb="21">
      <t>ホゴ</t>
    </rPh>
    <rPh sb="21" eb="24">
      <t>イインカイ</t>
    </rPh>
    <rPh sb="25" eb="27">
      <t>カントウ</t>
    </rPh>
    <rPh sb="27" eb="29">
      <t>コウアン</t>
    </rPh>
    <rPh sb="29" eb="31">
      <t>チョウサ</t>
    </rPh>
    <rPh sb="31" eb="32">
      <t>キョク</t>
    </rPh>
    <phoneticPr fontId="2"/>
  </si>
  <si>
    <t>再度公告入札
単価契約</t>
    <rPh sb="0" eb="2">
      <t>サイド</t>
    </rPh>
    <rPh sb="2" eb="4">
      <t>コウコク</t>
    </rPh>
    <rPh sb="4" eb="6">
      <t>ニュウサツ</t>
    </rPh>
    <rPh sb="7" eb="9">
      <t>タンカ</t>
    </rPh>
    <rPh sb="9" eb="11">
      <t>ケイヤク</t>
    </rPh>
    <phoneticPr fontId="2"/>
  </si>
  <si>
    <t>支出負担行為担当官
　福岡地方検察庁検事正
　永幡　無二雄
（福岡県福岡市中央区六本松4-2-3）</t>
    <phoneticPr fontId="2"/>
  </si>
  <si>
    <t>日本通運株式会社
東京都千代田区神田和泉町2</t>
    <phoneticPr fontId="2"/>
  </si>
  <si>
    <t>一括調達（関東地方更生保護委員会、関東公安調査局）</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</si>
  <si>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東京センチュリー株式会社
東京都千代田区神田練塀町3</t>
    <phoneticPr fontId="2"/>
  </si>
  <si>
    <t>宮野医療器株式会社
兵庫県神戸市中央区楠町5-4-8</t>
    <phoneticPr fontId="2"/>
  </si>
  <si>
    <t>新潟地方法務総合庁舎警備及び受付案内業務委託契約</t>
    <phoneticPr fontId="2"/>
  </si>
  <si>
    <t>-</t>
    <phoneticPr fontId="2"/>
  </si>
  <si>
    <t>HL株式会社
神奈川県川崎市川崎区東田町9-6</t>
    <phoneticPr fontId="2"/>
  </si>
  <si>
    <t>日本加除出版株式会社
東京都豊島区南長崎3-16-6</t>
    <phoneticPr fontId="2"/>
  </si>
  <si>
    <t>沖電気工業株式会社
東京都港区虎ノ門1-7-12</t>
    <phoneticPr fontId="2"/>
  </si>
  <si>
    <t>ジャパン・ビジネス・サプライ株式会社
東京都千代田区東神田1-4-1</t>
    <phoneticPr fontId="2"/>
  </si>
  <si>
    <t>支出負担行為担当官
　大阪少年鑑別所長
　西岡　潔子
（大阪府堺市堺区田出井町8-30）</t>
    <phoneticPr fontId="2"/>
  </si>
  <si>
    <t>関西電力株式会社
大阪府大阪市北区中之島3-6-16</t>
    <phoneticPr fontId="2"/>
  </si>
  <si>
    <t>株式会社NTTデータ
東京都江東区豊洲3-3-3</t>
    <phoneticPr fontId="2"/>
  </si>
  <si>
    <t>パナソニックコネクト株式会社
福岡県福岡市博多区美野島4-1-62</t>
    <phoneticPr fontId="2"/>
  </si>
  <si>
    <t>日本電気株式会社
東京都港区芝5-7-1</t>
    <phoneticPr fontId="2"/>
  </si>
  <si>
    <t>支出負担行為担当官
　仙台出入国在留管理局長
　藤田　小織
（宮城県仙台市宮城野区五輪1-3-20）</t>
    <phoneticPr fontId="2"/>
  </si>
  <si>
    <t>支出負担行為担当官
　札幌刑務所長
　遊佐　篤史
（北海道札幌市東区東苗穂2-1-5-1）</t>
    <phoneticPr fontId="2"/>
  </si>
  <si>
    <t>支出負担行為担当官
　徳島刑務所長
　菊地　康司
（徳島県徳島市入田町大久200-1）</t>
    <phoneticPr fontId="2"/>
  </si>
  <si>
    <t>支出負担行為担当官
　府中刑務所長
　八代　宏幸
（東京都府中市晴見町4-10）</t>
    <phoneticPr fontId="2"/>
  </si>
  <si>
    <t>シナネン株式会社
東京都港区三田3-5-27</t>
    <phoneticPr fontId="2"/>
  </si>
  <si>
    <t>支出負担行為担当官
　静岡刑務所長
　中瀬　光徳
（静岡県静岡市葵区東千代田3-1-1）</t>
    <phoneticPr fontId="2"/>
  </si>
  <si>
    <t>支出負担行為担当官
　千葉刑務所長
　倉田　克己
（千葉県千葉市若葉区貝塚町192）</t>
    <phoneticPr fontId="2"/>
  </si>
  <si>
    <t>株式会社ウィルオブ・ワーク
東京都新宿区新宿3-1-24</t>
    <phoneticPr fontId="2"/>
  </si>
  <si>
    <t>支出負担行為担当官
　名古屋刑務所長
　吉弘　基成
（愛知県みよし市ひばりヶ丘1-1）</t>
    <phoneticPr fontId="2"/>
  </si>
  <si>
    <t>株式会社中央薬品
神奈川県横浜市泉区和泉町1191-4</t>
    <phoneticPr fontId="2"/>
  </si>
  <si>
    <t>株式会社メディセオ
東京都中央区八重洲2-7-15</t>
    <phoneticPr fontId="2"/>
  </si>
  <si>
    <t>アルフレッサ株式会社
東京都千代田区内神田1-12-1</t>
    <phoneticPr fontId="2"/>
  </si>
  <si>
    <t>株式会社日立製作所
東京都品川区南大井6-23-1</t>
    <phoneticPr fontId="2"/>
  </si>
  <si>
    <t>令和6年5月分</t>
    <rPh sb="0" eb="2">
      <t>レイワ</t>
    </rPh>
    <rPh sb="3" eb="4">
      <t>ネン</t>
    </rPh>
    <rPh sb="5" eb="6">
      <t>ガツ</t>
    </rPh>
    <rPh sb="6" eb="7">
      <t>ブン</t>
    </rPh>
    <phoneticPr fontId="2"/>
  </si>
  <si>
    <t>令和6年度帯広刑務所清掃業務委託契約</t>
    <phoneticPr fontId="2"/>
  </si>
  <si>
    <t>支出負担行為担当官
　帯広刑務所長
　𠮷川　英生
（北海道帯広市別府町南13-33）</t>
    <phoneticPr fontId="2"/>
  </si>
  <si>
    <t>有限会社メンテック
北海道河東郡音更町中鈴蘭6-4-11</t>
    <phoneticPr fontId="2"/>
  </si>
  <si>
    <t>令和6年度函館法務総合庁舎芝生及び樹木保守管理業務</t>
    <phoneticPr fontId="2"/>
  </si>
  <si>
    <t>株式会社田中潦風園
北海道函館市東山町144-50</t>
    <phoneticPr fontId="2"/>
  </si>
  <si>
    <t>令和6年度広島拘置所医薬品等供給契約（64品目）</t>
    <phoneticPr fontId="9"/>
  </si>
  <si>
    <t>広島県薬業株式会社
広島県広島市西区商工センター3-4-25</t>
    <phoneticPr fontId="2"/>
  </si>
  <si>
    <t>令和6年度北海少年院における臨床検査業務委託契約</t>
    <phoneticPr fontId="2"/>
  </si>
  <si>
    <t>株式会社ビー・エム・エル
北海道千歳市幸町3-15</t>
    <phoneticPr fontId="2"/>
  </si>
  <si>
    <t>令和6年度被収容者用長期保存食料品供給契約（11品目）</t>
    <phoneticPr fontId="2"/>
  </si>
  <si>
    <t>株式会社非常食研究所
大阪府堺市西区北条町1-28-19</t>
    <phoneticPr fontId="2"/>
  </si>
  <si>
    <t>令和6年度広島拘置所医薬品等供給契約（101品目）</t>
    <phoneticPr fontId="9"/>
  </si>
  <si>
    <t>令和6年度広島矯正管区管内の矯正施設で使用する医薬品等購入契約（11品目）</t>
    <phoneticPr fontId="9"/>
  </si>
  <si>
    <t>単価契約
一括調達（鳥取刑務所、松江刑務所、岡山刑務所、広島刑務所、山口刑務所、岩国刑務所、広島拘置所）</t>
    <rPh sb="0" eb="4">
      <t>タンカケイヤク</t>
    </rPh>
    <rPh sb="5" eb="7">
      <t>イッカツ</t>
    </rPh>
    <rPh sb="7" eb="9">
      <t>チョウタツ</t>
    </rPh>
    <rPh sb="10" eb="15">
      <t>トットリケイムショ</t>
    </rPh>
    <rPh sb="16" eb="21">
      <t>マツエケイムショ</t>
    </rPh>
    <rPh sb="22" eb="27">
      <t>オカヤマケイムショ</t>
    </rPh>
    <rPh sb="28" eb="33">
      <t>ヒロシマケイムショ</t>
    </rPh>
    <rPh sb="34" eb="39">
      <t>ヤマグチケイムショ</t>
    </rPh>
    <rPh sb="40" eb="45">
      <t>イワクニケイムショ</t>
    </rPh>
    <rPh sb="46" eb="51">
      <t>ヒロシマコウチショ</t>
    </rPh>
    <phoneticPr fontId="2"/>
  </si>
  <si>
    <t>株式会社サイボウ
埼玉県さいたま市見沼区卸町2-6-15</t>
    <phoneticPr fontId="2"/>
  </si>
  <si>
    <t>令和6年度松江刑務所清掃業務請負契約</t>
    <phoneticPr fontId="2"/>
  </si>
  <si>
    <t>令和6年度長野地方検察庁・長野保護観察所・長野公安調査事務所職員健康診断業務委託契約</t>
    <phoneticPr fontId="2"/>
  </si>
  <si>
    <t>支出負担行為担当官
　長野地方検察庁検事正
　北岡　克哉
（長野県長野市大字長野旭町1108）</t>
    <phoneticPr fontId="2"/>
  </si>
  <si>
    <t>一般財団法人全日本労働福祉協会長野県支部
長野県長野市大字大豆島中之島3223</t>
    <phoneticPr fontId="2"/>
  </si>
  <si>
    <t>単価契約
一括調達（関東地方更生保護委員会、関東公安調査局）</t>
    <rPh sb="0" eb="2">
      <t>タンカ</t>
    </rPh>
    <rPh sb="2" eb="4">
      <t>ケイヤク</t>
    </rPh>
    <rPh sb="5" eb="9">
      <t>イッカツチョウタツ</t>
    </rPh>
    <rPh sb="10" eb="21">
      <t>カントウチホウコウセイホゴイインカイ</t>
    </rPh>
    <rPh sb="22" eb="24">
      <t>カントウ</t>
    </rPh>
    <rPh sb="24" eb="26">
      <t>コウアン</t>
    </rPh>
    <rPh sb="26" eb="29">
      <t>チョウサキョク</t>
    </rPh>
    <phoneticPr fontId="2"/>
  </si>
  <si>
    <t>令和6年度水戸拘置支所自動車運行管理業務委託契約</t>
    <phoneticPr fontId="2"/>
  </si>
  <si>
    <t>山口地方検察庁庁舎ほか5支部清掃業務委託契約</t>
    <phoneticPr fontId="2"/>
  </si>
  <si>
    <t>一括調達（山口地方法務局）</t>
    <phoneticPr fontId="2"/>
  </si>
  <si>
    <t>山口地方検察庁庁舎警備業務委託契約</t>
    <phoneticPr fontId="2"/>
  </si>
  <si>
    <t>株式会社YARUSHIKA
新潟県新潟市中央区下所島2-8-14</t>
    <phoneticPr fontId="2"/>
  </si>
  <si>
    <t>令和6年度千葉刑務所被収容者給食用弁当供給契約</t>
    <phoneticPr fontId="2"/>
  </si>
  <si>
    <t>株式会社西原屋
千葉県館山市北条1874</t>
    <phoneticPr fontId="2"/>
  </si>
  <si>
    <t>令和6年度旭川刑務所熱源及び空調設備点検保守等業務</t>
    <phoneticPr fontId="2"/>
  </si>
  <si>
    <t>支出負担行為担当官
　旭川刑務所長
　窪田　哲也
（北海道旭川市東鷹栖3-20-620）</t>
    <phoneticPr fontId="2"/>
  </si>
  <si>
    <t>弘友設備株式会社
北海道旭川市旭町2条5-12-198</t>
    <phoneticPr fontId="2"/>
  </si>
  <si>
    <t>令和6年度東京拘置所冷温水機更新整備契約</t>
    <phoneticPr fontId="2"/>
  </si>
  <si>
    <t>支出負担行為担当官
　東京拘置所長
　柴﨑　正文
（東京都葛飾区小菅1-35-1）</t>
    <phoneticPr fontId="2"/>
  </si>
  <si>
    <t>株式会社大岩マシナリー
東京都大田区大森南3-10-18</t>
    <phoneticPr fontId="2"/>
  </si>
  <si>
    <t>令和6年度東京拘置所他矯正施設デジタル無線装置の更新契約</t>
    <phoneticPr fontId="2"/>
  </si>
  <si>
    <t>アイコム株式会社
大阪府大阪市平野区加美鞍作1-6-19</t>
    <phoneticPr fontId="2"/>
  </si>
  <si>
    <t>出入国管理及び難民認定法等の改正に伴う様式用紙の翻訳業務　一式</t>
    <phoneticPr fontId="2"/>
  </si>
  <si>
    <t>株式会社Swimmy
東京都品川区東五反田1-6-3</t>
    <phoneticPr fontId="2"/>
  </si>
  <si>
    <t>低入札価格調査実施</t>
    <phoneticPr fontId="2"/>
  </si>
  <si>
    <t>サーバ室等監視・録画機器等更新作業　一式</t>
    <phoneticPr fontId="2"/>
  </si>
  <si>
    <t>支出負担行為担当官
　法務省大臣官房会計課長
　村松　秀樹
（東京都千代田区霞が関1-1-1）</t>
    <phoneticPr fontId="0"/>
  </si>
  <si>
    <t>日本アクア開発株式会社 
東京都品川区東品川3-32-42</t>
    <phoneticPr fontId="2"/>
  </si>
  <si>
    <t>令和6年度東京拘置所被収容者用ちり紙供給契約</t>
    <phoneticPr fontId="2"/>
  </si>
  <si>
    <t>受刑者の就労に対する動機付けのための指導受講候補者選定スクリーニングツール開発等業務の請負契約　一式</t>
    <phoneticPr fontId="2"/>
  </si>
  <si>
    <t>株式会社富士通総研
東京都大田区新蒲田1-17-25</t>
    <phoneticPr fontId="2"/>
  </si>
  <si>
    <t>「相続登記の申請義務化」に関するパッケージ広報の企画・制作、放映等業務の請負契約　一式</t>
    <phoneticPr fontId="2"/>
  </si>
  <si>
    <t>株式会社讀賣連合広告社
大阪府大阪市北区野崎町5-9</t>
    <phoneticPr fontId="2"/>
  </si>
  <si>
    <t>六法全書令和6年版等の供給（150部）</t>
    <phoneticPr fontId="2"/>
  </si>
  <si>
    <t>株式会社紀伊國屋書店仙台営業所
宮城県仙台市青葉区一番町4-6-1</t>
    <phoneticPr fontId="2"/>
  </si>
  <si>
    <t>一括調達（仙台高等検察庁）</t>
    <rPh sb="0" eb="2">
      <t>イッカツ</t>
    </rPh>
    <rPh sb="2" eb="4">
      <t>チョウタツ</t>
    </rPh>
    <rPh sb="5" eb="7">
      <t>センダイ</t>
    </rPh>
    <rPh sb="7" eb="9">
      <t>コウトウ</t>
    </rPh>
    <rPh sb="9" eb="12">
      <t>ケンサツチョウ</t>
    </rPh>
    <phoneticPr fontId="2"/>
  </si>
  <si>
    <t>令和6年度福岡高等検察庁等職員健康診断業務委託契約</t>
    <phoneticPr fontId="2"/>
  </si>
  <si>
    <t>単価契約
一括調達（福岡地方検察庁、九州地方更生保護委員会）</t>
    <rPh sb="0" eb="2">
      <t>タンカ</t>
    </rPh>
    <rPh sb="2" eb="4">
      <t>ケイヤク</t>
    </rPh>
    <rPh sb="5" eb="7">
      <t>イッカツ</t>
    </rPh>
    <rPh sb="7" eb="9">
      <t>チョウタツ</t>
    </rPh>
    <rPh sb="10" eb="12">
      <t>フクオカ</t>
    </rPh>
    <rPh sb="12" eb="14">
      <t>チホウ</t>
    </rPh>
    <rPh sb="14" eb="17">
      <t>ケンサツチョウ</t>
    </rPh>
    <rPh sb="18" eb="29">
      <t>キュウシュウチホウコウセイホゴイインカイ</t>
    </rPh>
    <phoneticPr fontId="2"/>
  </si>
  <si>
    <t>特定技能制度活用促進のための海外ジョブフェア及び国内マッチングイベント運営業務　一式</t>
    <phoneticPr fontId="2"/>
  </si>
  <si>
    <t>株式会社インジェスター
東京都千代田区五番町5-5</t>
    <phoneticPr fontId="2"/>
  </si>
  <si>
    <t>令和6年度横浜刑務所等被収容者用弁当給食契約</t>
    <phoneticPr fontId="2"/>
  </si>
  <si>
    <t>支出負担行為担当官
　横浜刑務所長
　小嶌　一平
（神奈川県横浜港南区港南4-2-2）</t>
    <phoneticPr fontId="2"/>
  </si>
  <si>
    <t>株式会社一心屋
神奈川県川崎市川崎区塩浜2-18-17</t>
    <phoneticPr fontId="2"/>
  </si>
  <si>
    <t>単価契約
一括調達（横浜刑務所、横浜拘置支所、横浜少年鑑別所）</t>
    <rPh sb="5" eb="7">
      <t>イッカツ</t>
    </rPh>
    <rPh sb="7" eb="9">
      <t>チョウタツ</t>
    </rPh>
    <rPh sb="10" eb="15">
      <t>ヨコハマケイムショ</t>
    </rPh>
    <rPh sb="16" eb="18">
      <t>ヨコハマ</t>
    </rPh>
    <rPh sb="18" eb="20">
      <t>コウチ</t>
    </rPh>
    <rPh sb="20" eb="22">
      <t>シショ</t>
    </rPh>
    <rPh sb="23" eb="25">
      <t>ヨコハマ</t>
    </rPh>
    <rPh sb="25" eb="27">
      <t>ショウネン</t>
    </rPh>
    <rPh sb="27" eb="29">
      <t>カンベツ</t>
    </rPh>
    <rPh sb="29" eb="30">
      <t>ショ</t>
    </rPh>
    <phoneticPr fontId="2"/>
  </si>
  <si>
    <t>在留申請オンラインシステム及び出入国在留管理庁電子届出システムの更改に係る設計・開発等業務　一式</t>
    <phoneticPr fontId="2"/>
  </si>
  <si>
    <t>令和6年度熊本刑務所インク等に係る単価契約（61品目）</t>
    <phoneticPr fontId="2"/>
  </si>
  <si>
    <t>令和6年度青森地方検察庁ほか2官署事務用品（消耗品257品目）購入契約</t>
    <phoneticPr fontId="2"/>
  </si>
  <si>
    <t>株式会社金入青森支店
青森県青森市第二問屋町3-3-34</t>
    <phoneticPr fontId="2"/>
  </si>
  <si>
    <t>単価契約
一括調達（青森地方法務局、青森刑務所）</t>
    <phoneticPr fontId="2"/>
  </si>
  <si>
    <t>出入国在留管理庁けん銃射撃訓練用弾丸の供給（24,000発）</t>
    <phoneticPr fontId="2"/>
  </si>
  <si>
    <t>株式会社銀座銃砲店
東京都都中央区銀座6-13-7</t>
    <phoneticPr fontId="2"/>
  </si>
  <si>
    <t>令和6年度東京拘置所他矯正施設入浴用石けん供給一式（194,830個）</t>
    <phoneticPr fontId="2"/>
  </si>
  <si>
    <t>令和6年度東京拘置所他矯正施設練り歯磨き剤の供給一式（62,640個）</t>
    <phoneticPr fontId="2"/>
  </si>
  <si>
    <t>令和6年度札幌刑務所環境整備業務請負（除草）契約</t>
    <phoneticPr fontId="2"/>
  </si>
  <si>
    <t>株式会社シーマ
北海道札幌市西区西野3条4-10-20</t>
    <phoneticPr fontId="2"/>
  </si>
  <si>
    <t>令和6年度名古屋刑務所医薬品等単価契約（61品目）</t>
    <phoneticPr fontId="2"/>
  </si>
  <si>
    <t>株式会社西日本ジェネリック
岡山県岡山市北区田中153-101</t>
    <phoneticPr fontId="2"/>
  </si>
  <si>
    <t>令和6年度名古屋刑務所医薬品等単価契約（6品目）</t>
    <phoneticPr fontId="2"/>
  </si>
  <si>
    <t>株式会社健康管理協会
東京都渋谷区神南1-5-14</t>
    <phoneticPr fontId="2"/>
  </si>
  <si>
    <t>法律図書・雑誌検索システム用端末機器の賃貸借　一式</t>
    <phoneticPr fontId="2"/>
  </si>
  <si>
    <t>リコージャパン株式会社
東京都大田区中馬込1-3-6
リコーリース株式会社
東京都千代田区紀尾井町4-1</t>
    <phoneticPr fontId="2"/>
  </si>
  <si>
    <t>1010001110829
7010601037788</t>
  </si>
  <si>
    <t>国庫債務負担行為</t>
    <rPh sb="0" eb="2">
      <t>コッコ</t>
    </rPh>
    <rPh sb="2" eb="4">
      <t>サイム</t>
    </rPh>
    <rPh sb="4" eb="6">
      <t>フタン</t>
    </rPh>
    <rPh sb="6" eb="8">
      <t>コウイ</t>
    </rPh>
    <phoneticPr fontId="10"/>
  </si>
  <si>
    <t>執務机・椅子等の什器類の供給一式</t>
    <phoneticPr fontId="2"/>
  </si>
  <si>
    <t>支出負担行為担当官
　最高検察庁検事総長
　甲斐　行夫
（東京都千代田区霞が関1-1-1）</t>
    <phoneticPr fontId="2"/>
  </si>
  <si>
    <t>株式会社サンポー
東京都港区新橋5-29-8</t>
    <phoneticPr fontId="2"/>
  </si>
  <si>
    <t>令和6年度さいたま地方検察庁プリンタ用トナー等消耗品供給契約</t>
    <phoneticPr fontId="2"/>
  </si>
  <si>
    <t>支出負担行為担当官
　さいたま地方検察庁検事正
　野下　智之
（埼玉県さいたま市浦和区高砂3-16-58）</t>
    <phoneticPr fontId="2"/>
  </si>
  <si>
    <t>令和6年度名古屋刑務所医薬品等単価契約（22品目）</t>
    <phoneticPr fontId="2"/>
  </si>
  <si>
    <t>令和6年度北九州医療刑務所ボイラー性能検査等業務委託契約</t>
    <phoneticPr fontId="2"/>
  </si>
  <si>
    <t>呉共同機工株式会社
福岡県田川市大字糒824</t>
    <phoneticPr fontId="2"/>
  </si>
  <si>
    <t>令和6年度名古屋刑務所医薬品等単価契約（53品目）</t>
    <phoneticPr fontId="2"/>
  </si>
  <si>
    <t>株式会社ジェネスト
愛知県名古屋市守山区鳥神町88</t>
    <phoneticPr fontId="2"/>
  </si>
  <si>
    <t>中分解能衛星画像データ分析等業務</t>
    <phoneticPr fontId="2"/>
  </si>
  <si>
    <t>株式会社アクセルスペース
東京都中央区日本橋本町3-3-3</t>
    <phoneticPr fontId="2"/>
  </si>
  <si>
    <t>令和6年度名古屋刑務所医薬品等単価契約（230品目）</t>
    <phoneticPr fontId="2"/>
  </si>
  <si>
    <t>令和6年度名古屋刑務所医薬品等単価契約（48品目）</t>
    <phoneticPr fontId="2"/>
  </si>
  <si>
    <t>中北薬品株式会社
愛知県名古屋市中区丸の内3-11-9</t>
    <phoneticPr fontId="2"/>
  </si>
  <si>
    <t>矯正施設の運営状況の把握・評価等に係る調査・分析等業務の請負契約　一式</t>
    <phoneticPr fontId="2"/>
  </si>
  <si>
    <t>アクセンチュア株式会社
東京都港区赤坂1-8-1</t>
    <phoneticPr fontId="2"/>
  </si>
  <si>
    <t>令和6年度山形刑務所空調服調達契約</t>
    <phoneticPr fontId="2"/>
  </si>
  <si>
    <t>支出負担行為担当官
　山形刑務所長
　土屋　文男
（山形県山形市あけぼの2-1-1）</t>
    <phoneticPr fontId="2"/>
  </si>
  <si>
    <t>ヤスミツ産業株式会社
山形県山形市大字漆山483-3</t>
    <phoneticPr fontId="2"/>
  </si>
  <si>
    <t>令和6年度和歌山刑務所医療用医薬品購入単価契約（25品目）</t>
    <phoneticPr fontId="2"/>
  </si>
  <si>
    <t>支出負担行為担当官
　和歌山刑務所長
　三木　直美
（和歌山県和歌山市加納383）</t>
    <phoneticPr fontId="2"/>
  </si>
  <si>
    <t xml:space="preserve">単価契約
一括調達（大阪刑務所、大阪拘置所、浪速少年院、交野女学院、和泉学園、奈良少年院、大阪少年鑑別所）
</t>
    <rPh sb="5" eb="7">
      <t>イッカツ</t>
    </rPh>
    <rPh sb="16" eb="18">
      <t>オオサカ</t>
    </rPh>
    <rPh sb="18" eb="21">
      <t>コウチショ</t>
    </rPh>
    <rPh sb="22" eb="24">
      <t>ナニワ</t>
    </rPh>
    <rPh sb="24" eb="27">
      <t>ショウネンイン</t>
    </rPh>
    <rPh sb="28" eb="30">
      <t>カタノ</t>
    </rPh>
    <rPh sb="30" eb="33">
      <t>ジョガクイン</t>
    </rPh>
    <rPh sb="34" eb="36">
      <t>イズミ</t>
    </rPh>
    <rPh sb="36" eb="38">
      <t>ガクエン</t>
    </rPh>
    <rPh sb="39" eb="41">
      <t>ナラ</t>
    </rPh>
    <rPh sb="41" eb="44">
      <t>ショウネンイン</t>
    </rPh>
    <rPh sb="45" eb="47">
      <t>オオサカ</t>
    </rPh>
    <rPh sb="47" eb="49">
      <t>ショウネン</t>
    </rPh>
    <rPh sb="49" eb="52">
      <t>カンベツショ</t>
    </rPh>
    <phoneticPr fontId="2"/>
  </si>
  <si>
    <t>令和6年度東京拘置所官用車（ミニマイクロバス）交換契約</t>
    <phoneticPr fontId="2"/>
  </si>
  <si>
    <t>株式会社愛知自動車総合サービス
愛知県碧南市新道町4-4</t>
    <phoneticPr fontId="2"/>
  </si>
  <si>
    <t>令和6年度大阪少年鑑別所マイクロバス下取り交換契約</t>
    <phoneticPr fontId="2"/>
  </si>
  <si>
    <t>離婚後の子の養育計画に関する調査研究業務　一式</t>
    <phoneticPr fontId="2"/>
  </si>
  <si>
    <t>令和6年度和歌山刑務所医療用医薬品購入単価契約（13品目）</t>
    <phoneticPr fontId="2"/>
  </si>
  <si>
    <t>六法全書令和6年版1,370部の供給　一式</t>
    <phoneticPr fontId="2"/>
  </si>
  <si>
    <t>株式会社紀伊國屋書店
東京都新宿区3-17-7</t>
    <phoneticPr fontId="2"/>
  </si>
  <si>
    <t>共同調達（最高検察庁、東京高等検察庁、出入国在留管理庁、公安調査庁、公正取引委員会）
予定価格総額
17,782,600円
契約金額総額
15,877,752円</t>
    <rPh sb="43" eb="45">
      <t>ヨテイ</t>
    </rPh>
    <rPh sb="45" eb="47">
      <t>カカク</t>
    </rPh>
    <rPh sb="47" eb="49">
      <t>ソウガク</t>
    </rPh>
    <rPh sb="60" eb="61">
      <t>エン</t>
    </rPh>
    <rPh sb="62" eb="65">
      <t>ケイヤクキン</t>
    </rPh>
    <rPh sb="65" eb="66">
      <t>ガク</t>
    </rPh>
    <rPh sb="66" eb="68">
      <t>ソウガク</t>
    </rPh>
    <rPh sb="79" eb="80">
      <t>エン</t>
    </rPh>
    <phoneticPr fontId="2"/>
  </si>
  <si>
    <t>令和6年度和歌山刑務所医療用医薬品購入単価契約（17品目）</t>
    <phoneticPr fontId="2"/>
  </si>
  <si>
    <t>株式会社スズケン
愛知県名古屋市東区東片端町8</t>
    <phoneticPr fontId="2"/>
  </si>
  <si>
    <t>単価契約
一括調達（大阪刑務所、大阪拘置所、浪速少年院、交野女学院、和泉学園、奈良少年院、大阪少年鑑別所）</t>
    <rPh sb="5" eb="7">
      <t>イッカツ</t>
    </rPh>
    <rPh sb="16" eb="18">
      <t>オオサカ</t>
    </rPh>
    <rPh sb="18" eb="21">
      <t>コウチショ</t>
    </rPh>
    <rPh sb="22" eb="24">
      <t>ナニワ</t>
    </rPh>
    <rPh sb="24" eb="27">
      <t>ショウネンイン</t>
    </rPh>
    <rPh sb="28" eb="30">
      <t>カタノ</t>
    </rPh>
    <rPh sb="30" eb="33">
      <t>ジョガクイン</t>
    </rPh>
    <rPh sb="34" eb="36">
      <t>イズミ</t>
    </rPh>
    <rPh sb="36" eb="38">
      <t>ガクエン</t>
    </rPh>
    <rPh sb="39" eb="41">
      <t>ナラ</t>
    </rPh>
    <rPh sb="41" eb="44">
      <t>ショウネンイン</t>
    </rPh>
    <rPh sb="45" eb="47">
      <t>オオサカ</t>
    </rPh>
    <rPh sb="47" eb="49">
      <t>ショウネン</t>
    </rPh>
    <rPh sb="49" eb="52">
      <t>カンベツショ</t>
    </rPh>
    <phoneticPr fontId="2"/>
  </si>
  <si>
    <t>令和6年度和歌山刑務所医療用医薬品購入単価契約（94品目）</t>
    <phoneticPr fontId="2"/>
  </si>
  <si>
    <t>令和6年度和歌山刑務所医療用医薬品購入単価契約（292品目）</t>
    <phoneticPr fontId="2"/>
  </si>
  <si>
    <t>戸籍情報連携システム機器等の導入、賃貸借及び保守（令和6年度増強分）　一式</t>
    <phoneticPr fontId="2"/>
  </si>
  <si>
    <t>福岡地方検察庁大牟田支部移転業務契約</t>
    <phoneticPr fontId="2"/>
  </si>
  <si>
    <t>株式会社サカイ引越センター
熊本県熊本市東区御領8-3-33</t>
    <phoneticPr fontId="2"/>
  </si>
  <si>
    <t>令和6年度神奈川県内矯正施設コピー用紙供給契約</t>
    <phoneticPr fontId="2"/>
  </si>
  <si>
    <t>有限会社小松電器
千葉県船橋市本町1-13-10</t>
    <phoneticPr fontId="2"/>
  </si>
  <si>
    <t>一括調達（横浜刑務所、久里浜少年院、横浜少年鑑別所）</t>
    <rPh sb="0" eb="2">
      <t>イッカツ</t>
    </rPh>
    <rPh sb="2" eb="4">
      <t>チョウタツ</t>
    </rPh>
    <rPh sb="5" eb="7">
      <t>ヨコハマ</t>
    </rPh>
    <rPh sb="7" eb="10">
      <t>ケイムショ</t>
    </rPh>
    <rPh sb="11" eb="14">
      <t>クリハマ</t>
    </rPh>
    <rPh sb="14" eb="17">
      <t>ショウネンイン</t>
    </rPh>
    <rPh sb="18" eb="20">
      <t>ヨコハマ</t>
    </rPh>
    <rPh sb="20" eb="22">
      <t>ショウネン</t>
    </rPh>
    <rPh sb="22" eb="24">
      <t>カンベツ</t>
    </rPh>
    <rPh sb="24" eb="25">
      <t>ショ</t>
    </rPh>
    <phoneticPr fontId="2"/>
  </si>
  <si>
    <t>令和6年度東京拘置所コピー用紙供給契約</t>
    <phoneticPr fontId="2"/>
  </si>
  <si>
    <t>加賀ソルネット株式会社
東京都中央区八丁堀3-27-10</t>
    <phoneticPr fontId="2"/>
  </si>
  <si>
    <t>単価契約
一括調達（東京少年鑑別所）</t>
    <rPh sb="0" eb="4">
      <t>タンカケイヤク</t>
    </rPh>
    <rPh sb="5" eb="7">
      <t>イッカツ</t>
    </rPh>
    <rPh sb="7" eb="9">
      <t>チョウタツ</t>
    </rPh>
    <rPh sb="10" eb="17">
      <t>トウキョウショウネンカンベツショ</t>
    </rPh>
    <phoneticPr fontId="2"/>
  </si>
  <si>
    <t>令和6年度名古屋刑務所職員定期健康診断等業務委託契約</t>
    <phoneticPr fontId="2"/>
  </si>
  <si>
    <t>一般財団法人日本予防医学協会
東京都江東区毛利1-19-10</t>
    <phoneticPr fontId="2"/>
  </si>
  <si>
    <t>令和6年度大阪矯正管区複合機購入等契約（3台）</t>
    <phoneticPr fontId="11"/>
  </si>
  <si>
    <t>支出負担行為担当官
　大阪矯正管区長
　日笠　和彦
（大阪府大阪市中央区大手前4-1-67）</t>
    <phoneticPr fontId="11"/>
  </si>
  <si>
    <t>株式会社No.1
東京都千代田区内幸町1-5-2</t>
    <phoneticPr fontId="11"/>
  </si>
  <si>
    <t>8010001136248</t>
  </si>
  <si>
    <t>単価契約
保守料を含む。
本体価格合計
759,000円
保守料
1,060,141円</t>
    <phoneticPr fontId="2"/>
  </si>
  <si>
    <t>物品供給単価契約（文具類）</t>
    <phoneticPr fontId="2"/>
  </si>
  <si>
    <t>有限会社クノ商会
茨城県笠間市笠間1712-6</t>
    <phoneticPr fontId="2"/>
  </si>
  <si>
    <t>単価契約
一括調達（水戸地方検察庁、水戸地方法務局）</t>
    <phoneticPr fontId="2"/>
  </si>
  <si>
    <t>「子どもの人権SOSミニレター等」の梱包・発送業務の請負契約　一式</t>
    <phoneticPr fontId="2"/>
  </si>
  <si>
    <t>日本物流開発株式会社
東京都板橋区東坂下2-7-7</t>
    <phoneticPr fontId="2"/>
  </si>
  <si>
    <t>令和6年度徳島刑務所集団血液検査委託契約</t>
    <phoneticPr fontId="2"/>
  </si>
  <si>
    <t>令和6年度名古屋刑務所消耗品等供給単価契約（146品目）</t>
    <phoneticPr fontId="2"/>
  </si>
  <si>
    <t>プリンタトナー関係供給契約（32品目）</t>
    <phoneticPr fontId="2"/>
  </si>
  <si>
    <t>令和6年度事務用消耗品供給契約</t>
    <phoneticPr fontId="2"/>
  </si>
  <si>
    <t>支出負担行為担当官
　奈良地方検察庁検事正
　石川　さおり
（奈良県奈良市登大路町1-1）</t>
    <phoneticPr fontId="2"/>
  </si>
  <si>
    <t>自動車交換購入契約（10人乗りワゴン車1台）</t>
    <phoneticPr fontId="2"/>
  </si>
  <si>
    <t>令和6年度広島刑務所医薬品単価契約（120品目）</t>
    <phoneticPr fontId="2"/>
  </si>
  <si>
    <t>支出負担行為担当官
　広島刑務所長
　宮本　良一
（広島県広島市中区吉島町13-114）</t>
    <phoneticPr fontId="2"/>
  </si>
  <si>
    <t>TSアルフレッサ株式会社
広島県広島市西区商工センター1-2-19</t>
    <phoneticPr fontId="2"/>
  </si>
  <si>
    <t>長期相続登記等未了土地解消作業委託契約（登記名義人200名分）</t>
    <phoneticPr fontId="2"/>
  </si>
  <si>
    <t>支出負担行為担当官
　青森地方法務局長
　草野　謙治
（青森県青森市長島1-3-5）</t>
    <phoneticPr fontId="2"/>
  </si>
  <si>
    <t>一般社団法人青森県公共嘱託登記司法書士協会
青森県青森市長島3-5-16</t>
    <phoneticPr fontId="2"/>
  </si>
  <si>
    <t>令和6年度広島刑務所医薬品単価契約（201品目）</t>
    <phoneticPr fontId="2"/>
  </si>
  <si>
    <t>株式会社エバルス
広島県広島市南区大州5-2-10</t>
    <phoneticPr fontId="2"/>
  </si>
  <si>
    <t>六法全書等供給契約</t>
    <phoneticPr fontId="2"/>
  </si>
  <si>
    <t>株式会社丸善ジュンク堂書店
東京都中央区日本橋2-3-10</t>
    <phoneticPr fontId="2"/>
  </si>
  <si>
    <t>一括調達（大阪高等検察庁、大阪地方検察庁、京都地方検察庁、神戸地方検察庁、奈良地方検察庁、大津地方検察庁、和歌山地方検察庁、法務総合研究所大阪支所）</t>
    <rPh sb="0" eb="2">
      <t>イッカツ</t>
    </rPh>
    <rPh sb="2" eb="4">
      <t>チョウタツ</t>
    </rPh>
    <rPh sb="5" eb="7">
      <t>オオサカ</t>
    </rPh>
    <rPh sb="7" eb="9">
      <t>コウトウ</t>
    </rPh>
    <rPh sb="9" eb="12">
      <t>ケンサツチョウ</t>
    </rPh>
    <rPh sb="13" eb="20">
      <t>オオサカチホウケンサツチョウ</t>
    </rPh>
    <rPh sb="21" eb="23">
      <t>キョウト</t>
    </rPh>
    <rPh sb="23" eb="25">
      <t>チホウ</t>
    </rPh>
    <rPh sb="25" eb="28">
      <t>ケンサツチョウ</t>
    </rPh>
    <rPh sb="29" eb="31">
      <t>コウベ</t>
    </rPh>
    <rPh sb="31" eb="33">
      <t>チホウ</t>
    </rPh>
    <rPh sb="33" eb="36">
      <t>ケンサツチョウ</t>
    </rPh>
    <rPh sb="37" eb="39">
      <t>ナラ</t>
    </rPh>
    <rPh sb="39" eb="41">
      <t>チホウ</t>
    </rPh>
    <rPh sb="41" eb="44">
      <t>ケンサツチョウ</t>
    </rPh>
    <rPh sb="45" eb="47">
      <t>オオツ</t>
    </rPh>
    <rPh sb="47" eb="49">
      <t>チホウ</t>
    </rPh>
    <rPh sb="49" eb="52">
      <t>ケンサツチョウ</t>
    </rPh>
    <rPh sb="53" eb="56">
      <t>ワカヤマ</t>
    </rPh>
    <rPh sb="56" eb="58">
      <t>チホウ</t>
    </rPh>
    <rPh sb="58" eb="61">
      <t>ケンサツチョウ</t>
    </rPh>
    <rPh sb="62" eb="64">
      <t>ホウム</t>
    </rPh>
    <rPh sb="64" eb="66">
      <t>ソウゴウ</t>
    </rPh>
    <rPh sb="66" eb="69">
      <t>ケンキュウジョ</t>
    </rPh>
    <rPh sb="69" eb="71">
      <t>オオサカ</t>
    </rPh>
    <rPh sb="71" eb="73">
      <t>シショ</t>
    </rPh>
    <phoneticPr fontId="2"/>
  </si>
  <si>
    <t>横浜地方検察庁庁用自動車賃貸借契約（3台）</t>
    <phoneticPr fontId="2"/>
  </si>
  <si>
    <t>三菱オートリース株式会社
東京都港区芝5-34-7</t>
    <phoneticPr fontId="2"/>
  </si>
  <si>
    <t>バックアップメディア等の供給一式（2品目・85巻）</t>
    <phoneticPr fontId="2"/>
  </si>
  <si>
    <t>株式会社インフィニティ
山口県岩国市藤生町3-1-5</t>
    <phoneticPr fontId="2"/>
  </si>
  <si>
    <t>令和6年度静岡刑務所通訳翻訳業務労働者派遣契約（スペイン語（ポルトガル語））</t>
    <phoneticPr fontId="2"/>
  </si>
  <si>
    <t>令和6年度静岡刑務所通訳翻訳業務労働者派遣契約（英語、中国語）</t>
    <phoneticPr fontId="2"/>
  </si>
  <si>
    <t>株式会社ベルキャリエール
静岡県静岡市清水区相生町5-1</t>
    <phoneticPr fontId="2"/>
  </si>
  <si>
    <t>令和6年度神戸刑務所被収容者健康診断業務委託契約</t>
    <phoneticPr fontId="2"/>
  </si>
  <si>
    <t>支出負担行為担当官
　神戸刑務所長
　二階堂　亮治
（兵庫県明石市大久保町森田120）</t>
    <phoneticPr fontId="2"/>
  </si>
  <si>
    <t>医療法人愛悠会
大阪府門真市殿島町6-4</t>
    <phoneticPr fontId="2"/>
  </si>
  <si>
    <t>令和6年度富山刑務所医薬品等の共同調達（5品目）</t>
    <phoneticPr fontId="2"/>
  </si>
  <si>
    <t>支出負担行為担当官
　富山刑務所長
　小阪　知晃
（富山県富山市西荒屋285-1）</t>
    <phoneticPr fontId="2"/>
  </si>
  <si>
    <t>中北薬品株式会社富山支店
富山県富山市上袋251</t>
    <phoneticPr fontId="2"/>
  </si>
  <si>
    <t>単価契約
一括調達（金沢刑務所、福井刑務所）</t>
    <rPh sb="5" eb="9">
      <t>イッカツチョウタツ</t>
    </rPh>
    <rPh sb="10" eb="12">
      <t>カナザワ</t>
    </rPh>
    <rPh sb="12" eb="15">
      <t>ケイムショ</t>
    </rPh>
    <rPh sb="16" eb="18">
      <t>フクイ</t>
    </rPh>
    <rPh sb="18" eb="21">
      <t>ケイムショ</t>
    </rPh>
    <phoneticPr fontId="2"/>
  </si>
  <si>
    <t>令和6年度京都拘置所医薬品購入契約（11品目）</t>
    <phoneticPr fontId="2"/>
  </si>
  <si>
    <t>支払負担行為担当官
　京都拘置所長
　松谷　憲一
（京都府京都市伏見区竹田向代町138）</t>
    <phoneticPr fontId="2"/>
  </si>
  <si>
    <t>一括調達（京都刑務所、京都少年鑑別所）</t>
    <rPh sb="5" eb="7">
      <t>キョウト</t>
    </rPh>
    <rPh sb="7" eb="10">
      <t>ケイムショ</t>
    </rPh>
    <rPh sb="11" eb="18">
      <t>キョウト</t>
    </rPh>
    <phoneticPr fontId="2"/>
  </si>
  <si>
    <t>六法全書（令和6年版）等249冊供給契約</t>
    <phoneticPr fontId="2"/>
  </si>
  <si>
    <t>令和6年度京都拘置所医薬品購入契約（1品目）</t>
    <phoneticPr fontId="2"/>
  </si>
  <si>
    <t>株式会社三笑堂
京都府京都市南区上鳥羽大物町68</t>
    <phoneticPr fontId="2"/>
  </si>
  <si>
    <t>令和6年度富山刑務所医薬品等の共同調達（33品目）</t>
    <phoneticPr fontId="2"/>
  </si>
  <si>
    <t>株式会社メディセオ富山支店
富山県射水市流通センター水戸田3-1-2</t>
    <phoneticPr fontId="2"/>
  </si>
  <si>
    <t>単価契約
一括調達（金沢刑務所、福井刑務所）</t>
    <phoneticPr fontId="2"/>
  </si>
  <si>
    <t>令和6年度京都拘置所医薬品購入契約（91品目）</t>
    <phoneticPr fontId="2"/>
  </si>
  <si>
    <t>株式会社大正堂
滋賀県甲賀市水口町3-38</t>
    <phoneticPr fontId="2"/>
  </si>
  <si>
    <t>令和6年度定期健康診断等（ストレスチェックを含む）委託業務</t>
    <phoneticPr fontId="2"/>
  </si>
  <si>
    <t>医療法人社団ヤマナ会
広島県東広島市西条町吉行2214</t>
    <phoneticPr fontId="2"/>
  </si>
  <si>
    <t>単価契約
一括調達（広島地方検察庁、中国地方更生保護委員会、広島出入国在留管理局、中国公安調査局）</t>
    <rPh sb="0" eb="2">
      <t>タンカ</t>
    </rPh>
    <rPh sb="2" eb="4">
      <t>ケイヤク</t>
    </rPh>
    <rPh sb="5" eb="7">
      <t>イッカツ</t>
    </rPh>
    <rPh sb="7" eb="9">
      <t>チョウタツ</t>
    </rPh>
    <rPh sb="10" eb="17">
      <t>ヒロシマチホウケンサツチョウ</t>
    </rPh>
    <rPh sb="18" eb="20">
      <t>チュウゴク</t>
    </rPh>
    <rPh sb="20" eb="22">
      <t>チホウ</t>
    </rPh>
    <rPh sb="22" eb="24">
      <t>コウセイ</t>
    </rPh>
    <rPh sb="24" eb="26">
      <t>ホゴ</t>
    </rPh>
    <rPh sb="26" eb="29">
      <t>イインカイ</t>
    </rPh>
    <rPh sb="30" eb="32">
      <t>ヒロシマ</t>
    </rPh>
    <rPh sb="32" eb="35">
      <t>シュツニュウコク</t>
    </rPh>
    <rPh sb="35" eb="37">
      <t>ザイリュウ</t>
    </rPh>
    <rPh sb="37" eb="40">
      <t>カンリキョク</t>
    </rPh>
    <rPh sb="41" eb="43">
      <t>チュウゴク</t>
    </rPh>
    <rPh sb="43" eb="45">
      <t>コウアン</t>
    </rPh>
    <rPh sb="45" eb="48">
      <t>チョウサキョク</t>
    </rPh>
    <phoneticPr fontId="2"/>
  </si>
  <si>
    <t>令和6年度青森刑務所等職員健康診断業務委託契約</t>
    <phoneticPr fontId="2"/>
  </si>
  <si>
    <t>支出負担行為担当官
　青森刑務所長
　村上　信司
（青森県青森市大字荒川字藤戸88）</t>
    <phoneticPr fontId="2"/>
  </si>
  <si>
    <t xml:space="preserve">単価契約
共同調達（青森地方検察庁、青森地方法務局、青森少年鑑別所、東北地方更生保護委員会、東北公安調査局、横浜植物防疫所塩釜支所、東北農政局、【青森刑務所】）
</t>
    <rPh sb="0" eb="2">
      <t>タンカ</t>
    </rPh>
    <rPh sb="2" eb="4">
      <t>ケイヤク</t>
    </rPh>
    <rPh sb="5" eb="7">
      <t>キョウドウ</t>
    </rPh>
    <rPh sb="7" eb="9">
      <t>チョウタツ</t>
    </rPh>
    <rPh sb="10" eb="12">
      <t>アオモリ</t>
    </rPh>
    <rPh sb="34" eb="36">
      <t>トウホク</t>
    </rPh>
    <rPh sb="36" eb="38">
      <t>チホウ</t>
    </rPh>
    <rPh sb="38" eb="40">
      <t>コウセイ</t>
    </rPh>
    <rPh sb="40" eb="42">
      <t>ホゴ</t>
    </rPh>
    <rPh sb="42" eb="45">
      <t>イインカイ</t>
    </rPh>
    <rPh sb="46" eb="48">
      <t>トウホク</t>
    </rPh>
    <rPh sb="48" eb="50">
      <t>コウアン</t>
    </rPh>
    <rPh sb="50" eb="53">
      <t>チョウサキョク</t>
    </rPh>
    <rPh sb="73" eb="78">
      <t>アオ</t>
    </rPh>
    <phoneticPr fontId="2"/>
  </si>
  <si>
    <t>令和6年度富山刑務所医薬品等の共同調達（139品目）</t>
    <phoneticPr fontId="2"/>
  </si>
  <si>
    <t>令和6年度京都拘置所医薬品購入契約（242品目）</t>
    <phoneticPr fontId="2"/>
  </si>
  <si>
    <t>令和6年度供託諸用紙、登記諸用紙等の製造業務の請負契約　一式</t>
    <phoneticPr fontId="2"/>
  </si>
  <si>
    <t>株式会社DI　Palette
新潟県新潟市中央区和合町2-4-18</t>
    <phoneticPr fontId="2"/>
  </si>
  <si>
    <t>令和6年度京都拘置所医薬品購入契約（44品目）</t>
    <phoneticPr fontId="2"/>
  </si>
  <si>
    <t>登記情報システム端末の更改及びOS・ブラウザ等の変更に伴う地図情報システムのアプリケーション改修業務　一式</t>
    <phoneticPr fontId="2"/>
  </si>
  <si>
    <t>令和6年度東京拘置所医薬品等供給契約（6品目）</t>
    <phoneticPr fontId="2"/>
  </si>
  <si>
    <t>桑名法務総合庁舎ほか3庁舎空調設備保守業務委託契約</t>
    <phoneticPr fontId="2"/>
  </si>
  <si>
    <t>一括調達（津地方検察庁）
予定価格総額
2,420,000円
契約金額総額
1,617,000円</t>
    <rPh sb="0" eb="2">
      <t>イッカツ</t>
    </rPh>
    <phoneticPr fontId="2"/>
  </si>
  <si>
    <t>令和6年度東京拘置所医薬品等供給契約（15品目）</t>
    <phoneticPr fontId="2"/>
  </si>
  <si>
    <t>北海道ジェネリック株式会社千葉支店
千葉県成田市並木町221-185</t>
    <phoneticPr fontId="2"/>
  </si>
  <si>
    <t>2024-2025年版「出入国在留管理庁パンフレット」制作請負業務契約　一式</t>
    <phoneticPr fontId="2"/>
  </si>
  <si>
    <t>株式会社キタジマ
東京都墨田区立川2-11-7</t>
    <phoneticPr fontId="2"/>
  </si>
  <si>
    <t>令和6年度福島刑務所吸収式冷温水発生機保守契約</t>
    <phoneticPr fontId="2"/>
  </si>
  <si>
    <t>支出負担行為担当官
　福島刑務所長
　髙野　洋一
（福島県福島市南沢又字上原1）</t>
    <phoneticPr fontId="2"/>
  </si>
  <si>
    <t>令和6年度東京拘置所医薬品等供給契約（42品目）</t>
    <phoneticPr fontId="2"/>
  </si>
  <si>
    <t>株式会社保健科学東日本
埼玉県鴻巣市天神3-673</t>
    <phoneticPr fontId="2"/>
  </si>
  <si>
    <t>令和6年度東京拘置所医薬品等供給契約（64品目）</t>
    <phoneticPr fontId="2"/>
  </si>
  <si>
    <t>株式会社京葉東和薬品
千葉県千葉市中央区村田町893-5</t>
    <phoneticPr fontId="2"/>
  </si>
  <si>
    <t>令和6年度福岡刑務所で使用する公用車（リエッセ）の交換購入一式契約</t>
    <phoneticPr fontId="2"/>
  </si>
  <si>
    <t>支出負担行為担当官
　福岡刑務所長
　竹内　徹
（福岡県糟屋郡宇美町障子岳南6-1-1）</t>
    <phoneticPr fontId="2"/>
  </si>
  <si>
    <t>令和6年度東京拘置所医薬品等供給契約（150品目）</t>
    <phoneticPr fontId="2"/>
  </si>
  <si>
    <t>有限会社三和医科器械店
東京都足立区千住5-15-20</t>
    <phoneticPr fontId="2"/>
  </si>
  <si>
    <t>令和6年度東京拘置所医薬品等供給契約（128品目）</t>
    <phoneticPr fontId="2"/>
  </si>
  <si>
    <t>令和6年度水戸拘置支所官用車（マイクロバス）更新整備契約</t>
    <phoneticPr fontId="2"/>
  </si>
  <si>
    <t>三菱ふそうトラック・バス株式会社
神奈川県川崎市中原区大倉町10</t>
    <phoneticPr fontId="2"/>
  </si>
  <si>
    <t>基盤システム端末用ノートパソコン等の供給　一式</t>
    <phoneticPr fontId="2"/>
  </si>
  <si>
    <t>株式会社ニューテック
東京都港区浜松町2-7-19</t>
    <phoneticPr fontId="2"/>
  </si>
  <si>
    <t>令和6年度東京拘置所医薬品等供給契約（11品目）</t>
    <phoneticPr fontId="2"/>
  </si>
  <si>
    <t>株式会社スズケン葛飾支店
東京都葛飾区西新小岩4-1-13</t>
    <phoneticPr fontId="2"/>
  </si>
  <si>
    <t>令和6年度月形刑務所非常電鈴設備更新</t>
    <phoneticPr fontId="2"/>
  </si>
  <si>
    <t>支出負担行為担当官
　月形刑務所長
　小松　一俊
（北海道樺戸郡月形町1011）</t>
    <phoneticPr fontId="2"/>
  </si>
  <si>
    <t>ニッタン株式会社
東京都渋谷区笹塚1-54-5</t>
    <phoneticPr fontId="2"/>
  </si>
  <si>
    <t>令和6年度東京拘置所医薬品等供給契約（136品目）</t>
    <phoneticPr fontId="2"/>
  </si>
  <si>
    <t>株式会社メディセオ足立・葛飾支店
埼玉県三郷市上彦川戸852-1</t>
    <phoneticPr fontId="2"/>
  </si>
  <si>
    <t>令和6年度東京拘置所医薬品等供給契約（213品目）</t>
    <phoneticPr fontId="2"/>
  </si>
  <si>
    <t>アルフレッサ株式会社葛飾支店
東京都江戸川区平井7-5-32</t>
    <phoneticPr fontId="2"/>
  </si>
  <si>
    <t>長期相続登記等未了土地解消作業（登記名義人200名分）の委託一式</t>
    <phoneticPr fontId="2"/>
  </si>
  <si>
    <t>一般社団法人岩手県公共嘱託登記司法書士協会
岩手県盛岡市本町通2-12-18</t>
    <phoneticPr fontId="2"/>
  </si>
  <si>
    <t>令和6年度府中刑務所6月期ボイラー用白灯油供給契約</t>
    <phoneticPr fontId="2"/>
  </si>
  <si>
    <t>令和6年司法試験予備試験用法文印刷製本等業務の請負契約　一式</t>
    <phoneticPr fontId="2"/>
  </si>
  <si>
    <t>第一法規株式会社
東京都港区南青山2-11-17</t>
    <phoneticPr fontId="2"/>
  </si>
  <si>
    <t>令和6年度横浜刑務所等被収容者用弁当給食（アレルギー等）単価契約</t>
    <phoneticPr fontId="2"/>
  </si>
  <si>
    <t>単価契約
一括調達（横浜刑務所、横浜少年鑑別所）</t>
    <rPh sb="5" eb="7">
      <t>イッカツ</t>
    </rPh>
    <phoneticPr fontId="2"/>
  </si>
  <si>
    <t>令和6年度被収容者胸部デジタルレントゲン撮影業務委任契約</t>
    <phoneticPr fontId="2"/>
  </si>
  <si>
    <t>支出負担行為担当官
　川越少年刑務所長
　北川　統之
（埼玉県川越市南大塚6-40-1）</t>
    <phoneticPr fontId="2"/>
  </si>
  <si>
    <t>令和6年度福岡刑務所厳原拘置支所非常用発電機部品等交換修理契約</t>
    <phoneticPr fontId="2"/>
  </si>
  <si>
    <t>ホマレ電業株式会社
長崎県対馬市厳原町桟原40-2</t>
    <phoneticPr fontId="2"/>
  </si>
  <si>
    <t>令和6年度旧神奈川医療少年院環境整備業務請負契約</t>
    <phoneticPr fontId="2"/>
  </si>
  <si>
    <t>株式会社五嶋造園
東京都八王子市谷野町331</t>
    <phoneticPr fontId="2"/>
  </si>
  <si>
    <t>令和6年度大阪拘置所日用品等購入単価契約（11品目）</t>
    <phoneticPr fontId="2"/>
  </si>
  <si>
    <t>支出負担行為担当官
　大阪拘置所長
　和田　浩史
（大阪府大阪市都島区友渕町1-2-5）</t>
    <phoneticPr fontId="2"/>
  </si>
  <si>
    <t>株式会社山口商会
大阪府茨木市小柳町13-23</t>
    <phoneticPr fontId="2"/>
  </si>
  <si>
    <t>札幌出入国在留管理局釧路港出張所における官用自動車1台に係る交換購入契約</t>
    <phoneticPr fontId="2"/>
  </si>
  <si>
    <t>支出負担行為担当官
　札幌出入国在留管理局長
　礒部　哲郎
（北海道札幌市中央区大通西12）</t>
    <phoneticPr fontId="2"/>
  </si>
  <si>
    <t>札幌トヨタ自動車株式会社
北海道札幌市中央区北1条西7-3-8</t>
    <phoneticPr fontId="2"/>
  </si>
  <si>
    <t>千葉第2地方合同庁舎非常用蓄電池更新業務請負契約</t>
    <phoneticPr fontId="2"/>
  </si>
  <si>
    <t>株式会社ホマレ電池
東京都千代田区神田佐久間町3-21</t>
    <phoneticPr fontId="2"/>
  </si>
  <si>
    <t>共同調達（千葉労働局、千葉労働基準監督署、千葉防衛事務所、千葉地方法務局）
予定価格総額
6,798,135円
契約金額総額
5,830,000円</t>
    <rPh sb="0" eb="2">
      <t>キョウドウ</t>
    </rPh>
    <rPh sb="2" eb="4">
      <t>チョウタツ</t>
    </rPh>
    <rPh sb="54" eb="55">
      <t>エン</t>
    </rPh>
    <phoneticPr fontId="2"/>
  </si>
  <si>
    <t>令和6年度佐賀少年鑑別所少年保安システム等更新整備契約</t>
    <phoneticPr fontId="2"/>
  </si>
  <si>
    <t>支出負担行為担当官
　佐賀少年鑑別所長
　髙橋　智晃
（佐賀県佐賀市新生町1-10）</t>
    <phoneticPr fontId="2"/>
  </si>
  <si>
    <t>株式会社三和コンピュータ
東京都港区南麻布3-20-1</t>
    <phoneticPr fontId="2"/>
  </si>
  <si>
    <t>令和6年度さいたま法務総合庁舎、さいたま地方検察庁支部及び管内区検察庁の植栽管理業務委託契約</t>
    <phoneticPr fontId="2"/>
  </si>
  <si>
    <t>株式会社南埼緑工
埼玉県さいたま市岩槻区大字釣上新田818</t>
    <phoneticPr fontId="2"/>
  </si>
  <si>
    <t>一般財団法人奈良市医師会
奈良県奈良市柏木町519-7</t>
    <phoneticPr fontId="2"/>
  </si>
  <si>
    <t>令和6年度埼玉県内矯正施設消耗品供給単価契約（4品目）</t>
    <phoneticPr fontId="2"/>
  </si>
  <si>
    <t>単価契約
一括調達（さいたま少年鑑別所）</t>
    <rPh sb="0" eb="4">
      <t>タンカケイヤク</t>
    </rPh>
    <rPh sb="5" eb="9">
      <t>イッカツチョウタツ</t>
    </rPh>
    <rPh sb="14" eb="16">
      <t>ショウネン</t>
    </rPh>
    <rPh sb="16" eb="18">
      <t>カンベツ</t>
    </rPh>
    <rPh sb="18" eb="19">
      <t>ショ</t>
    </rPh>
    <phoneticPr fontId="2"/>
  </si>
  <si>
    <t>東京出入国在留管理局における各種様式用紙印刷業務契約</t>
    <phoneticPr fontId="2"/>
  </si>
  <si>
    <t>三陽メディア株式会社
千葉県千葉市中央区浜野町1397</t>
    <phoneticPr fontId="2"/>
  </si>
  <si>
    <t>令和6年度青森空港旅客ターミナルビルにおけるイミグレーションアテンダント業務委託契約</t>
    <phoneticPr fontId="2"/>
  </si>
  <si>
    <t>株式会社ORJ
大阪府大阪市北区芝田1-14-8</t>
    <phoneticPr fontId="2"/>
  </si>
  <si>
    <t>令和6年度福岡矯正管区清掃業務派遣契約</t>
    <phoneticPr fontId="2"/>
  </si>
  <si>
    <t>支出負担行為担当官
　福岡矯正管区長
　髭右近　竜紀
（福岡県福岡市東区若宮5-3-53）</t>
    <phoneticPr fontId="2"/>
  </si>
  <si>
    <t>株式会社リージェンシー
東京都新宿区西新宿7-5-2</t>
    <phoneticPr fontId="2"/>
  </si>
  <si>
    <t>令和6年度名古屋刑務所護送用等車両（ライトバン）下取交換契約</t>
    <phoneticPr fontId="2"/>
  </si>
  <si>
    <t>令和6年度山形刑務所介護福祉士実務者出張講座請負契約</t>
    <phoneticPr fontId="2"/>
  </si>
  <si>
    <t>コモン産業株式会社
埼玉県川越市岸町1-46-49</t>
    <phoneticPr fontId="2"/>
  </si>
  <si>
    <t>令和6年度名古屋刑務所護送用等車両（ワゴン）下取交換契約</t>
    <phoneticPr fontId="2"/>
  </si>
  <si>
    <t>令和6年度仙台少年鑑別所鑑別護送バス交換等契約</t>
    <phoneticPr fontId="2"/>
  </si>
  <si>
    <t>支出負担行為担当官
　仙台少年鑑別所長
　清水　大輔
（宮城県仙台市若林区古城3-27-17）</t>
    <phoneticPr fontId="2"/>
  </si>
  <si>
    <t>日産プリンス宮城販売株式会社
宮城県仙台市宮城野区苦竹2-2-1</t>
    <phoneticPr fontId="2"/>
  </si>
  <si>
    <t>令和6年度埼玉県内矯正施設消耗品供給単価契約（63品目）</t>
    <phoneticPr fontId="2"/>
  </si>
  <si>
    <t>令和6年度埼玉県内矯正施設消耗品供給単価契約（111品目）</t>
    <phoneticPr fontId="2"/>
  </si>
  <si>
    <t>株式会社ハシモト
埼玉県川越市問屋町3-3</t>
    <phoneticPr fontId="2"/>
  </si>
  <si>
    <t>令和6年度名古屋刑務所護送用等車両（マイクロバス）下取交換契約</t>
    <phoneticPr fontId="2"/>
  </si>
  <si>
    <t>中央合同庁舎第6号館B棟直流電源装置蓄電池交換作業等業務の請負　一式</t>
    <phoneticPr fontId="2"/>
  </si>
  <si>
    <t>令和6年度京都地方法務局職員一般定期健康診断及び特別定期健康診断業務委託契約</t>
    <phoneticPr fontId="2"/>
  </si>
  <si>
    <t>一般財団法人京都予防医学センター
京都府京都市中京区西ノ京左馬寮町28</t>
    <phoneticPr fontId="2"/>
  </si>
  <si>
    <t>令和6年度和泉学園集団寮エアコン更新契約</t>
    <phoneticPr fontId="2"/>
  </si>
  <si>
    <t>支出負担行為担当官
　和泉学園長
　兼平　優
（大阪府阪南市貝掛1096）</t>
    <phoneticPr fontId="2"/>
  </si>
  <si>
    <t>令和6年度新潟少年学院除雪機（ホイールローダー）調達契約</t>
    <phoneticPr fontId="2"/>
  </si>
  <si>
    <t>支出負担行為担当官
　新潟少年学院長
　伊藤　雅美
（新潟県長岡市御山町117-13）</t>
    <phoneticPr fontId="2"/>
  </si>
  <si>
    <t>有限会社中村農機店
新潟県長岡市旭町1-3-2</t>
    <phoneticPr fontId="2"/>
  </si>
  <si>
    <t>令和6年度福岡刑務所A重油（6、7月分）供給契約</t>
    <phoneticPr fontId="2"/>
  </si>
  <si>
    <t>林兼石油株式会社
福岡県福岡市中央区渡辺通4-10-10</t>
    <phoneticPr fontId="2"/>
  </si>
  <si>
    <t>外国人出入国情報システム更改に伴う日本人出帰国審査システムの改修等作業　一式</t>
    <phoneticPr fontId="2"/>
  </si>
  <si>
    <t>国庫債務負担行為
低入札価格調査実施</t>
    <rPh sb="0" eb="8">
      <t>コッコサイムフタンコウイ</t>
    </rPh>
    <rPh sb="9" eb="12">
      <t>テイニュウサツ</t>
    </rPh>
    <rPh sb="12" eb="14">
      <t>カカク</t>
    </rPh>
    <rPh sb="14" eb="16">
      <t>チョウサ</t>
    </rPh>
    <rPh sb="16" eb="18">
      <t>ジッシ</t>
    </rPh>
    <phoneticPr fontId="2"/>
  </si>
  <si>
    <t>松阪地方合同庁舎除草及び樹木剪定業務委託契約</t>
    <phoneticPr fontId="2"/>
  </si>
  <si>
    <t>GONTAC（ゴンタック）
三重県津市船頭町津興3393-11</t>
    <phoneticPr fontId="2"/>
  </si>
  <si>
    <t>共同調達（名古屋国税局、三重労働局）
予定価格総額
1,299,865円
契約金額総額
1,020,800円</t>
    <rPh sb="5" eb="8">
      <t>ナゴヤ</t>
    </rPh>
    <rPh sb="8" eb="11">
      <t>コクゼイキョク</t>
    </rPh>
    <rPh sb="12" eb="17">
      <t>ミエロウドウキョク</t>
    </rPh>
    <phoneticPr fontId="2"/>
  </si>
  <si>
    <t>令和6年度松本少年刑務所職員健康診断委託契約</t>
    <phoneticPr fontId="2"/>
  </si>
  <si>
    <t>一般社団法人メディカルチェック
長野県長野市大豆島1562</t>
    <phoneticPr fontId="2"/>
  </si>
  <si>
    <t>空調用燃料（重油）供給契約</t>
    <phoneticPr fontId="2"/>
  </si>
  <si>
    <t>はらだエネルギー株式会社
岡山県岡山市南区妹尾539</t>
    <phoneticPr fontId="2"/>
  </si>
  <si>
    <t>単価契約
共同調達（中国四国農政局）
予定価格総額
1,963,500円
契約金額総額
1,645,600円</t>
    <rPh sb="5" eb="7">
      <t>キョウドウ</t>
    </rPh>
    <phoneticPr fontId="2"/>
  </si>
  <si>
    <t>令和6年度旭川刑務所パネルソー供給契約</t>
    <phoneticPr fontId="2"/>
  </si>
  <si>
    <t>株式会社アサヒ
北海道札幌市白石区中央3条5-7-36</t>
    <phoneticPr fontId="2"/>
  </si>
  <si>
    <t>出入国管理及び難民認定法等の改正に伴う様式用紙等の翻訳業務　一式</t>
    <phoneticPr fontId="2"/>
  </si>
  <si>
    <t>株式会社SELC
神奈川県逗子市山の根2-11-1</t>
    <phoneticPr fontId="2"/>
  </si>
  <si>
    <t>令和6年度健康診断業務の委託契約　一式</t>
    <phoneticPr fontId="2"/>
  </si>
  <si>
    <t>公益財団法人愛世会
東京都板橋区加賀1-3-1</t>
    <phoneticPr fontId="2"/>
  </si>
  <si>
    <t>単価契約
一括調達（最高検察庁、東京高等検察庁、東京地方検察庁、出入国在留管理庁、公安調査庁、東京保護観察所、東京出入国在留管理局）</t>
    <rPh sb="0" eb="2">
      <t>タンカ</t>
    </rPh>
    <rPh sb="2" eb="4">
      <t>ケイヤク</t>
    </rPh>
    <rPh sb="47" eb="49">
      <t>トウキョウ</t>
    </rPh>
    <rPh sb="49" eb="51">
      <t>ホゴ</t>
    </rPh>
    <rPh sb="51" eb="54">
      <t>カンサツジョ</t>
    </rPh>
    <rPh sb="55" eb="57">
      <t>トウキョウ</t>
    </rPh>
    <rPh sb="57" eb="60">
      <t>シュツニュウコク</t>
    </rPh>
    <rPh sb="60" eb="62">
      <t>ザイリュウ</t>
    </rPh>
    <rPh sb="62" eb="65">
      <t>カンリキョク</t>
    </rPh>
    <phoneticPr fontId="2"/>
  </si>
  <si>
    <t>地図情報システムの更改に係る設計・開発及び移行等業務　一式</t>
    <phoneticPr fontId="2"/>
  </si>
  <si>
    <t>令和6年度笠松刑務所等事務用品等供給単価契約（21品目）</t>
    <phoneticPr fontId="2"/>
  </si>
  <si>
    <t>単価契約
一括調達（岐阜刑務所、岐阜少年鑑別所）</t>
    <rPh sb="0" eb="2">
      <t>タンカ</t>
    </rPh>
    <rPh sb="2" eb="4">
      <t>ケイヤク</t>
    </rPh>
    <rPh sb="5" eb="7">
      <t>イッカツ</t>
    </rPh>
    <rPh sb="7" eb="9">
      <t>チョウタツ</t>
    </rPh>
    <rPh sb="10" eb="15">
      <t>ギフケイムショ</t>
    </rPh>
    <rPh sb="16" eb="18">
      <t>ギフ</t>
    </rPh>
    <rPh sb="18" eb="23">
      <t>ショウネンカンベツショ</t>
    </rPh>
    <phoneticPr fontId="2"/>
  </si>
  <si>
    <t>令和6年度笠松刑務所等事務用品等供給単価契約（17品目）</t>
    <phoneticPr fontId="2"/>
  </si>
  <si>
    <t>令和6年度大分刑務所テレビ更新整備及びテレビ収集運搬リサイクル委託一式</t>
    <phoneticPr fontId="2"/>
  </si>
  <si>
    <t>支出負担行為担当官
　大分刑務所長
　𫝆村　守
（大分県大分市畑中5-4-1）</t>
    <phoneticPr fontId="2"/>
  </si>
  <si>
    <t>平岡株式会社
大分県大分市岩田町2-4-12</t>
    <phoneticPr fontId="2"/>
  </si>
  <si>
    <t>複合機供給契約及び保守契約</t>
    <phoneticPr fontId="2"/>
  </si>
  <si>
    <t>シャープ事務機山形販売株式会社
山形県山形市流通センター1-9-2</t>
    <phoneticPr fontId="2"/>
  </si>
  <si>
    <t>保守料を含む。
本体価格合計
470,800円
保守料
1,300,728円　　　　</t>
    <rPh sb="0" eb="3">
      <t>ホシュリョウ</t>
    </rPh>
    <rPh sb="4" eb="5">
      <t>フク</t>
    </rPh>
    <phoneticPr fontId="2"/>
  </si>
  <si>
    <t>令和6年度笠松刑務所等事務用品等供給単価契約（38品目）</t>
    <phoneticPr fontId="2"/>
  </si>
  <si>
    <t>株式会社喜文堂事務機
岐阜県岐阜市水海道3-22-14</t>
    <phoneticPr fontId="2"/>
  </si>
  <si>
    <t>令和6年度福岡刑務所職員健康診断業務等委託契約</t>
    <phoneticPr fontId="2"/>
  </si>
  <si>
    <t>東京出入国在留管理局成田空港支局における自動車（ワゴン）1台交換購入契約</t>
    <phoneticPr fontId="2"/>
  </si>
  <si>
    <t>株式会社日産サティオ埼玉北
埼玉県熊谷市三ヶ尻5445</t>
    <phoneticPr fontId="2"/>
  </si>
  <si>
    <t>令和6年度前橋少年鑑別所庁舎2階エアコン設備整備（7台）</t>
    <phoneticPr fontId="2"/>
  </si>
  <si>
    <t>支出負担行為担当官
　前橋少年鑑別所長
　八代　満帆子
（群馬県前橋市岩神町4-5-7）</t>
    <phoneticPr fontId="2"/>
  </si>
  <si>
    <t>TSPコンサルティング株式会社
東京都豊島区東池袋1-36-3</t>
    <phoneticPr fontId="2"/>
  </si>
  <si>
    <t>六法全書等調達契約（517冊）</t>
    <phoneticPr fontId="2"/>
  </si>
  <si>
    <t>一括調達（名古屋高等検察庁、津地方検察庁、岐阜地方検察庁、福井地方検察庁、金沢地方検察庁、富山地方検察庁）</t>
    <rPh sb="0" eb="2">
      <t>イッカツ</t>
    </rPh>
    <rPh sb="2" eb="4">
      <t>チョウタツ</t>
    </rPh>
    <rPh sb="5" eb="8">
      <t>ナゴヤ</t>
    </rPh>
    <rPh sb="8" eb="10">
      <t>コウトウ</t>
    </rPh>
    <rPh sb="10" eb="13">
      <t>ケンサツチョウ</t>
    </rPh>
    <rPh sb="14" eb="15">
      <t>ツ</t>
    </rPh>
    <rPh sb="15" eb="17">
      <t>チホウ</t>
    </rPh>
    <rPh sb="17" eb="20">
      <t>ケンサツチョウ</t>
    </rPh>
    <rPh sb="21" eb="23">
      <t>ギフ</t>
    </rPh>
    <rPh sb="23" eb="25">
      <t>チホウ</t>
    </rPh>
    <rPh sb="25" eb="28">
      <t>ケンサツチョウ</t>
    </rPh>
    <rPh sb="29" eb="31">
      <t>フクイ</t>
    </rPh>
    <rPh sb="31" eb="33">
      <t>チホウ</t>
    </rPh>
    <rPh sb="33" eb="36">
      <t>ケンサツチョウ</t>
    </rPh>
    <rPh sb="37" eb="39">
      <t>カナザワ</t>
    </rPh>
    <rPh sb="39" eb="41">
      <t>チホウ</t>
    </rPh>
    <rPh sb="41" eb="44">
      <t>ケンサツチョウ</t>
    </rPh>
    <rPh sb="45" eb="47">
      <t>トヤマ</t>
    </rPh>
    <rPh sb="47" eb="49">
      <t>チホウ</t>
    </rPh>
    <rPh sb="49" eb="52">
      <t>ケンサツチョウ</t>
    </rPh>
    <phoneticPr fontId="2"/>
  </si>
  <si>
    <t>令和6年度埼玉県内所在の法務官署で使用するPPC再生紙供給契約</t>
    <phoneticPr fontId="2"/>
  </si>
  <si>
    <t>単価契約
一括調達（さいたま地方法務局、東京矯正管区、川越少年刑務所、さいたま少年鑑別所、関東地方更生保護委員会）</t>
    <rPh sb="0" eb="2">
      <t>タンカ</t>
    </rPh>
    <rPh sb="2" eb="4">
      <t>ケイヤク</t>
    </rPh>
    <rPh sb="5" eb="7">
      <t>イッカツ</t>
    </rPh>
    <rPh sb="7" eb="9">
      <t>チョウタツ</t>
    </rPh>
    <rPh sb="14" eb="16">
      <t>チホウ</t>
    </rPh>
    <rPh sb="16" eb="19">
      <t>ホウムキョク</t>
    </rPh>
    <rPh sb="20" eb="22">
      <t>トウキョウ</t>
    </rPh>
    <rPh sb="22" eb="24">
      <t>キョウセイ</t>
    </rPh>
    <rPh sb="24" eb="26">
      <t>カンク</t>
    </rPh>
    <rPh sb="27" eb="34">
      <t>カワゴエショウネンケイムショ</t>
    </rPh>
    <rPh sb="39" eb="41">
      <t>ショウネン</t>
    </rPh>
    <rPh sb="41" eb="44">
      <t>カンベツショ</t>
    </rPh>
    <rPh sb="45" eb="47">
      <t>カントウ</t>
    </rPh>
    <rPh sb="47" eb="49">
      <t>チホウ</t>
    </rPh>
    <rPh sb="49" eb="51">
      <t>コウセイ</t>
    </rPh>
    <rPh sb="51" eb="53">
      <t>ホゴ</t>
    </rPh>
    <rPh sb="53" eb="56">
      <t>イインカイ</t>
    </rPh>
    <phoneticPr fontId="2"/>
  </si>
  <si>
    <t>徳島地方合同庁舎植栽管理業務委託</t>
    <phoneticPr fontId="2"/>
  </si>
  <si>
    <t>株式会社ナコム
大阪府大阪狭山市西山台3-1-15</t>
    <phoneticPr fontId="2"/>
  </si>
  <si>
    <t>共同調達（四国行政評価支局、四国地方更生保護委員会、徳島労働局）
予定価格総額
1,581,767円
契約金額総額
1,051,600円</t>
    <rPh sb="0" eb="2">
      <t>キョウドウ</t>
    </rPh>
    <rPh sb="2" eb="4">
      <t>チョウタツ</t>
    </rPh>
    <rPh sb="5" eb="7">
      <t>シコク</t>
    </rPh>
    <rPh sb="7" eb="9">
      <t>ギョウセイ</t>
    </rPh>
    <rPh sb="9" eb="11">
      <t>ヒョウカ</t>
    </rPh>
    <rPh sb="11" eb="13">
      <t>シキョク</t>
    </rPh>
    <rPh sb="14" eb="16">
      <t>シコク</t>
    </rPh>
    <rPh sb="16" eb="18">
      <t>チホウ</t>
    </rPh>
    <rPh sb="18" eb="20">
      <t>コウセイ</t>
    </rPh>
    <rPh sb="20" eb="22">
      <t>ホゴ</t>
    </rPh>
    <rPh sb="22" eb="25">
      <t>イインカイ</t>
    </rPh>
    <rPh sb="26" eb="28">
      <t>トクシマ</t>
    </rPh>
    <rPh sb="28" eb="31">
      <t>ロウドウキョク</t>
    </rPh>
    <rPh sb="33" eb="37">
      <t>ヨテイカカク</t>
    </rPh>
    <rPh sb="37" eb="39">
      <t>ソウガク</t>
    </rPh>
    <rPh sb="49" eb="50">
      <t>エン</t>
    </rPh>
    <rPh sb="51" eb="53">
      <t>ケイヤク</t>
    </rPh>
    <rPh sb="53" eb="55">
      <t>キンガク</t>
    </rPh>
    <rPh sb="55" eb="57">
      <t>ソウガク</t>
    </rPh>
    <rPh sb="67" eb="68">
      <t>エン</t>
    </rPh>
    <phoneticPr fontId="2"/>
  </si>
  <si>
    <t>令和6年度兵庫県内矯正施設医薬品等購入契約（18品目）</t>
    <phoneticPr fontId="2"/>
  </si>
  <si>
    <t>支出負担行為担当官
　姫路少年刑務所長
　國村　稔記
（兵庫県姫路市岩端町438）</t>
    <phoneticPr fontId="2"/>
  </si>
  <si>
    <t>単価契約
一括調達（姫路少年刑務所、神戸刑務所、加古川刑務所、播磨社会復帰促進センター、神戸拘置所、加古川学園、神戸少年鑑別所）</t>
    <rPh sb="0" eb="4">
      <t>タンカケイヤク</t>
    </rPh>
    <rPh sb="5" eb="9">
      <t>イッカツチョウタツ</t>
    </rPh>
    <rPh sb="10" eb="17">
      <t>ヒメジショウネンケイムショ</t>
    </rPh>
    <rPh sb="18" eb="23">
      <t>コウベケイムショ</t>
    </rPh>
    <rPh sb="24" eb="27">
      <t>カコガワ</t>
    </rPh>
    <rPh sb="27" eb="30">
      <t>ケイムショ</t>
    </rPh>
    <rPh sb="31" eb="39">
      <t>ハリマシャカイフッキソクシン</t>
    </rPh>
    <rPh sb="44" eb="46">
      <t>コウベ</t>
    </rPh>
    <rPh sb="46" eb="49">
      <t>コウチショ</t>
    </rPh>
    <rPh sb="50" eb="53">
      <t>カコガワ</t>
    </rPh>
    <rPh sb="53" eb="55">
      <t>ガクエン</t>
    </rPh>
    <rPh sb="56" eb="60">
      <t>コウベショウネン</t>
    </rPh>
    <rPh sb="60" eb="63">
      <t>カンベツショ</t>
    </rPh>
    <phoneticPr fontId="2"/>
  </si>
  <si>
    <t>令和6年度大分刑務所臨床検査委託契約</t>
    <phoneticPr fontId="2"/>
  </si>
  <si>
    <t>株式会社リンテック
大分県大分市西大道2-5-8</t>
    <phoneticPr fontId="2"/>
  </si>
  <si>
    <t>令和6年度川越少年刑務所環境整備（除草等）業務請負契約</t>
    <phoneticPr fontId="2"/>
  </si>
  <si>
    <t>株式会社ものノふJAPAN
茨城県結城市新福寺1-11-6</t>
    <phoneticPr fontId="2"/>
  </si>
  <si>
    <t>令和6年度兵庫県内矯正施設医薬品等購入契約（4品目）</t>
    <phoneticPr fontId="2"/>
  </si>
  <si>
    <t>関西医療株式会社
兵庫県加古川市加古川町備後394</t>
    <phoneticPr fontId="2"/>
  </si>
  <si>
    <t>松江法務総合庁舎エレベーター保守業務契約</t>
    <phoneticPr fontId="2"/>
  </si>
  <si>
    <t>支出負担行為担当官
　松江地方検察庁検事正
　山中　一弘
（島根県松江市母衣町50）</t>
    <phoneticPr fontId="2"/>
  </si>
  <si>
    <t>一括調達（松江地方法務局）
予定価格総額
2,750,000円
契約金額総額
2,442,000円</t>
    <rPh sb="5" eb="7">
      <t>マツエ</t>
    </rPh>
    <rPh sb="9" eb="12">
      <t>ホウムキョク</t>
    </rPh>
    <phoneticPr fontId="2"/>
  </si>
  <si>
    <t>令和6年度パブリック・スピーキング研修実施業務の委託契約　一式</t>
    <phoneticPr fontId="2"/>
  </si>
  <si>
    <t>インターナショナルエジュケーションサービス株式会社
東京都渋谷区東2-22-14</t>
    <phoneticPr fontId="2"/>
  </si>
  <si>
    <t>令和6年度埼玉県内矯正施設職員健康診断検査業務委任契約</t>
    <phoneticPr fontId="2"/>
  </si>
  <si>
    <t>医療法人社団清心会
埼玉県狭山市大字下奥富1221</t>
    <phoneticPr fontId="2"/>
  </si>
  <si>
    <t>令和6年度兵庫県内矯正施設医薬品等購入契約（6品目）</t>
    <phoneticPr fontId="2"/>
  </si>
  <si>
    <t>令和6年度神戸刑務所自動車工場ブレーキ速度計複合試験機一式更新契約</t>
    <phoneticPr fontId="2"/>
  </si>
  <si>
    <t>神姫産業株式会社
兵庫県神戸市兵庫区鍛冶屋町1-2-23</t>
    <phoneticPr fontId="2"/>
  </si>
  <si>
    <t>長期相続登記等未了土地解消作業委託（登記名義人200人）</t>
    <phoneticPr fontId="2"/>
  </si>
  <si>
    <t>司法書士リーガルエイドしまね
島根県松江市国屋町592-3-1</t>
    <phoneticPr fontId="2"/>
  </si>
  <si>
    <t>長期相続登記等未了土地解消作業（登記名義人200名分）の委託一式</t>
    <rPh sb="0" eb="15">
      <t>チョウキソウゾクトウキナドミリョウトチカイショウサギョウ</t>
    </rPh>
    <rPh sb="16" eb="18">
      <t>トウキ</t>
    </rPh>
    <rPh sb="18" eb="21">
      <t>メイギニン</t>
    </rPh>
    <rPh sb="24" eb="26">
      <t>メイブン</t>
    </rPh>
    <rPh sb="28" eb="30">
      <t>イタク</t>
    </rPh>
    <rPh sb="30" eb="32">
      <t>イッシキ</t>
    </rPh>
    <phoneticPr fontId="2"/>
  </si>
  <si>
    <t>公益社団法人埼玉県公共嘱託登記司法書士協会
埼玉県さいたま市浦和区高砂3-16-58</t>
    <rPh sb="0" eb="19">
      <t>コウエキシャダンホウジンサイタマケンコウキョウショクタクトウキシホウショシ</t>
    </rPh>
    <rPh sb="19" eb="21">
      <t>キョウカイ</t>
    </rPh>
    <rPh sb="22" eb="25">
      <t>サイタマケン</t>
    </rPh>
    <rPh sb="29" eb="30">
      <t>シ</t>
    </rPh>
    <rPh sb="30" eb="33">
      <t>ウラワク</t>
    </rPh>
    <rPh sb="33" eb="35">
      <t>タカサゴ</t>
    </rPh>
    <phoneticPr fontId="2"/>
  </si>
  <si>
    <t>令和6年度司法書士試験、土地家屋調査士試験及び簡裁訴訟代理等能力認定考査の試験問題、審査用答案等の搬送業務　一式</t>
    <phoneticPr fontId="2"/>
  </si>
  <si>
    <t>令和6年度広島刑務所職員健康診断業務委託契約</t>
    <phoneticPr fontId="2"/>
  </si>
  <si>
    <t>医療法人健康倶楽部
広島県広島市中区大手町3-7-5</t>
    <phoneticPr fontId="2"/>
  </si>
  <si>
    <t>令和6年度断裁機供給契約（1台）</t>
    <phoneticPr fontId="2"/>
  </si>
  <si>
    <t>西日本製本機材株式会社
福岡県福岡市東区箱崎ふ頭6-1-6</t>
    <phoneticPr fontId="2"/>
  </si>
  <si>
    <t>令和6年度兵庫県内矯正施設医薬品等購入契約（90品目）</t>
    <phoneticPr fontId="2"/>
  </si>
  <si>
    <t>令和6年度兵庫県内矯正施設医薬品等購入契約（14品目）</t>
    <phoneticPr fontId="2"/>
  </si>
  <si>
    <t>令和6年度兵庫県内矯正施設医薬品等購入契約（216品目）</t>
    <phoneticPr fontId="2"/>
  </si>
  <si>
    <t>令和6年度医療衛生資材一式供給契約（5品目）</t>
    <phoneticPr fontId="2"/>
  </si>
  <si>
    <t>支出負担行為担当官
　立川拘置所長
　緒方　栄策
（東京都立川市泉町1156-11）</t>
    <phoneticPr fontId="2"/>
  </si>
  <si>
    <t>令和6年度西日本成人矯正医療センター都市ガス供給契約</t>
    <phoneticPr fontId="2"/>
  </si>
  <si>
    <t>神戸地方検察庁柏原支部庁用自動車1台の賃貸借契約</t>
    <phoneticPr fontId="2"/>
  </si>
  <si>
    <t>株式会社トヨタレンタリース兵庫
兵庫県神戸市長田区北町2-5</t>
    <phoneticPr fontId="2"/>
  </si>
  <si>
    <t>令和6年度函館少年刑務所事務用品等供給契約（23品目）</t>
    <phoneticPr fontId="2"/>
  </si>
  <si>
    <t>支出負担行為担当官
　函館少年刑務所長
　渡邊　真也
（北海道函館市金堀町6-11）</t>
    <phoneticPr fontId="2"/>
  </si>
  <si>
    <t>株式会社石田文具
北海道函館市鍛冶1-39-11</t>
    <phoneticPr fontId="2"/>
  </si>
  <si>
    <t>神戸地方検察庁姫路支部庁用自動車1台の賃貸借契約</t>
    <phoneticPr fontId="2"/>
  </si>
  <si>
    <t>一般社団法人大阪公共嘱託登記司法書士協会
大阪府大阪市中央区和泉町1-1-6</t>
    <phoneticPr fontId="2"/>
  </si>
  <si>
    <t>一般社団法人福島県公共嘱託登記司法書士協会
福島県福島市中町7-17</t>
    <phoneticPr fontId="2"/>
  </si>
  <si>
    <t>ヒューマンポート司法書士法人
東京都北区赤羽2-62-3
共同受託者9名については、個人情報につき非公表</t>
    <phoneticPr fontId="2"/>
  </si>
  <si>
    <t>令和6年度東京拘置所他矯正施設被収容者用靴の供給一式（9,720足）</t>
    <phoneticPr fontId="2"/>
  </si>
  <si>
    <t>株式会社廣瀬商会
東京都中央区日本橋3-1-17</t>
    <phoneticPr fontId="2"/>
  </si>
  <si>
    <t>外国人出入国情報システム更改に伴う旅券読取アプリケーション（AT10K用）の検証・対応作業等　一式</t>
    <phoneticPr fontId="2"/>
  </si>
  <si>
    <t>令和6年度東京拘置所他矯正施設被収容者用サンダルの供給一式（18,830足）</t>
    <phoneticPr fontId="2"/>
  </si>
  <si>
    <t>外国人出入国情報システム更改に伴う旅券読取アプリケーション（XC-STR01J用）の検証・対応作業等　一式</t>
    <phoneticPr fontId="2"/>
  </si>
  <si>
    <t>保護観察・医療観察処遇用自動車の賃貸借　一式</t>
    <phoneticPr fontId="2"/>
  </si>
  <si>
    <t>オリックス自動車株式会社
東京都港区芝3-22-8</t>
    <phoneticPr fontId="2"/>
  </si>
  <si>
    <t>登記・供託オンライン申請システム（第四期システム）を構成するクラウドサービスの提供等に関する業務　一式</t>
    <phoneticPr fontId="2"/>
  </si>
  <si>
    <t>刑事手続のIT化に係る設計・開発等業務　一式</t>
    <phoneticPr fontId="2"/>
  </si>
  <si>
    <t>令和6年度第2四半期被収容者用精肉供給契約（鶏肉カット3,000kg）</t>
    <phoneticPr fontId="2"/>
  </si>
  <si>
    <t>令和6年度第2四半期被収容者用精肉供給契約（豚肉スライス3,000kg）</t>
    <phoneticPr fontId="2"/>
  </si>
  <si>
    <t>令和6年度神奈川県、山梨県及び静岡県内矯正施設医薬品等供給契約（36品目）</t>
  </si>
  <si>
    <t>令和6年度神奈川県、山梨県及び静岡県内矯正施設医薬品等供給契約（64品目）</t>
  </si>
  <si>
    <t>令和6年度神奈川県、山梨県及び静岡県内矯正施設医薬品等供給契約（252品目）</t>
  </si>
  <si>
    <t>令和6年度神奈川県、山梨県及び静岡県内矯正施設医薬品等供給契約（23品目）</t>
  </si>
  <si>
    <t>令和6年度神奈川県、山梨県及び静岡県内矯正施設医薬品等供給契約（24品目）</t>
  </si>
  <si>
    <t>令和6年度神奈川県、山梨県及び静岡県内矯正施設医薬品等供給契約（13品目）</t>
  </si>
  <si>
    <t>令和6年度神奈川県、山梨県及び静岡県内矯正施設医薬品等供給契約（14品目）</t>
  </si>
  <si>
    <t>令和6年度帯広刑務所釧路刑務支所業務用電力供給契約</t>
  </si>
  <si>
    <t>支出負担行為担当官
　甲府刑務所長
　萩澤　淳
（山梨県甲府市堀之内町500）</t>
  </si>
  <si>
    <t>株式会社スズケン甲府支店
山梨県中央市流通団地3-7-3</t>
  </si>
  <si>
    <t>株式会社京葉東和薬品
千葉県千葉市中央区村田町893-5</t>
  </si>
  <si>
    <t>株式会社中央薬品
神奈川県横浜市泉区和泉町1191-4</t>
  </si>
  <si>
    <t>アルフレッサ株式会社甲府支店
山梨県中央市下河東3011-13</t>
  </si>
  <si>
    <t>株式会社ジェネスト
愛知県名古屋市守山区鳥神町88</t>
  </si>
  <si>
    <t>株式会社メディセオ
東京都中央区京橋3-1-1</t>
  </si>
  <si>
    <t>株式会社新星医薬商事
千葉県千葉市中央区都町8-5-27</t>
  </si>
  <si>
    <t>支出負担行為担当官
　帯広刑務所長
　𠮷川　英生
（北海道帯広市別府町南13線33）</t>
  </si>
  <si>
    <t>王子・伊藤忠エネクス電力販売株式会社
東京都千代田区霞が関3-2-5</t>
  </si>
  <si>
    <t>単価契約
共同調達（甲府刑務所、駿府学園、静岡少年鑑別所、静岡刑務所、横浜刑務所、久里浜少年院、横浜少年鑑別所）</t>
    <rPh sb="5" eb="7">
      <t>キョウドウ</t>
    </rPh>
    <rPh sb="10" eb="15">
      <t>コウフケイムショ</t>
    </rPh>
    <rPh sb="16" eb="20">
      <t>スンプガクエン</t>
    </rPh>
    <rPh sb="21" eb="28">
      <t>シズオカショウネンカンベツショ</t>
    </rPh>
    <rPh sb="29" eb="34">
      <t>シズオカケイムショ</t>
    </rPh>
    <rPh sb="35" eb="40">
      <t>ヨコハマケイムショ</t>
    </rPh>
    <rPh sb="41" eb="47">
      <t>クリハマショウネンイン</t>
    </rPh>
    <rPh sb="48" eb="55">
      <t>ヨコハマショウネンカンベツショ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</si>
</sst>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sz val="8"/>
      <color rgb="FFFF0000"/>
      <name val="ＭＳ Ｐゴシック"/>
      <family val="3"/>
      <charset val="128"/>
    </font>
    <font>
      <b/>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0" fontId="8" fillId="0" borderId="1" xfId="8" applyNumberFormat="1" applyFont="1" applyFill="1" applyBorder="1" applyAlignment="1" applyProtection="1">
      <alignment horizontal="center" vertical="center" wrapText="1"/>
    </xf>
    <xf numFmtId="177" fontId="8" fillId="0" borderId="1" xfId="7" applyNumberFormat="1" applyFont="1" applyFill="1" applyBorder="1" applyAlignment="1" applyProtection="1">
      <alignment horizontal="center" vertical="center" wrapText="1"/>
    </xf>
    <xf numFmtId="179" fontId="8" fillId="0" borderId="1" xfId="8"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0" fontId="8" fillId="0" borderId="1" xfId="8"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176" fontId="8" fillId="0" borderId="1" xfId="6"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6" applyNumberFormat="1"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9">
    <cellStyle name="パーセント" xfId="7" builtinId="5"/>
    <cellStyle name="パーセント 2" xfId="1"/>
    <cellStyle name="パーセント 3" xfId="2"/>
    <cellStyle name="桁区切り" xfId="6" builtinId="6"/>
    <cellStyle name="標準" xfId="0" builtinId="0"/>
    <cellStyle name="標準 2" xfId="3"/>
    <cellStyle name="標準 3" xfId="4"/>
    <cellStyle name="標準 7" xfId="5"/>
    <cellStyle name="標準_１６７調査票４案件best100（再検討）0914提出用" xfId="8"/>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202"/>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D8" sqref="D8"/>
    </sheetView>
  </sheetViews>
  <sheetFormatPr defaultColWidth="9" defaultRowHeight="13" x14ac:dyDescent="0.2"/>
  <cols>
    <col min="1" max="1" width="7.453125" style="5" bestFit="1" customWidth="1"/>
    <col min="2" max="2" width="30.6328125" style="18" customWidth="1"/>
    <col min="3" max="3" width="28.453125" style="18" customWidth="1"/>
    <col min="4" max="4" width="16.7265625" style="9" bestFit="1" customWidth="1"/>
    <col min="5" max="5" width="29.453125" style="18"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37" t="s">
        <v>50</v>
      </c>
      <c r="B1" s="38"/>
      <c r="C1" s="38"/>
      <c r="D1" s="38"/>
      <c r="E1" s="38"/>
      <c r="F1" s="38"/>
      <c r="G1" s="38"/>
      <c r="H1" s="38"/>
      <c r="I1" s="38"/>
      <c r="J1" s="38"/>
      <c r="K1" s="38"/>
    </row>
    <row r="2" spans="1:11" ht="30" customHeight="1" x14ac:dyDescent="0.2">
      <c r="D2" s="7"/>
      <c r="H2" s="14"/>
      <c r="K2" s="19" t="s">
        <v>158</v>
      </c>
    </row>
    <row r="3" spans="1:11" s="6" customFormat="1" ht="50" customHeight="1" x14ac:dyDescent="0.2">
      <c r="A3" s="4" t="s">
        <v>45</v>
      </c>
      <c r="B3" s="4" t="s">
        <v>2</v>
      </c>
      <c r="C3" s="4" t="s">
        <v>0</v>
      </c>
      <c r="D3" s="8" t="s">
        <v>1</v>
      </c>
      <c r="E3" s="4" t="s">
        <v>3</v>
      </c>
      <c r="F3" s="11" t="s">
        <v>48</v>
      </c>
      <c r="G3" s="4" t="s">
        <v>53</v>
      </c>
      <c r="H3" s="12" t="s">
        <v>51</v>
      </c>
      <c r="I3" s="12" t="s">
        <v>52</v>
      </c>
      <c r="J3" s="13" t="s">
        <v>49</v>
      </c>
      <c r="K3" s="4" t="s">
        <v>46</v>
      </c>
    </row>
    <row r="4" spans="1:11" s="20" customFormat="1" ht="58" customHeight="1" x14ac:dyDescent="0.2">
      <c r="A4" s="36">
        <v>1</v>
      </c>
      <c r="B4" s="31" t="s">
        <v>159</v>
      </c>
      <c r="C4" s="31" t="s">
        <v>160</v>
      </c>
      <c r="D4" s="21">
        <v>45413</v>
      </c>
      <c r="E4" s="31" t="s">
        <v>161</v>
      </c>
      <c r="F4" s="22">
        <v>7460102004128</v>
      </c>
      <c r="G4" s="23" t="s">
        <v>54</v>
      </c>
      <c r="H4" s="29">
        <v>1478998</v>
      </c>
      <c r="I4" s="30">
        <v>1089000</v>
      </c>
      <c r="J4" s="24">
        <f>IFERROR(ROUNDDOWN(I4/H4,3),"-")</f>
        <v>0.73599999999999999</v>
      </c>
      <c r="K4" s="31"/>
    </row>
    <row r="5" spans="1:11" s="20" customFormat="1" ht="58" customHeight="1" x14ac:dyDescent="0.2">
      <c r="A5" s="36">
        <v>2</v>
      </c>
      <c r="B5" s="31" t="s">
        <v>162</v>
      </c>
      <c r="C5" s="32" t="s">
        <v>72</v>
      </c>
      <c r="D5" s="21">
        <v>45413</v>
      </c>
      <c r="E5" s="32" t="s">
        <v>163</v>
      </c>
      <c r="F5" s="28">
        <v>3440001001223</v>
      </c>
      <c r="G5" s="23" t="s">
        <v>54</v>
      </c>
      <c r="H5" s="29">
        <v>1485000</v>
      </c>
      <c r="I5" s="30">
        <v>1155000</v>
      </c>
      <c r="J5" s="24">
        <f>IFERROR(ROUNDDOWN(I5/H5,3),"-")</f>
        <v>0.77700000000000002</v>
      </c>
      <c r="K5" s="31" t="s">
        <v>73</v>
      </c>
    </row>
    <row r="6" spans="1:11" s="20" customFormat="1" ht="58" customHeight="1" x14ac:dyDescent="0.2">
      <c r="A6" s="36">
        <v>3</v>
      </c>
      <c r="B6" s="31" t="s">
        <v>164</v>
      </c>
      <c r="C6" s="31" t="s">
        <v>84</v>
      </c>
      <c r="D6" s="21">
        <v>45413</v>
      </c>
      <c r="E6" s="31" t="s">
        <v>165</v>
      </c>
      <c r="F6" s="22">
        <v>6240001009655</v>
      </c>
      <c r="G6" s="23" t="s">
        <v>54</v>
      </c>
      <c r="H6" s="29">
        <v>1685301</v>
      </c>
      <c r="I6" s="30">
        <v>1292776</v>
      </c>
      <c r="J6" s="24">
        <f>IFERROR(ROUNDDOWN(I6/H6,3),"-")</f>
        <v>0.76700000000000002</v>
      </c>
      <c r="K6" s="31" t="s">
        <v>55</v>
      </c>
    </row>
    <row r="7" spans="1:11" s="20" customFormat="1" ht="58" customHeight="1" x14ac:dyDescent="0.2">
      <c r="A7" s="36">
        <v>4</v>
      </c>
      <c r="B7" s="31" t="s">
        <v>166</v>
      </c>
      <c r="C7" s="31" t="s">
        <v>96</v>
      </c>
      <c r="D7" s="21">
        <v>45413</v>
      </c>
      <c r="E7" s="31" t="s">
        <v>167</v>
      </c>
      <c r="F7" s="25">
        <v>7011001019237</v>
      </c>
      <c r="G7" s="23" t="s">
        <v>54</v>
      </c>
      <c r="H7" s="29">
        <v>1417578</v>
      </c>
      <c r="I7" s="30">
        <v>1417578</v>
      </c>
      <c r="J7" s="24">
        <f>IFERROR(ROUNDDOWN(I7/H7,3),"-")</f>
        <v>1</v>
      </c>
      <c r="K7" s="31" t="s">
        <v>55</v>
      </c>
    </row>
    <row r="8" spans="1:11" s="20" customFormat="1" ht="58" customHeight="1" x14ac:dyDescent="0.2">
      <c r="A8" s="36">
        <v>5</v>
      </c>
      <c r="B8" s="31" t="s">
        <v>168</v>
      </c>
      <c r="C8" s="31" t="s">
        <v>151</v>
      </c>
      <c r="D8" s="21">
        <v>45413</v>
      </c>
      <c r="E8" s="31" t="s">
        <v>169</v>
      </c>
      <c r="F8" s="22">
        <v>3120901001156</v>
      </c>
      <c r="G8" s="23" t="s">
        <v>54</v>
      </c>
      <c r="H8" s="29">
        <v>2551176</v>
      </c>
      <c r="I8" s="30">
        <v>1677162</v>
      </c>
      <c r="J8" s="24">
        <f>IFERROR(ROUNDDOWN(I8/H8,3),"-")</f>
        <v>0.65700000000000003</v>
      </c>
      <c r="K8" s="31" t="s">
        <v>55</v>
      </c>
    </row>
    <row r="9" spans="1:11" s="20" customFormat="1" ht="58" customHeight="1" x14ac:dyDescent="0.2">
      <c r="A9" s="36">
        <v>6</v>
      </c>
      <c r="B9" s="31" t="s">
        <v>170</v>
      </c>
      <c r="C9" s="31" t="s">
        <v>84</v>
      </c>
      <c r="D9" s="21">
        <v>45413</v>
      </c>
      <c r="E9" s="31" t="s">
        <v>154</v>
      </c>
      <c r="F9" s="22">
        <v>6020001029840</v>
      </c>
      <c r="G9" s="23" t="s">
        <v>54</v>
      </c>
      <c r="H9" s="29">
        <v>2352640</v>
      </c>
      <c r="I9" s="30">
        <v>1767193</v>
      </c>
      <c r="J9" s="24">
        <f>IFERROR(ROUNDDOWN(I9/H9,3),"-")</f>
        <v>0.751</v>
      </c>
      <c r="K9" s="31" t="s">
        <v>55</v>
      </c>
    </row>
    <row r="10" spans="1:11" s="20" customFormat="1" ht="58" customHeight="1" x14ac:dyDescent="0.2">
      <c r="A10" s="36">
        <v>7</v>
      </c>
      <c r="B10" s="31" t="s">
        <v>171</v>
      </c>
      <c r="C10" s="31" t="s">
        <v>84</v>
      </c>
      <c r="D10" s="21">
        <v>45413</v>
      </c>
      <c r="E10" s="31" t="s">
        <v>154</v>
      </c>
      <c r="F10" s="22">
        <v>6020001029840</v>
      </c>
      <c r="G10" s="23" t="s">
        <v>54</v>
      </c>
      <c r="H10" s="29">
        <v>3870813</v>
      </c>
      <c r="I10" s="30">
        <v>1837835</v>
      </c>
      <c r="J10" s="24">
        <f>IFERROR(ROUNDDOWN(I10/H10,3),"-")</f>
        <v>0.47399999999999998</v>
      </c>
      <c r="K10" s="31" t="s">
        <v>172</v>
      </c>
    </row>
    <row r="11" spans="1:11" s="20" customFormat="1" ht="58" customHeight="1" x14ac:dyDescent="0.2">
      <c r="A11" s="36">
        <v>8</v>
      </c>
      <c r="B11" s="31" t="s">
        <v>168</v>
      </c>
      <c r="C11" s="31" t="s">
        <v>151</v>
      </c>
      <c r="D11" s="21">
        <v>45413</v>
      </c>
      <c r="E11" s="31" t="s">
        <v>173</v>
      </c>
      <c r="F11" s="22">
        <v>3030001003582</v>
      </c>
      <c r="G11" s="23" t="s">
        <v>54</v>
      </c>
      <c r="H11" s="29">
        <v>2661135</v>
      </c>
      <c r="I11" s="30">
        <v>1879155</v>
      </c>
      <c r="J11" s="24">
        <f>IFERROR(ROUNDDOWN(I11/H11,3),"-")</f>
        <v>0.70599999999999996</v>
      </c>
      <c r="K11" s="31" t="s">
        <v>55</v>
      </c>
    </row>
    <row r="12" spans="1:11" s="20" customFormat="1" ht="58" customHeight="1" x14ac:dyDescent="0.2">
      <c r="A12" s="36">
        <v>9</v>
      </c>
      <c r="B12" s="31" t="s">
        <v>174</v>
      </c>
      <c r="C12" s="31" t="s">
        <v>87</v>
      </c>
      <c r="D12" s="21">
        <v>45413</v>
      </c>
      <c r="E12" s="31" t="s">
        <v>63</v>
      </c>
      <c r="F12" s="22">
        <v>1260001008585</v>
      </c>
      <c r="G12" s="23" t="s">
        <v>54</v>
      </c>
      <c r="H12" s="29">
        <v>2130165</v>
      </c>
      <c r="I12" s="30">
        <v>1940840</v>
      </c>
      <c r="J12" s="24">
        <f>IFERROR(ROUNDDOWN(I12/H12,3),"-")</f>
        <v>0.91100000000000003</v>
      </c>
      <c r="K12" s="31"/>
    </row>
    <row r="13" spans="1:11" s="20" customFormat="1" ht="58" customHeight="1" x14ac:dyDescent="0.2">
      <c r="A13" s="36">
        <v>10</v>
      </c>
      <c r="B13" s="31" t="s">
        <v>175</v>
      </c>
      <c r="C13" s="31" t="s">
        <v>176</v>
      </c>
      <c r="D13" s="21">
        <v>45413</v>
      </c>
      <c r="E13" s="31" t="s">
        <v>177</v>
      </c>
      <c r="F13" s="22">
        <v>3010705000051</v>
      </c>
      <c r="G13" s="23" t="s">
        <v>54</v>
      </c>
      <c r="H13" s="29">
        <v>2320224</v>
      </c>
      <c r="I13" s="30">
        <v>2270044</v>
      </c>
      <c r="J13" s="24">
        <f>IFERROR(ROUNDDOWN(I13/H13,3),"-")</f>
        <v>0.97799999999999998</v>
      </c>
      <c r="K13" s="31" t="s">
        <v>178</v>
      </c>
    </row>
    <row r="14" spans="1:11" s="20" customFormat="1" ht="58" customHeight="1" x14ac:dyDescent="0.2">
      <c r="A14" s="36">
        <v>11</v>
      </c>
      <c r="B14" s="31" t="s">
        <v>179</v>
      </c>
      <c r="C14" s="31" t="s">
        <v>81</v>
      </c>
      <c r="D14" s="21">
        <v>45413</v>
      </c>
      <c r="E14" s="31" t="s">
        <v>80</v>
      </c>
      <c r="F14" s="22">
        <v>3380001000405</v>
      </c>
      <c r="G14" s="23" t="s">
        <v>54</v>
      </c>
      <c r="H14" s="29">
        <v>3993000</v>
      </c>
      <c r="I14" s="30">
        <v>3412200</v>
      </c>
      <c r="J14" s="24">
        <f>IFERROR(ROUNDDOWN(I14/H14,3),"-")</f>
        <v>0.85399999999999998</v>
      </c>
      <c r="K14" s="31"/>
    </row>
    <row r="15" spans="1:11" s="20" customFormat="1" ht="58" customHeight="1" x14ac:dyDescent="0.2">
      <c r="A15" s="36">
        <v>12</v>
      </c>
      <c r="B15" s="31" t="s">
        <v>180</v>
      </c>
      <c r="C15" s="31" t="s">
        <v>94</v>
      </c>
      <c r="D15" s="21">
        <v>45413</v>
      </c>
      <c r="E15" s="31" t="s">
        <v>99</v>
      </c>
      <c r="F15" s="22">
        <v>7012401009752</v>
      </c>
      <c r="G15" s="23" t="s">
        <v>54</v>
      </c>
      <c r="H15" s="29">
        <v>5659875</v>
      </c>
      <c r="I15" s="30">
        <v>4040223</v>
      </c>
      <c r="J15" s="24">
        <f>IFERROR(ROUNDDOWN(I15/H15,3),"-")</f>
        <v>0.71299999999999997</v>
      </c>
      <c r="K15" s="31" t="s">
        <v>181</v>
      </c>
    </row>
    <row r="16" spans="1:11" s="20" customFormat="1" ht="58" customHeight="1" x14ac:dyDescent="0.2">
      <c r="A16" s="36">
        <v>13</v>
      </c>
      <c r="B16" s="31" t="s">
        <v>182</v>
      </c>
      <c r="C16" s="31" t="s">
        <v>94</v>
      </c>
      <c r="D16" s="21">
        <v>45413</v>
      </c>
      <c r="E16" s="31" t="s">
        <v>99</v>
      </c>
      <c r="F16" s="22">
        <v>7012401009752</v>
      </c>
      <c r="G16" s="23" t="s">
        <v>54</v>
      </c>
      <c r="H16" s="29">
        <v>10428188</v>
      </c>
      <c r="I16" s="30">
        <v>6575580</v>
      </c>
      <c r="J16" s="24">
        <f>IFERROR(ROUNDDOWN(I16/H16,3),"-")</f>
        <v>0.63</v>
      </c>
      <c r="K16" s="31"/>
    </row>
    <row r="17" spans="1:11" s="20" customFormat="1" ht="58" customHeight="1" x14ac:dyDescent="0.2">
      <c r="A17" s="36">
        <v>14</v>
      </c>
      <c r="B17" s="31" t="s">
        <v>134</v>
      </c>
      <c r="C17" s="31" t="s">
        <v>101</v>
      </c>
      <c r="D17" s="21">
        <v>45413</v>
      </c>
      <c r="E17" s="31" t="s">
        <v>183</v>
      </c>
      <c r="F17" s="22">
        <v>9110001008469</v>
      </c>
      <c r="G17" s="23" t="s">
        <v>54</v>
      </c>
      <c r="H17" s="29">
        <v>9128900</v>
      </c>
      <c r="I17" s="30">
        <v>8760400</v>
      </c>
      <c r="J17" s="24">
        <f>IFERROR(ROUNDDOWN(I17/H17,3),"-")</f>
        <v>0.95899999999999996</v>
      </c>
      <c r="K17" s="31" t="s">
        <v>127</v>
      </c>
    </row>
    <row r="18" spans="1:11" s="20" customFormat="1" ht="58" customHeight="1" x14ac:dyDescent="0.2">
      <c r="A18" s="36">
        <v>15</v>
      </c>
      <c r="B18" s="31" t="s">
        <v>184</v>
      </c>
      <c r="C18" s="31" t="s">
        <v>151</v>
      </c>
      <c r="D18" s="21">
        <v>45413</v>
      </c>
      <c r="E18" s="31" t="s">
        <v>185</v>
      </c>
      <c r="F18" s="22">
        <v>1040001073890</v>
      </c>
      <c r="G18" s="23" t="s">
        <v>54</v>
      </c>
      <c r="H18" s="29">
        <v>10444350</v>
      </c>
      <c r="I18" s="30">
        <v>10423035</v>
      </c>
      <c r="J18" s="24">
        <f>IFERROR(ROUNDDOWN(I18/H18,3),"-")</f>
        <v>0.997</v>
      </c>
      <c r="K18" s="31" t="s">
        <v>55</v>
      </c>
    </row>
    <row r="19" spans="1:11" s="20" customFormat="1" ht="58" customHeight="1" x14ac:dyDescent="0.2">
      <c r="A19" s="36">
        <v>16</v>
      </c>
      <c r="B19" s="31" t="s">
        <v>186</v>
      </c>
      <c r="C19" s="31" t="s">
        <v>187</v>
      </c>
      <c r="D19" s="21">
        <v>45413</v>
      </c>
      <c r="E19" s="31" t="s">
        <v>188</v>
      </c>
      <c r="F19" s="22">
        <v>1450001001232</v>
      </c>
      <c r="G19" s="23" t="s">
        <v>54</v>
      </c>
      <c r="H19" s="29">
        <v>14920237</v>
      </c>
      <c r="I19" s="30">
        <v>13640000</v>
      </c>
      <c r="J19" s="24">
        <f>IFERROR(ROUNDDOWN(I19/H19,3),"-")</f>
        <v>0.91400000000000003</v>
      </c>
      <c r="K19" s="31"/>
    </row>
    <row r="20" spans="1:11" s="20" customFormat="1" ht="58" customHeight="1" x14ac:dyDescent="0.2">
      <c r="A20" s="36">
        <v>17</v>
      </c>
      <c r="B20" s="31" t="s">
        <v>189</v>
      </c>
      <c r="C20" s="31" t="s">
        <v>190</v>
      </c>
      <c r="D20" s="21">
        <v>45413</v>
      </c>
      <c r="E20" s="31" t="s">
        <v>191</v>
      </c>
      <c r="F20" s="22">
        <v>8010701017490</v>
      </c>
      <c r="G20" s="23" t="s">
        <v>54</v>
      </c>
      <c r="H20" s="29">
        <v>213950000</v>
      </c>
      <c r="I20" s="30">
        <v>200200000</v>
      </c>
      <c r="J20" s="24">
        <f>IFERROR(ROUNDDOWN(I20/H20,3),"-")</f>
        <v>0.93500000000000005</v>
      </c>
      <c r="K20" s="31"/>
    </row>
    <row r="21" spans="1:11" s="20" customFormat="1" ht="58" customHeight="1" x14ac:dyDescent="0.2">
      <c r="A21" s="36">
        <v>18</v>
      </c>
      <c r="B21" s="31" t="s">
        <v>538</v>
      </c>
      <c r="C21" s="31" t="s">
        <v>547</v>
      </c>
      <c r="D21" s="21">
        <v>45413</v>
      </c>
      <c r="E21" s="31" t="s">
        <v>548</v>
      </c>
      <c r="F21" s="22">
        <v>5010401116372</v>
      </c>
      <c r="G21" s="23" t="s">
        <v>54</v>
      </c>
      <c r="H21" s="29">
        <v>16932676</v>
      </c>
      <c r="I21" s="30">
        <v>12837275</v>
      </c>
      <c r="J21" s="24">
        <f>IFERROR(ROUNDDOWN(I21/H21,3),"-")</f>
        <v>0.75800000000000001</v>
      </c>
      <c r="K21" s="31" t="s">
        <v>55</v>
      </c>
    </row>
    <row r="22" spans="1:11" s="20" customFormat="1" ht="58" customHeight="1" x14ac:dyDescent="0.2">
      <c r="A22" s="36">
        <v>19</v>
      </c>
      <c r="B22" s="31" t="s">
        <v>192</v>
      </c>
      <c r="C22" s="31" t="s">
        <v>190</v>
      </c>
      <c r="D22" s="21">
        <v>45414</v>
      </c>
      <c r="E22" s="31" t="s">
        <v>193</v>
      </c>
      <c r="F22" s="22">
        <v>1120001019349</v>
      </c>
      <c r="G22" s="23" t="s">
        <v>56</v>
      </c>
      <c r="H22" s="29">
        <v>1510772290</v>
      </c>
      <c r="I22" s="30">
        <v>605000000</v>
      </c>
      <c r="J22" s="24">
        <f>IFERROR(ROUNDDOWN(I22/H22,3),"-")</f>
        <v>0.4</v>
      </c>
      <c r="K22" s="31"/>
    </row>
    <row r="23" spans="1:11" s="20" customFormat="1" ht="58" customHeight="1" x14ac:dyDescent="0.2">
      <c r="A23" s="36">
        <v>20</v>
      </c>
      <c r="B23" s="31" t="s">
        <v>194</v>
      </c>
      <c r="C23" s="31" t="s">
        <v>83</v>
      </c>
      <c r="D23" s="21">
        <v>45419</v>
      </c>
      <c r="E23" s="31" t="s">
        <v>195</v>
      </c>
      <c r="F23" s="22">
        <v>8010401148405</v>
      </c>
      <c r="G23" s="23" t="s">
        <v>54</v>
      </c>
      <c r="H23" s="29">
        <v>10583157</v>
      </c>
      <c r="I23" s="30">
        <v>6001930</v>
      </c>
      <c r="J23" s="24">
        <f>IFERROR(ROUNDDOWN(I23/H23,3),"-")</f>
        <v>0.56699999999999995</v>
      </c>
      <c r="K23" s="31" t="s">
        <v>196</v>
      </c>
    </row>
    <row r="24" spans="1:11" s="20" customFormat="1" ht="58" customHeight="1" x14ac:dyDescent="0.2">
      <c r="A24" s="36">
        <v>21</v>
      </c>
      <c r="B24" s="31" t="s">
        <v>197</v>
      </c>
      <c r="C24" s="31" t="s">
        <v>198</v>
      </c>
      <c r="D24" s="21">
        <v>45420</v>
      </c>
      <c r="E24" s="31" t="s">
        <v>199</v>
      </c>
      <c r="F24" s="22">
        <v>7010701016717</v>
      </c>
      <c r="G24" s="23" t="s">
        <v>54</v>
      </c>
      <c r="H24" s="29">
        <v>7058007</v>
      </c>
      <c r="I24" s="30">
        <v>4310790</v>
      </c>
      <c r="J24" s="24">
        <f>IFERROR(ROUNDDOWN(I24/H24,3),"-")</f>
        <v>0.61</v>
      </c>
      <c r="K24" s="31"/>
    </row>
    <row r="25" spans="1:11" s="20" customFormat="1" ht="58" customHeight="1" x14ac:dyDescent="0.2">
      <c r="A25" s="36">
        <v>22</v>
      </c>
      <c r="B25" s="31" t="s">
        <v>200</v>
      </c>
      <c r="C25" s="31" t="s">
        <v>190</v>
      </c>
      <c r="D25" s="21">
        <v>45420</v>
      </c>
      <c r="E25" s="31" t="s">
        <v>114</v>
      </c>
      <c r="F25" s="22">
        <v>5010701009482</v>
      </c>
      <c r="G25" s="23" t="s">
        <v>54</v>
      </c>
      <c r="H25" s="29">
        <v>5992272</v>
      </c>
      <c r="I25" s="30">
        <v>5492916</v>
      </c>
      <c r="J25" s="24">
        <f>IFERROR(ROUNDDOWN(I25/H25,3),"-")</f>
        <v>0.91600000000000004</v>
      </c>
      <c r="K25" s="31" t="s">
        <v>55</v>
      </c>
    </row>
    <row r="26" spans="1:11" s="20" customFormat="1" ht="58" customHeight="1" x14ac:dyDescent="0.2">
      <c r="A26" s="36">
        <v>23</v>
      </c>
      <c r="B26" s="31" t="s">
        <v>201</v>
      </c>
      <c r="C26" s="31" t="s">
        <v>198</v>
      </c>
      <c r="D26" s="21">
        <v>45420</v>
      </c>
      <c r="E26" s="31" t="s">
        <v>202</v>
      </c>
      <c r="F26" s="22">
        <v>8010401050783</v>
      </c>
      <c r="G26" s="23" t="s">
        <v>56</v>
      </c>
      <c r="H26" s="29">
        <v>24469907</v>
      </c>
      <c r="I26" s="30">
        <v>21637000</v>
      </c>
      <c r="J26" s="24">
        <f>IFERROR(ROUNDDOWN(I26/H26,3),"-")</f>
        <v>0.88400000000000001</v>
      </c>
      <c r="K26" s="31"/>
    </row>
    <row r="27" spans="1:11" s="20" customFormat="1" ht="58" customHeight="1" x14ac:dyDescent="0.2">
      <c r="A27" s="36">
        <v>24</v>
      </c>
      <c r="B27" s="31" t="s">
        <v>203</v>
      </c>
      <c r="C27" s="31" t="s">
        <v>198</v>
      </c>
      <c r="D27" s="21">
        <v>45420</v>
      </c>
      <c r="E27" s="31" t="s">
        <v>204</v>
      </c>
      <c r="F27" s="22">
        <v>3120001071843</v>
      </c>
      <c r="G27" s="23" t="s">
        <v>56</v>
      </c>
      <c r="H27" s="29">
        <v>123981858</v>
      </c>
      <c r="I27" s="30">
        <v>97955000</v>
      </c>
      <c r="J27" s="24">
        <f>IFERROR(ROUNDDOWN(I27/H27,3),"-")</f>
        <v>0.79</v>
      </c>
      <c r="K27" s="31"/>
    </row>
    <row r="28" spans="1:11" s="20" customFormat="1" ht="58" customHeight="1" x14ac:dyDescent="0.2">
      <c r="A28" s="36">
        <v>25</v>
      </c>
      <c r="B28" s="31" t="s">
        <v>205</v>
      </c>
      <c r="C28" s="31" t="s">
        <v>79</v>
      </c>
      <c r="D28" s="21">
        <v>45421</v>
      </c>
      <c r="E28" s="31" t="s">
        <v>206</v>
      </c>
      <c r="F28" s="22">
        <v>4011101005131</v>
      </c>
      <c r="G28" s="23" t="s">
        <v>54</v>
      </c>
      <c r="H28" s="29">
        <v>1827848</v>
      </c>
      <c r="I28" s="30">
        <v>1665037</v>
      </c>
      <c r="J28" s="24">
        <f>IFERROR(ROUNDDOWN(I28/H28,3),"-")</f>
        <v>0.91</v>
      </c>
      <c r="K28" s="31" t="s">
        <v>207</v>
      </c>
    </row>
    <row r="29" spans="1:11" s="20" customFormat="1" ht="58" customHeight="1" x14ac:dyDescent="0.2">
      <c r="A29" s="36">
        <v>26</v>
      </c>
      <c r="B29" s="31" t="s">
        <v>208</v>
      </c>
      <c r="C29" s="31" t="s">
        <v>116</v>
      </c>
      <c r="D29" s="21">
        <v>45421</v>
      </c>
      <c r="E29" s="31" t="s">
        <v>93</v>
      </c>
      <c r="F29" s="22">
        <v>9290005013340</v>
      </c>
      <c r="G29" s="23" t="s">
        <v>54</v>
      </c>
      <c r="H29" s="29">
        <v>6627775</v>
      </c>
      <c r="I29" s="30">
        <v>4667190</v>
      </c>
      <c r="J29" s="24">
        <f>IFERROR(ROUNDDOWN(I29/H29,3),"-")</f>
        <v>0.70399999999999996</v>
      </c>
      <c r="K29" s="31" t="s">
        <v>209</v>
      </c>
    </row>
    <row r="30" spans="1:11" s="20" customFormat="1" ht="58" customHeight="1" x14ac:dyDescent="0.2">
      <c r="A30" s="36">
        <v>27</v>
      </c>
      <c r="B30" s="31" t="s">
        <v>210</v>
      </c>
      <c r="C30" s="31" t="s">
        <v>83</v>
      </c>
      <c r="D30" s="21">
        <v>45421</v>
      </c>
      <c r="E30" s="31" t="s">
        <v>211</v>
      </c>
      <c r="F30" s="22">
        <v>5010401050919</v>
      </c>
      <c r="G30" s="23" t="s">
        <v>56</v>
      </c>
      <c r="H30" s="29">
        <v>84699140</v>
      </c>
      <c r="I30" s="30">
        <v>77000000</v>
      </c>
      <c r="J30" s="24">
        <f>IFERROR(ROUNDDOWN(I30/H30,3),"-")</f>
        <v>0.90900000000000003</v>
      </c>
      <c r="K30" s="31"/>
    </row>
    <row r="31" spans="1:11" s="20" customFormat="1" ht="58" customHeight="1" x14ac:dyDescent="0.2">
      <c r="A31" s="36">
        <v>28</v>
      </c>
      <c r="B31" s="32" t="s">
        <v>212</v>
      </c>
      <c r="C31" s="31" t="s">
        <v>213</v>
      </c>
      <c r="D31" s="21">
        <v>45421</v>
      </c>
      <c r="E31" s="32" t="s">
        <v>214</v>
      </c>
      <c r="F31" s="28">
        <v>9020001071988</v>
      </c>
      <c r="G31" s="23" t="s">
        <v>54</v>
      </c>
      <c r="H31" s="34">
        <v>164506560</v>
      </c>
      <c r="I31" s="34">
        <v>123379920</v>
      </c>
      <c r="J31" s="24">
        <f>IFERROR(ROUNDDOWN(I31/H31,3),"-")</f>
        <v>0.75</v>
      </c>
      <c r="K31" s="31" t="s">
        <v>215</v>
      </c>
    </row>
    <row r="32" spans="1:11" s="20" customFormat="1" ht="58" customHeight="1" x14ac:dyDescent="0.2">
      <c r="A32" s="36">
        <v>29</v>
      </c>
      <c r="B32" s="31" t="s">
        <v>216</v>
      </c>
      <c r="C32" s="31" t="s">
        <v>83</v>
      </c>
      <c r="D32" s="21">
        <v>45421</v>
      </c>
      <c r="E32" s="31" t="s">
        <v>142</v>
      </c>
      <c r="F32" s="22">
        <v>6010601062093</v>
      </c>
      <c r="G32" s="23" t="s">
        <v>56</v>
      </c>
      <c r="H32" s="29">
        <v>1430037752</v>
      </c>
      <c r="I32" s="30">
        <v>1138500000</v>
      </c>
      <c r="J32" s="24">
        <f>IFERROR(ROUNDDOWN(I32/H32,3),"-")</f>
        <v>0.79600000000000004</v>
      </c>
      <c r="K32" s="31" t="s">
        <v>121</v>
      </c>
    </row>
    <row r="33" spans="1:11" s="20" customFormat="1" ht="58" customHeight="1" x14ac:dyDescent="0.2">
      <c r="A33" s="36">
        <v>30</v>
      </c>
      <c r="B33" s="31" t="s">
        <v>217</v>
      </c>
      <c r="C33" s="31" t="s">
        <v>92</v>
      </c>
      <c r="D33" s="21">
        <v>45422</v>
      </c>
      <c r="E33" s="31" t="s">
        <v>105</v>
      </c>
      <c r="F33" s="22">
        <v>2330002027816</v>
      </c>
      <c r="G33" s="23" t="s">
        <v>54</v>
      </c>
      <c r="H33" s="29">
        <v>4591300</v>
      </c>
      <c r="I33" s="30">
        <v>3531770</v>
      </c>
      <c r="J33" s="24">
        <f>IFERROR(ROUNDDOWN(I33/H33,3),"-")</f>
        <v>0.76900000000000002</v>
      </c>
      <c r="K33" s="31" t="s">
        <v>58</v>
      </c>
    </row>
    <row r="34" spans="1:11" s="20" customFormat="1" ht="58" customHeight="1" x14ac:dyDescent="0.2">
      <c r="A34" s="36">
        <v>31</v>
      </c>
      <c r="B34" s="31" t="s">
        <v>218</v>
      </c>
      <c r="C34" s="31" t="s">
        <v>65</v>
      </c>
      <c r="D34" s="21">
        <v>45422</v>
      </c>
      <c r="E34" s="31" t="s">
        <v>219</v>
      </c>
      <c r="F34" s="22">
        <v>8420001005733</v>
      </c>
      <c r="G34" s="23" t="s">
        <v>54</v>
      </c>
      <c r="H34" s="29">
        <v>4173035</v>
      </c>
      <c r="I34" s="30">
        <v>4003395</v>
      </c>
      <c r="J34" s="24">
        <f>IFERROR(ROUNDDOWN(I34/H34,3),"-")</f>
        <v>0.95899999999999996</v>
      </c>
      <c r="K34" s="31" t="s">
        <v>220</v>
      </c>
    </row>
    <row r="35" spans="1:11" s="20" customFormat="1" ht="58" customHeight="1" x14ac:dyDescent="0.2">
      <c r="A35" s="36">
        <v>32</v>
      </c>
      <c r="B35" s="31" t="s">
        <v>221</v>
      </c>
      <c r="C35" s="31" t="s">
        <v>83</v>
      </c>
      <c r="D35" s="21">
        <v>45422</v>
      </c>
      <c r="E35" s="31" t="s">
        <v>222</v>
      </c>
      <c r="F35" s="22">
        <v>1010001041116</v>
      </c>
      <c r="G35" s="23" t="s">
        <v>54</v>
      </c>
      <c r="H35" s="29">
        <v>4722278</v>
      </c>
      <c r="I35" s="30">
        <v>4435200</v>
      </c>
      <c r="J35" s="24">
        <f>IFERROR(ROUNDDOWN(I35/H35,3),"-")</f>
        <v>0.93899999999999995</v>
      </c>
      <c r="K35" s="31"/>
    </row>
    <row r="36" spans="1:11" s="20" customFormat="1" ht="58" customHeight="1" x14ac:dyDescent="0.2">
      <c r="A36" s="36">
        <v>33</v>
      </c>
      <c r="B36" s="31" t="s">
        <v>223</v>
      </c>
      <c r="C36" s="31" t="s">
        <v>190</v>
      </c>
      <c r="D36" s="21">
        <v>45422</v>
      </c>
      <c r="E36" s="31" t="s">
        <v>114</v>
      </c>
      <c r="F36" s="22">
        <v>5010701009482</v>
      </c>
      <c r="G36" s="23" t="s">
        <v>54</v>
      </c>
      <c r="H36" s="29">
        <v>11562650</v>
      </c>
      <c r="I36" s="30">
        <v>8358207</v>
      </c>
      <c r="J36" s="24">
        <f>IFERROR(ROUNDDOWN(I36/H36,3),"-")</f>
        <v>0.72199999999999998</v>
      </c>
      <c r="K36" s="31"/>
    </row>
    <row r="37" spans="1:11" s="20" customFormat="1" ht="58" customHeight="1" x14ac:dyDescent="0.2">
      <c r="A37" s="36">
        <v>34</v>
      </c>
      <c r="B37" s="31" t="s">
        <v>224</v>
      </c>
      <c r="C37" s="31" t="s">
        <v>190</v>
      </c>
      <c r="D37" s="21">
        <v>45422</v>
      </c>
      <c r="E37" s="31" t="s">
        <v>114</v>
      </c>
      <c r="F37" s="22">
        <v>5010701009482</v>
      </c>
      <c r="G37" s="23" t="s">
        <v>54</v>
      </c>
      <c r="H37" s="29">
        <v>11964276</v>
      </c>
      <c r="I37" s="30">
        <v>9026424</v>
      </c>
      <c r="J37" s="24">
        <f>IFERROR(ROUNDDOWN(I37/H37,3),"-")</f>
        <v>0.754</v>
      </c>
      <c r="K37" s="31"/>
    </row>
    <row r="38" spans="1:11" s="20" customFormat="1" ht="58" customHeight="1" x14ac:dyDescent="0.2">
      <c r="A38" s="36">
        <v>35</v>
      </c>
      <c r="B38" s="31" t="s">
        <v>225</v>
      </c>
      <c r="C38" s="31" t="s">
        <v>146</v>
      </c>
      <c r="D38" s="21">
        <v>45425</v>
      </c>
      <c r="E38" s="31" t="s">
        <v>226</v>
      </c>
      <c r="F38" s="22">
        <v>8430001030929</v>
      </c>
      <c r="G38" s="23" t="s">
        <v>54</v>
      </c>
      <c r="H38" s="29">
        <v>1913129</v>
      </c>
      <c r="I38" s="30">
        <v>1375000</v>
      </c>
      <c r="J38" s="24">
        <f>IFERROR(ROUNDDOWN(I38/H38,3),"-")</f>
        <v>0.71799999999999997</v>
      </c>
      <c r="K38" s="31"/>
    </row>
    <row r="39" spans="1:11" s="20" customFormat="1" ht="58" customHeight="1" x14ac:dyDescent="0.2">
      <c r="A39" s="36">
        <v>36</v>
      </c>
      <c r="B39" s="31" t="s">
        <v>227</v>
      </c>
      <c r="C39" s="31" t="s">
        <v>153</v>
      </c>
      <c r="D39" s="21">
        <v>45425</v>
      </c>
      <c r="E39" s="31" t="s">
        <v>228</v>
      </c>
      <c r="F39" s="22">
        <v>9260001023602</v>
      </c>
      <c r="G39" s="23" t="s">
        <v>54</v>
      </c>
      <c r="H39" s="29">
        <v>2586453</v>
      </c>
      <c r="I39" s="30">
        <v>2371457</v>
      </c>
      <c r="J39" s="24">
        <f>IFERROR(ROUNDDOWN(I39/H39,3),"-")</f>
        <v>0.91600000000000004</v>
      </c>
      <c r="K39" s="31" t="s">
        <v>126</v>
      </c>
    </row>
    <row r="40" spans="1:11" s="20" customFormat="1" ht="58" customHeight="1" x14ac:dyDescent="0.2">
      <c r="A40" s="36">
        <v>37</v>
      </c>
      <c r="B40" s="31" t="s">
        <v>229</v>
      </c>
      <c r="C40" s="31" t="s">
        <v>153</v>
      </c>
      <c r="D40" s="21">
        <v>45425</v>
      </c>
      <c r="E40" s="31" t="s">
        <v>230</v>
      </c>
      <c r="F40" s="22">
        <v>5011201014147</v>
      </c>
      <c r="G40" s="23" t="s">
        <v>54</v>
      </c>
      <c r="H40" s="29">
        <v>3231471</v>
      </c>
      <c r="I40" s="30">
        <v>2893157</v>
      </c>
      <c r="J40" s="24">
        <f>IFERROR(ROUNDDOWN(I40/H40,3),"-")</f>
        <v>0.89500000000000002</v>
      </c>
      <c r="K40" s="31" t="s">
        <v>126</v>
      </c>
    </row>
    <row r="41" spans="1:11" s="20" customFormat="1" ht="58" customHeight="1" x14ac:dyDescent="0.2">
      <c r="A41" s="36">
        <v>38</v>
      </c>
      <c r="B41" s="31" t="s">
        <v>231</v>
      </c>
      <c r="C41" s="31" t="s">
        <v>198</v>
      </c>
      <c r="D41" s="21">
        <v>45425</v>
      </c>
      <c r="E41" s="31" t="s">
        <v>232</v>
      </c>
      <c r="F41" s="22" t="s">
        <v>233</v>
      </c>
      <c r="G41" s="23" t="s">
        <v>54</v>
      </c>
      <c r="H41" s="29">
        <v>3602522</v>
      </c>
      <c r="I41" s="30">
        <v>3592600</v>
      </c>
      <c r="J41" s="24">
        <f>IFERROR(ROUNDDOWN(I41/H41,3),"-")</f>
        <v>0.997</v>
      </c>
      <c r="K41" s="31" t="s">
        <v>234</v>
      </c>
    </row>
    <row r="42" spans="1:11" s="20" customFormat="1" ht="58" customHeight="1" x14ac:dyDescent="0.2">
      <c r="A42" s="36">
        <v>39</v>
      </c>
      <c r="B42" s="31" t="s">
        <v>235</v>
      </c>
      <c r="C42" s="31" t="s">
        <v>236</v>
      </c>
      <c r="D42" s="21">
        <v>45425</v>
      </c>
      <c r="E42" s="31" t="s">
        <v>237</v>
      </c>
      <c r="F42" s="22">
        <v>1010401011569</v>
      </c>
      <c r="G42" s="23" t="s">
        <v>54</v>
      </c>
      <c r="H42" s="29">
        <v>4078690</v>
      </c>
      <c r="I42" s="30">
        <v>3731200</v>
      </c>
      <c r="J42" s="24">
        <f>IFERROR(ROUNDDOWN(I42/H42,3),"-")</f>
        <v>0.91400000000000003</v>
      </c>
      <c r="K42" s="31"/>
    </row>
    <row r="43" spans="1:11" s="20" customFormat="1" ht="58" customHeight="1" x14ac:dyDescent="0.2">
      <c r="A43" s="36">
        <v>40</v>
      </c>
      <c r="B43" s="31" t="s">
        <v>238</v>
      </c>
      <c r="C43" s="31" t="s">
        <v>239</v>
      </c>
      <c r="D43" s="21">
        <v>45425</v>
      </c>
      <c r="E43" s="31" t="s">
        <v>139</v>
      </c>
      <c r="F43" s="22">
        <v>8010001081956</v>
      </c>
      <c r="G43" s="23" t="s">
        <v>54</v>
      </c>
      <c r="H43" s="29">
        <v>6484563</v>
      </c>
      <c r="I43" s="30">
        <v>4024680</v>
      </c>
      <c r="J43" s="24">
        <f>IFERROR(ROUNDDOWN(I43/H43,3),"-")</f>
        <v>0.62</v>
      </c>
      <c r="K43" s="31" t="s">
        <v>58</v>
      </c>
    </row>
    <row r="44" spans="1:11" s="20" customFormat="1" ht="58" customHeight="1" x14ac:dyDescent="0.2">
      <c r="A44" s="36">
        <v>41</v>
      </c>
      <c r="B44" s="31" t="s">
        <v>240</v>
      </c>
      <c r="C44" s="31" t="s">
        <v>153</v>
      </c>
      <c r="D44" s="21">
        <v>45425</v>
      </c>
      <c r="E44" s="31" t="s">
        <v>125</v>
      </c>
      <c r="F44" s="22">
        <v>2430001016743</v>
      </c>
      <c r="G44" s="23" t="s">
        <v>54</v>
      </c>
      <c r="H44" s="29">
        <v>4689289</v>
      </c>
      <c r="I44" s="30">
        <v>4201571</v>
      </c>
      <c r="J44" s="24">
        <f>IFERROR(ROUNDDOWN(I44/H44,3),"-")</f>
        <v>0.89500000000000002</v>
      </c>
      <c r="K44" s="31" t="s">
        <v>126</v>
      </c>
    </row>
    <row r="45" spans="1:11" s="20" customFormat="1" ht="58" customHeight="1" x14ac:dyDescent="0.2">
      <c r="A45" s="36">
        <v>42</v>
      </c>
      <c r="B45" s="31" t="s">
        <v>241</v>
      </c>
      <c r="C45" s="31" t="s">
        <v>82</v>
      </c>
      <c r="D45" s="21">
        <v>45425</v>
      </c>
      <c r="E45" s="31" t="s">
        <v>242</v>
      </c>
      <c r="F45" s="22">
        <v>4290801016328</v>
      </c>
      <c r="G45" s="23" t="s">
        <v>54</v>
      </c>
      <c r="H45" s="29">
        <v>4420405</v>
      </c>
      <c r="I45" s="30">
        <v>4400000</v>
      </c>
      <c r="J45" s="24">
        <f>IFERROR(ROUNDDOWN(I45/H45,3),"-")</f>
        <v>0.995</v>
      </c>
      <c r="K45" s="31"/>
    </row>
    <row r="46" spans="1:11" s="20" customFormat="1" ht="58" customHeight="1" x14ac:dyDescent="0.2">
      <c r="A46" s="36">
        <v>43</v>
      </c>
      <c r="B46" s="31" t="s">
        <v>243</v>
      </c>
      <c r="C46" s="31" t="s">
        <v>153</v>
      </c>
      <c r="D46" s="21">
        <v>45425</v>
      </c>
      <c r="E46" s="31" t="s">
        <v>244</v>
      </c>
      <c r="F46" s="22">
        <v>2180001000491</v>
      </c>
      <c r="G46" s="23" t="s">
        <v>54</v>
      </c>
      <c r="H46" s="29">
        <v>6417908</v>
      </c>
      <c r="I46" s="30">
        <v>5872955</v>
      </c>
      <c r="J46" s="24">
        <f>IFERROR(ROUNDDOWN(I46/H46,3),"-")</f>
        <v>0.91500000000000004</v>
      </c>
      <c r="K46" s="31" t="s">
        <v>126</v>
      </c>
    </row>
    <row r="47" spans="1:11" s="20" customFormat="1" ht="58" customHeight="1" x14ac:dyDescent="0.2">
      <c r="A47" s="36">
        <v>44</v>
      </c>
      <c r="B47" s="31" t="s">
        <v>245</v>
      </c>
      <c r="C47" s="31" t="s">
        <v>100</v>
      </c>
      <c r="D47" s="21">
        <v>45425</v>
      </c>
      <c r="E47" s="31" t="s">
        <v>246</v>
      </c>
      <c r="F47" s="22">
        <v>9010001119400</v>
      </c>
      <c r="G47" s="23" t="s">
        <v>54</v>
      </c>
      <c r="H47" s="29">
        <v>6512000</v>
      </c>
      <c r="I47" s="30">
        <v>6490000</v>
      </c>
      <c r="J47" s="24">
        <f>IFERROR(ROUNDDOWN(I47/H47,3),"-")</f>
        <v>0.996</v>
      </c>
      <c r="K47" s="31"/>
    </row>
    <row r="48" spans="1:11" s="20" customFormat="1" ht="58" customHeight="1" x14ac:dyDescent="0.2">
      <c r="A48" s="36">
        <v>45</v>
      </c>
      <c r="B48" s="31" t="s">
        <v>247</v>
      </c>
      <c r="C48" s="31" t="s">
        <v>153</v>
      </c>
      <c r="D48" s="21">
        <v>45425</v>
      </c>
      <c r="E48" s="31" t="s">
        <v>154</v>
      </c>
      <c r="F48" s="22">
        <v>6020001029840</v>
      </c>
      <c r="G48" s="23" t="s">
        <v>54</v>
      </c>
      <c r="H48" s="29">
        <v>16420742</v>
      </c>
      <c r="I48" s="30">
        <v>14504049</v>
      </c>
      <c r="J48" s="24">
        <f>IFERROR(ROUNDDOWN(I48/H48,3),"-")</f>
        <v>0.88300000000000001</v>
      </c>
      <c r="K48" s="31" t="s">
        <v>126</v>
      </c>
    </row>
    <row r="49" spans="1:11" s="20" customFormat="1" ht="58" customHeight="1" x14ac:dyDescent="0.2">
      <c r="A49" s="36">
        <v>46</v>
      </c>
      <c r="B49" s="31" t="s">
        <v>248</v>
      </c>
      <c r="C49" s="31" t="s">
        <v>153</v>
      </c>
      <c r="D49" s="21">
        <v>45425</v>
      </c>
      <c r="E49" s="31" t="s">
        <v>249</v>
      </c>
      <c r="F49" s="22">
        <v>6180001039139</v>
      </c>
      <c r="G49" s="23" t="s">
        <v>54</v>
      </c>
      <c r="H49" s="29">
        <v>24082839</v>
      </c>
      <c r="I49" s="30">
        <v>21978726</v>
      </c>
      <c r="J49" s="24">
        <f>IFERROR(ROUNDDOWN(I49/H49,3),"-")</f>
        <v>0.91200000000000003</v>
      </c>
      <c r="K49" s="31" t="s">
        <v>126</v>
      </c>
    </row>
    <row r="50" spans="1:11" s="20" customFormat="1" ht="58" customHeight="1" x14ac:dyDescent="0.2">
      <c r="A50" s="36">
        <v>47</v>
      </c>
      <c r="B50" s="31" t="s">
        <v>250</v>
      </c>
      <c r="C50" s="31" t="s">
        <v>198</v>
      </c>
      <c r="D50" s="21">
        <v>45425</v>
      </c>
      <c r="E50" s="31" t="s">
        <v>251</v>
      </c>
      <c r="F50" s="22">
        <v>7010401001556</v>
      </c>
      <c r="G50" s="23" t="s">
        <v>56</v>
      </c>
      <c r="H50" s="29">
        <v>42577443</v>
      </c>
      <c r="I50" s="30">
        <v>36699999</v>
      </c>
      <c r="J50" s="24">
        <f>IFERROR(ROUNDDOWN(I50/H50,3),"-")</f>
        <v>0.86099999999999999</v>
      </c>
      <c r="K50" s="31" t="s">
        <v>234</v>
      </c>
    </row>
    <row r="51" spans="1:11" s="20" customFormat="1" ht="58" customHeight="1" x14ac:dyDescent="0.2">
      <c r="A51" s="36">
        <v>48</v>
      </c>
      <c r="B51" s="32" t="s">
        <v>252</v>
      </c>
      <c r="C51" s="32" t="s">
        <v>253</v>
      </c>
      <c r="D51" s="21">
        <v>45426</v>
      </c>
      <c r="E51" s="32" t="s">
        <v>254</v>
      </c>
      <c r="F51" s="28">
        <v>5390001002191</v>
      </c>
      <c r="G51" s="23" t="s">
        <v>54</v>
      </c>
      <c r="H51" s="29">
        <v>1665400</v>
      </c>
      <c r="I51" s="30">
        <v>1353825</v>
      </c>
      <c r="J51" s="24">
        <f>IFERROR(ROUNDDOWN(I51/H51,3),"-")</f>
        <v>0.81200000000000006</v>
      </c>
      <c r="K51" s="31"/>
    </row>
    <row r="52" spans="1:11" s="20" customFormat="1" ht="58" customHeight="1" x14ac:dyDescent="0.2">
      <c r="A52" s="36">
        <v>49</v>
      </c>
      <c r="B52" s="31" t="s">
        <v>255</v>
      </c>
      <c r="C52" s="31" t="s">
        <v>256</v>
      </c>
      <c r="D52" s="21">
        <v>45426</v>
      </c>
      <c r="E52" s="31" t="s">
        <v>156</v>
      </c>
      <c r="F52" s="22">
        <v>3010001027880</v>
      </c>
      <c r="G52" s="23" t="s">
        <v>54</v>
      </c>
      <c r="H52" s="29">
        <v>3532329</v>
      </c>
      <c r="I52" s="30">
        <v>2859071</v>
      </c>
      <c r="J52" s="24">
        <f>IFERROR(ROUNDDOWN(I52/H52,3),"-")</f>
        <v>0.80900000000000005</v>
      </c>
      <c r="K52" s="31" t="s">
        <v>257</v>
      </c>
    </row>
    <row r="53" spans="1:11" s="20" customFormat="1" ht="58" customHeight="1" x14ac:dyDescent="0.2">
      <c r="A53" s="36">
        <v>50</v>
      </c>
      <c r="B53" s="31" t="s">
        <v>258</v>
      </c>
      <c r="C53" s="31" t="s">
        <v>190</v>
      </c>
      <c r="D53" s="21">
        <v>45426</v>
      </c>
      <c r="E53" s="31" t="s">
        <v>259</v>
      </c>
      <c r="F53" s="22">
        <v>7180301017181</v>
      </c>
      <c r="G53" s="23" t="s">
        <v>56</v>
      </c>
      <c r="H53" s="29">
        <v>4885009</v>
      </c>
      <c r="I53" s="30">
        <v>3990079</v>
      </c>
      <c r="J53" s="24">
        <f>IFERROR(ROUNDDOWN(I53/H53,3),"-")</f>
        <v>0.81599999999999995</v>
      </c>
      <c r="K53" s="31"/>
    </row>
    <row r="54" spans="1:11" s="20" customFormat="1" ht="58" customHeight="1" x14ac:dyDescent="0.2">
      <c r="A54" s="36">
        <v>51</v>
      </c>
      <c r="B54" s="31" t="s">
        <v>260</v>
      </c>
      <c r="C54" s="31" t="s">
        <v>140</v>
      </c>
      <c r="D54" s="21">
        <v>45426</v>
      </c>
      <c r="E54" s="31" t="s">
        <v>259</v>
      </c>
      <c r="F54" s="22">
        <v>7180301017181</v>
      </c>
      <c r="G54" s="23" t="s">
        <v>54</v>
      </c>
      <c r="H54" s="29">
        <v>8962243</v>
      </c>
      <c r="I54" s="30">
        <v>6870340</v>
      </c>
      <c r="J54" s="24">
        <f>IFERROR(ROUNDDOWN(I54/H54,3),"-")</f>
        <v>0.76600000000000001</v>
      </c>
      <c r="K54" s="31"/>
    </row>
    <row r="55" spans="1:11" s="20" customFormat="1" ht="58" customHeight="1" x14ac:dyDescent="0.2">
      <c r="A55" s="36">
        <v>52</v>
      </c>
      <c r="B55" s="31" t="s">
        <v>261</v>
      </c>
      <c r="C55" s="31" t="s">
        <v>198</v>
      </c>
      <c r="D55" s="21">
        <v>45426</v>
      </c>
      <c r="E55" s="31" t="s">
        <v>137</v>
      </c>
      <c r="F55" s="22">
        <v>8013301009172</v>
      </c>
      <c r="G55" s="23" t="s">
        <v>56</v>
      </c>
      <c r="H55" s="29">
        <v>7867057</v>
      </c>
      <c r="I55" s="30">
        <v>7755000</v>
      </c>
      <c r="J55" s="24">
        <f>IFERROR(ROUNDDOWN(I55/H55,3),"-")</f>
        <v>0.98499999999999999</v>
      </c>
      <c r="K55" s="31"/>
    </row>
    <row r="56" spans="1:11" s="20" customFormat="1" ht="77" customHeight="1" x14ac:dyDescent="0.2">
      <c r="A56" s="36">
        <v>53</v>
      </c>
      <c r="B56" s="31" t="s">
        <v>262</v>
      </c>
      <c r="C56" s="31" t="s">
        <v>256</v>
      </c>
      <c r="D56" s="21">
        <v>45426</v>
      </c>
      <c r="E56" s="31" t="s">
        <v>102</v>
      </c>
      <c r="F56" s="22">
        <v>5010901023507</v>
      </c>
      <c r="G56" s="23" t="s">
        <v>54</v>
      </c>
      <c r="H56" s="29">
        <v>19216335.440000001</v>
      </c>
      <c r="I56" s="30">
        <v>15301820.699999999</v>
      </c>
      <c r="J56" s="24">
        <f>IFERROR(ROUNDDOWN(I56/H56,3),"-")</f>
        <v>0.79600000000000004</v>
      </c>
      <c r="K56" s="31" t="s">
        <v>257</v>
      </c>
    </row>
    <row r="57" spans="1:11" s="20" customFormat="1" ht="58" customHeight="1" x14ac:dyDescent="0.2">
      <c r="A57" s="36">
        <v>54</v>
      </c>
      <c r="B57" s="31" t="s">
        <v>263</v>
      </c>
      <c r="C57" s="31" t="s">
        <v>198</v>
      </c>
      <c r="D57" s="21">
        <v>45426</v>
      </c>
      <c r="E57" s="31" t="s">
        <v>264</v>
      </c>
      <c r="F57" s="22">
        <v>4011101005131</v>
      </c>
      <c r="G57" s="23" t="s">
        <v>54</v>
      </c>
      <c r="H57" s="29">
        <v>17289360</v>
      </c>
      <c r="I57" s="30">
        <v>15437347</v>
      </c>
      <c r="J57" s="24">
        <f>IFERROR(ROUNDDOWN(I57/H57,3),"-")</f>
        <v>0.89200000000000002</v>
      </c>
      <c r="K57" s="31" t="s">
        <v>265</v>
      </c>
    </row>
    <row r="58" spans="1:11" s="20" customFormat="1" ht="58" customHeight="1" x14ac:dyDescent="0.2">
      <c r="A58" s="36">
        <v>55</v>
      </c>
      <c r="B58" s="31" t="s">
        <v>266</v>
      </c>
      <c r="C58" s="31" t="s">
        <v>256</v>
      </c>
      <c r="D58" s="21">
        <v>45426</v>
      </c>
      <c r="E58" s="31" t="s">
        <v>267</v>
      </c>
      <c r="F58" s="22">
        <v>1180001017009</v>
      </c>
      <c r="G58" s="23" t="s">
        <v>54</v>
      </c>
      <c r="H58" s="29">
        <v>34858656</v>
      </c>
      <c r="I58" s="30">
        <v>27390119</v>
      </c>
      <c r="J58" s="24">
        <f>IFERROR(ROUNDDOWN(I58/H58,3),"-")</f>
        <v>0.78500000000000003</v>
      </c>
      <c r="K58" s="31" t="s">
        <v>268</v>
      </c>
    </row>
    <row r="59" spans="1:11" s="20" customFormat="1" ht="58" customHeight="1" x14ac:dyDescent="0.2">
      <c r="A59" s="36">
        <v>56</v>
      </c>
      <c r="B59" s="31" t="s">
        <v>269</v>
      </c>
      <c r="C59" s="31" t="s">
        <v>256</v>
      </c>
      <c r="D59" s="21">
        <v>45426</v>
      </c>
      <c r="E59" s="31" t="s">
        <v>111</v>
      </c>
      <c r="F59" s="22">
        <v>5010001087238</v>
      </c>
      <c r="G59" s="23" t="s">
        <v>54</v>
      </c>
      <c r="H59" s="29">
        <v>48592603.270000003</v>
      </c>
      <c r="I59" s="30">
        <v>31640626.899999999</v>
      </c>
      <c r="J59" s="24">
        <f>IFERROR(ROUNDDOWN(I59/H59,3),"-")</f>
        <v>0.65100000000000002</v>
      </c>
      <c r="K59" s="31" t="s">
        <v>257</v>
      </c>
    </row>
    <row r="60" spans="1:11" s="20" customFormat="1" ht="58" customHeight="1" x14ac:dyDescent="0.2">
      <c r="A60" s="36">
        <v>57</v>
      </c>
      <c r="B60" s="31" t="s">
        <v>270</v>
      </c>
      <c r="C60" s="31" t="s">
        <v>256</v>
      </c>
      <c r="D60" s="21">
        <v>45426</v>
      </c>
      <c r="E60" s="31" t="s">
        <v>154</v>
      </c>
      <c r="F60" s="22">
        <v>6020001029840</v>
      </c>
      <c r="G60" s="23" t="s">
        <v>54</v>
      </c>
      <c r="H60" s="29">
        <v>55827733</v>
      </c>
      <c r="I60" s="30">
        <v>36802495</v>
      </c>
      <c r="J60" s="24">
        <f>IFERROR(ROUNDDOWN(I60/H60,3),"-")</f>
        <v>0.65900000000000003</v>
      </c>
      <c r="K60" s="31" t="s">
        <v>257</v>
      </c>
    </row>
    <row r="61" spans="1:11" s="20" customFormat="1" ht="58" customHeight="1" x14ac:dyDescent="0.2">
      <c r="A61" s="36">
        <v>58</v>
      </c>
      <c r="B61" s="31" t="s">
        <v>271</v>
      </c>
      <c r="C61" s="31" t="s">
        <v>198</v>
      </c>
      <c r="D61" s="21">
        <v>45426</v>
      </c>
      <c r="E61" s="31" t="s">
        <v>157</v>
      </c>
      <c r="F61" s="22">
        <v>7010001008844</v>
      </c>
      <c r="G61" s="23" t="s">
        <v>56</v>
      </c>
      <c r="H61" s="29">
        <v>663732300</v>
      </c>
      <c r="I61" s="30">
        <v>663432000</v>
      </c>
      <c r="J61" s="24">
        <f>IFERROR(ROUNDDOWN(I61/H61,3),"-")</f>
        <v>0.999</v>
      </c>
      <c r="K61" s="31" t="s">
        <v>57</v>
      </c>
    </row>
    <row r="62" spans="1:11" s="20" customFormat="1" ht="58" customHeight="1" x14ac:dyDescent="0.2">
      <c r="A62" s="36">
        <v>59</v>
      </c>
      <c r="B62" s="31" t="s">
        <v>531</v>
      </c>
      <c r="C62" s="31" t="s">
        <v>539</v>
      </c>
      <c r="D62" s="21">
        <v>45426</v>
      </c>
      <c r="E62" s="31" t="s">
        <v>540</v>
      </c>
      <c r="F62" s="22">
        <v>1180001017009</v>
      </c>
      <c r="G62" s="23" t="s">
        <v>54</v>
      </c>
      <c r="H62" s="29">
        <v>21279651</v>
      </c>
      <c r="I62" s="30">
        <v>21279651</v>
      </c>
      <c r="J62" s="24">
        <f>IFERROR(ROUNDDOWN(I62/H62,3),"-")</f>
        <v>1</v>
      </c>
      <c r="K62" s="31" t="s">
        <v>549</v>
      </c>
    </row>
    <row r="63" spans="1:11" s="20" customFormat="1" ht="58" customHeight="1" x14ac:dyDescent="0.2">
      <c r="A63" s="36">
        <v>60</v>
      </c>
      <c r="B63" s="31" t="s">
        <v>532</v>
      </c>
      <c r="C63" s="32" t="s">
        <v>539</v>
      </c>
      <c r="D63" s="21">
        <v>45426</v>
      </c>
      <c r="E63" s="32" t="s">
        <v>541</v>
      </c>
      <c r="F63" s="28">
        <v>5040001002144</v>
      </c>
      <c r="G63" s="23" t="s">
        <v>54</v>
      </c>
      <c r="H63" s="29">
        <v>8081511</v>
      </c>
      <c r="I63" s="30">
        <v>6609108</v>
      </c>
      <c r="J63" s="24">
        <f>IFERROR(ROUNDDOWN(I63/H63,3),"-")</f>
        <v>0.81699999999999995</v>
      </c>
      <c r="K63" s="31" t="s">
        <v>549</v>
      </c>
    </row>
    <row r="64" spans="1:11" s="20" customFormat="1" ht="58" customHeight="1" x14ac:dyDescent="0.2">
      <c r="A64" s="36">
        <v>61</v>
      </c>
      <c r="B64" s="31" t="s">
        <v>533</v>
      </c>
      <c r="C64" s="31" t="s">
        <v>539</v>
      </c>
      <c r="D64" s="21">
        <v>45426</v>
      </c>
      <c r="E64" s="31" t="s">
        <v>542</v>
      </c>
      <c r="F64" s="22">
        <v>6020001029840</v>
      </c>
      <c r="G64" s="23" t="s">
        <v>54</v>
      </c>
      <c r="H64" s="29">
        <v>21217523</v>
      </c>
      <c r="I64" s="30">
        <v>18274594</v>
      </c>
      <c r="J64" s="24">
        <f>IFERROR(ROUNDDOWN(I64/H64,3),"-")</f>
        <v>0.86099999999999999</v>
      </c>
      <c r="K64" s="31" t="s">
        <v>549</v>
      </c>
    </row>
    <row r="65" spans="1:11" s="20" customFormat="1" ht="77" customHeight="1" x14ac:dyDescent="0.2">
      <c r="A65" s="36">
        <v>62</v>
      </c>
      <c r="B65" s="31" t="s">
        <v>534</v>
      </c>
      <c r="C65" s="31" t="s">
        <v>539</v>
      </c>
      <c r="D65" s="21">
        <v>45426</v>
      </c>
      <c r="E65" s="31" t="s">
        <v>543</v>
      </c>
      <c r="F65" s="25">
        <v>3010001027880</v>
      </c>
      <c r="G65" s="23" t="s">
        <v>54</v>
      </c>
      <c r="H65" s="29">
        <v>15791565</v>
      </c>
      <c r="I65" s="30">
        <v>14111089</v>
      </c>
      <c r="J65" s="24">
        <f>IFERROR(ROUNDDOWN(I65/H65,3),"-")</f>
        <v>0.89300000000000002</v>
      </c>
      <c r="K65" s="31" t="s">
        <v>549</v>
      </c>
    </row>
    <row r="66" spans="1:11" s="20" customFormat="1" ht="58" customHeight="1" x14ac:dyDescent="0.2">
      <c r="A66" s="36">
        <v>63</v>
      </c>
      <c r="B66" s="31" t="s">
        <v>535</v>
      </c>
      <c r="C66" s="31" t="s">
        <v>539</v>
      </c>
      <c r="D66" s="21">
        <v>45426</v>
      </c>
      <c r="E66" s="31" t="s">
        <v>544</v>
      </c>
      <c r="F66" s="22">
        <v>2180001000491</v>
      </c>
      <c r="G66" s="23" t="s">
        <v>54</v>
      </c>
      <c r="H66" s="29">
        <v>7129943</v>
      </c>
      <c r="I66" s="30">
        <v>5918715</v>
      </c>
      <c r="J66" s="24">
        <f>IFERROR(ROUNDDOWN(I66/H66,3),"-")</f>
        <v>0.83</v>
      </c>
      <c r="K66" s="31" t="s">
        <v>549</v>
      </c>
    </row>
    <row r="67" spans="1:11" s="20" customFormat="1" ht="58" customHeight="1" x14ac:dyDescent="0.2">
      <c r="A67" s="36">
        <v>64</v>
      </c>
      <c r="B67" s="31" t="s">
        <v>536</v>
      </c>
      <c r="C67" s="31" t="s">
        <v>539</v>
      </c>
      <c r="D67" s="21">
        <v>45426</v>
      </c>
      <c r="E67" s="31" t="s">
        <v>545</v>
      </c>
      <c r="F67" s="22">
        <v>5010001087238</v>
      </c>
      <c r="G67" s="23" t="s">
        <v>54</v>
      </c>
      <c r="H67" s="29">
        <v>6444251</v>
      </c>
      <c r="I67" s="30">
        <v>6444251</v>
      </c>
      <c r="J67" s="24">
        <f>IFERROR(ROUNDDOWN(I67/H67,3),"-")</f>
        <v>1</v>
      </c>
      <c r="K67" s="31" t="s">
        <v>549</v>
      </c>
    </row>
    <row r="68" spans="1:11" s="20" customFormat="1" ht="58" customHeight="1" x14ac:dyDescent="0.2">
      <c r="A68" s="36">
        <v>65</v>
      </c>
      <c r="B68" s="31" t="s">
        <v>537</v>
      </c>
      <c r="C68" s="31" t="s">
        <v>539</v>
      </c>
      <c r="D68" s="21">
        <v>45426</v>
      </c>
      <c r="E68" s="31" t="s">
        <v>546</v>
      </c>
      <c r="F68" s="22">
        <v>7040001003082</v>
      </c>
      <c r="G68" s="23" t="s">
        <v>54</v>
      </c>
      <c r="H68" s="29">
        <v>4881140</v>
      </c>
      <c r="I68" s="30">
        <v>3567707</v>
      </c>
      <c r="J68" s="24">
        <f>IFERROR(ROUNDDOWN(I68/H68,3),"-")</f>
        <v>0.73</v>
      </c>
      <c r="K68" s="31" t="s">
        <v>549</v>
      </c>
    </row>
    <row r="69" spans="1:11" s="20" customFormat="1" ht="58" customHeight="1" x14ac:dyDescent="0.2">
      <c r="A69" s="36">
        <v>66</v>
      </c>
      <c r="B69" s="31" t="s">
        <v>272</v>
      </c>
      <c r="C69" s="31" t="s">
        <v>129</v>
      </c>
      <c r="D69" s="21">
        <v>45427</v>
      </c>
      <c r="E69" s="31" t="s">
        <v>273</v>
      </c>
      <c r="F69" s="22">
        <v>6120101002720</v>
      </c>
      <c r="G69" s="23" t="s">
        <v>54</v>
      </c>
      <c r="H69" s="29">
        <v>1923680</v>
      </c>
      <c r="I69" s="30">
        <v>1184700</v>
      </c>
      <c r="J69" s="24">
        <f>IFERROR(ROUNDDOWN(I69/H69,3),"-")</f>
        <v>0.61499999999999999</v>
      </c>
      <c r="K69" s="31"/>
    </row>
    <row r="70" spans="1:11" s="20" customFormat="1" ht="58" customHeight="1" x14ac:dyDescent="0.2">
      <c r="A70" s="36">
        <v>67</v>
      </c>
      <c r="B70" s="31" t="s">
        <v>274</v>
      </c>
      <c r="C70" s="31" t="s">
        <v>213</v>
      </c>
      <c r="D70" s="21">
        <v>45427</v>
      </c>
      <c r="E70" s="31" t="s">
        <v>275</v>
      </c>
      <c r="F70" s="22">
        <v>2040002022152</v>
      </c>
      <c r="G70" s="23" t="s">
        <v>54</v>
      </c>
      <c r="H70" s="29">
        <v>3976434</v>
      </c>
      <c r="I70" s="30">
        <v>3287020</v>
      </c>
      <c r="J70" s="24">
        <f>IFERROR(ROUNDDOWN(I70/H70,3),"-")</f>
        <v>0.82599999999999996</v>
      </c>
      <c r="K70" s="31" t="s">
        <v>276</v>
      </c>
    </row>
    <row r="71" spans="1:11" s="20" customFormat="1" ht="58" customHeight="1" x14ac:dyDescent="0.2">
      <c r="A71" s="36">
        <v>68</v>
      </c>
      <c r="B71" s="31" t="s">
        <v>277</v>
      </c>
      <c r="C71" s="31" t="s">
        <v>190</v>
      </c>
      <c r="D71" s="21">
        <v>45427</v>
      </c>
      <c r="E71" s="31" t="s">
        <v>278</v>
      </c>
      <c r="F71" s="22">
        <v>1010001087332</v>
      </c>
      <c r="G71" s="23" t="s">
        <v>54</v>
      </c>
      <c r="H71" s="29">
        <v>5417775</v>
      </c>
      <c r="I71" s="30">
        <v>5042070</v>
      </c>
      <c r="J71" s="24">
        <f>IFERROR(ROUNDDOWN(I71/H71,3),"-")</f>
        <v>0.93</v>
      </c>
      <c r="K71" s="31" t="s">
        <v>279</v>
      </c>
    </row>
    <row r="72" spans="1:11" s="20" customFormat="1" ht="58" customHeight="1" x14ac:dyDescent="0.2">
      <c r="A72" s="36">
        <v>69</v>
      </c>
      <c r="B72" s="31" t="s">
        <v>280</v>
      </c>
      <c r="C72" s="31" t="s">
        <v>153</v>
      </c>
      <c r="D72" s="21">
        <v>45427</v>
      </c>
      <c r="E72" s="31" t="s">
        <v>281</v>
      </c>
      <c r="F72" s="22">
        <v>6010605000116</v>
      </c>
      <c r="G72" s="23" t="s">
        <v>54</v>
      </c>
      <c r="H72" s="29">
        <v>6254930</v>
      </c>
      <c r="I72" s="30">
        <v>5563360</v>
      </c>
      <c r="J72" s="24">
        <f>IFERROR(ROUNDDOWN(I72/H72,3),"-")</f>
        <v>0.88900000000000001</v>
      </c>
      <c r="K72" s="31" t="s">
        <v>55</v>
      </c>
    </row>
    <row r="73" spans="1:11" s="20" customFormat="1" ht="58" customHeight="1" x14ac:dyDescent="0.2">
      <c r="A73" s="36">
        <v>70</v>
      </c>
      <c r="B73" s="31" t="s">
        <v>282</v>
      </c>
      <c r="C73" s="31" t="s">
        <v>283</v>
      </c>
      <c r="D73" s="21">
        <v>45428</v>
      </c>
      <c r="E73" s="31" t="s">
        <v>284</v>
      </c>
      <c r="F73" s="22" t="s">
        <v>285</v>
      </c>
      <c r="G73" s="23" t="s">
        <v>54</v>
      </c>
      <c r="H73" s="29">
        <v>3909417</v>
      </c>
      <c r="I73" s="30">
        <v>1819141</v>
      </c>
      <c r="J73" s="24">
        <f>IFERROR(ROUNDDOWN(I73/H73,3),"-")</f>
        <v>0.46500000000000002</v>
      </c>
      <c r="K73" s="31" t="s">
        <v>286</v>
      </c>
    </row>
    <row r="74" spans="1:11" s="20" customFormat="1" ht="58" customHeight="1" x14ac:dyDescent="0.2">
      <c r="A74" s="36">
        <v>71</v>
      </c>
      <c r="B74" s="31" t="s">
        <v>287</v>
      </c>
      <c r="C74" s="31" t="s">
        <v>85</v>
      </c>
      <c r="D74" s="21">
        <v>45428</v>
      </c>
      <c r="E74" s="31" t="s">
        <v>288</v>
      </c>
      <c r="F74" s="22">
        <v>2050002010107</v>
      </c>
      <c r="G74" s="23" t="s">
        <v>54</v>
      </c>
      <c r="H74" s="29">
        <v>4429019</v>
      </c>
      <c r="I74" s="30">
        <v>3929410</v>
      </c>
      <c r="J74" s="24">
        <f>IFERROR(ROUNDDOWN(I74/H74,3),"-")</f>
        <v>0.88700000000000001</v>
      </c>
      <c r="K74" s="31" t="s">
        <v>289</v>
      </c>
    </row>
    <row r="75" spans="1:11" s="20" customFormat="1" ht="58" customHeight="1" x14ac:dyDescent="0.2">
      <c r="A75" s="36">
        <v>72</v>
      </c>
      <c r="B75" s="31" t="s">
        <v>290</v>
      </c>
      <c r="C75" s="31" t="s">
        <v>198</v>
      </c>
      <c r="D75" s="21">
        <v>45428</v>
      </c>
      <c r="E75" s="31" t="s">
        <v>291</v>
      </c>
      <c r="F75" s="22">
        <v>8011401012699</v>
      </c>
      <c r="G75" s="23" t="s">
        <v>54</v>
      </c>
      <c r="H75" s="29">
        <v>19825918</v>
      </c>
      <c r="I75" s="30">
        <v>13750000</v>
      </c>
      <c r="J75" s="24">
        <f>IFERROR(ROUNDDOWN(I75/H75,3),"-")</f>
        <v>0.69299999999999995</v>
      </c>
      <c r="K75" s="31"/>
    </row>
    <row r="76" spans="1:11" s="20" customFormat="1" ht="58" customHeight="1" x14ac:dyDescent="0.2">
      <c r="A76" s="36">
        <v>73</v>
      </c>
      <c r="B76" s="32" t="s">
        <v>292</v>
      </c>
      <c r="C76" s="31" t="s">
        <v>147</v>
      </c>
      <c r="D76" s="21">
        <v>45429</v>
      </c>
      <c r="E76" s="32" t="s">
        <v>122</v>
      </c>
      <c r="F76" s="28">
        <v>3470001001922</v>
      </c>
      <c r="G76" s="23" t="s">
        <v>54</v>
      </c>
      <c r="H76" s="34">
        <v>1235000</v>
      </c>
      <c r="I76" s="34">
        <v>1163250</v>
      </c>
      <c r="J76" s="24">
        <f>IFERROR(ROUNDDOWN(I76/H76,3),"-")</f>
        <v>0.94099999999999995</v>
      </c>
      <c r="K76" s="32" t="s">
        <v>58</v>
      </c>
    </row>
    <row r="77" spans="1:11" s="20" customFormat="1" ht="58" customHeight="1" x14ac:dyDescent="0.2">
      <c r="A77" s="36">
        <v>74</v>
      </c>
      <c r="B77" s="31" t="s">
        <v>293</v>
      </c>
      <c r="C77" s="31" t="s">
        <v>153</v>
      </c>
      <c r="D77" s="21">
        <v>45429</v>
      </c>
      <c r="E77" s="31" t="s">
        <v>104</v>
      </c>
      <c r="F77" s="22">
        <v>3180002009795</v>
      </c>
      <c r="G77" s="23" t="s">
        <v>54</v>
      </c>
      <c r="H77" s="29">
        <v>1663200</v>
      </c>
      <c r="I77" s="30">
        <v>1619200</v>
      </c>
      <c r="J77" s="24">
        <f>IFERROR(ROUNDDOWN(I77/H77,3),"-")</f>
        <v>0.97299999999999998</v>
      </c>
      <c r="K77" s="31" t="s">
        <v>58</v>
      </c>
    </row>
    <row r="78" spans="1:11" s="20" customFormat="1" ht="58" customHeight="1" x14ac:dyDescent="0.2">
      <c r="A78" s="36">
        <v>75</v>
      </c>
      <c r="B78" s="31" t="s">
        <v>294</v>
      </c>
      <c r="C78" s="31" t="s">
        <v>68</v>
      </c>
      <c r="D78" s="21">
        <v>45429</v>
      </c>
      <c r="E78" s="31" t="s">
        <v>113</v>
      </c>
      <c r="F78" s="22">
        <v>3012301002860</v>
      </c>
      <c r="G78" s="23" t="s">
        <v>54</v>
      </c>
      <c r="H78" s="29">
        <v>2168910</v>
      </c>
      <c r="I78" s="30">
        <v>1856140</v>
      </c>
      <c r="J78" s="24">
        <f>IFERROR(ROUNDDOWN(I78/H78,3),"-")</f>
        <v>0.85499999999999998</v>
      </c>
      <c r="K78" s="31" t="s">
        <v>128</v>
      </c>
    </row>
    <row r="79" spans="1:11" s="20" customFormat="1" ht="58" customHeight="1" x14ac:dyDescent="0.2">
      <c r="A79" s="36">
        <v>76</v>
      </c>
      <c r="B79" s="31" t="s">
        <v>295</v>
      </c>
      <c r="C79" s="31" t="s">
        <v>296</v>
      </c>
      <c r="D79" s="21">
        <v>45429</v>
      </c>
      <c r="E79" s="31" t="s">
        <v>120</v>
      </c>
      <c r="F79" s="22">
        <v>7130001021125</v>
      </c>
      <c r="G79" s="23" t="s">
        <v>54</v>
      </c>
      <c r="H79" s="29">
        <v>2350505</v>
      </c>
      <c r="I79" s="30">
        <v>1978527</v>
      </c>
      <c r="J79" s="24">
        <f>IFERROR(ROUNDDOWN(I79/H79,3),"-")</f>
        <v>0.84099999999999997</v>
      </c>
      <c r="K79" s="31" t="s">
        <v>119</v>
      </c>
    </row>
    <row r="80" spans="1:11" s="20" customFormat="1" ht="58" customHeight="1" x14ac:dyDescent="0.2">
      <c r="A80" s="36">
        <v>77</v>
      </c>
      <c r="B80" s="31" t="s">
        <v>297</v>
      </c>
      <c r="C80" s="31" t="s">
        <v>67</v>
      </c>
      <c r="D80" s="21">
        <v>45429</v>
      </c>
      <c r="E80" s="31" t="s">
        <v>259</v>
      </c>
      <c r="F80" s="22">
        <v>7180301017181</v>
      </c>
      <c r="G80" s="23" t="s">
        <v>54</v>
      </c>
      <c r="H80" s="29">
        <v>4194467</v>
      </c>
      <c r="I80" s="30">
        <v>3231967</v>
      </c>
      <c r="J80" s="24">
        <f>IFERROR(ROUNDDOWN(I80/H80,3),"-")</f>
        <v>0.77</v>
      </c>
      <c r="K80" s="31"/>
    </row>
    <row r="81" spans="1:11" s="20" customFormat="1" ht="58" customHeight="1" x14ac:dyDescent="0.2">
      <c r="A81" s="36">
        <v>78</v>
      </c>
      <c r="B81" s="31" t="s">
        <v>298</v>
      </c>
      <c r="C81" s="32" t="s">
        <v>299</v>
      </c>
      <c r="D81" s="21">
        <v>45429</v>
      </c>
      <c r="E81" s="32" t="s">
        <v>300</v>
      </c>
      <c r="F81" s="22">
        <v>7240001005439</v>
      </c>
      <c r="G81" s="23" t="s">
        <v>54</v>
      </c>
      <c r="H81" s="29">
        <v>5695867</v>
      </c>
      <c r="I81" s="30">
        <v>5082129</v>
      </c>
      <c r="J81" s="24">
        <f>IFERROR(ROUNDDOWN(I81/H81,3),"-")</f>
        <v>0.89200000000000002</v>
      </c>
      <c r="K81" s="31" t="s">
        <v>58</v>
      </c>
    </row>
    <row r="82" spans="1:11" s="20" customFormat="1" ht="58" customHeight="1" x14ac:dyDescent="0.2">
      <c r="A82" s="36">
        <v>79</v>
      </c>
      <c r="B82" s="31" t="s">
        <v>301</v>
      </c>
      <c r="C82" s="31" t="s">
        <v>302</v>
      </c>
      <c r="D82" s="21">
        <v>45429</v>
      </c>
      <c r="E82" s="31" t="s">
        <v>303</v>
      </c>
      <c r="F82" s="22">
        <v>2420005000455</v>
      </c>
      <c r="G82" s="23" t="s">
        <v>4</v>
      </c>
      <c r="H82" s="29">
        <v>7226604</v>
      </c>
      <c r="I82" s="30">
        <v>7126785</v>
      </c>
      <c r="J82" s="24">
        <f>IFERROR(ROUNDDOWN(I82/H82,3),"-")</f>
        <v>0.98599999999999999</v>
      </c>
      <c r="K82" s="31"/>
    </row>
    <row r="83" spans="1:11" s="20" customFormat="1" ht="58" customHeight="1" x14ac:dyDescent="0.2">
      <c r="A83" s="36">
        <v>80</v>
      </c>
      <c r="B83" s="31" t="s">
        <v>304</v>
      </c>
      <c r="C83" s="32" t="s">
        <v>299</v>
      </c>
      <c r="D83" s="21">
        <v>45429</v>
      </c>
      <c r="E83" s="32" t="s">
        <v>305</v>
      </c>
      <c r="F83" s="22">
        <v>9240001001527</v>
      </c>
      <c r="G83" s="23" t="s">
        <v>54</v>
      </c>
      <c r="H83" s="29">
        <v>9335833</v>
      </c>
      <c r="I83" s="30">
        <v>8319586</v>
      </c>
      <c r="J83" s="24">
        <f>IFERROR(ROUNDDOWN(I83/H83,3),"-")</f>
        <v>0.89100000000000001</v>
      </c>
      <c r="K83" s="31" t="s">
        <v>58</v>
      </c>
    </row>
    <row r="84" spans="1:11" s="20" customFormat="1" ht="58" customHeight="1" x14ac:dyDescent="0.2">
      <c r="A84" s="36">
        <v>81</v>
      </c>
      <c r="B84" s="31" t="s">
        <v>306</v>
      </c>
      <c r="C84" s="31" t="s">
        <v>124</v>
      </c>
      <c r="D84" s="21">
        <v>45429</v>
      </c>
      <c r="E84" s="31" t="s">
        <v>307</v>
      </c>
      <c r="F84" s="22">
        <v>9010001134416</v>
      </c>
      <c r="G84" s="23" t="s">
        <v>54</v>
      </c>
      <c r="H84" s="29">
        <v>11720720</v>
      </c>
      <c r="I84" s="30">
        <v>8673332</v>
      </c>
      <c r="J84" s="24">
        <f>IFERROR(ROUNDDOWN(I84/H84,3),"-")</f>
        <v>0.73899999999999999</v>
      </c>
      <c r="K84" s="31" t="s">
        <v>308</v>
      </c>
    </row>
    <row r="85" spans="1:11" s="20" customFormat="1" ht="58" customHeight="1" x14ac:dyDescent="0.2">
      <c r="A85" s="36">
        <v>82</v>
      </c>
      <c r="B85" s="31" t="s">
        <v>309</v>
      </c>
      <c r="C85" s="31" t="s">
        <v>88</v>
      </c>
      <c r="D85" s="21">
        <v>45429</v>
      </c>
      <c r="E85" s="31" t="s">
        <v>310</v>
      </c>
      <c r="F85" s="22">
        <v>2010401028728</v>
      </c>
      <c r="G85" s="23" t="s">
        <v>56</v>
      </c>
      <c r="H85" s="29">
        <v>13860000</v>
      </c>
      <c r="I85" s="30">
        <v>10358040</v>
      </c>
      <c r="J85" s="24">
        <f>IFERROR(ROUNDDOWN(I85/H85,3),"-")</f>
        <v>0.747</v>
      </c>
      <c r="K85" s="31"/>
    </row>
    <row r="86" spans="1:11" s="20" customFormat="1" ht="58" customHeight="1" x14ac:dyDescent="0.2">
      <c r="A86" s="36">
        <v>83</v>
      </c>
      <c r="B86" s="31" t="s">
        <v>311</v>
      </c>
      <c r="C86" s="31" t="s">
        <v>236</v>
      </c>
      <c r="D86" s="21">
        <v>45432</v>
      </c>
      <c r="E86" s="31" t="s">
        <v>312</v>
      </c>
      <c r="F86" s="22">
        <v>3250001013460</v>
      </c>
      <c r="G86" s="23" t="s">
        <v>54</v>
      </c>
      <c r="H86" s="29">
        <v>2377980</v>
      </c>
      <c r="I86" s="30">
        <v>636900</v>
      </c>
      <c r="J86" s="24">
        <f>IFERROR(ROUNDDOWN(I86/H86,3),"-")</f>
        <v>0.26700000000000002</v>
      </c>
      <c r="K86" s="31"/>
    </row>
    <row r="87" spans="1:11" s="20" customFormat="1" ht="58" customHeight="1" x14ac:dyDescent="0.2">
      <c r="A87" s="36">
        <v>84</v>
      </c>
      <c r="B87" s="31" t="s">
        <v>313</v>
      </c>
      <c r="C87" s="31" t="s">
        <v>150</v>
      </c>
      <c r="D87" s="21">
        <v>45432</v>
      </c>
      <c r="E87" s="31" t="s">
        <v>107</v>
      </c>
      <c r="F87" s="22">
        <v>5130001026547</v>
      </c>
      <c r="G87" s="23" t="s">
        <v>54</v>
      </c>
      <c r="H87" s="29">
        <v>1524600</v>
      </c>
      <c r="I87" s="30">
        <v>1245090</v>
      </c>
      <c r="J87" s="24">
        <f>IFERROR(ROUNDDOWN(I87/H87,3),"-")</f>
        <v>0.81599999999999995</v>
      </c>
      <c r="K87" s="31" t="s">
        <v>55</v>
      </c>
    </row>
    <row r="88" spans="1:11" s="20" customFormat="1" ht="58" customHeight="1" x14ac:dyDescent="0.2">
      <c r="A88" s="36">
        <v>85</v>
      </c>
      <c r="B88" s="31" t="s">
        <v>314</v>
      </c>
      <c r="C88" s="31" t="s">
        <v>150</v>
      </c>
      <c r="D88" s="21">
        <v>45432</v>
      </c>
      <c r="E88" s="31" t="s">
        <v>315</v>
      </c>
      <c r="F88" s="22">
        <v>2080001009089</v>
      </c>
      <c r="G88" s="23" t="s">
        <v>54</v>
      </c>
      <c r="H88" s="29">
        <v>1321320</v>
      </c>
      <c r="I88" s="30">
        <v>1321320</v>
      </c>
      <c r="J88" s="24">
        <f>IFERROR(ROUNDDOWN(I88/H88,3),"-")</f>
        <v>1</v>
      </c>
      <c r="K88" s="31" t="s">
        <v>55</v>
      </c>
    </row>
    <row r="89" spans="1:11" s="20" customFormat="1" ht="58" customHeight="1" x14ac:dyDescent="0.2">
      <c r="A89" s="36">
        <v>86</v>
      </c>
      <c r="B89" s="31" t="s">
        <v>316</v>
      </c>
      <c r="C89" s="31" t="s">
        <v>317</v>
      </c>
      <c r="D89" s="21">
        <v>45432</v>
      </c>
      <c r="E89" s="31" t="s">
        <v>318</v>
      </c>
      <c r="F89" s="22">
        <v>5120005014994</v>
      </c>
      <c r="G89" s="23" t="s">
        <v>54</v>
      </c>
      <c r="H89" s="29">
        <v>1775070</v>
      </c>
      <c r="I89" s="30">
        <v>1372030</v>
      </c>
      <c r="J89" s="24">
        <f>IFERROR(ROUNDDOWN(I89/H89,3),"-")</f>
        <v>0.77200000000000002</v>
      </c>
      <c r="K89" s="31" t="s">
        <v>58</v>
      </c>
    </row>
    <row r="90" spans="1:11" s="20" customFormat="1" ht="58" customHeight="1" x14ac:dyDescent="0.2">
      <c r="A90" s="36">
        <v>87</v>
      </c>
      <c r="B90" s="31" t="s">
        <v>319</v>
      </c>
      <c r="C90" s="31" t="s">
        <v>320</v>
      </c>
      <c r="D90" s="21">
        <v>45432</v>
      </c>
      <c r="E90" s="31" t="s">
        <v>321</v>
      </c>
      <c r="F90" s="22">
        <v>6180001039139</v>
      </c>
      <c r="G90" s="23" t="s">
        <v>54</v>
      </c>
      <c r="H90" s="29">
        <v>2861595</v>
      </c>
      <c r="I90" s="30">
        <v>2321209</v>
      </c>
      <c r="J90" s="24">
        <f>IFERROR(ROUNDDOWN(I90/H90,3),"-")</f>
        <v>0.81100000000000005</v>
      </c>
      <c r="K90" s="31" t="s">
        <v>322</v>
      </c>
    </row>
    <row r="91" spans="1:11" s="20" customFormat="1" ht="58" customHeight="1" x14ac:dyDescent="0.2">
      <c r="A91" s="36">
        <v>88</v>
      </c>
      <c r="B91" s="31" t="s">
        <v>323</v>
      </c>
      <c r="C91" s="31" t="s">
        <v>324</v>
      </c>
      <c r="D91" s="21">
        <v>45432</v>
      </c>
      <c r="E91" s="31" t="s">
        <v>267</v>
      </c>
      <c r="F91" s="22">
        <v>1180001017009</v>
      </c>
      <c r="G91" s="23" t="s">
        <v>54</v>
      </c>
      <c r="H91" s="29">
        <v>2340888</v>
      </c>
      <c r="I91" s="30">
        <v>2340888</v>
      </c>
      <c r="J91" s="24">
        <f>IFERROR(ROUNDDOWN(I91/H91,3),"-")</f>
        <v>1</v>
      </c>
      <c r="K91" s="31" t="s">
        <v>325</v>
      </c>
    </row>
    <row r="92" spans="1:11" s="20" customFormat="1" ht="58" customHeight="1" x14ac:dyDescent="0.2">
      <c r="A92" s="36">
        <v>89</v>
      </c>
      <c r="B92" s="31" t="s">
        <v>326</v>
      </c>
      <c r="C92" s="31" t="s">
        <v>88</v>
      </c>
      <c r="D92" s="21">
        <v>45432</v>
      </c>
      <c r="E92" s="31" t="s">
        <v>307</v>
      </c>
      <c r="F92" s="22">
        <v>9010001134416</v>
      </c>
      <c r="G92" s="23" t="s">
        <v>54</v>
      </c>
      <c r="H92" s="29">
        <v>2884721</v>
      </c>
      <c r="I92" s="30">
        <v>2715160</v>
      </c>
      <c r="J92" s="24">
        <f>IFERROR(ROUNDDOWN(I92/H92,3),"-")</f>
        <v>0.94099999999999995</v>
      </c>
      <c r="K92" s="31"/>
    </row>
    <row r="93" spans="1:11" s="20" customFormat="1" ht="58" customHeight="1" x14ac:dyDescent="0.2">
      <c r="A93" s="36">
        <v>90</v>
      </c>
      <c r="B93" s="31" t="s">
        <v>327</v>
      </c>
      <c r="C93" s="31" t="s">
        <v>324</v>
      </c>
      <c r="D93" s="21">
        <v>45432</v>
      </c>
      <c r="E93" s="31" t="s">
        <v>328</v>
      </c>
      <c r="F93" s="22">
        <v>6130001010748</v>
      </c>
      <c r="G93" s="23" t="s">
        <v>54</v>
      </c>
      <c r="H93" s="29">
        <v>3080000</v>
      </c>
      <c r="I93" s="30">
        <v>2860000</v>
      </c>
      <c r="J93" s="24">
        <f>IFERROR(ROUNDDOWN(I93/H93,3),"-")</f>
        <v>0.92800000000000005</v>
      </c>
      <c r="K93" s="31" t="s">
        <v>325</v>
      </c>
    </row>
    <row r="94" spans="1:11" s="20" customFormat="1" ht="58" customHeight="1" x14ac:dyDescent="0.2">
      <c r="A94" s="36">
        <v>91</v>
      </c>
      <c r="B94" s="31" t="s">
        <v>329</v>
      </c>
      <c r="C94" s="31" t="s">
        <v>320</v>
      </c>
      <c r="D94" s="21">
        <v>45432</v>
      </c>
      <c r="E94" s="31" t="s">
        <v>330</v>
      </c>
      <c r="F94" s="22">
        <v>5010001087238</v>
      </c>
      <c r="G94" s="23" t="s">
        <v>54</v>
      </c>
      <c r="H94" s="29">
        <v>4555481</v>
      </c>
      <c r="I94" s="30">
        <v>3857928</v>
      </c>
      <c r="J94" s="24">
        <f>IFERROR(ROUNDDOWN(I94/H94,3),"-")</f>
        <v>0.84599999999999997</v>
      </c>
      <c r="K94" s="31" t="s">
        <v>331</v>
      </c>
    </row>
    <row r="95" spans="1:11" s="20" customFormat="1" ht="58" customHeight="1" x14ac:dyDescent="0.2">
      <c r="A95" s="36">
        <v>92</v>
      </c>
      <c r="B95" s="31" t="s">
        <v>332</v>
      </c>
      <c r="C95" s="31" t="s">
        <v>324</v>
      </c>
      <c r="D95" s="21">
        <v>45432</v>
      </c>
      <c r="E95" s="31" t="s">
        <v>333</v>
      </c>
      <c r="F95" s="22">
        <v>6160001005381</v>
      </c>
      <c r="G95" s="23" t="s">
        <v>54</v>
      </c>
      <c r="H95" s="29">
        <v>4715829</v>
      </c>
      <c r="I95" s="30">
        <v>4380976</v>
      </c>
      <c r="J95" s="24">
        <f>IFERROR(ROUNDDOWN(I95/H95,3),"-")</f>
        <v>0.92800000000000005</v>
      </c>
      <c r="K95" s="31" t="s">
        <v>325</v>
      </c>
    </row>
    <row r="96" spans="1:11" s="20" customFormat="1" ht="67.5" customHeight="1" x14ac:dyDescent="0.2">
      <c r="A96" s="36">
        <v>93</v>
      </c>
      <c r="B96" s="31" t="s">
        <v>334</v>
      </c>
      <c r="C96" s="31" t="s">
        <v>112</v>
      </c>
      <c r="D96" s="21">
        <v>45432</v>
      </c>
      <c r="E96" s="31" t="s">
        <v>335</v>
      </c>
      <c r="F96" s="22">
        <v>3240005004003</v>
      </c>
      <c r="G96" s="23" t="s">
        <v>54</v>
      </c>
      <c r="H96" s="29">
        <v>5749755</v>
      </c>
      <c r="I96" s="30">
        <v>5650095</v>
      </c>
      <c r="J96" s="24">
        <f>IFERROR(ROUNDDOWN(I96/H96,3),"-")</f>
        <v>0.98199999999999998</v>
      </c>
      <c r="K96" s="31" t="s">
        <v>336</v>
      </c>
    </row>
    <row r="97" spans="1:11" s="20" customFormat="1" ht="58" customHeight="1" x14ac:dyDescent="0.2">
      <c r="A97" s="36">
        <v>94</v>
      </c>
      <c r="B97" s="32" t="s">
        <v>337</v>
      </c>
      <c r="C97" s="31" t="s">
        <v>338</v>
      </c>
      <c r="D97" s="21">
        <v>45432</v>
      </c>
      <c r="E97" s="32" t="s">
        <v>118</v>
      </c>
      <c r="F97" s="28">
        <v>3010705000051</v>
      </c>
      <c r="G97" s="23" t="s">
        <v>54</v>
      </c>
      <c r="H97" s="29">
        <v>8841580</v>
      </c>
      <c r="I97" s="30">
        <v>7876880</v>
      </c>
      <c r="J97" s="24">
        <f>IFERROR(ROUNDDOWN(I97/H97,3),"-")</f>
        <v>0.89</v>
      </c>
      <c r="K97" s="31" t="s">
        <v>339</v>
      </c>
    </row>
    <row r="98" spans="1:11" s="20" customFormat="1" ht="58" customHeight="1" x14ac:dyDescent="0.2">
      <c r="A98" s="36">
        <v>95</v>
      </c>
      <c r="B98" s="31" t="s">
        <v>340</v>
      </c>
      <c r="C98" s="31" t="s">
        <v>320</v>
      </c>
      <c r="D98" s="21">
        <v>45432</v>
      </c>
      <c r="E98" s="31" t="s">
        <v>154</v>
      </c>
      <c r="F98" s="22">
        <v>6020001029840</v>
      </c>
      <c r="G98" s="23" t="s">
        <v>54</v>
      </c>
      <c r="H98" s="29">
        <v>17092666</v>
      </c>
      <c r="I98" s="30">
        <v>10719791</v>
      </c>
      <c r="J98" s="24">
        <f>IFERROR(ROUNDDOWN(I98/H98,3),"-")</f>
        <v>0.627</v>
      </c>
      <c r="K98" s="31" t="s">
        <v>331</v>
      </c>
    </row>
    <row r="99" spans="1:11" s="20" customFormat="1" ht="58" customHeight="1" x14ac:dyDescent="0.2">
      <c r="A99" s="36">
        <v>96</v>
      </c>
      <c r="B99" s="31" t="s">
        <v>341</v>
      </c>
      <c r="C99" s="31" t="s">
        <v>324</v>
      </c>
      <c r="D99" s="21">
        <v>45432</v>
      </c>
      <c r="E99" s="31" t="s">
        <v>154</v>
      </c>
      <c r="F99" s="22">
        <v>6020001029840</v>
      </c>
      <c r="G99" s="23" t="s">
        <v>54</v>
      </c>
      <c r="H99" s="29">
        <v>13818413</v>
      </c>
      <c r="I99" s="30">
        <v>11118975</v>
      </c>
      <c r="J99" s="24">
        <f>IFERROR(ROUNDDOWN(I99/H99,3),"-")</f>
        <v>0.80400000000000005</v>
      </c>
      <c r="K99" s="31" t="s">
        <v>325</v>
      </c>
    </row>
    <row r="100" spans="1:11" s="20" customFormat="1" ht="58" customHeight="1" x14ac:dyDescent="0.2">
      <c r="A100" s="36">
        <v>97</v>
      </c>
      <c r="B100" s="31" t="s">
        <v>342</v>
      </c>
      <c r="C100" s="31" t="s">
        <v>198</v>
      </c>
      <c r="D100" s="21">
        <v>45432</v>
      </c>
      <c r="E100" s="31" t="s">
        <v>343</v>
      </c>
      <c r="F100" s="22">
        <v>1110001002917</v>
      </c>
      <c r="G100" s="23" t="s">
        <v>54</v>
      </c>
      <c r="H100" s="29">
        <v>13705980</v>
      </c>
      <c r="I100" s="30">
        <v>12927882</v>
      </c>
      <c r="J100" s="24">
        <f>IFERROR(ROUNDDOWN(I100/H100,3),"-")</f>
        <v>0.94299999999999995</v>
      </c>
      <c r="K100" s="31" t="s">
        <v>58</v>
      </c>
    </row>
    <row r="101" spans="1:11" s="20" customFormat="1" ht="58" customHeight="1" x14ac:dyDescent="0.2">
      <c r="A101" s="36">
        <v>98</v>
      </c>
      <c r="B101" s="31" t="s">
        <v>344</v>
      </c>
      <c r="C101" s="31" t="s">
        <v>324</v>
      </c>
      <c r="D101" s="21">
        <v>45432</v>
      </c>
      <c r="E101" s="31" t="s">
        <v>155</v>
      </c>
      <c r="F101" s="22">
        <v>5010001087238</v>
      </c>
      <c r="G101" s="23" t="s">
        <v>54</v>
      </c>
      <c r="H101" s="29">
        <v>15013283</v>
      </c>
      <c r="I101" s="30">
        <v>14726201</v>
      </c>
      <c r="J101" s="24">
        <f>IFERROR(ROUNDDOWN(I101/H101,3),"-")</f>
        <v>0.98</v>
      </c>
      <c r="K101" s="31" t="s">
        <v>325</v>
      </c>
    </row>
    <row r="102" spans="1:11" s="20" customFormat="1" ht="58" customHeight="1" x14ac:dyDescent="0.2">
      <c r="A102" s="36">
        <v>99</v>
      </c>
      <c r="B102" s="31" t="s">
        <v>345</v>
      </c>
      <c r="C102" s="31" t="s">
        <v>198</v>
      </c>
      <c r="D102" s="21">
        <v>45432</v>
      </c>
      <c r="E102" s="31" t="s">
        <v>142</v>
      </c>
      <c r="F102" s="22">
        <v>6010601062093</v>
      </c>
      <c r="G102" s="23" t="s">
        <v>56</v>
      </c>
      <c r="H102" s="29">
        <v>655809264</v>
      </c>
      <c r="I102" s="30">
        <v>655459200</v>
      </c>
      <c r="J102" s="24">
        <f>IFERROR(ROUNDDOWN(I102/H102,3),"-")</f>
        <v>0.999</v>
      </c>
      <c r="K102" s="31" t="s">
        <v>234</v>
      </c>
    </row>
    <row r="103" spans="1:11" s="20" customFormat="1" ht="58" customHeight="1" x14ac:dyDescent="0.2">
      <c r="A103" s="36">
        <v>100</v>
      </c>
      <c r="B103" s="31" t="s">
        <v>346</v>
      </c>
      <c r="C103" s="31" t="s">
        <v>190</v>
      </c>
      <c r="D103" s="21">
        <v>45433</v>
      </c>
      <c r="E103" s="31" t="s">
        <v>115</v>
      </c>
      <c r="F103" s="22">
        <v>4012701009356</v>
      </c>
      <c r="G103" s="23" t="s">
        <v>54</v>
      </c>
      <c r="H103" s="29">
        <v>2103640</v>
      </c>
      <c r="I103" s="30">
        <v>1385582</v>
      </c>
      <c r="J103" s="24">
        <f>IFERROR(ROUNDDOWN(I103/H103,3),"-")</f>
        <v>0.65800000000000003</v>
      </c>
      <c r="K103" s="31" t="s">
        <v>55</v>
      </c>
    </row>
    <row r="104" spans="1:11" s="20" customFormat="1" ht="58" customHeight="1" x14ac:dyDescent="0.2">
      <c r="A104" s="36">
        <v>101</v>
      </c>
      <c r="B104" s="31" t="s">
        <v>347</v>
      </c>
      <c r="C104" s="31" t="s">
        <v>61</v>
      </c>
      <c r="D104" s="21">
        <v>45433</v>
      </c>
      <c r="E104" s="31" t="s">
        <v>106</v>
      </c>
      <c r="F104" s="22">
        <v>1120001072356</v>
      </c>
      <c r="G104" s="23" t="s">
        <v>54</v>
      </c>
      <c r="H104" s="29">
        <v>2420000</v>
      </c>
      <c r="I104" s="30">
        <v>1617000</v>
      </c>
      <c r="J104" s="24">
        <f>IFERROR(ROUNDDOWN(I104/H104,3),"-")</f>
        <v>0.66800000000000004</v>
      </c>
      <c r="K104" s="31" t="s">
        <v>348</v>
      </c>
    </row>
    <row r="105" spans="1:11" s="20" customFormat="1" ht="58" customHeight="1" x14ac:dyDescent="0.2">
      <c r="A105" s="36">
        <v>102</v>
      </c>
      <c r="B105" s="31" t="s">
        <v>349</v>
      </c>
      <c r="C105" s="31" t="s">
        <v>190</v>
      </c>
      <c r="D105" s="21">
        <v>45433</v>
      </c>
      <c r="E105" s="31" t="s">
        <v>350</v>
      </c>
      <c r="F105" s="22">
        <v>4440001005256</v>
      </c>
      <c r="G105" s="23" t="s">
        <v>54</v>
      </c>
      <c r="H105" s="29">
        <v>2270763</v>
      </c>
      <c r="I105" s="30">
        <v>1822425</v>
      </c>
      <c r="J105" s="24">
        <f>IFERROR(ROUNDDOWN(I105/H105,3),"-")</f>
        <v>0.80200000000000005</v>
      </c>
      <c r="K105" s="31" t="s">
        <v>55</v>
      </c>
    </row>
    <row r="106" spans="1:11" s="20" customFormat="1" ht="58" customHeight="1" x14ac:dyDescent="0.2">
      <c r="A106" s="36">
        <v>103</v>
      </c>
      <c r="B106" s="31" t="s">
        <v>351</v>
      </c>
      <c r="C106" s="31" t="s">
        <v>83</v>
      </c>
      <c r="D106" s="21">
        <v>45433</v>
      </c>
      <c r="E106" s="31" t="s">
        <v>352</v>
      </c>
      <c r="F106" s="22">
        <v>5010601023501</v>
      </c>
      <c r="G106" s="23" t="s">
        <v>56</v>
      </c>
      <c r="H106" s="29">
        <v>2547560</v>
      </c>
      <c r="I106" s="30">
        <v>2450360</v>
      </c>
      <c r="J106" s="24">
        <f>IFERROR(ROUNDDOWN(I106/H106,3),"-")</f>
        <v>0.96099999999999997</v>
      </c>
      <c r="K106" s="31"/>
    </row>
    <row r="107" spans="1:11" s="20" customFormat="1" ht="58" customHeight="1" x14ac:dyDescent="0.2">
      <c r="A107" s="36">
        <v>104</v>
      </c>
      <c r="B107" s="31" t="s">
        <v>353</v>
      </c>
      <c r="C107" s="31" t="s">
        <v>354</v>
      </c>
      <c r="D107" s="21">
        <v>45433</v>
      </c>
      <c r="E107" s="31" t="s">
        <v>71</v>
      </c>
      <c r="F107" s="22">
        <v>1010801013446</v>
      </c>
      <c r="G107" s="23" t="s">
        <v>54</v>
      </c>
      <c r="H107" s="29">
        <v>6373400</v>
      </c>
      <c r="I107" s="30">
        <v>3575000</v>
      </c>
      <c r="J107" s="24">
        <f>IFERROR(ROUNDDOWN(I107/H107,3),"-")</f>
        <v>0.56000000000000005</v>
      </c>
      <c r="K107" s="31"/>
    </row>
    <row r="108" spans="1:11" s="20" customFormat="1" ht="58" customHeight="1" x14ac:dyDescent="0.2">
      <c r="A108" s="36">
        <v>105</v>
      </c>
      <c r="B108" s="31" t="s">
        <v>355</v>
      </c>
      <c r="C108" s="31" t="s">
        <v>190</v>
      </c>
      <c r="D108" s="21">
        <v>45433</v>
      </c>
      <c r="E108" s="31" t="s">
        <v>356</v>
      </c>
      <c r="F108" s="22">
        <v>3030001062331</v>
      </c>
      <c r="G108" s="23" t="s">
        <v>54</v>
      </c>
      <c r="H108" s="29">
        <v>8232466</v>
      </c>
      <c r="I108" s="30">
        <v>5760163</v>
      </c>
      <c r="J108" s="24">
        <f>IFERROR(ROUNDDOWN(I108/H108,3),"-")</f>
        <v>0.69899999999999995</v>
      </c>
      <c r="K108" s="31" t="s">
        <v>55</v>
      </c>
    </row>
    <row r="109" spans="1:11" s="20" customFormat="1" ht="58" customHeight="1" x14ac:dyDescent="0.2">
      <c r="A109" s="36">
        <v>106</v>
      </c>
      <c r="B109" s="31" t="s">
        <v>357</v>
      </c>
      <c r="C109" s="31" t="s">
        <v>190</v>
      </c>
      <c r="D109" s="21">
        <v>45433</v>
      </c>
      <c r="E109" s="31" t="s">
        <v>358</v>
      </c>
      <c r="F109" s="22">
        <v>5040001002144</v>
      </c>
      <c r="G109" s="23" t="s">
        <v>54</v>
      </c>
      <c r="H109" s="29">
        <v>11897263</v>
      </c>
      <c r="I109" s="30">
        <v>9006083</v>
      </c>
      <c r="J109" s="24">
        <f>IFERROR(ROUNDDOWN(I109/H109,3),"-")</f>
        <v>0.75600000000000001</v>
      </c>
      <c r="K109" s="31" t="s">
        <v>55</v>
      </c>
    </row>
    <row r="110" spans="1:11" s="20" customFormat="1" ht="58" customHeight="1" x14ac:dyDescent="0.2">
      <c r="A110" s="36">
        <v>107</v>
      </c>
      <c r="B110" s="31" t="s">
        <v>359</v>
      </c>
      <c r="C110" s="31" t="s">
        <v>360</v>
      </c>
      <c r="D110" s="21">
        <v>45433</v>
      </c>
      <c r="E110" s="31" t="s">
        <v>259</v>
      </c>
      <c r="F110" s="22">
        <v>7180301017181</v>
      </c>
      <c r="G110" s="23" t="s">
        <v>56</v>
      </c>
      <c r="H110" s="29">
        <v>14763430</v>
      </c>
      <c r="I110" s="30">
        <v>9857100</v>
      </c>
      <c r="J110" s="24">
        <f>IFERROR(ROUNDDOWN(I110/H110,3),"-")</f>
        <v>0.66700000000000004</v>
      </c>
      <c r="K110" s="31"/>
    </row>
    <row r="111" spans="1:11" s="20" customFormat="1" ht="58" customHeight="1" x14ac:dyDescent="0.2">
      <c r="A111" s="36">
        <v>108</v>
      </c>
      <c r="B111" s="31" t="s">
        <v>361</v>
      </c>
      <c r="C111" s="31" t="s">
        <v>190</v>
      </c>
      <c r="D111" s="21">
        <v>45433</v>
      </c>
      <c r="E111" s="31" t="s">
        <v>362</v>
      </c>
      <c r="F111" s="22">
        <v>4011802012863</v>
      </c>
      <c r="G111" s="23" t="s">
        <v>54</v>
      </c>
      <c r="H111" s="29">
        <v>12126391</v>
      </c>
      <c r="I111" s="30">
        <v>9908560</v>
      </c>
      <c r="J111" s="24">
        <f>IFERROR(ROUNDDOWN(I111/H111,3),"-")</f>
        <v>0.81699999999999995</v>
      </c>
      <c r="K111" s="31" t="s">
        <v>55</v>
      </c>
    </row>
    <row r="112" spans="1:11" s="20" customFormat="1" ht="58" customHeight="1" x14ac:dyDescent="0.2">
      <c r="A112" s="36">
        <v>109</v>
      </c>
      <c r="B112" s="31" t="s">
        <v>363</v>
      </c>
      <c r="C112" s="31" t="s">
        <v>190</v>
      </c>
      <c r="D112" s="21">
        <v>45433</v>
      </c>
      <c r="E112" s="31" t="s">
        <v>154</v>
      </c>
      <c r="F112" s="22">
        <v>6020001029840</v>
      </c>
      <c r="G112" s="23" t="s">
        <v>54</v>
      </c>
      <c r="H112" s="29">
        <v>12809583</v>
      </c>
      <c r="I112" s="30">
        <v>11445731</v>
      </c>
      <c r="J112" s="24">
        <f>IFERROR(ROUNDDOWN(I112/H112,3),"-")</f>
        <v>0.89300000000000002</v>
      </c>
      <c r="K112" s="31" t="s">
        <v>55</v>
      </c>
    </row>
    <row r="113" spans="1:11" s="20" customFormat="1" ht="58" customHeight="1" x14ac:dyDescent="0.2">
      <c r="A113" s="36">
        <v>110</v>
      </c>
      <c r="B113" s="31" t="s">
        <v>346</v>
      </c>
      <c r="C113" s="31" t="s">
        <v>190</v>
      </c>
      <c r="D113" s="21">
        <v>45433</v>
      </c>
      <c r="E113" s="31" t="s">
        <v>98</v>
      </c>
      <c r="F113" s="22">
        <v>7040001003082</v>
      </c>
      <c r="G113" s="23" t="s">
        <v>54</v>
      </c>
      <c r="H113" s="29">
        <v>14905000</v>
      </c>
      <c r="I113" s="30">
        <v>11880000</v>
      </c>
      <c r="J113" s="24">
        <f>IFERROR(ROUNDDOWN(I113/H113,3),"-")</f>
        <v>0.79700000000000004</v>
      </c>
      <c r="K113" s="31" t="s">
        <v>55</v>
      </c>
    </row>
    <row r="114" spans="1:11" s="20" customFormat="1" ht="58" customHeight="1" x14ac:dyDescent="0.2">
      <c r="A114" s="36">
        <v>111</v>
      </c>
      <c r="B114" s="31" t="s">
        <v>364</v>
      </c>
      <c r="C114" s="31" t="s">
        <v>81</v>
      </c>
      <c r="D114" s="21">
        <v>45433</v>
      </c>
      <c r="E114" s="31" t="s">
        <v>365</v>
      </c>
      <c r="F114" s="22">
        <v>7020001078696</v>
      </c>
      <c r="G114" s="23" t="s">
        <v>56</v>
      </c>
      <c r="H114" s="29">
        <v>12503630</v>
      </c>
      <c r="I114" s="30">
        <v>12482860</v>
      </c>
      <c r="J114" s="24">
        <f>IFERROR(ROUNDDOWN(I114/H114,3),"-")</f>
        <v>0.998</v>
      </c>
      <c r="K114" s="31"/>
    </row>
    <row r="115" spans="1:11" s="20" customFormat="1" ht="58" customHeight="1" x14ac:dyDescent="0.2">
      <c r="A115" s="36">
        <v>112</v>
      </c>
      <c r="B115" s="31" t="s">
        <v>366</v>
      </c>
      <c r="C115" s="31" t="s">
        <v>198</v>
      </c>
      <c r="D115" s="21">
        <v>45433</v>
      </c>
      <c r="E115" s="31" t="s">
        <v>367</v>
      </c>
      <c r="F115" s="22">
        <v>4010401039731</v>
      </c>
      <c r="G115" s="23" t="s">
        <v>54</v>
      </c>
      <c r="H115" s="29">
        <v>19324998</v>
      </c>
      <c r="I115" s="30">
        <v>14691600</v>
      </c>
      <c r="J115" s="24">
        <f>IFERROR(ROUNDDOWN(I115/H115,3),"-")</f>
        <v>0.76</v>
      </c>
      <c r="K115" s="31"/>
    </row>
    <row r="116" spans="1:11" s="20" customFormat="1" ht="58" customHeight="1" x14ac:dyDescent="0.2">
      <c r="A116" s="36">
        <v>113</v>
      </c>
      <c r="B116" s="31" t="s">
        <v>368</v>
      </c>
      <c r="C116" s="31" t="s">
        <v>190</v>
      </c>
      <c r="D116" s="21">
        <v>45433</v>
      </c>
      <c r="E116" s="31" t="s">
        <v>369</v>
      </c>
      <c r="F116" s="22">
        <v>1180001017009</v>
      </c>
      <c r="G116" s="23" t="s">
        <v>54</v>
      </c>
      <c r="H116" s="29">
        <v>20874091</v>
      </c>
      <c r="I116" s="30">
        <v>20243336</v>
      </c>
      <c r="J116" s="24">
        <f>IFERROR(ROUNDDOWN(I116/H116,3),"-")</f>
        <v>0.96899999999999997</v>
      </c>
      <c r="K116" s="31" t="s">
        <v>55</v>
      </c>
    </row>
    <row r="117" spans="1:11" s="20" customFormat="1" ht="58" customHeight="1" x14ac:dyDescent="0.2">
      <c r="A117" s="36">
        <v>114</v>
      </c>
      <c r="B117" s="31" t="s">
        <v>370</v>
      </c>
      <c r="C117" s="31" t="s">
        <v>371</v>
      </c>
      <c r="D117" s="21">
        <v>45433</v>
      </c>
      <c r="E117" s="31" t="s">
        <v>372</v>
      </c>
      <c r="F117" s="22">
        <v>3011001017236</v>
      </c>
      <c r="G117" s="23" t="s">
        <v>54</v>
      </c>
      <c r="H117" s="29">
        <v>24652100</v>
      </c>
      <c r="I117" s="30">
        <v>21945000</v>
      </c>
      <c r="J117" s="24">
        <f>IFERROR(ROUNDDOWN(I117/H117,3),"-")</f>
        <v>0.89</v>
      </c>
      <c r="K117" s="31"/>
    </row>
    <row r="118" spans="1:11" s="20" customFormat="1" ht="58" customHeight="1" x14ac:dyDescent="0.2">
      <c r="A118" s="36">
        <v>115</v>
      </c>
      <c r="B118" s="31" t="s">
        <v>373</v>
      </c>
      <c r="C118" s="31" t="s">
        <v>190</v>
      </c>
      <c r="D118" s="21">
        <v>45433</v>
      </c>
      <c r="E118" s="31" t="s">
        <v>374</v>
      </c>
      <c r="F118" s="22">
        <v>5010001087238</v>
      </c>
      <c r="G118" s="23" t="s">
        <v>54</v>
      </c>
      <c r="H118" s="29">
        <v>31872260</v>
      </c>
      <c r="I118" s="30">
        <v>29471761</v>
      </c>
      <c r="J118" s="24">
        <f>IFERROR(ROUNDDOWN(I118/H118,3),"-")</f>
        <v>0.92400000000000004</v>
      </c>
      <c r="K118" s="31" t="s">
        <v>55</v>
      </c>
    </row>
    <row r="119" spans="1:11" s="20" customFormat="1" ht="58" customHeight="1" x14ac:dyDescent="0.2">
      <c r="A119" s="36">
        <v>116</v>
      </c>
      <c r="B119" s="31" t="s">
        <v>375</v>
      </c>
      <c r="C119" s="31" t="s">
        <v>190</v>
      </c>
      <c r="D119" s="21">
        <v>45433</v>
      </c>
      <c r="E119" s="31" t="s">
        <v>376</v>
      </c>
      <c r="F119" s="22">
        <v>3010001027880</v>
      </c>
      <c r="G119" s="23" t="s">
        <v>54</v>
      </c>
      <c r="H119" s="29">
        <v>39059054</v>
      </c>
      <c r="I119" s="30">
        <v>37681014</v>
      </c>
      <c r="J119" s="24">
        <f>IFERROR(ROUNDDOWN(I119/H119,3),"-")</f>
        <v>0.96399999999999997</v>
      </c>
      <c r="K119" s="31" t="s">
        <v>55</v>
      </c>
    </row>
    <row r="120" spans="1:11" s="20" customFormat="1" ht="58" customHeight="1" x14ac:dyDescent="0.2">
      <c r="A120" s="36">
        <v>117</v>
      </c>
      <c r="B120" s="31" t="s">
        <v>377</v>
      </c>
      <c r="C120" s="31" t="s">
        <v>69</v>
      </c>
      <c r="D120" s="21">
        <v>45434</v>
      </c>
      <c r="E120" s="31" t="s">
        <v>378</v>
      </c>
      <c r="F120" s="22">
        <v>6400005005312</v>
      </c>
      <c r="G120" s="23" t="s">
        <v>54</v>
      </c>
      <c r="H120" s="29">
        <v>7226604</v>
      </c>
      <c r="I120" s="30">
        <v>4950000</v>
      </c>
      <c r="J120" s="24">
        <f>IFERROR(ROUNDDOWN(I120/H120,3),"-")</f>
        <v>0.68400000000000005</v>
      </c>
      <c r="K120" s="31"/>
    </row>
    <row r="121" spans="1:11" s="20" customFormat="1" ht="67.5" customHeight="1" x14ac:dyDescent="0.2">
      <c r="A121" s="36">
        <v>118</v>
      </c>
      <c r="B121" s="31" t="s">
        <v>379</v>
      </c>
      <c r="C121" s="31" t="s">
        <v>148</v>
      </c>
      <c r="D121" s="21">
        <v>45434</v>
      </c>
      <c r="E121" s="31" t="s">
        <v>149</v>
      </c>
      <c r="F121" s="22">
        <v>2220001003309</v>
      </c>
      <c r="G121" s="23" t="s">
        <v>54</v>
      </c>
      <c r="H121" s="29">
        <v>6001600</v>
      </c>
      <c r="I121" s="30">
        <v>5681060</v>
      </c>
      <c r="J121" s="24">
        <f>IFERROR(ROUNDDOWN(I121/H121,3),"-")</f>
        <v>0.94599999999999995</v>
      </c>
      <c r="K121" s="31" t="s">
        <v>58</v>
      </c>
    </row>
    <row r="122" spans="1:11" s="20" customFormat="1" ht="58" customHeight="1" x14ac:dyDescent="0.2">
      <c r="A122" s="36">
        <v>119</v>
      </c>
      <c r="B122" s="31" t="s">
        <v>380</v>
      </c>
      <c r="C122" s="31" t="s">
        <v>198</v>
      </c>
      <c r="D122" s="21">
        <v>45434</v>
      </c>
      <c r="E122" s="31" t="s">
        <v>381</v>
      </c>
      <c r="F122" s="22">
        <v>7010401017486</v>
      </c>
      <c r="G122" s="23" t="s">
        <v>54</v>
      </c>
      <c r="H122" s="29">
        <v>10228570</v>
      </c>
      <c r="I122" s="30">
        <v>7467020</v>
      </c>
      <c r="J122" s="24">
        <f>IFERROR(ROUNDDOWN(I122/H122,3),"-")</f>
        <v>0.73</v>
      </c>
      <c r="K122" s="31" t="s">
        <v>58</v>
      </c>
    </row>
    <row r="123" spans="1:11" s="20" customFormat="1" ht="58" customHeight="1" x14ac:dyDescent="0.2">
      <c r="A123" s="36">
        <v>120</v>
      </c>
      <c r="B123" s="32" t="s">
        <v>382</v>
      </c>
      <c r="C123" s="31" t="s">
        <v>213</v>
      </c>
      <c r="D123" s="21">
        <v>45434</v>
      </c>
      <c r="E123" s="32" t="s">
        <v>214</v>
      </c>
      <c r="F123" s="28">
        <v>9020001071988</v>
      </c>
      <c r="G123" s="23" t="s">
        <v>54</v>
      </c>
      <c r="H123" s="34">
        <v>9684072</v>
      </c>
      <c r="I123" s="34">
        <v>7937136</v>
      </c>
      <c r="J123" s="24">
        <f>IFERROR(ROUNDDOWN(I123/H123,3),"-")</f>
        <v>0.81899999999999995</v>
      </c>
      <c r="K123" s="31" t="s">
        <v>383</v>
      </c>
    </row>
    <row r="124" spans="1:11" s="20" customFormat="1" ht="58" customHeight="1" x14ac:dyDescent="0.2">
      <c r="A124" s="36">
        <v>121</v>
      </c>
      <c r="B124" s="31" t="s">
        <v>384</v>
      </c>
      <c r="C124" s="31" t="s">
        <v>385</v>
      </c>
      <c r="D124" s="21">
        <v>45435</v>
      </c>
      <c r="E124" s="31" t="s">
        <v>123</v>
      </c>
      <c r="F124" s="22">
        <v>4010605000547</v>
      </c>
      <c r="G124" s="23" t="s">
        <v>54</v>
      </c>
      <c r="H124" s="29">
        <v>1121400</v>
      </c>
      <c r="I124" s="30">
        <v>822360</v>
      </c>
      <c r="J124" s="24">
        <f>IFERROR(ROUNDDOWN(I124/H124,3),"-")</f>
        <v>0.73299999999999998</v>
      </c>
      <c r="K124" s="31" t="s">
        <v>58</v>
      </c>
    </row>
    <row r="125" spans="1:11" s="20" customFormat="1" ht="58" customHeight="1" x14ac:dyDescent="0.2">
      <c r="A125" s="36">
        <v>122</v>
      </c>
      <c r="B125" s="31" t="s">
        <v>386</v>
      </c>
      <c r="C125" s="31" t="s">
        <v>360</v>
      </c>
      <c r="D125" s="21">
        <v>45435</v>
      </c>
      <c r="E125" s="31" t="s">
        <v>387</v>
      </c>
      <c r="F125" s="22">
        <v>1310001010767</v>
      </c>
      <c r="G125" s="23" t="s">
        <v>54</v>
      </c>
      <c r="H125" s="29">
        <v>1650000</v>
      </c>
      <c r="I125" s="30">
        <v>1595000</v>
      </c>
      <c r="J125" s="24">
        <f>IFERROR(ROUNDDOWN(I125/H125,3),"-")</f>
        <v>0.96599999999999997</v>
      </c>
      <c r="K125" s="31"/>
    </row>
    <row r="126" spans="1:11" s="20" customFormat="1" ht="58" customHeight="1" x14ac:dyDescent="0.2">
      <c r="A126" s="36">
        <v>123</v>
      </c>
      <c r="B126" s="31" t="s">
        <v>388</v>
      </c>
      <c r="C126" s="31" t="s">
        <v>76</v>
      </c>
      <c r="D126" s="21">
        <v>45435</v>
      </c>
      <c r="E126" s="31" t="s">
        <v>389</v>
      </c>
      <c r="F126" s="25">
        <v>7012801009922</v>
      </c>
      <c r="G126" s="23" t="s">
        <v>54</v>
      </c>
      <c r="H126" s="29">
        <v>3297800</v>
      </c>
      <c r="I126" s="30">
        <v>1650000</v>
      </c>
      <c r="J126" s="24">
        <f>IFERROR(ROUNDDOWN(I126/H126,3),"-")</f>
        <v>0.5</v>
      </c>
      <c r="K126" s="31"/>
    </row>
    <row r="127" spans="1:11" s="20" customFormat="1" ht="58" customHeight="1" x14ac:dyDescent="0.2">
      <c r="A127" s="36">
        <v>124</v>
      </c>
      <c r="B127" s="31" t="s">
        <v>390</v>
      </c>
      <c r="C127" s="31" t="s">
        <v>391</v>
      </c>
      <c r="D127" s="21">
        <v>45435</v>
      </c>
      <c r="E127" s="31" t="s">
        <v>392</v>
      </c>
      <c r="F127" s="22">
        <v>8120901002273</v>
      </c>
      <c r="G127" s="23" t="s">
        <v>54</v>
      </c>
      <c r="H127" s="29">
        <v>3080330</v>
      </c>
      <c r="I127" s="30">
        <v>2061763</v>
      </c>
      <c r="J127" s="24">
        <f>IFERROR(ROUNDDOWN(I127/H127,3),"-")</f>
        <v>0.66900000000000004</v>
      </c>
      <c r="K127" s="31" t="s">
        <v>58</v>
      </c>
    </row>
    <row r="128" spans="1:11" s="20" customFormat="1" ht="58" customHeight="1" x14ac:dyDescent="0.2">
      <c r="A128" s="36">
        <v>125</v>
      </c>
      <c r="B128" s="31" t="s">
        <v>393</v>
      </c>
      <c r="C128" s="31" t="s">
        <v>394</v>
      </c>
      <c r="D128" s="21">
        <v>45435</v>
      </c>
      <c r="E128" s="31" t="s">
        <v>395</v>
      </c>
      <c r="F128" s="25">
        <v>2430001020191</v>
      </c>
      <c r="G128" s="23" t="s">
        <v>56</v>
      </c>
      <c r="H128" s="29">
        <v>3160180</v>
      </c>
      <c r="I128" s="30">
        <v>3011415</v>
      </c>
      <c r="J128" s="24">
        <f>IFERROR(ROUNDDOWN(I128/H128,3),"-")</f>
        <v>0.95199999999999996</v>
      </c>
      <c r="K128" s="31"/>
    </row>
    <row r="129" spans="1:11" s="20" customFormat="1" ht="58" customHeight="1" x14ac:dyDescent="0.2">
      <c r="A129" s="36">
        <v>126</v>
      </c>
      <c r="B129" s="31" t="s">
        <v>396</v>
      </c>
      <c r="C129" s="31" t="s">
        <v>68</v>
      </c>
      <c r="D129" s="21">
        <v>45435</v>
      </c>
      <c r="E129" s="31" t="s">
        <v>397</v>
      </c>
      <c r="F129" s="22">
        <v>4010001029158</v>
      </c>
      <c r="G129" s="23" t="s">
        <v>54</v>
      </c>
      <c r="H129" s="29">
        <v>3626125</v>
      </c>
      <c r="I129" s="30">
        <v>3109722</v>
      </c>
      <c r="J129" s="24">
        <f>IFERROR(ROUNDDOWN(I129/H129,3),"-")</f>
        <v>0.85699999999999998</v>
      </c>
      <c r="K129" s="31" t="s">
        <v>398</v>
      </c>
    </row>
    <row r="130" spans="1:11" s="20" customFormat="1" ht="58" customHeight="1" x14ac:dyDescent="0.2">
      <c r="A130" s="36">
        <v>127</v>
      </c>
      <c r="B130" s="35" t="s">
        <v>399</v>
      </c>
      <c r="C130" s="31" t="s">
        <v>400</v>
      </c>
      <c r="D130" s="21">
        <v>45435</v>
      </c>
      <c r="E130" s="31" t="s">
        <v>401</v>
      </c>
      <c r="F130" s="22">
        <v>8010401011967</v>
      </c>
      <c r="G130" s="23" t="s">
        <v>54</v>
      </c>
      <c r="H130" s="29">
        <v>25520000</v>
      </c>
      <c r="I130" s="30">
        <v>23100000</v>
      </c>
      <c r="J130" s="24">
        <f>IFERROR(ROUNDDOWN(I130/H130,3),"-")</f>
        <v>0.90500000000000003</v>
      </c>
      <c r="K130" s="31"/>
    </row>
    <row r="131" spans="1:11" s="20" customFormat="1" ht="58" customHeight="1" x14ac:dyDescent="0.2">
      <c r="A131" s="36">
        <v>128</v>
      </c>
      <c r="B131" s="31" t="s">
        <v>402</v>
      </c>
      <c r="C131" s="31" t="s">
        <v>239</v>
      </c>
      <c r="D131" s="21">
        <v>45436</v>
      </c>
      <c r="E131" s="31" t="s">
        <v>403</v>
      </c>
      <c r="F131" s="22">
        <v>2030001018086</v>
      </c>
      <c r="G131" s="23" t="s">
        <v>54</v>
      </c>
      <c r="H131" s="29">
        <v>2046308</v>
      </c>
      <c r="I131" s="30">
        <v>935000</v>
      </c>
      <c r="J131" s="24">
        <f>IFERROR(ROUNDDOWN(I131/H131,3),"-")</f>
        <v>0.45600000000000002</v>
      </c>
      <c r="K131" s="31" t="s">
        <v>131</v>
      </c>
    </row>
    <row r="132" spans="1:11" s="20" customFormat="1" ht="58" customHeight="1" x14ac:dyDescent="0.2">
      <c r="A132" s="36">
        <v>129</v>
      </c>
      <c r="B132" s="31" t="s">
        <v>117</v>
      </c>
      <c r="C132" s="31" t="s">
        <v>296</v>
      </c>
      <c r="D132" s="21">
        <v>45436</v>
      </c>
      <c r="E132" s="31" t="s">
        <v>404</v>
      </c>
      <c r="F132" s="22">
        <v>2150005000763</v>
      </c>
      <c r="G132" s="23" t="s">
        <v>54</v>
      </c>
      <c r="H132" s="29">
        <v>1430420</v>
      </c>
      <c r="I132" s="30">
        <v>1021900</v>
      </c>
      <c r="J132" s="24">
        <f>IFERROR(ROUNDDOWN(I132/H132,3),"-")</f>
        <v>0.71399999999999997</v>
      </c>
      <c r="K132" s="31" t="s">
        <v>119</v>
      </c>
    </row>
    <row r="133" spans="1:11" s="20" customFormat="1" ht="58" customHeight="1" x14ac:dyDescent="0.2">
      <c r="A133" s="36">
        <v>130</v>
      </c>
      <c r="B133" s="31" t="s">
        <v>405</v>
      </c>
      <c r="C133" s="31" t="s">
        <v>385</v>
      </c>
      <c r="D133" s="21">
        <v>45436</v>
      </c>
      <c r="E133" s="31" t="s">
        <v>98</v>
      </c>
      <c r="F133" s="22">
        <v>7040001003082</v>
      </c>
      <c r="G133" s="23" t="s">
        <v>54</v>
      </c>
      <c r="H133" s="29">
        <v>1950300</v>
      </c>
      <c r="I133" s="30">
        <v>1716660</v>
      </c>
      <c r="J133" s="24">
        <f>IFERROR(ROUNDDOWN(I133/H133,3),"-")</f>
        <v>0.88</v>
      </c>
      <c r="K133" s="31" t="s">
        <v>406</v>
      </c>
    </row>
    <row r="134" spans="1:11" s="20" customFormat="1" ht="58" customHeight="1" x14ac:dyDescent="0.2">
      <c r="A134" s="36">
        <v>131</v>
      </c>
      <c r="B134" s="31" t="s">
        <v>407</v>
      </c>
      <c r="C134" s="31" t="s">
        <v>59</v>
      </c>
      <c r="D134" s="21">
        <v>45436</v>
      </c>
      <c r="E134" s="31" t="s">
        <v>408</v>
      </c>
      <c r="F134" s="22">
        <v>9040001053992</v>
      </c>
      <c r="G134" s="23" t="s">
        <v>54</v>
      </c>
      <c r="H134" s="29">
        <v>1963500</v>
      </c>
      <c r="I134" s="30">
        <v>1760000</v>
      </c>
      <c r="J134" s="24">
        <f>IFERROR(ROUNDDOWN(I134/H134,3),"-")</f>
        <v>0.89600000000000002</v>
      </c>
      <c r="K134" s="31"/>
    </row>
    <row r="135" spans="1:11" s="20" customFormat="1" ht="58" customHeight="1" x14ac:dyDescent="0.2">
      <c r="A135" s="36">
        <v>132</v>
      </c>
      <c r="B135" s="31" t="s">
        <v>409</v>
      </c>
      <c r="C135" s="31" t="s">
        <v>145</v>
      </c>
      <c r="D135" s="21">
        <v>45436</v>
      </c>
      <c r="E135" s="31" t="s">
        <v>410</v>
      </c>
      <c r="F135" s="22">
        <v>9120001138331</v>
      </c>
      <c r="G135" s="23" t="s">
        <v>54</v>
      </c>
      <c r="H135" s="29">
        <v>2024893</v>
      </c>
      <c r="I135" s="30">
        <v>1868400</v>
      </c>
      <c r="J135" s="24">
        <f>IFERROR(ROUNDDOWN(I135/H135,3),"-")</f>
        <v>0.92200000000000004</v>
      </c>
      <c r="K135" s="31" t="s">
        <v>58</v>
      </c>
    </row>
    <row r="136" spans="1:11" s="20" customFormat="1" ht="58" customHeight="1" x14ac:dyDescent="0.2">
      <c r="A136" s="36">
        <v>133</v>
      </c>
      <c r="B136" s="31" t="s">
        <v>411</v>
      </c>
      <c r="C136" s="31" t="s">
        <v>412</v>
      </c>
      <c r="D136" s="21">
        <v>45436</v>
      </c>
      <c r="E136" s="31" t="s">
        <v>413</v>
      </c>
      <c r="F136" s="22">
        <v>3011101049955</v>
      </c>
      <c r="G136" s="23" t="s">
        <v>54</v>
      </c>
      <c r="H136" s="29">
        <v>2107380</v>
      </c>
      <c r="I136" s="30">
        <v>1998612</v>
      </c>
      <c r="J136" s="24">
        <f>IFERROR(ROUNDDOWN(I136/H136,3),"-")</f>
        <v>0.94799999999999995</v>
      </c>
      <c r="K136" s="31" t="s">
        <v>58</v>
      </c>
    </row>
    <row r="137" spans="1:11" s="20" customFormat="1" ht="58" customHeight="1" x14ac:dyDescent="0.2">
      <c r="A137" s="36">
        <v>134</v>
      </c>
      <c r="B137" s="31" t="s">
        <v>414</v>
      </c>
      <c r="C137" s="31" t="s">
        <v>153</v>
      </c>
      <c r="D137" s="21">
        <v>45436</v>
      </c>
      <c r="E137" s="31" t="s">
        <v>259</v>
      </c>
      <c r="F137" s="22">
        <v>7180301017181</v>
      </c>
      <c r="G137" s="23" t="s">
        <v>56</v>
      </c>
      <c r="H137" s="29">
        <v>2253830</v>
      </c>
      <c r="I137" s="30">
        <v>2073120</v>
      </c>
      <c r="J137" s="24">
        <f>IFERROR(ROUNDDOWN(I137/H137,3),"-")</f>
        <v>0.91900000000000004</v>
      </c>
      <c r="K137" s="31"/>
    </row>
    <row r="138" spans="1:11" s="20" customFormat="1" ht="67.5" customHeight="1" x14ac:dyDescent="0.2">
      <c r="A138" s="36">
        <v>135</v>
      </c>
      <c r="B138" s="32" t="s">
        <v>415</v>
      </c>
      <c r="C138" s="32" t="s">
        <v>253</v>
      </c>
      <c r="D138" s="21">
        <v>45436</v>
      </c>
      <c r="E138" s="32" t="s">
        <v>152</v>
      </c>
      <c r="F138" s="28">
        <v>8011001061436</v>
      </c>
      <c r="G138" s="23" t="s">
        <v>54</v>
      </c>
      <c r="H138" s="29">
        <v>2592700</v>
      </c>
      <c r="I138" s="30">
        <v>2079000</v>
      </c>
      <c r="J138" s="24">
        <f>IFERROR(ROUNDDOWN(I138/H138,3),"-")</f>
        <v>0.80100000000000005</v>
      </c>
      <c r="K138" s="31"/>
    </row>
    <row r="139" spans="1:11" s="20" customFormat="1" ht="58" customHeight="1" x14ac:dyDescent="0.2">
      <c r="A139" s="36">
        <v>136</v>
      </c>
      <c r="B139" s="31" t="s">
        <v>405</v>
      </c>
      <c r="C139" s="31" t="s">
        <v>385</v>
      </c>
      <c r="D139" s="21">
        <v>45436</v>
      </c>
      <c r="E139" s="31" t="s">
        <v>416</v>
      </c>
      <c r="F139" s="22">
        <v>7030001054721</v>
      </c>
      <c r="G139" s="23" t="s">
        <v>54</v>
      </c>
      <c r="H139" s="29">
        <v>2728000</v>
      </c>
      <c r="I139" s="30">
        <v>2424400</v>
      </c>
      <c r="J139" s="24">
        <f>IFERROR(ROUNDDOWN(I139/H139,3),"-")</f>
        <v>0.88800000000000001</v>
      </c>
      <c r="K139" s="31" t="s">
        <v>406</v>
      </c>
    </row>
    <row r="140" spans="1:11" s="20" customFormat="1" ht="58" customHeight="1" x14ac:dyDescent="0.2">
      <c r="A140" s="36">
        <v>137</v>
      </c>
      <c r="B140" s="31" t="s">
        <v>417</v>
      </c>
      <c r="C140" s="31" t="s">
        <v>153</v>
      </c>
      <c r="D140" s="21">
        <v>45436</v>
      </c>
      <c r="E140" s="31" t="s">
        <v>259</v>
      </c>
      <c r="F140" s="22">
        <v>7180301017181</v>
      </c>
      <c r="G140" s="23" t="s">
        <v>56</v>
      </c>
      <c r="H140" s="29">
        <v>3949769</v>
      </c>
      <c r="I140" s="30">
        <v>2979669</v>
      </c>
      <c r="J140" s="24">
        <f>IFERROR(ROUNDDOWN(I140/H140,3),"-")</f>
        <v>0.754</v>
      </c>
      <c r="K140" s="31"/>
    </row>
    <row r="141" spans="1:11" s="20" customFormat="1" ht="58" customHeight="1" x14ac:dyDescent="0.2">
      <c r="A141" s="36">
        <v>138</v>
      </c>
      <c r="B141" s="31" t="s">
        <v>418</v>
      </c>
      <c r="C141" s="31" t="s">
        <v>419</v>
      </c>
      <c r="D141" s="21">
        <v>45436</v>
      </c>
      <c r="E141" s="31" t="s">
        <v>420</v>
      </c>
      <c r="F141" s="22">
        <v>9370001014078</v>
      </c>
      <c r="G141" s="23" t="s">
        <v>56</v>
      </c>
      <c r="H141" s="29">
        <v>4131283</v>
      </c>
      <c r="I141" s="30">
        <v>3391883</v>
      </c>
      <c r="J141" s="24">
        <f>IFERROR(ROUNDDOWN(I141/H141,3),"-")</f>
        <v>0.82099999999999995</v>
      </c>
      <c r="K141" s="31"/>
    </row>
    <row r="142" spans="1:11" s="20" customFormat="1" ht="58" customHeight="1" x14ac:dyDescent="0.2">
      <c r="A142" s="36">
        <v>139</v>
      </c>
      <c r="B142" s="31" t="s">
        <v>421</v>
      </c>
      <c r="C142" s="31" t="s">
        <v>385</v>
      </c>
      <c r="D142" s="21">
        <v>45436</v>
      </c>
      <c r="E142" s="31" t="s">
        <v>115</v>
      </c>
      <c r="F142" s="22">
        <v>4012701009356</v>
      </c>
      <c r="G142" s="23" t="s">
        <v>54</v>
      </c>
      <c r="H142" s="29">
        <v>12128901</v>
      </c>
      <c r="I142" s="30">
        <v>6796075</v>
      </c>
      <c r="J142" s="24">
        <f>IFERROR(ROUNDDOWN(I142/H142,3),"-")</f>
        <v>0.56000000000000005</v>
      </c>
      <c r="K142" s="31" t="s">
        <v>406</v>
      </c>
    </row>
    <row r="143" spans="1:11" s="20" customFormat="1" ht="67.5" customHeight="1" x14ac:dyDescent="0.2">
      <c r="A143" s="36">
        <v>140</v>
      </c>
      <c r="B143" s="31" t="s">
        <v>422</v>
      </c>
      <c r="C143" s="31" t="s">
        <v>385</v>
      </c>
      <c r="D143" s="21">
        <v>45436</v>
      </c>
      <c r="E143" s="31" t="s">
        <v>423</v>
      </c>
      <c r="F143" s="22">
        <v>3030001055384</v>
      </c>
      <c r="G143" s="23" t="s">
        <v>54</v>
      </c>
      <c r="H143" s="29">
        <v>8755197</v>
      </c>
      <c r="I143" s="30">
        <v>7110444</v>
      </c>
      <c r="J143" s="24">
        <f>IFERROR(ROUNDDOWN(I143/H143,3),"-")</f>
        <v>0.81200000000000006</v>
      </c>
      <c r="K143" s="31" t="s">
        <v>406</v>
      </c>
    </row>
    <row r="144" spans="1:11" s="20" customFormat="1" ht="58" customHeight="1" x14ac:dyDescent="0.2">
      <c r="A144" s="36">
        <v>141</v>
      </c>
      <c r="B144" s="31" t="s">
        <v>424</v>
      </c>
      <c r="C144" s="31" t="s">
        <v>153</v>
      </c>
      <c r="D144" s="21">
        <v>45436</v>
      </c>
      <c r="E144" s="31" t="s">
        <v>259</v>
      </c>
      <c r="F144" s="22">
        <v>7180301017181</v>
      </c>
      <c r="G144" s="23" t="s">
        <v>56</v>
      </c>
      <c r="H144" s="29">
        <v>11011554</v>
      </c>
      <c r="I144" s="30">
        <v>9989654</v>
      </c>
      <c r="J144" s="24">
        <f>IFERROR(ROUNDDOWN(I144/H144,3),"-")</f>
        <v>0.90700000000000003</v>
      </c>
      <c r="K144" s="31"/>
    </row>
    <row r="145" spans="1:11" s="20" customFormat="1" ht="77" customHeight="1" x14ac:dyDescent="0.2">
      <c r="A145" s="36">
        <v>142</v>
      </c>
      <c r="B145" s="31" t="s">
        <v>425</v>
      </c>
      <c r="C145" s="31" t="s">
        <v>198</v>
      </c>
      <c r="D145" s="21">
        <v>45436</v>
      </c>
      <c r="E145" s="31" t="s">
        <v>397</v>
      </c>
      <c r="F145" s="22">
        <v>4010001029158</v>
      </c>
      <c r="G145" s="23" t="s">
        <v>54</v>
      </c>
      <c r="H145" s="29">
        <v>35436341</v>
      </c>
      <c r="I145" s="30">
        <v>29150000</v>
      </c>
      <c r="J145" s="24">
        <f>IFERROR(ROUNDDOWN(I145/H145,3),"-")</f>
        <v>0.82199999999999995</v>
      </c>
      <c r="K145" s="31"/>
    </row>
    <row r="146" spans="1:11" s="20" customFormat="1" ht="58" customHeight="1" x14ac:dyDescent="0.2">
      <c r="A146" s="36">
        <v>143</v>
      </c>
      <c r="B146" s="31" t="s">
        <v>426</v>
      </c>
      <c r="C146" s="31" t="s">
        <v>97</v>
      </c>
      <c r="D146" s="21">
        <v>45439</v>
      </c>
      <c r="E146" s="31" t="s">
        <v>427</v>
      </c>
      <c r="F146" s="22">
        <v>5130005002973</v>
      </c>
      <c r="G146" s="23" t="s">
        <v>54</v>
      </c>
      <c r="H146" s="29">
        <v>2248326</v>
      </c>
      <c r="I146" s="30">
        <v>1784750</v>
      </c>
      <c r="J146" s="24">
        <f>IFERROR(ROUNDDOWN(I146/H146,3),"-")</f>
        <v>0.79300000000000004</v>
      </c>
      <c r="K146" s="31" t="s">
        <v>58</v>
      </c>
    </row>
    <row r="147" spans="1:11" s="20" customFormat="1" ht="58" customHeight="1" x14ac:dyDescent="0.2">
      <c r="A147" s="36">
        <v>144</v>
      </c>
      <c r="B147" s="31" t="s">
        <v>428</v>
      </c>
      <c r="C147" s="31" t="s">
        <v>429</v>
      </c>
      <c r="D147" s="21">
        <v>45439</v>
      </c>
      <c r="E147" s="31" t="s">
        <v>103</v>
      </c>
      <c r="F147" s="22">
        <v>1120101003418</v>
      </c>
      <c r="G147" s="23" t="s">
        <v>54</v>
      </c>
      <c r="H147" s="29">
        <v>2692800</v>
      </c>
      <c r="I147" s="30">
        <v>2475000</v>
      </c>
      <c r="J147" s="24">
        <f>IFERROR(ROUNDDOWN(I147/H147,3),"-")</f>
        <v>0.91900000000000004</v>
      </c>
      <c r="K147" s="31"/>
    </row>
    <row r="148" spans="1:11" s="20" customFormat="1" ht="58" customHeight="1" x14ac:dyDescent="0.2">
      <c r="A148" s="36">
        <v>145</v>
      </c>
      <c r="B148" s="31" t="s">
        <v>430</v>
      </c>
      <c r="C148" s="31" t="s">
        <v>431</v>
      </c>
      <c r="D148" s="21">
        <v>45439</v>
      </c>
      <c r="E148" s="31" t="s">
        <v>432</v>
      </c>
      <c r="F148" s="22">
        <v>7110002028674</v>
      </c>
      <c r="G148" s="23" t="s">
        <v>54</v>
      </c>
      <c r="H148" s="29">
        <v>5170000</v>
      </c>
      <c r="I148" s="30">
        <v>4609000</v>
      </c>
      <c r="J148" s="24">
        <f>IFERROR(ROUNDDOWN(I148/H148,3),"-")</f>
        <v>0.89100000000000001</v>
      </c>
      <c r="K148" s="31" t="s">
        <v>55</v>
      </c>
    </row>
    <row r="149" spans="1:11" s="20" customFormat="1" ht="58" customHeight="1" x14ac:dyDescent="0.2">
      <c r="A149" s="36">
        <v>146</v>
      </c>
      <c r="B149" s="31" t="s">
        <v>433</v>
      </c>
      <c r="C149" s="31" t="s">
        <v>360</v>
      </c>
      <c r="D149" s="21">
        <v>45439</v>
      </c>
      <c r="E149" s="31" t="s">
        <v>434</v>
      </c>
      <c r="F149" s="22">
        <v>1290001009738</v>
      </c>
      <c r="G149" s="23" t="s">
        <v>54</v>
      </c>
      <c r="H149" s="29">
        <v>10656800</v>
      </c>
      <c r="I149" s="30">
        <v>10173856</v>
      </c>
      <c r="J149" s="24">
        <f>IFERROR(ROUNDDOWN(I149/H149,3),"-")</f>
        <v>0.95399999999999996</v>
      </c>
      <c r="K149" s="31" t="s">
        <v>55</v>
      </c>
    </row>
    <row r="150" spans="1:11" s="20" customFormat="1" ht="58" customHeight="1" x14ac:dyDescent="0.2">
      <c r="A150" s="36">
        <v>147</v>
      </c>
      <c r="B150" s="31" t="s">
        <v>435</v>
      </c>
      <c r="C150" s="31" t="s">
        <v>83</v>
      </c>
      <c r="D150" s="21">
        <v>45439</v>
      </c>
      <c r="E150" s="31" t="s">
        <v>138</v>
      </c>
      <c r="F150" s="22">
        <v>7010401006126</v>
      </c>
      <c r="G150" s="23" t="s">
        <v>56</v>
      </c>
      <c r="H150" s="29">
        <v>397523403</v>
      </c>
      <c r="I150" s="30">
        <v>173140000</v>
      </c>
      <c r="J150" s="24">
        <f>IFERROR(ROUNDDOWN(I150/H150,3),"-")</f>
        <v>0.435</v>
      </c>
      <c r="K150" s="31" t="s">
        <v>436</v>
      </c>
    </row>
    <row r="151" spans="1:11" s="20" customFormat="1" ht="58" customHeight="1" x14ac:dyDescent="0.2">
      <c r="A151" s="36">
        <v>148</v>
      </c>
      <c r="B151" s="31" t="s">
        <v>437</v>
      </c>
      <c r="C151" s="31" t="s">
        <v>61</v>
      </c>
      <c r="D151" s="21">
        <v>45440</v>
      </c>
      <c r="E151" s="31" t="s">
        <v>438</v>
      </c>
      <c r="F151" s="22" t="s">
        <v>135</v>
      </c>
      <c r="G151" s="23" t="s">
        <v>54</v>
      </c>
      <c r="H151" s="29">
        <v>542823</v>
      </c>
      <c r="I151" s="30">
        <v>426286</v>
      </c>
      <c r="J151" s="24">
        <f>IFERROR(ROUNDDOWN(I151/H151,3),"-")</f>
        <v>0.78500000000000003</v>
      </c>
      <c r="K151" s="31" t="s">
        <v>439</v>
      </c>
    </row>
    <row r="152" spans="1:11" s="20" customFormat="1" ht="58" customHeight="1" x14ac:dyDescent="0.2">
      <c r="A152" s="36">
        <v>149</v>
      </c>
      <c r="B152" s="31" t="s">
        <v>440</v>
      </c>
      <c r="C152" s="31" t="s">
        <v>78</v>
      </c>
      <c r="D152" s="21">
        <v>45440</v>
      </c>
      <c r="E152" s="31" t="s">
        <v>441</v>
      </c>
      <c r="F152" s="22">
        <v>6100005012875</v>
      </c>
      <c r="G152" s="23" t="s">
        <v>54</v>
      </c>
      <c r="H152" s="29">
        <v>1230240</v>
      </c>
      <c r="I152" s="30">
        <v>1108140</v>
      </c>
      <c r="J152" s="24">
        <f>IFERROR(ROUNDDOWN(I152/H152,3),"-")</f>
        <v>0.9</v>
      </c>
      <c r="K152" s="31" t="s">
        <v>58</v>
      </c>
    </row>
    <row r="153" spans="1:11" s="20" customFormat="1" ht="58" customHeight="1" x14ac:dyDescent="0.2">
      <c r="A153" s="36">
        <v>150</v>
      </c>
      <c r="B153" s="31" t="s">
        <v>442</v>
      </c>
      <c r="C153" s="31" t="s">
        <v>109</v>
      </c>
      <c r="D153" s="21">
        <v>45440</v>
      </c>
      <c r="E153" s="31" t="s">
        <v>443</v>
      </c>
      <c r="F153" s="22">
        <v>1260001005467</v>
      </c>
      <c r="G153" s="23" t="s">
        <v>54</v>
      </c>
      <c r="H153" s="29">
        <v>1413720</v>
      </c>
      <c r="I153" s="30">
        <v>1184832</v>
      </c>
      <c r="J153" s="24">
        <f>IFERROR(ROUNDDOWN(I153/H153,3),"-")</f>
        <v>0.83799999999999997</v>
      </c>
      <c r="K153" s="31" t="s">
        <v>444</v>
      </c>
    </row>
    <row r="154" spans="1:11" s="20" customFormat="1" ht="58" customHeight="1" x14ac:dyDescent="0.2">
      <c r="A154" s="36">
        <v>151</v>
      </c>
      <c r="B154" s="32" t="s">
        <v>529</v>
      </c>
      <c r="C154" s="32" t="s">
        <v>253</v>
      </c>
      <c r="D154" s="21">
        <v>45440</v>
      </c>
      <c r="E154" s="32" t="s">
        <v>110</v>
      </c>
      <c r="F154" s="28">
        <v>1390001004539</v>
      </c>
      <c r="G154" s="23" t="s">
        <v>54</v>
      </c>
      <c r="H154" s="29">
        <v>1911000</v>
      </c>
      <c r="I154" s="30">
        <v>1905000</v>
      </c>
      <c r="J154" s="24">
        <f>IFERROR(ROUNDDOWN(I154/H154,3),"-")</f>
        <v>0.996</v>
      </c>
      <c r="K154" s="31" t="s">
        <v>55</v>
      </c>
    </row>
    <row r="155" spans="1:11" s="20" customFormat="1" ht="67.5" customHeight="1" x14ac:dyDescent="0.2">
      <c r="A155" s="36">
        <v>152</v>
      </c>
      <c r="B155" s="32" t="s">
        <v>530</v>
      </c>
      <c r="C155" s="32" t="s">
        <v>253</v>
      </c>
      <c r="D155" s="21">
        <v>45440</v>
      </c>
      <c r="E155" s="32" t="s">
        <v>110</v>
      </c>
      <c r="F155" s="28">
        <v>1390001004539</v>
      </c>
      <c r="G155" s="23" t="s">
        <v>54</v>
      </c>
      <c r="H155" s="29">
        <v>2493000</v>
      </c>
      <c r="I155" s="30">
        <v>2365200</v>
      </c>
      <c r="J155" s="24">
        <f>IFERROR(ROUNDDOWN(I155/H155,3),"-")</f>
        <v>0.94799999999999995</v>
      </c>
      <c r="K155" s="31" t="s">
        <v>55</v>
      </c>
    </row>
    <row r="156" spans="1:11" s="20" customFormat="1" ht="58" customHeight="1" x14ac:dyDescent="0.2">
      <c r="A156" s="36">
        <v>153</v>
      </c>
      <c r="B156" s="31" t="s">
        <v>445</v>
      </c>
      <c r="C156" s="31" t="s">
        <v>187</v>
      </c>
      <c r="D156" s="21">
        <v>45440</v>
      </c>
      <c r="E156" s="31" t="s">
        <v>446</v>
      </c>
      <c r="F156" s="22">
        <v>5430001000595</v>
      </c>
      <c r="G156" s="23" t="s">
        <v>54</v>
      </c>
      <c r="H156" s="29">
        <v>4950000</v>
      </c>
      <c r="I156" s="30">
        <v>4180000</v>
      </c>
      <c r="J156" s="24">
        <f>IFERROR(ROUNDDOWN(I156/H156,3),"-")</f>
        <v>0.84399999999999997</v>
      </c>
      <c r="K156" s="31"/>
    </row>
    <row r="157" spans="1:11" s="20" customFormat="1" ht="58" customHeight="1" x14ac:dyDescent="0.2">
      <c r="A157" s="36">
        <v>154</v>
      </c>
      <c r="B157" s="31" t="s">
        <v>447</v>
      </c>
      <c r="C157" s="31" t="s">
        <v>83</v>
      </c>
      <c r="D157" s="21">
        <v>45440</v>
      </c>
      <c r="E157" s="31" t="s">
        <v>448</v>
      </c>
      <c r="F157" s="22">
        <v>7021001047229</v>
      </c>
      <c r="G157" s="23" t="s">
        <v>54</v>
      </c>
      <c r="H157" s="29">
        <v>7712080</v>
      </c>
      <c r="I157" s="30">
        <v>7240632</v>
      </c>
      <c r="J157" s="24">
        <f>IFERROR(ROUNDDOWN(I157/H157,3),"-")</f>
        <v>0.93799999999999994</v>
      </c>
      <c r="K157" s="31"/>
    </row>
    <row r="158" spans="1:11" s="20" customFormat="1" ht="58" customHeight="1" x14ac:dyDescent="0.2">
      <c r="A158" s="36">
        <v>155</v>
      </c>
      <c r="B158" s="31" t="s">
        <v>449</v>
      </c>
      <c r="C158" s="31" t="s">
        <v>198</v>
      </c>
      <c r="D158" s="21">
        <v>45440</v>
      </c>
      <c r="E158" s="31" t="s">
        <v>450</v>
      </c>
      <c r="F158" s="22">
        <v>4011405001520</v>
      </c>
      <c r="G158" s="23" t="s">
        <v>54</v>
      </c>
      <c r="H158" s="29">
        <v>43520617</v>
      </c>
      <c r="I158" s="30">
        <v>42116437</v>
      </c>
      <c r="J158" s="24">
        <f>IFERROR(ROUNDDOWN(I158/H158,3),"-")</f>
        <v>0.96699999999999997</v>
      </c>
      <c r="K158" s="31" t="s">
        <v>451</v>
      </c>
    </row>
    <row r="159" spans="1:11" s="20" customFormat="1" ht="58" customHeight="1" x14ac:dyDescent="0.2">
      <c r="A159" s="36">
        <v>156</v>
      </c>
      <c r="B159" s="31" t="s">
        <v>452</v>
      </c>
      <c r="C159" s="31" t="s">
        <v>198</v>
      </c>
      <c r="D159" s="21">
        <v>45440</v>
      </c>
      <c r="E159" s="31" t="s">
        <v>142</v>
      </c>
      <c r="F159" s="22">
        <v>6010601062093</v>
      </c>
      <c r="G159" s="23" t="s">
        <v>56</v>
      </c>
      <c r="H159" s="29">
        <v>3423189132</v>
      </c>
      <c r="I159" s="30">
        <v>3365524800</v>
      </c>
      <c r="J159" s="24">
        <f>IFERROR(ROUNDDOWN(I159/H159,3),"-")</f>
        <v>0.98299999999999998</v>
      </c>
      <c r="K159" s="31" t="s">
        <v>234</v>
      </c>
    </row>
    <row r="160" spans="1:11" s="20" customFormat="1" ht="58" customHeight="1" x14ac:dyDescent="0.2">
      <c r="A160" s="36">
        <v>157</v>
      </c>
      <c r="B160" s="31" t="s">
        <v>453</v>
      </c>
      <c r="C160" s="31" t="s">
        <v>70</v>
      </c>
      <c r="D160" s="21">
        <v>45441</v>
      </c>
      <c r="E160" s="31" t="s">
        <v>91</v>
      </c>
      <c r="F160" s="22">
        <v>2040001047340</v>
      </c>
      <c r="G160" s="23" t="s">
        <v>54</v>
      </c>
      <c r="H160" s="29">
        <v>2003397</v>
      </c>
      <c r="I160" s="30">
        <v>1429478</v>
      </c>
      <c r="J160" s="24">
        <f>IFERROR(ROUNDDOWN(I160/H160,3),"-")</f>
        <v>0.71299999999999997</v>
      </c>
      <c r="K160" s="31" t="s">
        <v>454</v>
      </c>
    </row>
    <row r="161" spans="1:11" s="20" customFormat="1" ht="58" customHeight="1" x14ac:dyDescent="0.2">
      <c r="A161" s="36">
        <v>158</v>
      </c>
      <c r="B161" s="31" t="s">
        <v>455</v>
      </c>
      <c r="C161" s="31" t="s">
        <v>70</v>
      </c>
      <c r="D161" s="21">
        <v>45441</v>
      </c>
      <c r="E161" s="31" t="s">
        <v>115</v>
      </c>
      <c r="F161" s="22">
        <v>4012701009356</v>
      </c>
      <c r="G161" s="23" t="s">
        <v>54</v>
      </c>
      <c r="H161" s="29">
        <v>2707423</v>
      </c>
      <c r="I161" s="30">
        <v>1565865</v>
      </c>
      <c r="J161" s="24">
        <f>IFERROR(ROUNDDOWN(I161/H161,3),"-")</f>
        <v>0.57799999999999996</v>
      </c>
      <c r="K161" s="31" t="s">
        <v>454</v>
      </c>
    </row>
    <row r="162" spans="1:11" s="20" customFormat="1" ht="67.5" customHeight="1" x14ac:dyDescent="0.2">
      <c r="A162" s="36">
        <v>159</v>
      </c>
      <c r="B162" s="31" t="s">
        <v>456</v>
      </c>
      <c r="C162" s="31" t="s">
        <v>457</v>
      </c>
      <c r="D162" s="21">
        <v>45441</v>
      </c>
      <c r="E162" s="32" t="s">
        <v>458</v>
      </c>
      <c r="F162" s="22">
        <v>1320001000759</v>
      </c>
      <c r="G162" s="23" t="s">
        <v>54</v>
      </c>
      <c r="H162" s="29">
        <v>2223147</v>
      </c>
      <c r="I162" s="30">
        <v>1741300</v>
      </c>
      <c r="J162" s="24">
        <f>IFERROR(ROUNDDOWN(I162/H162,3),"-")</f>
        <v>0.78300000000000003</v>
      </c>
      <c r="K162" s="31"/>
    </row>
    <row r="163" spans="1:11" s="20" customFormat="1" ht="58" customHeight="1" x14ac:dyDescent="0.2">
      <c r="A163" s="36">
        <v>160</v>
      </c>
      <c r="B163" s="31" t="s">
        <v>459</v>
      </c>
      <c r="C163" s="31" t="s">
        <v>86</v>
      </c>
      <c r="D163" s="21">
        <v>45441</v>
      </c>
      <c r="E163" s="31" t="s">
        <v>460</v>
      </c>
      <c r="F163" s="22">
        <v>4390001000849</v>
      </c>
      <c r="G163" s="23" t="s">
        <v>54</v>
      </c>
      <c r="H163" s="29">
        <v>2275926</v>
      </c>
      <c r="I163" s="30">
        <v>1771528</v>
      </c>
      <c r="J163" s="24">
        <f>IFERROR(ROUNDDOWN(I163/H163,3),"-")</f>
        <v>0.77800000000000002</v>
      </c>
      <c r="K163" s="31" t="s">
        <v>461</v>
      </c>
    </row>
    <row r="164" spans="1:11" s="20" customFormat="1" ht="58" customHeight="1" x14ac:dyDescent="0.2">
      <c r="A164" s="36">
        <v>161</v>
      </c>
      <c r="B164" s="31" t="s">
        <v>462</v>
      </c>
      <c r="C164" s="31" t="s">
        <v>70</v>
      </c>
      <c r="D164" s="21">
        <v>45441</v>
      </c>
      <c r="E164" s="31" t="s">
        <v>463</v>
      </c>
      <c r="F164" s="22">
        <v>8200001001647</v>
      </c>
      <c r="G164" s="23" t="s">
        <v>54</v>
      </c>
      <c r="H164" s="29">
        <v>2176180</v>
      </c>
      <c r="I164" s="30">
        <v>1853605</v>
      </c>
      <c r="J164" s="24">
        <f>IFERROR(ROUNDDOWN(I164/H164,3),"-")</f>
        <v>0.85099999999999998</v>
      </c>
      <c r="K164" s="31" t="s">
        <v>454</v>
      </c>
    </row>
    <row r="165" spans="1:11" s="20" customFormat="1" ht="58" customHeight="1" x14ac:dyDescent="0.2">
      <c r="A165" s="36">
        <v>162</v>
      </c>
      <c r="B165" s="31" t="s">
        <v>464</v>
      </c>
      <c r="C165" s="31" t="s">
        <v>360</v>
      </c>
      <c r="D165" s="21">
        <v>45441</v>
      </c>
      <c r="E165" s="31" t="s">
        <v>93</v>
      </c>
      <c r="F165" s="22">
        <v>9290005013340</v>
      </c>
      <c r="G165" s="23" t="s">
        <v>54</v>
      </c>
      <c r="H165" s="29">
        <v>2582030</v>
      </c>
      <c r="I165" s="30">
        <v>1981166</v>
      </c>
      <c r="J165" s="24">
        <f>IFERROR(ROUNDDOWN(I165/H165,3),"-")</f>
        <v>0.76700000000000002</v>
      </c>
      <c r="K165" s="31" t="s">
        <v>55</v>
      </c>
    </row>
    <row r="166" spans="1:11" s="20" customFormat="1" ht="58" customHeight="1" x14ac:dyDescent="0.2">
      <c r="A166" s="36">
        <v>163</v>
      </c>
      <c r="B166" s="31" t="s">
        <v>465</v>
      </c>
      <c r="C166" s="31" t="s">
        <v>59</v>
      </c>
      <c r="D166" s="21">
        <v>45441</v>
      </c>
      <c r="E166" s="31" t="s">
        <v>466</v>
      </c>
      <c r="F166" s="22">
        <v>2030001085110</v>
      </c>
      <c r="G166" s="23" t="s">
        <v>54</v>
      </c>
      <c r="H166" s="29">
        <v>3210741</v>
      </c>
      <c r="I166" s="30">
        <v>2830300</v>
      </c>
      <c r="J166" s="24">
        <f>IFERROR(ROUNDDOWN(I166/H166,3),"-")</f>
        <v>0.88100000000000001</v>
      </c>
      <c r="K166" s="31"/>
    </row>
    <row r="167" spans="1:11" s="20" customFormat="1" ht="67.5" customHeight="1" x14ac:dyDescent="0.2">
      <c r="A167" s="36">
        <v>164</v>
      </c>
      <c r="B167" s="31" t="s">
        <v>467</v>
      </c>
      <c r="C167" s="31" t="s">
        <v>468</v>
      </c>
      <c r="D167" s="21">
        <v>45441</v>
      </c>
      <c r="E167" s="31" t="s">
        <v>469</v>
      </c>
      <c r="F167" s="22">
        <v>9011101064379</v>
      </c>
      <c r="G167" s="23" t="s">
        <v>54</v>
      </c>
      <c r="H167" s="29">
        <v>3806000</v>
      </c>
      <c r="I167" s="30">
        <v>3238400</v>
      </c>
      <c r="J167" s="24">
        <f>IFERROR(ROUNDDOWN(I167/H167,3),"-")</f>
        <v>0.85</v>
      </c>
      <c r="K167" s="31"/>
    </row>
    <row r="168" spans="1:11" s="20" customFormat="1" ht="58" customHeight="1" x14ac:dyDescent="0.2">
      <c r="A168" s="36">
        <v>165</v>
      </c>
      <c r="B168" s="31" t="s">
        <v>470</v>
      </c>
      <c r="C168" s="31" t="s">
        <v>77</v>
      </c>
      <c r="D168" s="21">
        <v>45441</v>
      </c>
      <c r="E168" s="31" t="s">
        <v>307</v>
      </c>
      <c r="F168" s="22">
        <v>9010001134416</v>
      </c>
      <c r="G168" s="23" t="s">
        <v>54</v>
      </c>
      <c r="H168" s="29">
        <v>6097164</v>
      </c>
      <c r="I168" s="30">
        <v>5022435</v>
      </c>
      <c r="J168" s="24">
        <f>IFERROR(ROUNDDOWN(I168/H168,3),"-")</f>
        <v>0.82299999999999995</v>
      </c>
      <c r="K168" s="31" t="s">
        <v>471</v>
      </c>
    </row>
    <row r="169" spans="1:11" s="20" customFormat="1" ht="58" customHeight="1" x14ac:dyDescent="0.2">
      <c r="A169" s="36">
        <v>166</v>
      </c>
      <c r="B169" s="31" t="s">
        <v>472</v>
      </c>
      <c r="C169" s="31" t="s">
        <v>239</v>
      </c>
      <c r="D169" s="21">
        <v>45441</v>
      </c>
      <c r="E169" s="31" t="s">
        <v>278</v>
      </c>
      <c r="F169" s="22">
        <v>1010001087332</v>
      </c>
      <c r="G169" s="23" t="s">
        <v>54</v>
      </c>
      <c r="H169" s="29">
        <v>33271342</v>
      </c>
      <c r="I169" s="30">
        <v>29531027</v>
      </c>
      <c r="J169" s="24">
        <f>IFERROR(ROUNDDOWN(I169/H169,3),"-")</f>
        <v>0.88700000000000001</v>
      </c>
      <c r="K169" s="31" t="s">
        <v>473</v>
      </c>
    </row>
    <row r="170" spans="1:11" s="20" customFormat="1" ht="58" customHeight="1" x14ac:dyDescent="0.2">
      <c r="A170" s="36">
        <v>167</v>
      </c>
      <c r="B170" s="31" t="s">
        <v>474</v>
      </c>
      <c r="C170" s="31" t="s">
        <v>66</v>
      </c>
      <c r="D170" s="21">
        <v>45442</v>
      </c>
      <c r="E170" s="31" t="s">
        <v>475</v>
      </c>
      <c r="F170" s="22">
        <v>5120101026662</v>
      </c>
      <c r="G170" s="23" t="s">
        <v>54</v>
      </c>
      <c r="H170" s="29">
        <v>682532</v>
      </c>
      <c r="I170" s="30">
        <v>453765</v>
      </c>
      <c r="J170" s="24">
        <f>IFERROR(ROUNDDOWN(I170/H170,3),"-")</f>
        <v>0.66400000000000003</v>
      </c>
      <c r="K170" s="31" t="s">
        <v>476</v>
      </c>
    </row>
    <row r="171" spans="1:11" s="20" customFormat="1" ht="58" customHeight="1" x14ac:dyDescent="0.2">
      <c r="A171" s="36">
        <v>168</v>
      </c>
      <c r="B171" s="31" t="s">
        <v>477</v>
      </c>
      <c r="C171" s="31" t="s">
        <v>478</v>
      </c>
      <c r="D171" s="21">
        <v>45442</v>
      </c>
      <c r="E171" s="31" t="s">
        <v>133</v>
      </c>
      <c r="F171" s="22">
        <v>2140001011212</v>
      </c>
      <c r="G171" s="23" t="s">
        <v>54</v>
      </c>
      <c r="H171" s="29">
        <v>2202220</v>
      </c>
      <c r="I171" s="30">
        <v>1430110</v>
      </c>
      <c r="J171" s="24">
        <f>IFERROR(ROUNDDOWN(I171/H171,3),"-")</f>
        <v>0.64900000000000002</v>
      </c>
      <c r="K171" s="31" t="s">
        <v>479</v>
      </c>
    </row>
    <row r="172" spans="1:11" s="20" customFormat="1" ht="58" customHeight="1" x14ac:dyDescent="0.2">
      <c r="A172" s="36">
        <v>169</v>
      </c>
      <c r="B172" s="31" t="s">
        <v>480</v>
      </c>
      <c r="C172" s="31" t="s">
        <v>457</v>
      </c>
      <c r="D172" s="21">
        <v>45442</v>
      </c>
      <c r="E172" s="32" t="s">
        <v>481</v>
      </c>
      <c r="F172" s="22">
        <v>2290001017450</v>
      </c>
      <c r="G172" s="23" t="s">
        <v>54</v>
      </c>
      <c r="H172" s="29">
        <v>1961140</v>
      </c>
      <c r="I172" s="30">
        <v>1870741</v>
      </c>
      <c r="J172" s="24">
        <f>IFERROR(ROUNDDOWN(I172/H172,3),"-")</f>
        <v>0.95299999999999996</v>
      </c>
      <c r="K172" s="31" t="s">
        <v>55</v>
      </c>
    </row>
    <row r="173" spans="1:11" s="20" customFormat="1" ht="58" customHeight="1" x14ac:dyDescent="0.2">
      <c r="A173" s="36">
        <v>170</v>
      </c>
      <c r="B173" s="31" t="s">
        <v>482</v>
      </c>
      <c r="C173" s="31" t="s">
        <v>385</v>
      </c>
      <c r="D173" s="21">
        <v>45442</v>
      </c>
      <c r="E173" s="31" t="s">
        <v>483</v>
      </c>
      <c r="F173" s="22">
        <v>1050001045848</v>
      </c>
      <c r="G173" s="23" t="s">
        <v>54</v>
      </c>
      <c r="H173" s="29">
        <v>2904220</v>
      </c>
      <c r="I173" s="30">
        <v>1911800</v>
      </c>
      <c r="J173" s="24">
        <f>IFERROR(ROUNDDOWN(I173/H173,3),"-")</f>
        <v>0.65800000000000003</v>
      </c>
      <c r="K173" s="31"/>
    </row>
    <row r="174" spans="1:11" s="20" customFormat="1" ht="58" customHeight="1" x14ac:dyDescent="0.2">
      <c r="A174" s="36">
        <v>171</v>
      </c>
      <c r="B174" s="31" t="s">
        <v>484</v>
      </c>
      <c r="C174" s="31" t="s">
        <v>478</v>
      </c>
      <c r="D174" s="21">
        <v>45442</v>
      </c>
      <c r="E174" s="31" t="s">
        <v>485</v>
      </c>
      <c r="F174" s="22">
        <v>2140001042827</v>
      </c>
      <c r="G174" s="23" t="s">
        <v>54</v>
      </c>
      <c r="H174" s="29">
        <v>2684440</v>
      </c>
      <c r="I174" s="30">
        <v>2234620</v>
      </c>
      <c r="J174" s="24">
        <f>IFERROR(ROUNDDOWN(I174/H174,3),"-")</f>
        <v>0.83199999999999996</v>
      </c>
      <c r="K174" s="31" t="s">
        <v>479</v>
      </c>
    </row>
    <row r="175" spans="1:11" s="20" customFormat="1" ht="58" customHeight="1" x14ac:dyDescent="0.2">
      <c r="A175" s="36">
        <v>172</v>
      </c>
      <c r="B175" s="31" t="s">
        <v>486</v>
      </c>
      <c r="C175" s="31" t="s">
        <v>487</v>
      </c>
      <c r="D175" s="21">
        <v>45442</v>
      </c>
      <c r="E175" s="32" t="s">
        <v>95</v>
      </c>
      <c r="F175" s="22">
        <v>3120901006634</v>
      </c>
      <c r="G175" s="23" t="s">
        <v>54</v>
      </c>
      <c r="H175" s="29">
        <v>2750000</v>
      </c>
      <c r="I175" s="30">
        <v>2442000</v>
      </c>
      <c r="J175" s="24">
        <f>IFERROR(ROUNDDOWN(I175/H175,3),"-")</f>
        <v>0.88800000000000001</v>
      </c>
      <c r="K175" s="31" t="s">
        <v>488</v>
      </c>
    </row>
    <row r="176" spans="1:11" s="20" customFormat="1" ht="58" customHeight="1" x14ac:dyDescent="0.2">
      <c r="A176" s="36">
        <v>173</v>
      </c>
      <c r="B176" s="31" t="s">
        <v>489</v>
      </c>
      <c r="C176" s="31" t="s">
        <v>198</v>
      </c>
      <c r="D176" s="21">
        <v>45442</v>
      </c>
      <c r="E176" s="31" t="s">
        <v>490</v>
      </c>
      <c r="F176" s="22">
        <v>8011001002381</v>
      </c>
      <c r="G176" s="23" t="s">
        <v>54</v>
      </c>
      <c r="H176" s="29">
        <v>3182256</v>
      </c>
      <c r="I176" s="30">
        <v>2850724</v>
      </c>
      <c r="J176" s="24">
        <f>IFERROR(ROUNDDOWN(I176/H176,3),"-")</f>
        <v>0.89500000000000002</v>
      </c>
      <c r="K176" s="31"/>
    </row>
    <row r="177" spans="1:11" s="20" customFormat="1" ht="58" customHeight="1" x14ac:dyDescent="0.2">
      <c r="A177" s="36">
        <v>174</v>
      </c>
      <c r="B177" s="31" t="s">
        <v>491</v>
      </c>
      <c r="C177" s="31" t="s">
        <v>385</v>
      </c>
      <c r="D177" s="21">
        <v>45442</v>
      </c>
      <c r="E177" s="31" t="s">
        <v>492</v>
      </c>
      <c r="F177" s="22">
        <v>5030005003957</v>
      </c>
      <c r="G177" s="23" t="s">
        <v>54</v>
      </c>
      <c r="H177" s="29">
        <v>3018774</v>
      </c>
      <c r="I177" s="30">
        <v>2957196</v>
      </c>
      <c r="J177" s="24">
        <f>IFERROR(ROUNDDOWN(I177/H177,3),"-")</f>
        <v>0.97899999999999998</v>
      </c>
      <c r="K177" s="31" t="s">
        <v>406</v>
      </c>
    </row>
    <row r="178" spans="1:11" s="20" customFormat="1" ht="58" customHeight="1" x14ac:dyDescent="0.2">
      <c r="A178" s="36">
        <v>175</v>
      </c>
      <c r="B178" s="31" t="s">
        <v>493</v>
      </c>
      <c r="C178" s="31" t="s">
        <v>478</v>
      </c>
      <c r="D178" s="21">
        <v>45442</v>
      </c>
      <c r="E178" s="31" t="s">
        <v>156</v>
      </c>
      <c r="F178" s="22">
        <v>3010001027880</v>
      </c>
      <c r="G178" s="23" t="s">
        <v>54</v>
      </c>
      <c r="H178" s="29">
        <v>3063570</v>
      </c>
      <c r="I178" s="30">
        <v>3029800</v>
      </c>
      <c r="J178" s="24">
        <f>IFERROR(ROUNDDOWN(I178/H178,3),"-")</f>
        <v>0.98799999999999999</v>
      </c>
      <c r="K178" s="31" t="s">
        <v>479</v>
      </c>
    </row>
    <row r="179" spans="1:11" s="20" customFormat="1" ht="58" customHeight="1" x14ac:dyDescent="0.2">
      <c r="A179" s="36">
        <v>176</v>
      </c>
      <c r="B179" s="31" t="s">
        <v>494</v>
      </c>
      <c r="C179" s="31" t="s">
        <v>317</v>
      </c>
      <c r="D179" s="21">
        <v>45442</v>
      </c>
      <c r="E179" s="31" t="s">
        <v>495</v>
      </c>
      <c r="F179" s="22">
        <v>4140001013215</v>
      </c>
      <c r="G179" s="23" t="s">
        <v>54</v>
      </c>
      <c r="H179" s="29">
        <v>5023178</v>
      </c>
      <c r="I179" s="30">
        <v>4895000</v>
      </c>
      <c r="J179" s="24">
        <f>IFERROR(ROUNDDOWN(I179/H179,3),"-")</f>
        <v>0.97399999999999998</v>
      </c>
      <c r="K179" s="31"/>
    </row>
    <row r="180" spans="1:11" s="20" customFormat="1" ht="58" customHeight="1" x14ac:dyDescent="0.2">
      <c r="A180" s="36">
        <v>177</v>
      </c>
      <c r="B180" s="31" t="s">
        <v>496</v>
      </c>
      <c r="C180" s="31" t="s">
        <v>60</v>
      </c>
      <c r="D180" s="21">
        <v>45442</v>
      </c>
      <c r="E180" s="31" t="s">
        <v>497</v>
      </c>
      <c r="F180" s="22" t="s">
        <v>135</v>
      </c>
      <c r="G180" s="23" t="s">
        <v>54</v>
      </c>
      <c r="H180" s="29">
        <v>6948137</v>
      </c>
      <c r="I180" s="30">
        <v>5777777</v>
      </c>
      <c r="J180" s="24">
        <f>IFERROR(ROUNDDOWN(I180/H180,3),"-")</f>
        <v>0.83099999999999996</v>
      </c>
      <c r="K180" s="31"/>
    </row>
    <row r="181" spans="1:11" s="20" customFormat="1" ht="58" customHeight="1" x14ac:dyDescent="0.2">
      <c r="A181" s="36">
        <v>178</v>
      </c>
      <c r="B181" s="32" t="s">
        <v>498</v>
      </c>
      <c r="C181" s="31" t="s">
        <v>74</v>
      </c>
      <c r="D181" s="21">
        <v>45442</v>
      </c>
      <c r="E181" s="31" t="s">
        <v>499</v>
      </c>
      <c r="F181" s="22">
        <v>4030005000501</v>
      </c>
      <c r="G181" s="23" t="s">
        <v>54</v>
      </c>
      <c r="H181" s="29">
        <v>7027460</v>
      </c>
      <c r="I181" s="30">
        <v>5940000</v>
      </c>
      <c r="J181" s="24">
        <f>IFERROR(ROUNDDOWN(I181/H181,3),"-")</f>
        <v>0.84499999999999997</v>
      </c>
      <c r="K181" s="31"/>
    </row>
    <row r="182" spans="1:11" s="20" customFormat="1" ht="58" customHeight="1" x14ac:dyDescent="0.2">
      <c r="A182" s="36">
        <v>179</v>
      </c>
      <c r="B182" s="31" t="s">
        <v>500</v>
      </c>
      <c r="C182" s="31" t="s">
        <v>198</v>
      </c>
      <c r="D182" s="21">
        <v>45442</v>
      </c>
      <c r="E182" s="31" t="s">
        <v>130</v>
      </c>
      <c r="F182" s="22">
        <v>4010401022860</v>
      </c>
      <c r="G182" s="23" t="s">
        <v>54</v>
      </c>
      <c r="H182" s="29">
        <v>7621944</v>
      </c>
      <c r="I182" s="30">
        <v>7480000</v>
      </c>
      <c r="J182" s="24">
        <f>IFERROR(ROUNDDOWN(I182/H182,3),"-")</f>
        <v>0.98099999999999998</v>
      </c>
      <c r="K182" s="31"/>
    </row>
    <row r="183" spans="1:11" s="20" customFormat="1" ht="58" customHeight="1" x14ac:dyDescent="0.2">
      <c r="A183" s="36">
        <v>180</v>
      </c>
      <c r="B183" s="32" t="s">
        <v>501</v>
      </c>
      <c r="C183" s="32" t="s">
        <v>299</v>
      </c>
      <c r="D183" s="21">
        <v>45442</v>
      </c>
      <c r="E183" s="31" t="s">
        <v>502</v>
      </c>
      <c r="F183" s="22">
        <v>8240005001202</v>
      </c>
      <c r="G183" s="23" t="s">
        <v>54</v>
      </c>
      <c r="H183" s="29">
        <v>9863150</v>
      </c>
      <c r="I183" s="30">
        <v>8200500</v>
      </c>
      <c r="J183" s="24">
        <f>IFERROR(ROUNDDOWN(I183/H183,3),"-")</f>
        <v>0.83099999999999996</v>
      </c>
      <c r="K183" s="31" t="s">
        <v>58</v>
      </c>
    </row>
    <row r="184" spans="1:11" s="20" customFormat="1" ht="58" customHeight="1" x14ac:dyDescent="0.2">
      <c r="A184" s="36">
        <v>181</v>
      </c>
      <c r="B184" s="31" t="s">
        <v>503</v>
      </c>
      <c r="C184" s="31" t="s">
        <v>457</v>
      </c>
      <c r="D184" s="21">
        <v>45442</v>
      </c>
      <c r="E184" s="31" t="s">
        <v>504</v>
      </c>
      <c r="F184" s="22">
        <v>2290001003681</v>
      </c>
      <c r="G184" s="23" t="s">
        <v>54</v>
      </c>
      <c r="H184" s="29">
        <v>11434500</v>
      </c>
      <c r="I184" s="30">
        <v>11330000</v>
      </c>
      <c r="J184" s="24">
        <f>IFERROR(ROUNDDOWN(I184/H184,3),"-")</f>
        <v>0.99</v>
      </c>
      <c r="K184" s="31"/>
    </row>
    <row r="185" spans="1:11" s="20" customFormat="1" ht="58" customHeight="1" x14ac:dyDescent="0.2">
      <c r="A185" s="36">
        <v>182</v>
      </c>
      <c r="B185" s="31" t="s">
        <v>505</v>
      </c>
      <c r="C185" s="31" t="s">
        <v>478</v>
      </c>
      <c r="D185" s="21">
        <v>45442</v>
      </c>
      <c r="E185" s="31" t="s">
        <v>111</v>
      </c>
      <c r="F185" s="22">
        <v>5010001087238</v>
      </c>
      <c r="G185" s="23" t="s">
        <v>54</v>
      </c>
      <c r="H185" s="29">
        <v>15850740</v>
      </c>
      <c r="I185" s="30">
        <v>15167540</v>
      </c>
      <c r="J185" s="24">
        <f>IFERROR(ROUNDDOWN(I185/H185,3),"-")</f>
        <v>0.95599999999999996</v>
      </c>
      <c r="K185" s="31" t="s">
        <v>479</v>
      </c>
    </row>
    <row r="186" spans="1:11" s="20" customFormat="1" ht="58" customHeight="1" x14ac:dyDescent="0.2">
      <c r="A186" s="36">
        <v>183</v>
      </c>
      <c r="B186" s="31" t="s">
        <v>506</v>
      </c>
      <c r="C186" s="31" t="s">
        <v>478</v>
      </c>
      <c r="D186" s="21">
        <v>45442</v>
      </c>
      <c r="E186" s="31" t="s">
        <v>267</v>
      </c>
      <c r="F186" s="22">
        <v>1180001017009</v>
      </c>
      <c r="G186" s="23" t="s">
        <v>54</v>
      </c>
      <c r="H186" s="29">
        <v>27718560</v>
      </c>
      <c r="I186" s="30">
        <v>25195410</v>
      </c>
      <c r="J186" s="24">
        <f>IFERROR(ROUNDDOWN(I186/H186,3),"-")</f>
        <v>0.90800000000000003</v>
      </c>
      <c r="K186" s="31" t="s">
        <v>479</v>
      </c>
    </row>
    <row r="187" spans="1:11" s="20" customFormat="1" ht="58" customHeight="1" x14ac:dyDescent="0.2">
      <c r="A187" s="36">
        <v>184</v>
      </c>
      <c r="B187" s="31" t="s">
        <v>507</v>
      </c>
      <c r="C187" s="31" t="s">
        <v>478</v>
      </c>
      <c r="D187" s="21">
        <v>45442</v>
      </c>
      <c r="E187" s="31" t="s">
        <v>154</v>
      </c>
      <c r="F187" s="22">
        <v>6020001029840</v>
      </c>
      <c r="G187" s="23" t="s">
        <v>54</v>
      </c>
      <c r="H187" s="29">
        <v>36352990</v>
      </c>
      <c r="I187" s="30">
        <v>31772840</v>
      </c>
      <c r="J187" s="24">
        <f>IFERROR(ROUNDDOWN(I187/H187,3),"-")</f>
        <v>0.874</v>
      </c>
      <c r="K187" s="31" t="s">
        <v>479</v>
      </c>
    </row>
    <row r="188" spans="1:11" s="20" customFormat="1" ht="58" customHeight="1" x14ac:dyDescent="0.2">
      <c r="A188" s="36">
        <v>185</v>
      </c>
      <c r="B188" s="31" t="s">
        <v>508</v>
      </c>
      <c r="C188" s="31" t="s">
        <v>509</v>
      </c>
      <c r="D188" s="21">
        <v>45443</v>
      </c>
      <c r="E188" s="31" t="s">
        <v>114</v>
      </c>
      <c r="F188" s="22">
        <v>5010701009482</v>
      </c>
      <c r="G188" s="23" t="s">
        <v>54</v>
      </c>
      <c r="H188" s="29">
        <v>2206270</v>
      </c>
      <c r="I188" s="30">
        <v>1220194</v>
      </c>
      <c r="J188" s="24">
        <f>IFERROR(ROUNDDOWN(I188/H188,3),"-")</f>
        <v>0.55300000000000005</v>
      </c>
      <c r="K188" s="31" t="s">
        <v>55</v>
      </c>
    </row>
    <row r="189" spans="1:11" s="20" customFormat="1" ht="58" customHeight="1" x14ac:dyDescent="0.2">
      <c r="A189" s="36">
        <v>186</v>
      </c>
      <c r="B189" s="31" t="s">
        <v>510</v>
      </c>
      <c r="C189" s="31" t="s">
        <v>89</v>
      </c>
      <c r="D189" s="21">
        <v>45443</v>
      </c>
      <c r="E189" s="31" t="s">
        <v>141</v>
      </c>
      <c r="F189" s="22">
        <v>3120001059632</v>
      </c>
      <c r="G189" s="23" t="s">
        <v>54</v>
      </c>
      <c r="H189" s="29">
        <f>ROUNDDOWN(2580766*1.1,0)</f>
        <v>2838842</v>
      </c>
      <c r="I189" s="30">
        <f>ROUNDDOWN(2580766*1.1,0)</f>
        <v>2838842</v>
      </c>
      <c r="J189" s="24">
        <f>IFERROR(ROUNDDOWN(I189/H189,3),"-")</f>
        <v>1</v>
      </c>
      <c r="K189" s="31" t="s">
        <v>55</v>
      </c>
    </row>
    <row r="190" spans="1:11" s="20" customFormat="1" ht="58" customHeight="1" x14ac:dyDescent="0.2">
      <c r="A190" s="36">
        <v>187</v>
      </c>
      <c r="B190" s="31" t="s">
        <v>511</v>
      </c>
      <c r="C190" s="31" t="s">
        <v>90</v>
      </c>
      <c r="D190" s="21">
        <v>45443</v>
      </c>
      <c r="E190" s="33" t="s">
        <v>512</v>
      </c>
      <c r="F190" s="26">
        <v>1140001016534</v>
      </c>
      <c r="G190" s="23" t="s">
        <v>56</v>
      </c>
      <c r="H190" s="29">
        <v>3207204</v>
      </c>
      <c r="I190" s="30">
        <v>2955876</v>
      </c>
      <c r="J190" s="24">
        <f>IFERROR(ROUNDDOWN(I190/H190,3),"-")</f>
        <v>0.92100000000000004</v>
      </c>
      <c r="K190" s="31" t="s">
        <v>108</v>
      </c>
    </row>
    <row r="191" spans="1:11" s="20" customFormat="1" ht="58" customHeight="1" x14ac:dyDescent="0.2">
      <c r="A191" s="36">
        <v>188</v>
      </c>
      <c r="B191" s="31" t="s">
        <v>513</v>
      </c>
      <c r="C191" s="31" t="s">
        <v>514</v>
      </c>
      <c r="D191" s="21">
        <v>45443</v>
      </c>
      <c r="E191" s="31" t="s">
        <v>515</v>
      </c>
      <c r="F191" s="22">
        <v>8440001000121</v>
      </c>
      <c r="G191" s="23" t="s">
        <v>54</v>
      </c>
      <c r="H191" s="29">
        <v>3683180</v>
      </c>
      <c r="I191" s="30">
        <v>3491575</v>
      </c>
      <c r="J191" s="24">
        <f>IFERROR(ROUNDDOWN(I191/H191,3),"-")</f>
        <v>0.94699999999999995</v>
      </c>
      <c r="K191" s="31" t="s">
        <v>55</v>
      </c>
    </row>
    <row r="192" spans="1:11" s="20" customFormat="1" ht="58" customHeight="1" x14ac:dyDescent="0.2">
      <c r="A192" s="36">
        <v>189</v>
      </c>
      <c r="B192" s="31" t="s">
        <v>516</v>
      </c>
      <c r="C192" s="31" t="s">
        <v>90</v>
      </c>
      <c r="D192" s="21">
        <v>45443</v>
      </c>
      <c r="E192" s="33" t="s">
        <v>512</v>
      </c>
      <c r="F192" s="26">
        <v>1140001016534</v>
      </c>
      <c r="G192" s="23" t="s">
        <v>56</v>
      </c>
      <c r="H192" s="29">
        <v>4111800</v>
      </c>
      <c r="I192" s="30">
        <v>4010160</v>
      </c>
      <c r="J192" s="24">
        <f>IFERROR(ROUNDDOWN(I192/H192,3),"-")</f>
        <v>0.97499999999999998</v>
      </c>
      <c r="K192" s="31" t="s">
        <v>108</v>
      </c>
    </row>
    <row r="193" spans="1:11" s="20" customFormat="1" ht="58" customHeight="1" x14ac:dyDescent="0.2">
      <c r="A193" s="36">
        <v>190</v>
      </c>
      <c r="B193" s="31" t="s">
        <v>301</v>
      </c>
      <c r="C193" s="31" t="s">
        <v>75</v>
      </c>
      <c r="D193" s="21">
        <v>45443</v>
      </c>
      <c r="E193" s="31" t="s">
        <v>517</v>
      </c>
      <c r="F193" s="22">
        <v>4120005003239</v>
      </c>
      <c r="G193" s="23" t="s">
        <v>54</v>
      </c>
      <c r="H193" s="29">
        <v>7226604</v>
      </c>
      <c r="I193" s="30">
        <v>5830000</v>
      </c>
      <c r="J193" s="24">
        <f>IFERROR(ROUNDDOWN(I193/H193,3),"-")</f>
        <v>0.80600000000000005</v>
      </c>
      <c r="K193" s="31"/>
    </row>
    <row r="194" spans="1:11" s="20" customFormat="1" ht="58" customHeight="1" x14ac:dyDescent="0.2">
      <c r="A194" s="36">
        <v>191</v>
      </c>
      <c r="B194" s="31" t="s">
        <v>377</v>
      </c>
      <c r="C194" s="31" t="s">
        <v>62</v>
      </c>
      <c r="D194" s="21">
        <v>45443</v>
      </c>
      <c r="E194" s="31" t="s">
        <v>518</v>
      </c>
      <c r="F194" s="22">
        <v>5380005010407</v>
      </c>
      <c r="G194" s="23" t="s">
        <v>54</v>
      </c>
      <c r="H194" s="29">
        <v>7226604</v>
      </c>
      <c r="I194" s="30">
        <v>6006000</v>
      </c>
      <c r="J194" s="24">
        <f>IFERROR(ROUNDDOWN(I194/H194,3),"-")</f>
        <v>0.83099999999999996</v>
      </c>
      <c r="K194" s="31"/>
    </row>
    <row r="195" spans="1:11" s="20" customFormat="1" ht="58" customHeight="1" x14ac:dyDescent="0.2">
      <c r="A195" s="36">
        <v>192</v>
      </c>
      <c r="B195" s="31" t="s">
        <v>496</v>
      </c>
      <c r="C195" s="31" t="s">
        <v>64</v>
      </c>
      <c r="D195" s="21">
        <v>45443</v>
      </c>
      <c r="E195" s="31" t="s">
        <v>519</v>
      </c>
      <c r="F195" s="22">
        <v>3011505002527</v>
      </c>
      <c r="G195" s="23" t="s">
        <v>54</v>
      </c>
      <c r="H195" s="29">
        <v>7096217</v>
      </c>
      <c r="I195" s="30">
        <v>6159998</v>
      </c>
      <c r="J195" s="27">
        <f>IFERROR(ROUNDDOWN(I195/H195,3),"-")</f>
        <v>0.86799999999999999</v>
      </c>
      <c r="K195" s="31"/>
    </row>
    <row r="196" spans="1:11" s="20" customFormat="1" ht="58" customHeight="1" x14ac:dyDescent="0.2">
      <c r="A196" s="36">
        <v>193</v>
      </c>
      <c r="B196" s="31" t="s">
        <v>520</v>
      </c>
      <c r="C196" s="31" t="s">
        <v>190</v>
      </c>
      <c r="D196" s="21">
        <v>45443</v>
      </c>
      <c r="E196" s="31" t="s">
        <v>521</v>
      </c>
      <c r="F196" s="22">
        <v>1010001054927</v>
      </c>
      <c r="G196" s="23" t="s">
        <v>54</v>
      </c>
      <c r="H196" s="29">
        <v>11846736</v>
      </c>
      <c r="I196" s="30">
        <v>10125324</v>
      </c>
      <c r="J196" s="24">
        <f>IFERROR(ROUNDDOWN(I196/H196,3),"-")</f>
        <v>0.85399999999999998</v>
      </c>
      <c r="K196" s="31"/>
    </row>
    <row r="197" spans="1:11" s="20" customFormat="1" ht="58" customHeight="1" x14ac:dyDescent="0.2">
      <c r="A197" s="36">
        <v>194</v>
      </c>
      <c r="B197" s="31" t="s">
        <v>522</v>
      </c>
      <c r="C197" s="31" t="s">
        <v>83</v>
      </c>
      <c r="D197" s="21">
        <v>45443</v>
      </c>
      <c r="E197" s="31" t="s">
        <v>136</v>
      </c>
      <c r="F197" s="22">
        <v>9080101017084</v>
      </c>
      <c r="G197" s="23" t="s">
        <v>54</v>
      </c>
      <c r="H197" s="29">
        <v>16533968</v>
      </c>
      <c r="I197" s="30">
        <v>11880000</v>
      </c>
      <c r="J197" s="24">
        <f>IFERROR(ROUNDDOWN(I197/H197,3),"-")</f>
        <v>0.71799999999999997</v>
      </c>
      <c r="K197" s="31" t="s">
        <v>121</v>
      </c>
    </row>
    <row r="198" spans="1:11" s="20" customFormat="1" ht="58" customHeight="1" x14ac:dyDescent="0.2">
      <c r="A198" s="36">
        <v>195</v>
      </c>
      <c r="B198" s="31" t="s">
        <v>523</v>
      </c>
      <c r="C198" s="31" t="s">
        <v>190</v>
      </c>
      <c r="D198" s="21">
        <v>45443</v>
      </c>
      <c r="E198" s="31" t="s">
        <v>521</v>
      </c>
      <c r="F198" s="22">
        <v>1010001054927</v>
      </c>
      <c r="G198" s="23" t="s">
        <v>54</v>
      </c>
      <c r="H198" s="29">
        <v>17233216</v>
      </c>
      <c r="I198" s="30">
        <v>14871934</v>
      </c>
      <c r="J198" s="24">
        <f>IFERROR(ROUNDDOWN(I198/H198,3),"-")</f>
        <v>0.86199999999999999</v>
      </c>
      <c r="K198" s="31"/>
    </row>
    <row r="199" spans="1:11" s="20" customFormat="1" ht="58" customHeight="1" x14ac:dyDescent="0.2">
      <c r="A199" s="36">
        <v>196</v>
      </c>
      <c r="B199" s="31" t="s">
        <v>524</v>
      </c>
      <c r="C199" s="31" t="s">
        <v>83</v>
      </c>
      <c r="D199" s="21">
        <v>45443</v>
      </c>
      <c r="E199" s="31" t="s">
        <v>143</v>
      </c>
      <c r="F199" s="22">
        <v>3010001129215</v>
      </c>
      <c r="G199" s="23" t="s">
        <v>54</v>
      </c>
      <c r="H199" s="29">
        <v>27798100</v>
      </c>
      <c r="I199" s="30">
        <v>27720000</v>
      </c>
      <c r="J199" s="24">
        <f>IFERROR(ROUNDDOWN(I199/H199,3),"-")</f>
        <v>0.997</v>
      </c>
      <c r="K199" s="31" t="s">
        <v>121</v>
      </c>
    </row>
    <row r="200" spans="1:11" s="20" customFormat="1" ht="58" customHeight="1" x14ac:dyDescent="0.2">
      <c r="A200" s="36">
        <v>197</v>
      </c>
      <c r="B200" s="31" t="s">
        <v>525</v>
      </c>
      <c r="C200" s="31" t="s">
        <v>198</v>
      </c>
      <c r="D200" s="21">
        <v>45443</v>
      </c>
      <c r="E200" s="31" t="s">
        <v>526</v>
      </c>
      <c r="F200" s="22">
        <v>7010401056220</v>
      </c>
      <c r="G200" s="23" t="s">
        <v>56</v>
      </c>
      <c r="H200" s="29">
        <v>66191495</v>
      </c>
      <c r="I200" s="30">
        <v>53611360</v>
      </c>
      <c r="J200" s="24">
        <f>IFERROR(ROUNDDOWN(I200/H200,3),"-")</f>
        <v>0.80900000000000005</v>
      </c>
      <c r="K200" s="31" t="s">
        <v>57</v>
      </c>
    </row>
    <row r="201" spans="1:11" s="20" customFormat="1" ht="58" customHeight="1" x14ac:dyDescent="0.2">
      <c r="A201" s="36">
        <v>198</v>
      </c>
      <c r="B201" s="31" t="s">
        <v>527</v>
      </c>
      <c r="C201" s="31" t="s">
        <v>198</v>
      </c>
      <c r="D201" s="21">
        <v>45443</v>
      </c>
      <c r="E201" s="31" t="s">
        <v>132</v>
      </c>
      <c r="F201" s="22">
        <v>6010401015821</v>
      </c>
      <c r="G201" s="23" t="s">
        <v>56</v>
      </c>
      <c r="H201" s="29">
        <v>4944495270</v>
      </c>
      <c r="I201" s="30">
        <v>4717240000</v>
      </c>
      <c r="J201" s="24">
        <f>IFERROR(ROUNDDOWN(I201/H201,3),"-")</f>
        <v>0.95399999999999996</v>
      </c>
      <c r="K201" s="31" t="s">
        <v>57</v>
      </c>
    </row>
    <row r="202" spans="1:11" s="20" customFormat="1" ht="58" customHeight="1" x14ac:dyDescent="0.2">
      <c r="A202" s="36">
        <v>199</v>
      </c>
      <c r="B202" s="31" t="s">
        <v>528</v>
      </c>
      <c r="C202" s="31" t="s">
        <v>198</v>
      </c>
      <c r="D202" s="21">
        <v>45443</v>
      </c>
      <c r="E202" s="31" t="s">
        <v>144</v>
      </c>
      <c r="F202" s="22">
        <v>7010401022916</v>
      </c>
      <c r="G202" s="23" t="s">
        <v>56</v>
      </c>
      <c r="H202" s="29">
        <v>7493407320</v>
      </c>
      <c r="I202" s="30">
        <v>6937700000</v>
      </c>
      <c r="J202" s="24">
        <f>IFERROR(ROUNDDOWN(I202/H202,3),"-")</f>
        <v>0.92500000000000004</v>
      </c>
      <c r="K202" s="31" t="s">
        <v>234</v>
      </c>
    </row>
  </sheetData>
  <autoFilter ref="A3:K202"/>
  <mergeCells count="1">
    <mergeCell ref="A1:K1"/>
  </mergeCells>
  <phoneticPr fontId="2"/>
  <dataValidations count="10">
    <dataValidation type="date" errorStyle="warning" imeMode="disabled" allowBlank="1" showInputMessage="1" showErrorMessage="1" error="令和４年度の日付を入力してください。" sqref="D32:D42">
      <formula1>44652</formula1>
      <formula2>45016</formula2>
    </dataValidation>
    <dataValidation type="textLength" errorStyle="warning" imeMode="disabled" operator="equal" allowBlank="1" showInputMessage="1" showErrorMessage="1" error="13桁で入力してください。" sqref="F32:F39 F80:F82 F114:F131">
      <formula1>13</formula1>
    </dataValidation>
    <dataValidation type="custom" errorStyle="warning" imeMode="on" allowBlank="1" showInputMessage="1" showErrorMessage="1" error="「丁目」，「番地」，「号」，「－（全角）」が含まれています（いずれも住所表示には使用不可）。" sqref="E32:E39 E114:E131 E81:E85 C32:C53 C83:C98 C114:C135">
      <formula1>ISERROR(FIND("丁目",C32))*ISERROR(FIND("番地",C32))*ISERROR(FIND("号",C32))*ISERROR(FIND("－",C32))</formula1>
    </dataValidation>
    <dataValidation type="custom" errorStyle="warning" imeMode="disabled" allowBlank="1" showInputMessage="1" showErrorMessage="1" error="契約金額が予定価格を超えています。" sqref="I32:I39 I114:I131">
      <formula1>H32&gt;=I32</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32:H39 H114:H131">
      <formula1>AND(H32&gt;=I32,H32&gt;799999)</formula1>
    </dataValidation>
    <dataValidation imeMode="on" allowBlank="1" sqref="B40:B83 E40:E48 E50:E80 C54:C82 B92:B113 E86:E113 C99:C113 B165:B194 E4:E31 B4:C31 B195:C202 E132:E202 C136:C194 B132:B161"/>
    <dataValidation imeMode="off" allowBlank="1" showInputMessage="1" showErrorMessage="1" sqref="D4:D31 D43:D202 A4:A202"/>
    <dataValidation imeMode="off" allowBlank="1" sqref="F4:F31 F40:F48 F50:F79 H40:I113 F83:F113 H4:I31 H132:I202 J4:J202 F132:F202"/>
    <dataValidation imeMode="on" allowBlank="1" showInputMessage="1" showErrorMessage="1" sqref="B32:B39 B162:B164 B84:B91 B114:B131 K4:K202"/>
    <dataValidation type="list" allowBlank="1" showInputMessage="1" showErrorMessage="1" sqref="G4:G202">
      <formula1>"一般競争入札,一般競争入札（総合評価落札方式）,指名競争入札,指名競争入札（総合評価落札方式）"</formula1>
    </dataValidation>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別表３</vt:lpstr>
      <vt:lpstr>別表３!Print_Area</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