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令和7年度\03 【大】企画\01 【中】予算執行の調査\05 【小：3廃】公共調達適正化に関する文書\01_R7契約の公表\03_R7.6\03_公表\【案15】別表3_物品役務・競争入札（令和6年度分修正）\"/>
    </mc:Choice>
  </mc:AlternateContent>
  <bookViews>
    <workbookView xWindow="-450" yWindow="-450" windowWidth="20250" windowHeight="4890" tabRatio="755" firstSheet="1" activeTab="1"/>
  </bookViews>
  <sheets>
    <sheet name="リスト" sheetId="11" state="hidden" r:id="rId1"/>
    <sheet name="別表３" sheetId="23" r:id="rId2"/>
  </sheets>
  <definedNames>
    <definedName name="_xlnm._FilterDatabase" localSheetId="0" hidden="1">リスト!#REF!</definedName>
    <definedName name="_xlnm._FilterDatabase" localSheetId="1" hidden="1">別表３!$A$3:$K$125</definedName>
    <definedName name="_xlnm.Print_Titles" localSheetId="1">別表３!$3:$3</definedName>
    <definedName name="一括調達形態">リスト!$I$5:$I$7</definedName>
    <definedName name="一般競争入札・指名競争入札の別">リスト!$D$5:$D$6</definedName>
    <definedName name="契約の相手方の区分">リスト!$C$5:$C$10</definedName>
    <definedName name="公共工事等又は物品役務等の区分">リスト!$B$5:$B$6</definedName>
    <definedName name="随意契約の区分">リスト!$F$5:$F$13</definedName>
    <definedName name="随意契約の見直し">リスト!$G$5:$G$10</definedName>
    <definedName name="総合評価落札方式実施の別">リスト!$E$5:$E$6</definedName>
  </definedNames>
  <calcPr calcId="162913"/>
</workbook>
</file>

<file path=xl/calcChain.xml><?xml version="1.0" encoding="utf-8"?>
<calcChain xmlns="http://schemas.openxmlformats.org/spreadsheetml/2006/main">
  <c r="J125" i="23" l="1"/>
  <c r="J42" i="23"/>
  <c r="J124" i="23"/>
  <c r="J123" i="23"/>
  <c r="J122" i="23"/>
  <c r="J121" i="23"/>
  <c r="J120" i="23"/>
  <c r="J119" i="23"/>
  <c r="J118" i="23"/>
  <c r="J117" i="23"/>
  <c r="J116" i="23"/>
  <c r="J115" i="23"/>
  <c r="J114" i="23"/>
  <c r="J113" i="23"/>
  <c r="J112" i="23"/>
  <c r="J111" i="23"/>
  <c r="J110" i="23"/>
  <c r="J109" i="23"/>
  <c r="J108" i="23"/>
  <c r="J107" i="23"/>
  <c r="J106" i="23"/>
  <c r="J105" i="23"/>
  <c r="J104" i="23"/>
  <c r="J103" i="23"/>
  <c r="J102" i="23"/>
  <c r="J101" i="23"/>
  <c r="J100" i="23"/>
  <c r="J99" i="23"/>
  <c r="J98" i="23"/>
  <c r="J97" i="23"/>
  <c r="J96" i="23"/>
  <c r="J95" i="23"/>
  <c r="J94" i="23"/>
  <c r="J93" i="23"/>
  <c r="J92" i="23"/>
  <c r="J91" i="23"/>
  <c r="J90" i="23"/>
  <c r="J89" i="23"/>
  <c r="J88" i="23"/>
  <c r="J87" i="23"/>
  <c r="J86" i="23"/>
  <c r="J85" i="23"/>
  <c r="J84" i="23"/>
  <c r="J83" i="23"/>
  <c r="J82" i="23"/>
  <c r="J81" i="23"/>
  <c r="J80" i="23"/>
  <c r="J79" i="23"/>
  <c r="J78" i="23"/>
  <c r="J77" i="23"/>
  <c r="J76" i="23"/>
  <c r="J75" i="23"/>
  <c r="J74" i="23"/>
  <c r="J73" i="23"/>
  <c r="J72" i="23"/>
  <c r="J71" i="23"/>
  <c r="J70" i="23"/>
  <c r="J69" i="23"/>
  <c r="J68" i="23"/>
  <c r="J67" i="23"/>
  <c r="J66" i="23"/>
  <c r="J65" i="23"/>
  <c r="J64" i="23"/>
  <c r="J63" i="23"/>
  <c r="J62" i="23"/>
  <c r="J61" i="23"/>
  <c r="J60" i="23"/>
  <c r="J59" i="23"/>
  <c r="J58" i="23"/>
  <c r="J57" i="23"/>
  <c r="J56" i="23"/>
  <c r="J55" i="23"/>
  <c r="J54" i="23"/>
  <c r="J53" i="23"/>
  <c r="J52" i="23"/>
  <c r="J51" i="23"/>
  <c r="J50" i="23"/>
  <c r="J49" i="23"/>
  <c r="J48" i="23"/>
  <c r="J47" i="23"/>
  <c r="J46" i="23"/>
  <c r="J45" i="23"/>
  <c r="J44" i="23"/>
  <c r="J43" i="23"/>
  <c r="J41" i="23"/>
  <c r="J40" i="23"/>
  <c r="J39" i="23"/>
  <c r="J38" i="23"/>
  <c r="J37" i="23"/>
  <c r="J36" i="23"/>
  <c r="J35" i="23"/>
  <c r="J34" i="23"/>
  <c r="J33" i="23"/>
  <c r="J32" i="23"/>
  <c r="J31" i="23"/>
  <c r="J30" i="23"/>
  <c r="J29" i="23"/>
  <c r="J28" i="23"/>
  <c r="J27" i="23"/>
  <c r="J26" i="23"/>
  <c r="J25" i="23"/>
  <c r="J24" i="23"/>
  <c r="J23" i="23"/>
  <c r="J22" i="23"/>
  <c r="J21" i="23"/>
  <c r="J20" i="23"/>
  <c r="J19" i="23"/>
  <c r="J18" i="23"/>
  <c r="J17" i="23"/>
  <c r="J16" i="23"/>
  <c r="J15" i="23"/>
  <c r="J14" i="23"/>
  <c r="J13" i="23"/>
  <c r="J12" i="23"/>
  <c r="J11" i="23"/>
  <c r="J10" i="23"/>
  <c r="J9" i="23"/>
  <c r="J8" i="23"/>
  <c r="J7" i="23"/>
  <c r="J6" i="23"/>
  <c r="J5" i="23"/>
  <c r="J4" i="23"/>
</calcChain>
</file>

<file path=xl/sharedStrings.xml><?xml version="1.0" encoding="utf-8"?>
<sst xmlns="http://schemas.openxmlformats.org/spreadsheetml/2006/main" count="597" uniqueCount="400">
  <si>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</si>
  <si>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</si>
  <si>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</si>
  <si>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</si>
  <si>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一般競争入札</t>
    <rPh sb="0" eb="2">
      <t>イッパン</t>
    </rPh>
    <rPh sb="2" eb="4">
      <t>キョウソウ</t>
    </rPh>
    <rPh sb="4" eb="6">
      <t>ニュウサツ</t>
    </rPh>
    <phoneticPr fontId="2"/>
  </si>
  <si>
    <t>所管公益法人</t>
    <rPh sb="0" eb="2">
      <t>ショカン</t>
    </rPh>
    <rPh sb="2" eb="4">
      <t>コウエキ</t>
    </rPh>
    <rPh sb="4" eb="6">
      <t>ホウジン</t>
    </rPh>
    <phoneticPr fontId="2"/>
  </si>
  <si>
    <t>その他の公益法人</t>
    <rPh sb="2" eb="3">
      <t>タ</t>
    </rPh>
    <rPh sb="4" eb="6">
      <t>コウエキ</t>
    </rPh>
    <rPh sb="6" eb="8">
      <t>ホウジン</t>
    </rPh>
    <phoneticPr fontId="2"/>
  </si>
  <si>
    <t>特殊法人等</t>
    <rPh sb="0" eb="2">
      <t>トクシュ</t>
    </rPh>
    <rPh sb="2" eb="4">
      <t>ホウジン</t>
    </rPh>
    <rPh sb="4" eb="5">
      <t>トウ</t>
    </rPh>
    <phoneticPr fontId="2"/>
  </si>
  <si>
    <t>特定民間法人等</t>
    <rPh sb="0" eb="2">
      <t>トクテイ</t>
    </rPh>
    <rPh sb="2" eb="4">
      <t>ミンカン</t>
    </rPh>
    <rPh sb="4" eb="6">
      <t>ホウジン</t>
    </rPh>
    <rPh sb="6" eb="7">
      <t>トウ</t>
    </rPh>
    <phoneticPr fontId="2"/>
  </si>
  <si>
    <t>その他の法人等</t>
    <rPh sb="2" eb="3">
      <t>タ</t>
    </rPh>
    <rPh sb="4" eb="6">
      <t>ホウジン</t>
    </rPh>
    <rPh sb="6" eb="7">
      <t>トウ</t>
    </rPh>
    <phoneticPr fontId="2"/>
  </si>
  <si>
    <t>契約の相手方の区分</t>
    <rPh sb="0" eb="2">
      <t>ケイヤク</t>
    </rPh>
    <rPh sb="3" eb="5">
      <t>アイテ</t>
    </rPh>
    <rPh sb="5" eb="6">
      <t>カタ</t>
    </rPh>
    <rPh sb="7" eb="9">
      <t>クブン</t>
    </rPh>
    <phoneticPr fontId="2"/>
  </si>
  <si>
    <t>指名競争入札</t>
    <rPh sb="0" eb="2">
      <t>シメイ</t>
    </rPh>
    <rPh sb="2" eb="4">
      <t>キョウソウ</t>
    </rPh>
    <rPh sb="4" eb="6">
      <t>ニュウサツ</t>
    </rPh>
    <phoneticPr fontId="2"/>
  </si>
  <si>
    <t>一括調達形態</t>
    <rPh sb="0" eb="2">
      <t>イッカツ</t>
    </rPh>
    <rPh sb="2" eb="4">
      <t>チョウタツ</t>
    </rPh>
    <rPh sb="4" eb="6">
      <t>ケイタイ</t>
    </rPh>
    <phoneticPr fontId="2"/>
  </si>
  <si>
    <t>合同庁舎一括</t>
    <rPh sb="0" eb="1">
      <t>ゴウ</t>
    </rPh>
    <rPh sb="1" eb="2">
      <t>ドウ</t>
    </rPh>
    <rPh sb="2" eb="3">
      <t>チョウ</t>
    </rPh>
    <rPh sb="3" eb="4">
      <t>シャ</t>
    </rPh>
    <rPh sb="4" eb="6">
      <t>イッカツ</t>
    </rPh>
    <phoneticPr fontId="2"/>
  </si>
  <si>
    <t>近隣官署一括</t>
    <rPh sb="0" eb="2">
      <t>キンリン</t>
    </rPh>
    <rPh sb="2" eb="4">
      <t>カンショ</t>
    </rPh>
    <rPh sb="4" eb="6">
      <t>イッカツ</t>
    </rPh>
    <phoneticPr fontId="2"/>
  </si>
  <si>
    <t>管区一括</t>
    <rPh sb="0" eb="2">
      <t>カンク</t>
    </rPh>
    <rPh sb="2" eb="4">
      <t>イッカツ</t>
    </rPh>
    <phoneticPr fontId="2"/>
  </si>
  <si>
    <t>公共工事等又は物品役務等の区分</t>
    <rPh sb="0" eb="2">
      <t>コウキョウ</t>
    </rPh>
    <rPh sb="2" eb="4">
      <t>コウジ</t>
    </rPh>
    <rPh sb="4" eb="5">
      <t>トウ</t>
    </rPh>
    <rPh sb="5" eb="6">
      <t>マタ</t>
    </rPh>
    <rPh sb="7" eb="9">
      <t>ブッピン</t>
    </rPh>
    <rPh sb="9" eb="11">
      <t>エキム</t>
    </rPh>
    <rPh sb="11" eb="12">
      <t>トウ</t>
    </rPh>
    <rPh sb="13" eb="15">
      <t>クブン</t>
    </rPh>
    <phoneticPr fontId="2"/>
  </si>
  <si>
    <t>一般競争入札・指名競争入札の別</t>
    <rPh sb="0" eb="2">
      <t>イッパン</t>
    </rPh>
    <rPh sb="2" eb="4">
      <t>キョウソウ</t>
    </rPh>
    <rPh sb="4" eb="6">
      <t>ニュウサツ</t>
    </rPh>
    <rPh sb="7" eb="9">
      <t>シメイ</t>
    </rPh>
    <rPh sb="9" eb="11">
      <t>キョウソウ</t>
    </rPh>
    <rPh sb="11" eb="13">
      <t>ニュウサツ</t>
    </rPh>
    <rPh sb="14" eb="15">
      <t>ベツ</t>
    </rPh>
    <phoneticPr fontId="2"/>
  </si>
  <si>
    <t>総合評価落札方式実施の別</t>
    <rPh sb="0" eb="2">
      <t>ソウゴウ</t>
    </rPh>
    <rPh sb="2" eb="4">
      <t>ヒョウカ</t>
    </rPh>
    <rPh sb="4" eb="6">
      <t>ラクサツ</t>
    </rPh>
    <rPh sb="6" eb="8">
      <t>ホウシキ</t>
    </rPh>
    <rPh sb="8" eb="10">
      <t>ジッシ</t>
    </rPh>
    <rPh sb="11" eb="12">
      <t>ベツ</t>
    </rPh>
    <phoneticPr fontId="2"/>
  </si>
  <si>
    <t>随意契約の区分</t>
    <rPh sb="0" eb="2">
      <t>ズイイ</t>
    </rPh>
    <rPh sb="2" eb="4">
      <t>ケイヤク</t>
    </rPh>
    <rPh sb="5" eb="7">
      <t>クブン</t>
    </rPh>
    <phoneticPr fontId="2"/>
  </si>
  <si>
    <t>随意契約の見直し</t>
    <rPh sb="0" eb="2">
      <t>ズイイ</t>
    </rPh>
    <rPh sb="2" eb="4">
      <t>ケイヤク</t>
    </rPh>
    <rPh sb="5" eb="6">
      <t>ミ</t>
    </rPh>
    <rPh sb="6" eb="7">
      <t>ナオ</t>
    </rPh>
    <phoneticPr fontId="2"/>
  </si>
  <si>
    <t>見直し実施年度</t>
    <rPh sb="0" eb="2">
      <t>ミナオ</t>
    </rPh>
    <rPh sb="3" eb="5">
      <t>ジッシ</t>
    </rPh>
    <rPh sb="5" eb="7">
      <t>ネンド</t>
    </rPh>
    <phoneticPr fontId="2"/>
  </si>
  <si>
    <t>公共工事等</t>
    <rPh sb="0" eb="2">
      <t>コウキョウ</t>
    </rPh>
    <rPh sb="2" eb="5">
      <t>コウジトウ</t>
    </rPh>
    <phoneticPr fontId="2"/>
  </si>
  <si>
    <t>総合評価実施</t>
    <rPh sb="0" eb="2">
      <t>ソウゴウ</t>
    </rPh>
    <rPh sb="2" eb="4">
      <t>ヒョウカ</t>
    </rPh>
    <rPh sb="4" eb="6">
      <t>ジッシ</t>
    </rPh>
    <phoneticPr fontId="2"/>
  </si>
  <si>
    <t>企画競争</t>
    <rPh sb="0" eb="2">
      <t>キカク</t>
    </rPh>
    <rPh sb="2" eb="4">
      <t>キョウソウ</t>
    </rPh>
    <phoneticPr fontId="2"/>
  </si>
  <si>
    <t>物品役務等</t>
    <rPh sb="0" eb="2">
      <t>ブッピン</t>
    </rPh>
    <rPh sb="2" eb="4">
      <t>エキム</t>
    </rPh>
    <rPh sb="4" eb="5">
      <t>トウ</t>
    </rPh>
    <phoneticPr fontId="2"/>
  </si>
  <si>
    <t>価格競争</t>
    <rPh sb="0" eb="4">
      <t>カカクキョウソウ</t>
    </rPh>
    <phoneticPr fontId="2"/>
  </si>
  <si>
    <t>公募</t>
    <rPh sb="0" eb="2">
      <t>コウボ</t>
    </rPh>
    <phoneticPr fontId="2"/>
  </si>
  <si>
    <t>事務・事業の中止</t>
    <rPh sb="0" eb="2">
      <t>ジム</t>
    </rPh>
    <rPh sb="3" eb="5">
      <t>ジギョウ</t>
    </rPh>
    <rPh sb="6" eb="8">
      <t>チュウシ</t>
    </rPh>
    <phoneticPr fontId="2"/>
  </si>
  <si>
    <t>平成24年度</t>
    <rPh sb="0" eb="2">
      <t>ヘイセイ</t>
    </rPh>
    <rPh sb="4" eb="5">
      <t>ネン</t>
    </rPh>
    <rPh sb="5" eb="6">
      <t>ド</t>
    </rPh>
    <phoneticPr fontId="2"/>
  </si>
  <si>
    <t>不落・不調による随意契約</t>
    <rPh sb="0" eb="1">
      <t>フ</t>
    </rPh>
    <rPh sb="1" eb="2">
      <t>ラク</t>
    </rPh>
    <rPh sb="3" eb="5">
      <t>フチョウ</t>
    </rPh>
    <rPh sb="8" eb="10">
      <t>ズイイ</t>
    </rPh>
    <rPh sb="10" eb="12">
      <t>ケイヤク</t>
    </rPh>
    <phoneticPr fontId="2"/>
  </si>
  <si>
    <t>競争入札に移行</t>
    <rPh sb="0" eb="2">
      <t>キョウソウ</t>
    </rPh>
    <rPh sb="2" eb="4">
      <t>ニュウサツ</t>
    </rPh>
    <rPh sb="5" eb="7">
      <t>イコウ</t>
    </rPh>
    <phoneticPr fontId="2"/>
  </si>
  <si>
    <t>契約の性質又は目的が競争を許さない場合</t>
    <rPh sb="0" eb="2">
      <t>ケイヤク</t>
    </rPh>
    <rPh sb="3" eb="5">
      <t>セイシツ</t>
    </rPh>
    <rPh sb="5" eb="6">
      <t>マタ</t>
    </rPh>
    <rPh sb="7" eb="9">
      <t>モクテキ</t>
    </rPh>
    <rPh sb="10" eb="12">
      <t>キョウソウ</t>
    </rPh>
    <rPh sb="13" eb="14">
      <t>ユル</t>
    </rPh>
    <rPh sb="17" eb="19">
      <t>バアイ</t>
    </rPh>
    <phoneticPr fontId="2"/>
  </si>
  <si>
    <t>企画競争に移行</t>
    <rPh sb="0" eb="2">
      <t>キカク</t>
    </rPh>
    <rPh sb="2" eb="4">
      <t>キョウソウ</t>
    </rPh>
    <rPh sb="5" eb="7">
      <t>イコウ</t>
    </rPh>
    <phoneticPr fontId="2"/>
  </si>
  <si>
    <t>緊急の必要により競争に付することができない場合</t>
    <rPh sb="0" eb="2">
      <t>キンキュウ</t>
    </rPh>
    <rPh sb="3" eb="5">
      <t>ヒツヨウ</t>
    </rPh>
    <rPh sb="8" eb="10">
      <t>キョウソウ</t>
    </rPh>
    <rPh sb="11" eb="12">
      <t>フ</t>
    </rPh>
    <rPh sb="21" eb="23">
      <t>バアイ</t>
    </rPh>
    <phoneticPr fontId="2"/>
  </si>
  <si>
    <t>公募に移行</t>
    <rPh sb="0" eb="2">
      <t>コウボ</t>
    </rPh>
    <rPh sb="3" eb="5">
      <t>イコウ</t>
    </rPh>
    <phoneticPr fontId="2"/>
  </si>
  <si>
    <t>競争に付することが不利と認められる場合</t>
    <rPh sb="0" eb="2">
      <t>キョウソウ</t>
    </rPh>
    <rPh sb="3" eb="4">
      <t>フ</t>
    </rPh>
    <rPh sb="9" eb="11">
      <t>フリ</t>
    </rPh>
    <rPh sb="12" eb="13">
      <t>ミト</t>
    </rPh>
    <rPh sb="17" eb="19">
      <t>バアイ</t>
    </rPh>
    <phoneticPr fontId="2"/>
  </si>
  <si>
    <t>随意契約によらざるを得ないもの</t>
    <rPh sb="0" eb="2">
      <t>ズイイ</t>
    </rPh>
    <rPh sb="2" eb="4">
      <t>ケイヤク</t>
    </rPh>
    <rPh sb="10" eb="11">
      <t>エ</t>
    </rPh>
    <phoneticPr fontId="2"/>
  </si>
  <si>
    <t>特例政令に該当する場合</t>
    <rPh sb="0" eb="2">
      <t>トクレイ</t>
    </rPh>
    <rPh sb="2" eb="4">
      <t>セイレイ</t>
    </rPh>
    <rPh sb="5" eb="7">
      <t>ガイトウ</t>
    </rPh>
    <rPh sb="9" eb="11">
      <t>バアイ</t>
    </rPh>
    <phoneticPr fontId="2"/>
  </si>
  <si>
    <t>秘密随意契約</t>
    <rPh sb="0" eb="2">
      <t>ヒミツ</t>
    </rPh>
    <rPh sb="2" eb="4">
      <t>ズイイ</t>
    </rPh>
    <rPh sb="4" eb="6">
      <t>ケイヤク</t>
    </rPh>
    <phoneticPr fontId="2"/>
  </si>
  <si>
    <t>随意契約（その他）</t>
    <rPh sb="0" eb="2">
      <t>ズイイ</t>
    </rPh>
    <rPh sb="2" eb="4">
      <t>ケイヤク</t>
    </rPh>
    <rPh sb="7" eb="8">
      <t>タ</t>
    </rPh>
    <phoneticPr fontId="2"/>
  </si>
  <si>
    <t>平成25年度</t>
    <rPh sb="0" eb="2">
      <t>ヘイセイ</t>
    </rPh>
    <rPh sb="4" eb="5">
      <t>ネン</t>
    </rPh>
    <rPh sb="5" eb="6">
      <t>ド</t>
    </rPh>
    <phoneticPr fontId="2"/>
  </si>
  <si>
    <t>平成26年度以降</t>
    <rPh sb="0" eb="2">
      <t>ヘイセイ</t>
    </rPh>
    <rPh sb="4" eb="5">
      <t>ネン</t>
    </rPh>
    <rPh sb="5" eb="6">
      <t>ド</t>
    </rPh>
    <rPh sb="6" eb="8">
      <t>イコウ</t>
    </rPh>
    <phoneticPr fontId="2"/>
  </si>
  <si>
    <t>引き続き競争入札，企画競争又は公募を実施</t>
    <rPh sb="0" eb="1">
      <t>ヒ</t>
    </rPh>
    <rPh sb="2" eb="3">
      <t>ツヅ</t>
    </rPh>
    <rPh sb="4" eb="6">
      <t>キョウソウ</t>
    </rPh>
    <rPh sb="6" eb="8">
      <t>ニュウサツ</t>
    </rPh>
    <rPh sb="9" eb="11">
      <t>キカク</t>
    </rPh>
    <rPh sb="11" eb="13">
      <t>キョウソウ</t>
    </rPh>
    <rPh sb="13" eb="14">
      <t>マタ</t>
    </rPh>
    <rPh sb="15" eb="17">
      <t>コウボ</t>
    </rPh>
    <rPh sb="18" eb="20">
      <t>ジッシ</t>
    </rPh>
    <phoneticPr fontId="2"/>
  </si>
  <si>
    <t>リスト</t>
    <phoneticPr fontId="2"/>
  </si>
  <si>
    <t>No.</t>
    <phoneticPr fontId="2"/>
  </si>
  <si>
    <t>備　考</t>
    <rPh sb="0" eb="1">
      <t>ソナエ</t>
    </rPh>
    <rPh sb="2" eb="3">
      <t>コウ</t>
    </rPh>
    <phoneticPr fontId="2"/>
  </si>
  <si>
    <t>独立行政法人等</t>
    <rPh sb="0" eb="2">
      <t>ドクリツ</t>
    </rPh>
    <rPh sb="2" eb="4">
      <t>ギョウセイ</t>
    </rPh>
    <rPh sb="4" eb="7">
      <t>ホウジントウ</t>
    </rPh>
    <phoneticPr fontId="2"/>
  </si>
  <si>
    <t>法人番号</t>
    <rPh sb="0" eb="2">
      <t>ホウジン</t>
    </rPh>
    <rPh sb="2" eb="4">
      <t>バンゴウ</t>
    </rPh>
    <phoneticPr fontId="2"/>
  </si>
  <si>
    <t>落札率
(％)</t>
    <rPh sb="0" eb="2">
      <t>ラクサツ</t>
    </rPh>
    <rPh sb="2" eb="3">
      <t>リツ</t>
    </rPh>
    <phoneticPr fontId="2"/>
  </si>
  <si>
    <t>公共調達の適正化について（平成18年8月25日付財計第2017号）に基づく競争入札に係る情報の公表（物品役務等）</t>
    <phoneticPr fontId="2"/>
  </si>
  <si>
    <t>予定価格
（円）
（税込）</t>
    <rPh sb="0" eb="2">
      <t>ヨテイ</t>
    </rPh>
    <rPh sb="2" eb="4">
      <t>カカク</t>
    </rPh>
    <phoneticPr fontId="2"/>
  </si>
  <si>
    <t>契約金額
（円）
（税込）</t>
    <rPh sb="0" eb="2">
      <t>ケイヤク</t>
    </rPh>
    <rPh sb="2" eb="4">
      <t>キンガク</t>
    </rPh>
    <phoneticPr fontId="2"/>
  </si>
  <si>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19">
      <t>ソウゴウ</t>
    </rPh>
    <rPh sb="19" eb="21">
      <t>ヒョウカ</t>
    </rPh>
    <rPh sb="22" eb="24">
      <t>ジッシ</t>
    </rPh>
    <phoneticPr fontId="2"/>
  </si>
  <si>
    <t>一般競争入札</t>
  </si>
  <si>
    <t>令和6年度松江刑務所自動火災報知設備等更新整備</t>
    <rPh sb="0" eb="2">
      <t>レイワ</t>
    </rPh>
    <rPh sb="3" eb="5">
      <t>ネンド</t>
    </rPh>
    <rPh sb="5" eb="7">
      <t>マツエ</t>
    </rPh>
    <rPh sb="7" eb="10">
      <t>ケイムショ</t>
    </rPh>
    <rPh sb="10" eb="19">
      <t>ジドウカサイホウチセツビトウ</t>
    </rPh>
    <rPh sb="19" eb="21">
      <t>コウシン</t>
    </rPh>
    <rPh sb="21" eb="23">
      <t>セイビ</t>
    </rPh>
    <phoneticPr fontId="2"/>
  </si>
  <si>
    <t>支出負担行為担当官
　松江刑務所長
　出雲路　朗
（島根県松江市西川津町67）</t>
    <rPh sb="0" eb="2">
      <t>シシュツ</t>
    </rPh>
    <rPh sb="2" eb="6">
      <t>フタンコウイ</t>
    </rPh>
    <rPh sb="6" eb="9">
      <t>タントウカン</t>
    </rPh>
    <rPh sb="11" eb="13">
      <t>マツエ</t>
    </rPh>
    <rPh sb="13" eb="17">
      <t>ケイムショチョウ</t>
    </rPh>
    <rPh sb="19" eb="21">
      <t>イズモ</t>
    </rPh>
    <rPh sb="21" eb="22">
      <t>ミチ</t>
    </rPh>
    <rPh sb="23" eb="24">
      <t>アキラ</t>
    </rPh>
    <rPh sb="26" eb="29">
      <t>シマネケン</t>
    </rPh>
    <rPh sb="29" eb="32">
      <t>マツエシ</t>
    </rPh>
    <rPh sb="32" eb="36">
      <t>ニシカワツチョウ</t>
    </rPh>
    <phoneticPr fontId="2"/>
  </si>
  <si>
    <t>株式会社吉谷
島根県松江市東朝日町233-4</t>
    <rPh sb="0" eb="4">
      <t>カブシキガイシャ</t>
    </rPh>
    <rPh sb="4" eb="6">
      <t>ヨシタニ</t>
    </rPh>
    <rPh sb="7" eb="9">
      <t>シマネ</t>
    </rPh>
    <rPh sb="9" eb="10">
      <t>ケン</t>
    </rPh>
    <rPh sb="10" eb="12">
      <t>マツエ</t>
    </rPh>
    <rPh sb="12" eb="13">
      <t>シ</t>
    </rPh>
    <rPh sb="13" eb="17">
      <t>ヒガシアサヒマチ</t>
    </rPh>
    <phoneticPr fontId="2"/>
  </si>
  <si>
    <t>令和6年11月分</t>
    <rPh sb="0" eb="2">
      <t>レイワ</t>
    </rPh>
    <rPh sb="3" eb="4">
      <t>ネン</t>
    </rPh>
    <rPh sb="6" eb="7">
      <t>ガツ</t>
    </rPh>
    <rPh sb="7" eb="8">
      <t>オイワケ</t>
    </rPh>
    <phoneticPr fontId="2"/>
  </si>
  <si>
    <t>函館法務総合庁舎構内除排雪業務</t>
  </si>
  <si>
    <t>令和6年度広島法務局における健康診断実施委託契約</t>
  </si>
  <si>
    <t>新型コロナウイルス感染症に係る体外診断用医薬品（抗原検査キット）供給契約</t>
  </si>
  <si>
    <t>法務省民事局登記情報センター非常用自家発電設備保守点検整備等業務の請負　一式</t>
  </si>
  <si>
    <t>デジタル無線機一式購入契約</t>
  </si>
  <si>
    <t>宇都宮地方検察庁栃木支部ほか3か所におけるLAN配線設備更新作業</t>
  </si>
  <si>
    <t>令和6年度新潟刑務所等採暖用燃料白灯油供給契約（31,650ℓ）</t>
  </si>
  <si>
    <t>令和6年度秋田刑務所白灯油供給契約（39,800L）</t>
  </si>
  <si>
    <t>名古屋法務合同庁舎ほか3庁舎LANケーブル等更新業務</t>
  </si>
  <si>
    <t>矯正職員語学力養成研修業務請負契約</t>
  </si>
  <si>
    <t>X線TV装置一式交換購入契約</t>
  </si>
  <si>
    <t>令和6年度沖縄刑務所及び那覇拘置支所歯科用X線撮影装置等供給契約</t>
  </si>
  <si>
    <t>成年後見登記システム更改に係る設計・開発及びシステム移行業務の請負　一式</t>
  </si>
  <si>
    <t>集じん機改修等一式業務請負契約</t>
  </si>
  <si>
    <t>刑事施設における刑執行開始時指導用視聴覚教材製作業務</t>
  </si>
  <si>
    <t>旭川法務総合庁舎構内除排雪等業務委託</t>
  </si>
  <si>
    <t>令和6年度製茶プラント仕上工程装置更新整備契約</t>
  </si>
  <si>
    <t>令和6年度岡山刑務所白灯油供給契約（15,000L）</t>
  </si>
  <si>
    <t>仙台矯正管区デジタルカラー複合機更新整備一式</t>
  </si>
  <si>
    <t>播磨社会復帰促進センター第5工場空調機器一式</t>
  </si>
  <si>
    <t>札幌刑務所等樹木伐採及び剪定に係る業務委託契約</t>
  </si>
  <si>
    <t>被収容者給食用冷凍食品等供給契約（南瓜冷凍503kgほか17品目）</t>
  </si>
  <si>
    <t>被収容者給食用冷凍食品等供給契約（三色ピーマン163kgほか43品目）</t>
    <rPh sb="18" eb="19">
      <t>イロ</t>
    </rPh>
    <phoneticPr fontId="2"/>
  </si>
  <si>
    <t>被収容者給食用冷凍食品等供給契約（さば味噌煮77kgほか57品目）</t>
  </si>
  <si>
    <t>デジタル複合機15台の交換購入等　一式</t>
  </si>
  <si>
    <t>登記端末システムの更改に伴う仕様変更等に対応するための登記・供託オンライン申請システムにおける開発等業務の請負　一式</t>
  </si>
  <si>
    <t>令和6年度千葉刑務所及び千葉少年鑑別所樹木剪定等業務</t>
  </si>
  <si>
    <t>令和6年度版GIGAスクール端末相談窓口等周知媒体製作業務</t>
  </si>
  <si>
    <t>徳島地方法務局阿南支局LED照明等供給及び設置作業請負契約</t>
  </si>
  <si>
    <t>秋田合同庁舎駐車場除排雪作業請負契約（単価契約）</t>
    <rPh sb="0" eb="2">
      <t>アキタ</t>
    </rPh>
    <rPh sb="2" eb="4">
      <t>ゴウドウ</t>
    </rPh>
    <rPh sb="4" eb="6">
      <t>チョウシャ</t>
    </rPh>
    <rPh sb="6" eb="8">
      <t>チュウシャ</t>
    </rPh>
    <rPh sb="8" eb="9">
      <t>バ</t>
    </rPh>
    <rPh sb="9" eb="12">
      <t>ジョハイセツ</t>
    </rPh>
    <rPh sb="12" eb="14">
      <t>サギョウ</t>
    </rPh>
    <rPh sb="14" eb="16">
      <t>ウケオイ</t>
    </rPh>
    <rPh sb="16" eb="18">
      <t>ケイヤク</t>
    </rPh>
    <phoneticPr fontId="2"/>
  </si>
  <si>
    <t>執務室移転に伴うLAN配線敷設等作業の請負　一式</t>
  </si>
  <si>
    <t>岐阜地方法務局登記申請書等移管作業一式</t>
  </si>
  <si>
    <t>登記・供託オンライン申請システムにおけるセキュリティ対策及び機能追加に係る開発等業務の請負　一式</t>
  </si>
  <si>
    <t>商業登記電子認証ポータルシステム及びリモート署名システムの基本設計・詳細設計業務の請負　一式</t>
  </si>
  <si>
    <t>外国にルーツのある少年院在院者に対する指導教材「多文化共生プログラム」のケース学習に係る視聴覚教材の作成業務の請負　一式</t>
  </si>
  <si>
    <t>物品供給契約（窓口用封筒）</t>
  </si>
  <si>
    <t>乙号窓口モニター用カメラ等更新等作業一式</t>
  </si>
  <si>
    <t>灯油供給契約（35,000ℓ）</t>
  </si>
  <si>
    <t>自動一面鉋盤修理一式</t>
  </si>
  <si>
    <t>令和6年度供託事務処理システム機器用トナー等購入</t>
  </si>
  <si>
    <t>登記小六法令和7年版4,071部ほかの供給　一式</t>
  </si>
  <si>
    <t>神戸地方検察庁尼崎支部電話交換設備移設等業務</t>
  </si>
  <si>
    <t>令和6年度定期健康診断及び特定定期健康診断委託業務</t>
  </si>
  <si>
    <t>二次元スキャナ供給契約</t>
  </si>
  <si>
    <t>令和6年度金沢刑務所灯油供給単価契約（25,000L）</t>
  </si>
  <si>
    <t>デジタル複合機交換（9台）、デジタル複合機供給（1台）及び保守契約
カラー複合機：4台
モノクロ複合機：6台</t>
  </si>
  <si>
    <t>高松法務局2階事務室（証明書発行窓口等）レイアウト変更作業ほか一式</t>
  </si>
  <si>
    <t>令和6年度長崎地方検察庁受変電設備運搬等業務請負契約</t>
  </si>
  <si>
    <t>令和6年度八街少年院自動車交換等契約（1台）</t>
  </si>
  <si>
    <t>令和6年度岡山少年院ワゴン車下取交換契約（1台）</t>
  </si>
  <si>
    <t>東京出入国在留管理局横浜支局における出入国在留管理庁電話交換業務　一式</t>
  </si>
  <si>
    <t>徳島法務総合庁舎移動式書架等設置作業一式</t>
  </si>
  <si>
    <t>福岡出入国在留管理局福岡空港出張所におけるネットワークカメラシステム供給契約</t>
  </si>
  <si>
    <t>札幌法務局滝川支局庁舎構内除排雪業務請負契約</t>
  </si>
  <si>
    <t>集じん機等一式更新整備契約</t>
  </si>
  <si>
    <t>長野地方検察庁デジタル複合機交換供給（5台）及び同機保守業務委託契約</t>
  </si>
  <si>
    <t>「無戸籍者解消に係るリーフレット」ほか7件の印刷物の印刷製本等業務の請負　一式</t>
  </si>
  <si>
    <t>令和6年度カラー複合機一式交換及び保守業務請負契約（11台）</t>
  </si>
  <si>
    <t>ワイドベルトサンダー修理等一式業務請負契約</t>
  </si>
  <si>
    <t>令和6年度福井刑務所白灯油供給契約（22,000L）</t>
  </si>
  <si>
    <t>コロナウイルスワクチンRNAワクチン単価供給契約</t>
  </si>
  <si>
    <t>福岡刑務所ウェアラブルカメラシステム整備一式</t>
  </si>
  <si>
    <t>令和6年度福井刑務所及び福井少年鑑別支所に係る建築設備及び防火設備点検業務委託契約</t>
  </si>
  <si>
    <t>令和6年度京都拘置所ほか樹木伐採等に係る業務委託</t>
  </si>
  <si>
    <t>自動体外式除細動器（AED）賃貸借契約</t>
  </si>
  <si>
    <t>庁舎構内除排雪業務請負契約</t>
  </si>
  <si>
    <t>モニター一式供給（704台）</t>
  </si>
  <si>
    <t>PNC複合ボーリングマシン一式更新整備契約</t>
  </si>
  <si>
    <t>神戸空港サブターミナル新設に伴う出入国管理業務個人識別情報システム用機器等の賃貸借　一式</t>
  </si>
  <si>
    <t>手押しかんな盤一式更新整備契約</t>
  </si>
  <si>
    <t>令和6年度千葉刑務所白灯油供給契約（34,200L）</t>
  </si>
  <si>
    <t>三重刑務所洗濯備品調達契約</t>
  </si>
  <si>
    <t>鳥取刑務所多元放映システム更新整備</t>
  </si>
  <si>
    <t>令和6年度12月期ボイラー用白灯油供給契約（92,000L）</t>
  </si>
  <si>
    <t>横浜刑務所印刷工場断裁機中型一式更新整備契約</t>
  </si>
  <si>
    <t>電気集塵機一式物品供給契約</t>
  </si>
  <si>
    <t>「第3回法遵守の文化のためのグローバルユースフォーラム」会議運営等業務の委託　一式</t>
  </si>
  <si>
    <t>令和6年度帯広刑務所物品供給契約（食器洗浄機1台）</t>
  </si>
  <si>
    <t>福岡地方検察庁小倉支部事務什器購入契約（片袖机24台）（デスクワゴン9台）</t>
  </si>
  <si>
    <t>事務用椅子等の供給　一式</t>
  </si>
  <si>
    <t>大阪刑務所多元放映システム更新契約</t>
  </si>
  <si>
    <t>東京区検察庁道路交通部等構内LAN設備更改作業</t>
  </si>
  <si>
    <t>富士法務総合庁舎における太陽光発電機パワーコンディショナー本体交換作業</t>
  </si>
  <si>
    <t>人権啓発活動に係る情報発信の質の向上に関するコンサルティング等業務の請負　一式</t>
  </si>
  <si>
    <t>除雪業務委託契約</t>
  </si>
  <si>
    <t>医学生及び研修医向け合同説明会ブース設置等業務委託</t>
  </si>
  <si>
    <t>災害用備蓄食料の購入（8,150袋）</t>
  </si>
  <si>
    <t>ブルーマップ及び住宅地図（株式会社ゼンリン製）並びにメーサイズ（株式会社刊広社製）購入契約</t>
  </si>
  <si>
    <t>A重油（12、1月分）供給契約（112,000L）</t>
  </si>
  <si>
    <t>清水合同庁舎における外壁防水処理作業</t>
    <rPh sb="0" eb="2">
      <t>シミズ</t>
    </rPh>
    <rPh sb="2" eb="4">
      <t>ゴウドウ</t>
    </rPh>
    <rPh sb="4" eb="6">
      <t>チョウシャ</t>
    </rPh>
    <rPh sb="10" eb="18">
      <t>ガイヘキボウスイショリサギョウ</t>
    </rPh>
    <phoneticPr fontId="2"/>
  </si>
  <si>
    <t>令和6年度被収容者正月用折詰調達（1,400個）</t>
  </si>
  <si>
    <t>神戸地方検察庁尼崎支部移転業務</t>
  </si>
  <si>
    <t>神戸地方検察庁尼崎支部仮庁舎における警備機器及び防犯カメラシステム設置業務及び機械警備業務委託</t>
  </si>
  <si>
    <t>さいたま地方法務局越谷支局吸収冷温水発生機分解整備作業請負契約</t>
  </si>
  <si>
    <t>全自動錠剤分包機等供給一式契約</t>
  </si>
  <si>
    <t>令和6年度三重刑務所耕耘地除草業務委託契約</t>
  </si>
  <si>
    <t>駿府学園あさひ寮テレビ設置業務委託契約</t>
  </si>
  <si>
    <t>東京法務局杉並出張所における音声応答転送装置及び構内電話交換機等の更新業務</t>
  </si>
  <si>
    <t>立川第二法務総合庁舎防災用自家発電装置バッテリー交換業務一式</t>
  </si>
  <si>
    <t>刑事施設における性犯罪再犯防止視聴覚教材製作業務一式</t>
  </si>
  <si>
    <t>和歌山地方検察庁新宮支部庁用自動車（1台）賃貸借契約</t>
  </si>
  <si>
    <t>ベルトの供給一式（1,470本）</t>
  </si>
  <si>
    <t>徳島刑務所一般X線撮影装置一式調達契約</t>
  </si>
  <si>
    <t>沼津合同庁舎等で使用する電気の供給業務（高圧電力）</t>
  </si>
  <si>
    <t>令和6年度名古屋刑務所ほか2施設の環境整備業務委託契約</t>
  </si>
  <si>
    <t>雨衣の供給一式（930着）</t>
  </si>
  <si>
    <t>令和6年度福岡刑務所多元放映システム機器更新整備一式</t>
  </si>
  <si>
    <t>大曲合同庁舎駐車場除排雪作業請負契約</t>
  </si>
  <si>
    <t>法務省民事局登記情報センター無停電電源装置保守点検等業務の請負　一式</t>
  </si>
  <si>
    <t>令和6年度広島刑務所事務什器更新整備一式</t>
  </si>
  <si>
    <t>令和6年度一次配線（第10工場）整備</t>
  </si>
  <si>
    <t>処遇管理棟・処遇分室整備契約</t>
  </si>
  <si>
    <t>Chainalysis Reactor Certification（CRC）研修及びChainalysis Ethereum Investigation Certification（CEIC）研修の請負</t>
  </si>
  <si>
    <t>東京出入国在留管理局における防災用備蓄食料品等供給契約</t>
  </si>
  <si>
    <t>被収容者被服の試行整備一式</t>
  </si>
  <si>
    <t>令和6年度宮城刑務所病棟電源増設作業契約</t>
  </si>
  <si>
    <t>改善指導用教材改定ほか印刷製作及び梱包発送業務一式</t>
  </si>
  <si>
    <t>供託システムの運用・保守業務の請負　一式</t>
  </si>
  <si>
    <t>電子認証システムの運用・保守等業務　一式</t>
  </si>
  <si>
    <t>支出負担行為担当官
　函館地方検察庁検事正
　秋元　豊
（北海道函館市上新川町1-13）</t>
  </si>
  <si>
    <t>有限会社青山総合企画
北海道函館市富岡町1-40-6</t>
  </si>
  <si>
    <t>支出負担行為担当官
　広島法務局長
　篠原　辰夫
（広島県広島市中区上八丁堀6-30）</t>
  </si>
  <si>
    <t>医療法人社団ヤマナ会
広島県東広島市西条町吉行2214</t>
  </si>
  <si>
    <t>支出負担行為担当官
　東京出入国在留管理局長
　宮尾　芳彰
（東京都港区港南5-5-30）</t>
  </si>
  <si>
    <t>株式会社サンオクス
東京都文京区白山1-28-10</t>
  </si>
  <si>
    <t>支出負担行為担当官
　法務省大臣官房会計課長
　村松　秀樹
（東京都千代田区霞が関1-1-1）</t>
  </si>
  <si>
    <t>サンユーテック株式会社
神奈川県横浜市都筑区茅ケ崎東4-6-2</t>
  </si>
  <si>
    <t>支出負担行為担当官
　入国者収容所東日本入国管理センター所長
　津留　信弘
（茨城県牛久市久野町1766-1）</t>
  </si>
  <si>
    <t>田中電気株式会社
東京都千代田区外神田1-15-13</t>
  </si>
  <si>
    <t>支出負担行為担当官
　宇都宮地方検察庁検事正
　竹中　理比古
（栃木県宇都宮市小幡2-1-11）</t>
  </si>
  <si>
    <t>東通ネットワーク株式会社
東京都中央区築地3-12-5</t>
  </si>
  <si>
    <t>支出負担行為担当官
　新潟刑務所長
　吉川　和成
（新潟県新潟市江南区山二ツ381-4）</t>
  </si>
  <si>
    <t>新潟・ハシモト・エネルギー株式会社
新潟県新潟市東区榎町130</t>
  </si>
  <si>
    <t>支出負担行為担当官
　秋田刑務所長
　加藤　圭
（秋田県秋田市川尻新川町1-1）</t>
  </si>
  <si>
    <t>港北石油株式会社
秋田県秋田市飯島道東1-7-50</t>
  </si>
  <si>
    <t>支出負担行為担当官
　名古屋地方検察庁検事正
　加藤　俊治
（愛知県名古屋市中区三の丸4-3-1）</t>
  </si>
  <si>
    <t>株式会社ヤマダデンキ
群馬県高崎市栄町1-1</t>
  </si>
  <si>
    <t>支出負担行為担当官
　東日本成人矯正医療センター長
　奥村　雄介
（東京都昭島市もくせいの杜2-1-9）</t>
  </si>
  <si>
    <t>NOVAホールディングス株式会社
東京都品川区東品川2-3-12</t>
  </si>
  <si>
    <t>支出負担行為担当官
　札幌刑務所長
　遊佐　篤史
（北海道札幌市東区東苗穂2-1-5-1）</t>
  </si>
  <si>
    <t>株式会社ムトウ
北海道札幌市北区北11条西4-1-15</t>
  </si>
  <si>
    <t>支出負担行為担当官
　沖縄刑務所長
　中村　志郎
（沖縄県南城市知念字具志堅330）</t>
  </si>
  <si>
    <t>株式会社沖縄メディコ
沖縄県浦添市勢理客3-3-11</t>
  </si>
  <si>
    <t>富士通株式会社
神奈川県川崎市幸区大宮町1-5</t>
  </si>
  <si>
    <t>支出負担行為担当官
　静岡刑務所長
　中瀬　光徳
（静岡県静岡市葵区東千代田3-1-1）</t>
  </si>
  <si>
    <t>株式会社ムラカミ
北海道札幌市中央区北十三条西17-1-36</t>
  </si>
  <si>
    <t>支出負担行為担当官
　高松矯正管区長
　古橋　徹也
（香川県高松市丸の内1-1）</t>
  </si>
  <si>
    <t>シカデン株式会社
東京都千代田区神田須田町2-7-3</t>
  </si>
  <si>
    <t>支出負担行為担当官
　旭川地方検察庁検事正
　上本　哲司
（北海道旭川市花咲町4）</t>
  </si>
  <si>
    <t>株式会社コタニ工業
北海道旭川市北門町18-2153</t>
  </si>
  <si>
    <t>支出負担行為担当官
　鹿児島刑務所長
　山内　博文
（鹿児島県姶良郡湧水町中津川1733）</t>
  </si>
  <si>
    <t>カワサキ機工株式会社
静岡県島田市金谷栄町347-8</t>
  </si>
  <si>
    <t>支出負担行為担当官
　岡山刑務所長
　山道　幸伸
（岡山県岡山市北区牟佐765）</t>
  </si>
  <si>
    <t>有限会社安原石油店
岡山県倉敷市神田4-8-2</t>
  </si>
  <si>
    <t>支出負担行為担当官
　仙台矯正管区長
　関　雅義
（宮城県仙台市若林区古城3-23-1）</t>
  </si>
  <si>
    <t>松本事務機株式会社
宮城県仙台市宮城野区幸町2-11-23</t>
  </si>
  <si>
    <t>支出負担行為担当官
　播磨社会復帰促進センター長
　鈴木　一之
（兵庫県加古川市八幡町宗佐544）</t>
  </si>
  <si>
    <t>シューワ株式会社
大阪府堺市中区陶器北244-5</t>
  </si>
  <si>
    <t>有限会社菊水建設
北海道札幌市西区宮の沢2条1-1-35</t>
  </si>
  <si>
    <t>支出負担行為担当官
　長崎刑務所長
　村上　正剛
（長崎県諫早市小川町1650）</t>
  </si>
  <si>
    <t>協和商工株式会社
長崎県長崎市田中町572</t>
  </si>
  <si>
    <t>尾家産業株式会社
長崎県諫早市久山町1910-13</t>
  </si>
  <si>
    <t>古賀食産株式会社
長崎県西彼杵郡長与町岡郷527-4</t>
  </si>
  <si>
    <t>コニカミノルタジャパン株式会社
東京都港区芝浦1-1-1</t>
  </si>
  <si>
    <t>支出負担行為担当官
　千葉刑務所長
　倉田　克己
（千葉県千葉市若葉区貝塚町192）</t>
  </si>
  <si>
    <t>エース
茨城県取手市井野台3-26-18</t>
  </si>
  <si>
    <t>-</t>
  </si>
  <si>
    <t>支出負担行為担当官
　東京法務局長
　山口　敬之
（東京都千代田区九段南1-1-15）</t>
  </si>
  <si>
    <t>株式会社祥文社
東京都江東区永代2-35-1</t>
  </si>
  <si>
    <t>支出負担行為担当官
　徳島地方法務局長
　田中　和明
（徳島県徳島市徳島町城内6-6）</t>
  </si>
  <si>
    <t>三笠電機株式会社
徳島県美馬市脇町大字猪尻字建神社下南155-1</t>
  </si>
  <si>
    <t>支出負担行為担当官
　秋田地方法務局長
　田中　直樹
（秋田県秋田市山王7-1-3）</t>
  </si>
  <si>
    <t>小玉建材興業株式会社
秋田県秋田市飯島川端2-3-35</t>
    <rPh sb="0" eb="2">
      <t>コダマ</t>
    </rPh>
    <rPh sb="2" eb="4">
      <t>ケンザイ</t>
    </rPh>
    <rPh sb="4" eb="6">
      <t>コウギョウ</t>
    </rPh>
    <rPh sb="6" eb="10">
      <t>カブシキガイシャ</t>
    </rPh>
    <rPh sb="11" eb="14">
      <t>アキタケン</t>
    </rPh>
    <rPh sb="14" eb="17">
      <t>アキタシ</t>
    </rPh>
    <rPh sb="17" eb="19">
      <t>イイジマ</t>
    </rPh>
    <rPh sb="19" eb="21">
      <t>カワハタ</t>
    </rPh>
    <phoneticPr fontId="2"/>
  </si>
  <si>
    <t>株式会社KBC
東京都江東区東雲1-7-12</t>
  </si>
  <si>
    <t>支出負担行為担当官
　岐阜地方法務局長
　竹内　秀明
（岐阜県岐阜市金竜町5-13）</t>
  </si>
  <si>
    <t>株式会社TOIL
愛知県一宮市北方町北方字西金丸13-17</t>
  </si>
  <si>
    <t>サイバートラスト株式会社
東京都港区六本木1-9-10</t>
  </si>
  <si>
    <t>一般社団法人ダンボール集客
東京都板橋区清水町43-7</t>
  </si>
  <si>
    <t>支出負担行為担当官
　名古屋法務局長
　加藤　裕
（愛知県名古屋市中区三の丸2-2-1）</t>
  </si>
  <si>
    <t>ツバメ工業株式会社
愛媛県四国中央市川之江町2415</t>
  </si>
  <si>
    <t>支出負担行為担当官
　前橋地方法務局長
　大宮　由紀枝
（群馬県前橋市大手町2-3-1）</t>
  </si>
  <si>
    <t>日本防犯カメラ株式会社
東京都中央区銀座3-14-10</t>
  </si>
  <si>
    <t>支出負担行為担当官
　鳥取刑務所長
　前田　昭浩
（鳥取県鳥取市下味野719）</t>
  </si>
  <si>
    <t>グレース株式会社
鳥取県鳥取市徳尾189-1</t>
  </si>
  <si>
    <t>有限会社藤機械店
秋田県横手市松原町2-48</t>
  </si>
  <si>
    <t>株式会社BGS
東京都千代田区東神田2-1-11</t>
  </si>
  <si>
    <t>株式会社紀伊國屋書店
東京都新宿区新宿3-17-7</t>
  </si>
  <si>
    <t>支出負担行為担当官
　神戸地方検察庁検事正
　山﨑　耕史
（兵庫県神戸市中央区橘通1-4-1）</t>
  </si>
  <si>
    <t>都築電気株式会社
東京都港区新橋6-19-15</t>
  </si>
  <si>
    <t>社会福祉法人恩賜財団済生会
東京都南区三田1-4-28</t>
  </si>
  <si>
    <t>支出負担行為担当官
　福岡出入国在留管理局長
　山﨑　浩一
（福岡県福岡市中央区舞鶴3-5-25）</t>
  </si>
  <si>
    <t>アイメックス株式会社
東京都大田区東矢口2-4-14</t>
  </si>
  <si>
    <t>支出負担行為担当官
　金沢刑務所長
　湯浅　康一
（石川県金沢市田上町公1）</t>
  </si>
  <si>
    <t>北星産業株式会社
石川県金沢市片町2-3-17</t>
  </si>
  <si>
    <t>支出負担行為担当官
　関東地方更生保護委員会委員長
　古川　芳昭
（埼玉県さいたま市中央区新都心2-1）</t>
  </si>
  <si>
    <t>富士フイルムビジネスイノベーションジャパン株式会社
東京都江東区豊洲2-2-1</t>
  </si>
  <si>
    <t>支出負担行為担当官
　高松法務局長
　相原　茂
（香川県高松市丸の内1-1）</t>
  </si>
  <si>
    <t>株式会社サカイ引越センター
大阪府堺市堺区石津北町56番地</t>
  </si>
  <si>
    <t>支出負担行為担当官
　長崎地方検察庁検事正
　金山　陽一
（長崎県長崎市万才町9-33）</t>
  </si>
  <si>
    <t>製罐陸運株式会社
長崎県長崎市矢上町48-1</t>
  </si>
  <si>
    <t>支出負担行為担当官
　八街少年院長
　山下　嘉一
（千葉県八街市滝台1766）</t>
  </si>
  <si>
    <t>千葉日産自動車株式会社
千葉県千葉市中央区本千葉町9-21</t>
  </si>
  <si>
    <t>支出負担行為担当官
　岡山少年院長
　徳田　祐子
（岡山県岡山市南区簑島2497）</t>
  </si>
  <si>
    <t>株式会社ホンダモビリティ中四国
岡山県岡山市北区今保144-1</t>
  </si>
  <si>
    <t>支出負担行為担当官
　出入国在留管理庁次長
　杉山　徳明
（東京都千代田区霞が関1-1-1）</t>
  </si>
  <si>
    <t>株式会社クリーン工房
埼玉県さいたま市中央区新都心11-2</t>
  </si>
  <si>
    <t>株式会社サカノ
徳島県徳島市南内町1-40-2</t>
  </si>
  <si>
    <t>株式会社ミナミ商事
福岡県福岡市博多区美野島2-6-5</t>
  </si>
  <si>
    <t>支出負担行為担当官
　札幌法務局長
　中村　誠
（北海道札幌市北区北八条西2-1-1）</t>
  </si>
  <si>
    <t>中央緑化土木株式会社
北海道江別市幸町17-14</t>
  </si>
  <si>
    <t>有限会社二葉機工
静岡県焼津市石脇上93-2</t>
  </si>
  <si>
    <t>支出負担行為担当官
　長野地方検察庁検事正
　北岡　克哉
（長野県長野市大字長野旭町1108）</t>
  </si>
  <si>
    <t>株式会社北産業
長野県松本市大字島立845-1</t>
  </si>
  <si>
    <t>株式会社DI　Palette
新潟県新潟市中央区和合町2-4-18</t>
  </si>
  <si>
    <t>支出負担行為担当官
　大阪高等検察庁検事長
　中村　孝
（大阪府大阪市福島区福島1-1-60）</t>
  </si>
  <si>
    <t>コニカミノルタジャパン株式会社情報機器営業本部関西支社
大阪府大阪市西区西本町2-3-10</t>
  </si>
  <si>
    <t>支出負担行為担当官
　福井刑務所長
　森川　久浩
（福井県福井市一本木町52）</t>
  </si>
  <si>
    <t>栄月株式会社
福井県福井市大手2-11-12</t>
  </si>
  <si>
    <t>2210001000372</t>
  </si>
  <si>
    <t>支出負担行為担当官
　福島刑務所長
　髙野　洋一
（福島県福島市南沢又字上原1）</t>
  </si>
  <si>
    <t>株式会社メディセオ
東京都中央区京橋3-1-1</t>
  </si>
  <si>
    <t>支出負担行為担当官
　福岡刑務所長
　竹内　徹
（福岡県糟屋郡宇美町障子岳南6-1-1）</t>
  </si>
  <si>
    <t>三和コンピューター株式会社
東京都港区南麻布3-20-1</t>
  </si>
  <si>
    <t>株式会社ReR
和歌山県和歌山市八番丁9</t>
  </si>
  <si>
    <t>支払負担行為担当官
　京都拘置所長
　松谷　憲一
（京都府京都市伏見区竹田向代町138）</t>
  </si>
  <si>
    <t>株式会社FARO
兵庫県尼崎市瓦宮2-12-41-104</t>
  </si>
  <si>
    <t>支出負担行為担当官
　松山地方検察庁検事正
　西村　朗太
（愛媛県松山市一番町4-4-1）</t>
  </si>
  <si>
    <t>愛媛綜合警備保障株式会社
愛媛県松山市空港通2-6-27</t>
  </si>
  <si>
    <t>札商美装興業株式会社
北海道札幌市中央区南4条西10-1005-1</t>
  </si>
  <si>
    <t>支出負担行為担当官
　大阪地方検察庁検事正
　小弓場　文彦
（大阪府大阪市福島区福島1-1-60）</t>
  </si>
  <si>
    <t>リコージャパン株式会社関西MA事業部
大阪府大阪市中央区本町橋1-5</t>
  </si>
  <si>
    <t>日本電気株式会社
東京都港区芝5-7-1</t>
  </si>
  <si>
    <t>株式会社TSP
東京都世田谷区喜多見5-26-27</t>
  </si>
  <si>
    <t>支出負担行為担当官
　三重刑務所長
　井上　済
（三重県津市修成町16-1）</t>
  </si>
  <si>
    <t>ビクター商事株式会社
愛知県名古屋市昭和区広見町3-4-1</t>
  </si>
  <si>
    <t>扶桑電通株式会社知鳥取営業所
鳥取県鳥取市富安2-159</t>
  </si>
  <si>
    <t>支出負担行為担当官
　府中刑務所長
　八代　宏幸
（東京都府中市晴見町4-10）</t>
  </si>
  <si>
    <t>日本BCP株式会社
東京都千代田区神田東松下町48</t>
  </si>
  <si>
    <t>支出負担行為担当官
　横浜刑務所長
　小嶌　一平
（神奈川県横浜市港南区港南4-2-2）</t>
  </si>
  <si>
    <t>株式会社光文堂
愛知県名古屋市中区金山2-15-18</t>
  </si>
  <si>
    <t>支出負担行為担当官
　函館少年刑務所長
　渡邊　真也
（北海道函館市金堀町6-11）</t>
  </si>
  <si>
    <t>伊並産業株式会社
北海道札幌市厚別区厚別東3-3-6-15</t>
  </si>
  <si>
    <t>株式会社JTBコミュニケーションデザイン
東京都港区芝3-23-1</t>
  </si>
  <si>
    <t>支出負担行為担当官
　帯広刑務所長
　𠮷川　英生
（北海道帯広市別府町南13-33）</t>
  </si>
  <si>
    <t>北沢産業株式会社　帯広営業所
北海道帯広市西4南28-2-5</t>
  </si>
  <si>
    <t>支出負担行為担当官
　福岡地方検察庁検事正
　永幡　無二雄
（福岡県福岡市中央区六本松4-2-3）</t>
  </si>
  <si>
    <t>株式会社福助屋
福岡県福岡市博多区博多駅前4-9-28</t>
  </si>
  <si>
    <t>株式会社サンポー
東京都港区新橋5-29-8</t>
  </si>
  <si>
    <t>支出負担行為担当官
　大阪刑務所長
　谷口　晃康
（大阪府堺市堺区田出井町6-1）</t>
  </si>
  <si>
    <t>ジャトー株式会社
大阪府大阪市北区末広町1-22</t>
  </si>
  <si>
    <t>支出負担行為担当官
　東京地方検察庁検事正
　竹内　寛志
（東京都千代田区霞が関1-1-1）</t>
  </si>
  <si>
    <t>支出負担行為担当官
　静岡地方法務局長
　宗野　有美子
（静岡県静岡市葵区追手町9-50）</t>
  </si>
  <si>
    <t>株式会社エムケイソルテック
広島県福山市神辺町新徳田577-3</t>
  </si>
  <si>
    <t>アクセンチュア株式会社
東京都港区赤坂1-8-1</t>
  </si>
  <si>
    <t>支出負担行為担当官
　月形刑務所長
　小松　一俊
（北海道樺戸郡月形町1011）</t>
  </si>
  <si>
    <t>株式会社SY企画
北海道岩見沢市栗沢町北斗1128-1</t>
  </si>
  <si>
    <t>支出負担行為担当官
　東京矯正管区長
　池田　一
（埼玉県さいたま市中央区新都心2-1）</t>
  </si>
  <si>
    <t>株式会社メディカル・プリンシプル社
東京都港区新橋4-1-1</t>
  </si>
  <si>
    <t>星野総合商事株式会社
埼玉県川口市本蓮1-1-9</t>
  </si>
  <si>
    <t>株式会社ゼンリンデータコム
東京都港区芝浦3-1-1</t>
  </si>
  <si>
    <t>新美和石油株式会社
福岡県福岡市中央区港3-7-10</t>
  </si>
  <si>
    <t>支出負担行為担当官
　静岡地方法務局長
　宗野　有美子
（静岡県静岡市葵区追手町9-50）</t>
    <rPh sb="21" eb="22">
      <t>ソウ</t>
    </rPh>
    <rPh sb="22" eb="23">
      <t>ノ</t>
    </rPh>
    <rPh sb="24" eb="27">
      <t>ユミコ</t>
    </rPh>
    <phoneticPr fontId="2"/>
  </si>
  <si>
    <t>株式会社三輪建設工業
岡山県岡山市東区瀬戸町瀬戸86-15</t>
    <rPh sb="0" eb="4">
      <t>カブシキガイシャ</t>
    </rPh>
    <rPh sb="4" eb="6">
      <t>ミワ</t>
    </rPh>
    <rPh sb="6" eb="8">
      <t>ケンセツ</t>
    </rPh>
    <rPh sb="8" eb="10">
      <t>コウギョウ</t>
    </rPh>
    <rPh sb="11" eb="13">
      <t>オカヤマ</t>
    </rPh>
    <rPh sb="13" eb="14">
      <t>ケン</t>
    </rPh>
    <rPh sb="14" eb="16">
      <t>オカヤマ</t>
    </rPh>
    <rPh sb="16" eb="17">
      <t>シ</t>
    </rPh>
    <rPh sb="17" eb="18">
      <t>ヒガシ</t>
    </rPh>
    <rPh sb="18" eb="19">
      <t>ク</t>
    </rPh>
    <rPh sb="19" eb="21">
      <t>セト</t>
    </rPh>
    <rPh sb="21" eb="22">
      <t>チョウ</t>
    </rPh>
    <rPh sb="22" eb="24">
      <t>セト</t>
    </rPh>
    <phoneticPr fontId="2"/>
  </si>
  <si>
    <t>グローフーズ株式会社
大阪府泉大津市式内町4-16</t>
  </si>
  <si>
    <t>支出負担行為担当官代理
　神戸地方検察庁次席検事
　松居　徹郎
（兵庫県神戸市中央区橘通1-4-1）</t>
  </si>
  <si>
    <t>株式会社M　Style
兵庫県尼崎市次屋3-6-40</t>
  </si>
  <si>
    <t>セコム株式会社
東京都渋谷区神宮前1-5-1</t>
  </si>
  <si>
    <t>支出負担行為担当官
　さいたま地方法務局長
　三宅　義寛
（埼玉県さいたま市中央区下落合5-12-1）</t>
  </si>
  <si>
    <t>支出負担行為担当官
　東京拘置所長
　柴﨑　正文
（東京都葛飾区小菅1-35-1）</t>
  </si>
  <si>
    <t>有限会社三和医科器械店
東京都足立区千住5-15-20</t>
  </si>
  <si>
    <t>株式会社ゴープラス
大阪府泉佐野市羽倉崎4-2-11</t>
  </si>
  <si>
    <t>支出負担行為担当官
　駿府学園長
　西谷　洋
（静岡県静岡市葵区内牧118）</t>
  </si>
  <si>
    <t>株式会社シズデンシステム
静岡県静岡市駿河区曲金5-17-5</t>
  </si>
  <si>
    <t>伊豆ナンバー合同会社
静岡県伊豆の国市奈古谷1142-1</t>
  </si>
  <si>
    <t>株式会社ヒットアタック
神奈川県川崎市高津区瀬田12-30-102</t>
  </si>
  <si>
    <t>支出負担行為担当官
　和歌山地方検察庁検事正
　瀧澤　一弘
（和歌山県和歌山市二番丁3）</t>
  </si>
  <si>
    <t>株式会社トヨタレンタリース神戸
兵庫県神戸市兵庫区水木通2-1-1</t>
  </si>
  <si>
    <t>株式会社武田商店
東京都渋谷区恵比寿西2-3-13</t>
  </si>
  <si>
    <t>支出負担行為担当官
　徳島刑務所長
　菊地　康司
（徳島県徳島市入田町大久200-1）</t>
  </si>
  <si>
    <t>株式会社大一器械
徳島県徳島市川内町平石若宮340</t>
  </si>
  <si>
    <t>支出負担行為担当官
　横浜地方法務局長
　鍛冶　宗宏
（神奈川県横浜市中区北仲通5-57）</t>
  </si>
  <si>
    <t>鈴与電力株式会社
静岡県静岡市葵区栄町1-3</t>
  </si>
  <si>
    <t>支出負担行為担当官
　名古屋刑務所長
　吉弘　基成
（愛知県みよし市ひばりヶ丘1-1）</t>
  </si>
  <si>
    <t>昭和造園土木株式会社
愛知県名古屋市天白区高島1-1805</t>
  </si>
  <si>
    <t>東興産業株式会社
東京都中央区日本橋蛎殻町1-36-2</t>
  </si>
  <si>
    <t>三菱電機システムサービス株式会社九州支社
福岡県福岡市博多区東比恵3-12-16</t>
  </si>
  <si>
    <t>高吉建設株式会社
秋田県大仙市大曲福住町6-6</t>
  </si>
  <si>
    <t>富士電機株式会社
東京都品川区大崎1-11-2</t>
  </si>
  <si>
    <t>支出負担行為担当官
　広島刑務所長
　宮本　良一
（広島県広島市中区吉島町13-114）</t>
  </si>
  <si>
    <t>有限会社ぺんてる堂
広島県広島市中区舟入南1-12-6</t>
  </si>
  <si>
    <t>支出負担行為担当官
　松山刑務所長
　今井　康浩
（愛媛県東温市見奈良1243-2）</t>
  </si>
  <si>
    <t>越智電機産業株式会社
愛媛県今治市常盤町5-1-4</t>
  </si>
  <si>
    <t>支出負担行為担当官
　最高検察庁検事総長
　畝本　直美
（東京都千代田区霞が関1-1-1）</t>
  </si>
  <si>
    <t>アンカーテクノロジーズ株式会社
東京都千代田区大手町1-6-1</t>
  </si>
  <si>
    <t>株式会社クラウド
東京都新宿区新宿1-18-10</t>
  </si>
  <si>
    <t>イズミ産業株式会社
東京都中央区日本橋富沢町5-4</t>
  </si>
  <si>
    <t>支出負担行為担当官
　宮城刑務所長
　林　文彦
（宮城県仙台市古城2-3-1）</t>
  </si>
  <si>
    <t>太平電気株式会社
宮城県仙台市若林区卸町東1-4-23</t>
  </si>
  <si>
    <t>株式会社キタジマ
東京都墨田区立川2-11-7</t>
  </si>
  <si>
    <t>株式会社日立製作所
東京都品川区南大井6-23-1
三菱HCキャピタル株式会社
東京都千代田区丸の内1-5-1</t>
  </si>
  <si>
    <t>7010001008844
4010001049866</t>
  </si>
  <si>
    <t>一般競争入札（総合評価落札方式）</t>
  </si>
  <si>
    <t>単価契約
一括調達（北海道公安調査局）</t>
    <rPh sb="0" eb="2">
      <t>タンカ</t>
    </rPh>
    <rPh sb="2" eb="4">
      <t>ケイヤク</t>
    </rPh>
    <rPh sb="5" eb="7">
      <t>イッカツ</t>
    </rPh>
    <rPh sb="7" eb="9">
      <t>チョウタツ</t>
    </rPh>
    <rPh sb="10" eb="13">
      <t>ホッカイドウ</t>
    </rPh>
    <rPh sb="13" eb="15">
      <t>コウアン</t>
    </rPh>
    <rPh sb="15" eb="18">
      <t>チョウサキョク</t>
    </rPh>
    <phoneticPr fontId="2"/>
  </si>
  <si>
    <t>単価契約</t>
    <rPh sb="0" eb="4">
      <t>タンカケイヤク</t>
    </rPh>
    <phoneticPr fontId="2"/>
  </si>
  <si>
    <t>再度公告入札
単価契約
一括調達（新潟少年学院、新潟少年鑑別所）</t>
    <rPh sb="0" eb="6">
      <t>サイドコウコクニュウサツ</t>
    </rPh>
    <rPh sb="7" eb="9">
      <t>タンカ</t>
    </rPh>
    <rPh sb="9" eb="11">
      <t>ケイヤク</t>
    </rPh>
    <rPh sb="12" eb="14">
      <t>イッカツ</t>
    </rPh>
    <rPh sb="14" eb="16">
      <t>チョウタツ</t>
    </rPh>
    <rPh sb="17" eb="19">
      <t>ニイガタ</t>
    </rPh>
    <rPh sb="19" eb="21">
      <t>ショウネン</t>
    </rPh>
    <rPh sb="21" eb="23">
      <t>ガクイン</t>
    </rPh>
    <rPh sb="24" eb="26">
      <t>ニイガタ</t>
    </rPh>
    <rPh sb="26" eb="28">
      <t>ショウネン</t>
    </rPh>
    <rPh sb="28" eb="30">
      <t>カンベツ</t>
    </rPh>
    <rPh sb="30" eb="31">
      <t>ショ</t>
    </rPh>
    <phoneticPr fontId="2"/>
  </si>
  <si>
    <t>国庫債務負担行為</t>
    <rPh sb="0" eb="2">
      <t>コッコ</t>
    </rPh>
    <rPh sb="2" eb="4">
      <t>サイム</t>
    </rPh>
    <rPh sb="4" eb="6">
      <t>フタン</t>
    </rPh>
    <rPh sb="6" eb="8">
      <t>コウイ</t>
    </rPh>
    <phoneticPr fontId="2"/>
  </si>
  <si>
    <t>単価契約
一括調達（北海道地方更生保護委員会）</t>
    <rPh sb="0" eb="2">
      <t>タンカ</t>
    </rPh>
    <rPh sb="2" eb="4">
      <t>ケイヤク</t>
    </rPh>
    <rPh sb="5" eb="7">
      <t>イッカツ</t>
    </rPh>
    <rPh sb="7" eb="9">
      <t>チョウタツ</t>
    </rPh>
    <rPh sb="10" eb="13">
      <t>ホッカイドウ</t>
    </rPh>
    <rPh sb="13" eb="15">
      <t>チホウ</t>
    </rPh>
    <rPh sb="15" eb="17">
      <t>コウセイ</t>
    </rPh>
    <rPh sb="17" eb="19">
      <t>ホゴ</t>
    </rPh>
    <rPh sb="19" eb="22">
      <t>イインカイ</t>
    </rPh>
    <phoneticPr fontId="2"/>
  </si>
  <si>
    <t>一括調達（札幌矯正管区、北海少年院）</t>
    <rPh sb="5" eb="11">
      <t>サッポロキョウセイカンク</t>
    </rPh>
    <rPh sb="12" eb="17">
      <t>ホッカイショウネンイン</t>
    </rPh>
    <phoneticPr fontId="2"/>
  </si>
  <si>
    <t>単価契約
保守料を含む。
本体価格合計
6,903,600円
保守料
13,109,738円</t>
    <rPh sb="0" eb="4">
      <t>タンカケイヤク</t>
    </rPh>
    <rPh sb="5" eb="8">
      <t>ホシュリョウ</t>
    </rPh>
    <rPh sb="9" eb="10">
      <t>フク</t>
    </rPh>
    <rPh sb="13" eb="15">
      <t>ホンタイ</t>
    </rPh>
    <rPh sb="15" eb="17">
      <t>カカク</t>
    </rPh>
    <rPh sb="17" eb="19">
      <t>ゴウケイ</t>
    </rPh>
    <rPh sb="29" eb="30">
      <t>エン</t>
    </rPh>
    <rPh sb="31" eb="34">
      <t>ホシュリョウ</t>
    </rPh>
    <rPh sb="45" eb="46">
      <t>エン</t>
    </rPh>
    <phoneticPr fontId="9"/>
  </si>
  <si>
    <t>一括調達（千葉少年鑑別所）</t>
    <rPh sb="0" eb="2">
      <t>イッカツ</t>
    </rPh>
    <rPh sb="2" eb="4">
      <t>チョウタツ</t>
    </rPh>
    <rPh sb="5" eb="12">
      <t>チバショウネンカンベツショ</t>
    </rPh>
    <phoneticPr fontId="2"/>
  </si>
  <si>
    <t>単価契約
共同調達（東北管区行政評価局、仙台出入国在留管理局、秋田労働局、東北農政局西奥羽土地改良調査管理事務所）
予定価格総額
1,298,110円
契約金額総額
1,063,150円</t>
    <rPh sb="0" eb="2">
      <t>タンカ</t>
    </rPh>
    <rPh sb="2" eb="4">
      <t>ケイヤク</t>
    </rPh>
    <rPh sb="5" eb="7">
      <t>キョウドウ</t>
    </rPh>
    <rPh sb="7" eb="9">
      <t>チョウタツ</t>
    </rPh>
    <rPh sb="10" eb="12">
      <t>トウホク</t>
    </rPh>
    <rPh sb="12" eb="14">
      <t>カンク</t>
    </rPh>
    <rPh sb="14" eb="16">
      <t>ギョウセイ</t>
    </rPh>
    <rPh sb="16" eb="18">
      <t>ヒョウカ</t>
    </rPh>
    <rPh sb="18" eb="19">
      <t>キョク</t>
    </rPh>
    <rPh sb="20" eb="22">
      <t>センダイ</t>
    </rPh>
    <rPh sb="22" eb="25">
      <t>シュツニュウコク</t>
    </rPh>
    <rPh sb="25" eb="27">
      <t>ザイリュウ</t>
    </rPh>
    <rPh sb="27" eb="30">
      <t>カンリキョク</t>
    </rPh>
    <rPh sb="31" eb="33">
      <t>アキタ</t>
    </rPh>
    <rPh sb="33" eb="36">
      <t>ロウドウキョク</t>
    </rPh>
    <rPh sb="37" eb="39">
      <t>トウホク</t>
    </rPh>
    <rPh sb="39" eb="42">
      <t>ノウセイキョク</t>
    </rPh>
    <rPh sb="42" eb="43">
      <t>ニシ</t>
    </rPh>
    <rPh sb="43" eb="45">
      <t>オウウ</t>
    </rPh>
    <rPh sb="45" eb="47">
      <t>トチ</t>
    </rPh>
    <rPh sb="47" eb="49">
      <t>カイリョウ</t>
    </rPh>
    <rPh sb="49" eb="51">
      <t>チョウサ</t>
    </rPh>
    <rPh sb="51" eb="53">
      <t>カンリ</t>
    </rPh>
    <rPh sb="53" eb="56">
      <t>ジムショ</t>
    </rPh>
    <rPh sb="58" eb="60">
      <t>ヨテイ</t>
    </rPh>
    <rPh sb="60" eb="62">
      <t>カカク</t>
    </rPh>
    <rPh sb="62" eb="64">
      <t>ソウガク</t>
    </rPh>
    <rPh sb="74" eb="75">
      <t>エン</t>
    </rPh>
    <rPh sb="76" eb="78">
      <t>ケイヤク</t>
    </rPh>
    <rPh sb="78" eb="80">
      <t>キンガク</t>
    </rPh>
    <rPh sb="80" eb="82">
      <t>ソウガク</t>
    </rPh>
    <rPh sb="92" eb="93">
      <t>エン</t>
    </rPh>
    <phoneticPr fontId="2"/>
  </si>
  <si>
    <t>一括調達（津地方法務局、岐阜地方法務局、福井地方法務局、金沢地方法務局、富山地方法務局）</t>
  </si>
  <si>
    <t>単価契約</t>
    <rPh sb="0" eb="2">
      <t>タンカ</t>
    </rPh>
    <rPh sb="2" eb="4">
      <t>ケイヤク</t>
    </rPh>
    <phoneticPr fontId="2"/>
  </si>
  <si>
    <t>単価契約</t>
  </si>
  <si>
    <t>単価契約
保守料を含む。
本体価格合計
4,997,080円
保守料
5,489,906円</t>
    <rPh sb="0" eb="2">
      <t>タンカ</t>
    </rPh>
    <phoneticPr fontId="2"/>
  </si>
  <si>
    <t xml:space="preserve">単価契約
保守料を含む。
本体価格合計
5,060,000円
保守料
4,262,500円
</t>
    <rPh sb="13" eb="15">
      <t>ホンタイ</t>
    </rPh>
    <rPh sb="15" eb="17">
      <t>カカク</t>
    </rPh>
    <rPh sb="17" eb="19">
      <t>ゴウケイ</t>
    </rPh>
    <rPh sb="29" eb="30">
      <t>エン</t>
    </rPh>
    <rPh sb="31" eb="34">
      <t>ホシュリョウ</t>
    </rPh>
    <rPh sb="44" eb="45">
      <t>エン</t>
    </rPh>
    <phoneticPr fontId="2"/>
  </si>
  <si>
    <t>一括調達（大阪地方検察庁）
保守料を含む。
本体価格合計
3,115,343円
保守料
14,440,902円</t>
    <rPh sb="0" eb="2">
      <t>イッカツ</t>
    </rPh>
    <rPh sb="2" eb="4">
      <t>チョウタツ</t>
    </rPh>
    <rPh sb="5" eb="12">
      <t>オオサカチホウケンサツチョウ</t>
    </rPh>
    <rPh sb="14" eb="17">
      <t>ホシュリョウ</t>
    </rPh>
    <rPh sb="18" eb="19">
      <t>フク</t>
    </rPh>
    <rPh sb="22" eb="24">
      <t>ホンタイ</t>
    </rPh>
    <rPh sb="24" eb="26">
      <t>カカク</t>
    </rPh>
    <rPh sb="26" eb="28">
      <t>ゴウケイ</t>
    </rPh>
    <rPh sb="38" eb="39">
      <t>エン</t>
    </rPh>
    <rPh sb="40" eb="43">
      <t>ホシュリョウ</t>
    </rPh>
    <rPh sb="54" eb="55">
      <t>エン</t>
    </rPh>
    <phoneticPr fontId="2"/>
  </si>
  <si>
    <t>一括調達（京都医療少年院、京都少年鑑別所）</t>
    <rPh sb="5" eb="7">
      <t>キョウト</t>
    </rPh>
    <rPh sb="7" eb="9">
      <t>イリョウ</t>
    </rPh>
    <rPh sb="9" eb="12">
      <t>ショウネンイン</t>
    </rPh>
    <rPh sb="13" eb="15">
      <t>キョウト</t>
    </rPh>
    <rPh sb="15" eb="17">
      <t>ショウネン</t>
    </rPh>
    <rPh sb="17" eb="20">
      <t>カンベツショ</t>
    </rPh>
    <phoneticPr fontId="2"/>
  </si>
  <si>
    <t>一括調達（松山地方法務局、四国地方更生保護委員会、四国公安調査局）</t>
    <rPh sb="5" eb="7">
      <t>マツヤマ</t>
    </rPh>
    <rPh sb="7" eb="9">
      <t>チホウ</t>
    </rPh>
    <rPh sb="9" eb="12">
      <t>ホウムキョク</t>
    </rPh>
    <rPh sb="13" eb="15">
      <t>シコク</t>
    </rPh>
    <rPh sb="15" eb="17">
      <t>チホウ</t>
    </rPh>
    <rPh sb="17" eb="19">
      <t>コウセイ</t>
    </rPh>
    <rPh sb="19" eb="21">
      <t>ホゴ</t>
    </rPh>
    <rPh sb="21" eb="24">
      <t>イインカイ</t>
    </rPh>
    <rPh sb="25" eb="27">
      <t>シコク</t>
    </rPh>
    <rPh sb="27" eb="29">
      <t>コウアン</t>
    </rPh>
    <rPh sb="29" eb="32">
      <t>チョウサキョク</t>
    </rPh>
    <phoneticPr fontId="2"/>
  </si>
  <si>
    <t>5か年分の賃貸借及び保守料を含む。
本体価格合計
1,408,550円
賃貸借及び保守料
65,412,600円</t>
    <rPh sb="2" eb="3">
      <t>ネン</t>
    </rPh>
    <rPh sb="3" eb="4">
      <t>ブン</t>
    </rPh>
    <rPh sb="5" eb="8">
      <t>チンタイシャク</t>
    </rPh>
    <rPh sb="8" eb="9">
      <t>オヨ</t>
    </rPh>
    <rPh sb="10" eb="12">
      <t>ホシュ</t>
    </rPh>
    <rPh sb="12" eb="13">
      <t>リョウ</t>
    </rPh>
    <rPh sb="14" eb="15">
      <t>フク</t>
    </rPh>
    <rPh sb="18" eb="20">
      <t>ホンタイ</t>
    </rPh>
    <rPh sb="20" eb="22">
      <t>カカク</t>
    </rPh>
    <rPh sb="22" eb="24">
      <t>ゴウケイ</t>
    </rPh>
    <rPh sb="34" eb="35">
      <t>エン</t>
    </rPh>
    <rPh sb="36" eb="39">
      <t>チンタイシャク</t>
    </rPh>
    <rPh sb="39" eb="40">
      <t>オヨ</t>
    </rPh>
    <rPh sb="41" eb="44">
      <t>ホシュリョウ</t>
    </rPh>
    <rPh sb="55" eb="56">
      <t>エン</t>
    </rPh>
    <phoneticPr fontId="2"/>
  </si>
  <si>
    <t>一部実費精算、一部単価契約
（総価契約部分13,002,880円＋実費精算部分7,010,000円＋単価契約部分）</t>
    <rPh sb="7" eb="9">
      <t>イチブ</t>
    </rPh>
    <rPh sb="9" eb="11">
      <t>タンカ</t>
    </rPh>
    <rPh sb="11" eb="13">
      <t>ケイヤク</t>
    </rPh>
    <rPh sb="50" eb="56">
      <t>タンカケイヤクブブン</t>
    </rPh>
    <phoneticPr fontId="2"/>
  </si>
  <si>
    <t>共同調達（静岡地方検察庁）
予定価格総額
3,311,008円
契約金額総額
2,684,000円</t>
    <rPh sb="0" eb="2">
      <t>キョウドウ</t>
    </rPh>
    <rPh sb="2" eb="4">
      <t>チョウタツ</t>
    </rPh>
    <rPh sb="3" eb="4">
      <t>キョウチョウ</t>
    </rPh>
    <rPh sb="5" eb="7">
      <t>シズオカ</t>
    </rPh>
    <rPh sb="7" eb="9">
      <t>チホウ</t>
    </rPh>
    <rPh sb="9" eb="12">
      <t>ケンサツチョウ</t>
    </rPh>
    <rPh sb="14" eb="16">
      <t>ヨテイ</t>
    </rPh>
    <rPh sb="16" eb="18">
      <t>カカク</t>
    </rPh>
    <rPh sb="18" eb="20">
      <t>ソウガク</t>
    </rPh>
    <rPh sb="30" eb="31">
      <t>エン</t>
    </rPh>
    <rPh sb="32" eb="35">
      <t>ケイヤクキン</t>
    </rPh>
    <rPh sb="35" eb="36">
      <t>ガク</t>
    </rPh>
    <rPh sb="36" eb="38">
      <t>ソウガク</t>
    </rPh>
    <rPh sb="48" eb="49">
      <t>エン</t>
    </rPh>
    <phoneticPr fontId="2"/>
  </si>
  <si>
    <t>再度公告入札
単価契約</t>
    <rPh sb="0" eb="6">
      <t>サイドコウコクニュウサツ</t>
    </rPh>
    <rPh sb="7" eb="11">
      <t>タンカケイヤク</t>
    </rPh>
    <phoneticPr fontId="2"/>
  </si>
  <si>
    <t>一括調達（さいたま地方法務局、水戸地方法務局、宇都宮地方法務局、前橋地方法務局、新潟地方法務局）</t>
    <rPh sb="9" eb="11">
      <t>チホウ</t>
    </rPh>
    <rPh sb="11" eb="14">
      <t>ホウムキョク</t>
    </rPh>
    <rPh sb="15" eb="17">
      <t>ミト</t>
    </rPh>
    <rPh sb="17" eb="19">
      <t>チホウ</t>
    </rPh>
    <rPh sb="19" eb="22">
      <t>ホウムキョク</t>
    </rPh>
    <rPh sb="32" eb="34">
      <t>マエバシ</t>
    </rPh>
    <rPh sb="34" eb="36">
      <t>チホウ</t>
    </rPh>
    <rPh sb="36" eb="39">
      <t>ホウムキョク</t>
    </rPh>
    <phoneticPr fontId="2"/>
  </si>
  <si>
    <t>単価契約</t>
    <rPh sb="2" eb="4">
      <t>ケイヤク</t>
    </rPh>
    <phoneticPr fontId="2"/>
  </si>
  <si>
    <t>共同調達（静岡労働局、東海北陸厚生局、自衛隊静岡協力本部、名古屋国税局）
予定価格総額
1,795,416円
契約金額総額
1,529,000円</t>
    <rPh sb="0" eb="2">
      <t>キョウドウ</t>
    </rPh>
    <rPh sb="2" eb="4">
      <t>チョウタツ</t>
    </rPh>
    <rPh sb="3" eb="4">
      <t>キョウチョウ</t>
    </rPh>
    <rPh sb="5" eb="7">
      <t>シズオカ</t>
    </rPh>
    <rPh sb="7" eb="9">
      <t>ロウドウ</t>
    </rPh>
    <rPh sb="9" eb="10">
      <t>キョク</t>
    </rPh>
    <rPh sb="11" eb="13">
      <t>トウカイ</t>
    </rPh>
    <rPh sb="13" eb="15">
      <t>ホクリク</t>
    </rPh>
    <rPh sb="15" eb="17">
      <t>コウセイ</t>
    </rPh>
    <rPh sb="17" eb="18">
      <t>キョク</t>
    </rPh>
    <rPh sb="19" eb="22">
      <t>ジエイタイ</t>
    </rPh>
    <rPh sb="22" eb="24">
      <t>シズオカ</t>
    </rPh>
    <rPh sb="24" eb="26">
      <t>キョウリョク</t>
    </rPh>
    <rPh sb="26" eb="28">
      <t>ホンブ</t>
    </rPh>
    <rPh sb="29" eb="32">
      <t>ナゴヤ</t>
    </rPh>
    <rPh sb="32" eb="35">
      <t>コクゼイキョク</t>
    </rPh>
    <rPh sb="37" eb="39">
      <t>ヨテイ</t>
    </rPh>
    <rPh sb="39" eb="41">
      <t>カカク</t>
    </rPh>
    <rPh sb="41" eb="43">
      <t>ソウガク</t>
    </rPh>
    <rPh sb="53" eb="54">
      <t>エン</t>
    </rPh>
    <rPh sb="55" eb="58">
      <t>ケイヤクキン</t>
    </rPh>
    <rPh sb="58" eb="59">
      <t>ガク</t>
    </rPh>
    <rPh sb="59" eb="61">
      <t>ソウガク</t>
    </rPh>
    <rPh sb="71" eb="72">
      <t>エン</t>
    </rPh>
    <phoneticPr fontId="2"/>
  </si>
  <si>
    <t>一括調達（さいたま地方検察庁）</t>
    <rPh sb="0" eb="2">
      <t>イッカツ</t>
    </rPh>
    <rPh sb="2" eb="4">
      <t>チョウタツ</t>
    </rPh>
    <rPh sb="9" eb="11">
      <t>チホウ</t>
    </rPh>
    <rPh sb="11" eb="14">
      <t>ケンサツチョウ</t>
    </rPh>
    <phoneticPr fontId="2"/>
  </si>
  <si>
    <t>一括調達（関東地方更生保護委員会）</t>
    <rPh sb="5" eb="7">
      <t>カントウ</t>
    </rPh>
    <rPh sb="7" eb="9">
      <t>チホウ</t>
    </rPh>
    <rPh sb="9" eb="11">
      <t>コウセイ</t>
    </rPh>
    <rPh sb="11" eb="13">
      <t>ホゴ</t>
    </rPh>
    <rPh sb="13" eb="16">
      <t>イインカイ</t>
    </rPh>
    <phoneticPr fontId="2"/>
  </si>
  <si>
    <t>単価契約
長期継続契約
共同調達（【東海財務局】、関東地方環境事務所、静岡保護観察所、静岡労働局、名古屋税関、名古屋国税局、関東財務局横浜財務事務所横須賀出張所、東京国税局、神奈川労働局、横浜地方検察庁、南関東防衛局）
予定価格総額
43,052,477円
契約金額総額
33,777,618円</t>
    <rPh sb="5" eb="7">
      <t>チョウキ</t>
    </rPh>
    <rPh sb="7" eb="9">
      <t>ケイゾク</t>
    </rPh>
    <rPh sb="9" eb="11">
      <t>ケイヤク</t>
    </rPh>
    <rPh sb="18" eb="20">
      <t>トウカイ</t>
    </rPh>
    <rPh sb="20" eb="23">
      <t>ザイムキョク</t>
    </rPh>
    <rPh sb="25" eb="27">
      <t>カントウ</t>
    </rPh>
    <rPh sb="27" eb="29">
      <t>チホウ</t>
    </rPh>
    <rPh sb="29" eb="31">
      <t>カンキョウ</t>
    </rPh>
    <rPh sb="31" eb="34">
      <t>ジムショ</t>
    </rPh>
    <rPh sb="35" eb="37">
      <t>シズオカ</t>
    </rPh>
    <rPh sb="37" eb="39">
      <t>ホゴ</t>
    </rPh>
    <rPh sb="39" eb="42">
      <t>カンサツショ</t>
    </rPh>
    <rPh sb="127" eb="128">
      <t>エン</t>
    </rPh>
    <rPh sb="129" eb="131">
      <t>ケイヤク</t>
    </rPh>
    <rPh sb="131" eb="133">
      <t>キンガク</t>
    </rPh>
    <rPh sb="133" eb="135">
      <t>ソウガク</t>
    </rPh>
    <rPh sb="146" eb="147">
      <t>エン</t>
    </rPh>
    <phoneticPr fontId="2"/>
  </si>
  <si>
    <t>一括調達（瀬戸少年院、豊ケ岡学園）</t>
    <rPh sb="0" eb="2">
      <t>イッカツ</t>
    </rPh>
    <rPh sb="2" eb="4">
      <t>チョウタツ</t>
    </rPh>
    <rPh sb="5" eb="7">
      <t>セト</t>
    </rPh>
    <rPh sb="7" eb="10">
      <t>ショウネンイン</t>
    </rPh>
    <rPh sb="11" eb="14">
      <t>トヨガオカ</t>
    </rPh>
    <rPh sb="14" eb="16">
      <t>ガクエン</t>
    </rPh>
    <phoneticPr fontId="2"/>
  </si>
  <si>
    <t>単価契約
再度公告入札
共同調達（自衛隊秋田地域協力本部、秋田森林管理署）
予定価格総額
1,856,048円
契約金額総額
1,326,050円</t>
    <rPh sb="0" eb="2">
      <t>タンカ</t>
    </rPh>
    <rPh sb="2" eb="4">
      <t>ケイヤク</t>
    </rPh>
    <rPh sb="5" eb="7">
      <t>サイド</t>
    </rPh>
    <rPh sb="7" eb="9">
      <t>コウコク</t>
    </rPh>
    <rPh sb="9" eb="11">
      <t>ニュウサツ</t>
    </rPh>
    <rPh sb="12" eb="14">
      <t>キョウドウ</t>
    </rPh>
    <rPh sb="14" eb="16">
      <t>チョウタツ</t>
    </rPh>
    <rPh sb="17" eb="20">
      <t>ジエイタイ</t>
    </rPh>
    <rPh sb="20" eb="22">
      <t>アキタ</t>
    </rPh>
    <rPh sb="22" eb="24">
      <t>チイキ</t>
    </rPh>
    <rPh sb="24" eb="26">
      <t>キョウリョク</t>
    </rPh>
    <rPh sb="26" eb="28">
      <t>ホンブ</t>
    </rPh>
    <rPh sb="29" eb="31">
      <t>アキタ</t>
    </rPh>
    <rPh sb="31" eb="33">
      <t>シンリン</t>
    </rPh>
    <rPh sb="33" eb="36">
      <t>カンリショ</t>
    </rPh>
    <rPh sb="38" eb="40">
      <t>ヨテイ</t>
    </rPh>
    <rPh sb="40" eb="42">
      <t>カカク</t>
    </rPh>
    <rPh sb="42" eb="44">
      <t>ソウガク</t>
    </rPh>
    <rPh sb="54" eb="55">
      <t>エン</t>
    </rPh>
    <rPh sb="56" eb="58">
      <t>ケイヤク</t>
    </rPh>
    <rPh sb="58" eb="60">
      <t>キンガク</t>
    </rPh>
    <rPh sb="60" eb="62">
      <t>ソウガク</t>
    </rPh>
    <rPh sb="72" eb="73">
      <t>エン</t>
    </rPh>
    <phoneticPr fontId="2"/>
  </si>
  <si>
    <t>同種の他の契約の予定価格を類推されるおそれがあるため、予定価格を公表しない。</t>
  </si>
  <si>
    <t>株式会社生貴建設
大阪府堺市堺区海山町2丁123</t>
    <phoneticPr fontId="2"/>
  </si>
  <si>
    <t>函館地方合同庁舎構内除排雪業務請負契約</t>
  </si>
  <si>
    <t>乙号窓口モニター用カメラ等購入等一式契約</t>
  </si>
  <si>
    <t>支出負担行為担当官
　函館地方法務局長
　成田　洋
（北海道函館市新川町25-18）</t>
  </si>
  <si>
    <t>株式会社猖々谷建設
北海道函館市高松町575-270</t>
  </si>
  <si>
    <t>支出負担行為担当官
　松山地方法務局長
　正木　開志
（愛媛県松山市宮田町188-6）</t>
  </si>
  <si>
    <t>アイ・テイ・エイ・ヴイデオ・サービス株式会社
大阪府堺市堺区錦之町西3-3-27</t>
  </si>
  <si>
    <t>9120101027731</t>
  </si>
  <si>
    <t>単価契約
共同調達（函館行政監視行政相談センター、函館保護観察所、函館労働基準監督署、函館公共職業安定所、北海道農政事務所、北海道森林管理局函館事務所、自衛隊函館地方協力本部函館募集案内所）
予定価格総額
2,767,600円
契約金額総額
2,303,400円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</si>
</sst>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0%"/>
    <numFmt numFmtId="178" formatCode="[$-411]ggge&quot;年&quot;m&quot;月&quot;d&quot;日&quot;;@"/>
    <numFmt numFmtId="179" formatCode="0_);[Red]\(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3"/>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11"/>
      <color theme="1"/>
      <name val="ＭＳ Ｐゴシック"/>
      <family val="3"/>
      <charset val="128"/>
      <scheme val="minor"/>
    </font>
    <font>
      <sz val="8"/>
      <color rgb="FF000000"/>
      <name val="ＭＳ Ｐゴシック"/>
      <family val="3"/>
      <charset val="128"/>
    </font>
    <font>
      <b/>
      <sz val="13"/>
      <color theme="3"/>
      <name val="ＭＳ Ｐ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9">
    <xf numFmtId="0" fontId="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37">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6" fillId="0" borderId="1" xfId="0" applyFont="1" applyBorder="1" applyAlignment="1">
      <alignment vertical="center" wrapText="1"/>
    </xf>
    <xf numFmtId="0" fontId="5" fillId="0" borderId="1" xfId="0" applyFont="1" applyFill="1" applyBorder="1" applyAlignment="1">
      <alignment horizontal="center" vertical="center" wrapText="1"/>
    </xf>
    <xf numFmtId="0" fontId="0" fillId="0" borderId="0" xfId="0" applyFont="1" applyFill="1" applyBorder="1">
      <alignment vertical="center"/>
    </xf>
    <xf numFmtId="0" fontId="5" fillId="0" borderId="0" xfId="0" applyFont="1" applyFill="1" applyBorder="1" applyAlignment="1">
      <alignment horizontal="center" vertical="center" wrapText="1"/>
    </xf>
    <xf numFmtId="178" fontId="0" fillId="0" borderId="0"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wrapText="1"/>
    </xf>
    <xf numFmtId="178" fontId="0" fillId="0" borderId="0" xfId="0" applyNumberFormat="1" applyFont="1" applyFill="1" applyBorder="1">
      <alignment vertical="center"/>
    </xf>
    <xf numFmtId="179" fontId="0" fillId="0" borderId="0" xfId="0" applyNumberFormat="1" applyFont="1" applyFill="1" applyBorder="1">
      <alignment vertical="center"/>
    </xf>
    <xf numFmtId="17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6" fontId="4" fillId="0" borderId="0" xfId="0" applyNumberFormat="1" applyFont="1" applyFill="1" applyBorder="1">
      <alignment vertical="center"/>
    </xf>
    <xf numFmtId="176" fontId="0" fillId="0" borderId="0" xfId="0" applyNumberFormat="1" applyFont="1" applyFill="1" applyBorder="1">
      <alignment vertical="center"/>
    </xf>
    <xf numFmtId="176" fontId="0" fillId="0" borderId="0" xfId="0" applyNumberFormat="1" applyFont="1" applyFill="1" applyBorder="1" applyAlignment="1">
      <alignment horizontal="center" vertical="center"/>
    </xf>
    <xf numFmtId="177" fontId="0" fillId="0" borderId="0" xfId="0" applyNumberFormat="1" applyFont="1" applyFill="1" applyBorder="1">
      <alignment vertical="center"/>
    </xf>
    <xf numFmtId="0" fontId="0" fillId="0" borderId="0" xfId="0" applyFont="1" applyFill="1" applyBorder="1" applyAlignment="1">
      <alignment vertical="center"/>
    </xf>
    <xf numFmtId="0" fontId="0" fillId="0" borderId="0"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176" fontId="8" fillId="0" borderId="1" xfId="0" applyNumberFormat="1" applyFont="1" applyFill="1" applyBorder="1" applyAlignment="1" applyProtection="1">
      <alignment horizontal="center" vertical="center" wrapText="1"/>
      <protection locked="0"/>
    </xf>
    <xf numFmtId="178" fontId="8" fillId="0" borderId="1" xfId="8" applyNumberFormat="1" applyFont="1" applyFill="1" applyBorder="1" applyAlignment="1" applyProtection="1">
      <alignment horizontal="center" vertical="center" wrapText="1"/>
    </xf>
    <xf numFmtId="179" fontId="8" fillId="0" borderId="1" xfId="8" quotePrefix="1" applyNumberFormat="1" applyFont="1" applyFill="1" applyBorder="1" applyAlignment="1" applyProtection="1">
      <alignment horizontal="center" vertical="center" wrapText="1"/>
      <protection locked="0"/>
    </xf>
    <xf numFmtId="0" fontId="8" fillId="0" borderId="1" xfId="8" applyNumberFormat="1" applyFont="1" applyFill="1" applyBorder="1" applyAlignment="1" applyProtection="1">
      <alignment horizontal="center" vertical="center" wrapText="1"/>
    </xf>
    <xf numFmtId="176" fontId="8" fillId="0" borderId="1" xfId="8" applyNumberFormat="1" applyFont="1" applyFill="1" applyBorder="1" applyAlignment="1" applyProtection="1">
      <alignment horizontal="center" vertical="center" wrapText="1"/>
    </xf>
    <xf numFmtId="176" fontId="8" fillId="0" borderId="1" xfId="6" applyNumberFormat="1" applyFont="1" applyFill="1" applyBorder="1" applyAlignment="1" applyProtection="1">
      <alignment horizontal="center" vertical="center" wrapText="1"/>
      <protection locked="0"/>
    </xf>
    <xf numFmtId="0" fontId="8" fillId="0" borderId="1" xfId="8" applyFont="1" applyFill="1" applyBorder="1" applyAlignment="1" applyProtection="1">
      <alignment horizontal="left" vertical="center" wrapText="1"/>
      <protection locked="0"/>
    </xf>
    <xf numFmtId="0" fontId="8" fillId="0" borderId="1" xfId="0" applyFont="1" applyFill="1" applyBorder="1" applyAlignment="1">
      <alignment horizontal="center" vertical="center" wrapText="1"/>
    </xf>
    <xf numFmtId="178" fontId="8" fillId="0" borderId="1" xfId="0" applyNumberFormat="1" applyFont="1" applyFill="1" applyBorder="1" applyAlignment="1">
      <alignment horizontal="center" vertical="center" wrapText="1"/>
    </xf>
    <xf numFmtId="179"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7" fontId="8" fillId="0" borderId="1" xfId="7"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0" fillId="0" borderId="0" xfId="0" applyFill="1" applyBorder="1" applyAlignment="1">
      <alignment vertical="center"/>
    </xf>
  </cellXfs>
  <cellStyles count="9">
    <cellStyle name="パーセント" xfId="7" builtinId="5"/>
    <cellStyle name="パーセント 2" xfId="1"/>
    <cellStyle name="パーセント 3" xfId="2"/>
    <cellStyle name="桁区切り" xfId="6" builtinId="6"/>
    <cellStyle name="標準" xfId="0" builtinId="0"/>
    <cellStyle name="標準 2" xfId="3"/>
    <cellStyle name="標準 3" xfId="4"/>
    <cellStyle name="標準 7" xfId="5"/>
    <cellStyle name="標準_１６７調査票４案件best100（再検討）0914提出用" xfId="8"/>
  </cellStyles>
  <dxfs count="1">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I14"/>
  <sheetViews>
    <sheetView zoomScale="70" workbookViewId="0"/>
  </sheetViews>
  <sheetFormatPr defaultColWidth="9" defaultRowHeight="13" x14ac:dyDescent="0.2"/>
  <cols>
    <col min="1" max="1" width="2.6328125" style="1" customWidth="1"/>
    <col min="2" max="5" width="18.7265625" style="1" customWidth="1"/>
    <col min="6" max="6" width="22.90625" style="1" customWidth="1"/>
    <col min="7" max="7" width="22.26953125" style="1" customWidth="1"/>
    <col min="8" max="9" width="18.90625" style="1" customWidth="1"/>
    <col min="10" max="16384" width="9" style="1"/>
  </cols>
  <sheetData>
    <row r="2" spans="1:9" x14ac:dyDescent="0.2">
      <c r="B2" s="1" t="s">
        <v>44</v>
      </c>
    </row>
    <row r="4" spans="1:9" ht="30.75" customHeight="1" x14ac:dyDescent="0.2">
      <c r="A4" s="2"/>
      <c r="B4" s="3" t="s">
        <v>16</v>
      </c>
      <c r="C4" s="3" t="s">
        <v>10</v>
      </c>
      <c r="D4" s="3" t="s">
        <v>17</v>
      </c>
      <c r="E4" s="3" t="s">
        <v>18</v>
      </c>
      <c r="F4" s="3" t="s">
        <v>19</v>
      </c>
      <c r="G4" s="3" t="s">
        <v>20</v>
      </c>
      <c r="H4" s="3" t="s">
        <v>21</v>
      </c>
      <c r="I4" s="3" t="s">
        <v>12</v>
      </c>
    </row>
    <row r="5" spans="1:9" ht="30.75" customHeight="1" x14ac:dyDescent="0.2">
      <c r="A5" s="2">
        <v>1</v>
      </c>
      <c r="B5" s="2" t="s">
        <v>22</v>
      </c>
      <c r="C5" s="2" t="s">
        <v>5</v>
      </c>
      <c r="D5" s="2" t="s">
        <v>4</v>
      </c>
      <c r="E5" s="2" t="s">
        <v>23</v>
      </c>
      <c r="F5" s="2" t="s">
        <v>24</v>
      </c>
      <c r="G5" s="2" t="s">
        <v>43</v>
      </c>
      <c r="H5" s="2" t="s">
        <v>29</v>
      </c>
      <c r="I5" s="2" t="s">
        <v>14</v>
      </c>
    </row>
    <row r="6" spans="1:9" ht="30.75" customHeight="1" x14ac:dyDescent="0.2">
      <c r="A6" s="2">
        <v>2</v>
      </c>
      <c r="B6" s="2" t="s">
        <v>25</v>
      </c>
      <c r="C6" s="2" t="s">
        <v>6</v>
      </c>
      <c r="D6" s="2" t="s">
        <v>11</v>
      </c>
      <c r="E6" s="2" t="s">
        <v>26</v>
      </c>
      <c r="F6" s="2" t="s">
        <v>27</v>
      </c>
      <c r="G6" s="2" t="s">
        <v>28</v>
      </c>
      <c r="H6" s="2" t="s">
        <v>41</v>
      </c>
      <c r="I6" s="2" t="s">
        <v>13</v>
      </c>
    </row>
    <row r="7" spans="1:9" ht="30.75" customHeight="1" x14ac:dyDescent="0.2">
      <c r="A7" s="2">
        <v>3</v>
      </c>
      <c r="B7" s="2"/>
      <c r="C7" s="2" t="s">
        <v>47</v>
      </c>
      <c r="D7" s="2"/>
      <c r="E7" s="2"/>
      <c r="F7" s="2" t="s">
        <v>30</v>
      </c>
      <c r="G7" s="2" t="s">
        <v>31</v>
      </c>
      <c r="H7" s="2" t="s">
        <v>42</v>
      </c>
      <c r="I7" s="2" t="s">
        <v>15</v>
      </c>
    </row>
    <row r="8" spans="1:9" ht="30.75" customHeight="1" x14ac:dyDescent="0.2">
      <c r="A8" s="2">
        <v>4</v>
      </c>
      <c r="B8" s="2"/>
      <c r="C8" s="2" t="s">
        <v>7</v>
      </c>
      <c r="D8" s="2"/>
      <c r="E8" s="2"/>
      <c r="F8" s="2" t="s">
        <v>32</v>
      </c>
      <c r="G8" s="2" t="s">
        <v>33</v>
      </c>
      <c r="H8" s="2"/>
      <c r="I8" s="2"/>
    </row>
    <row r="9" spans="1:9" ht="30.75" customHeight="1" x14ac:dyDescent="0.2">
      <c r="A9" s="2">
        <v>5</v>
      </c>
      <c r="B9" s="2"/>
      <c r="C9" s="2" t="s">
        <v>8</v>
      </c>
      <c r="D9" s="2"/>
      <c r="E9" s="2"/>
      <c r="F9" s="2" t="s">
        <v>34</v>
      </c>
      <c r="G9" s="2" t="s">
        <v>35</v>
      </c>
      <c r="H9" s="2"/>
      <c r="I9" s="2"/>
    </row>
    <row r="10" spans="1:9" ht="30.75" customHeight="1" x14ac:dyDescent="0.2">
      <c r="A10" s="2">
        <v>6</v>
      </c>
      <c r="B10" s="2"/>
      <c r="C10" s="2" t="s">
        <v>9</v>
      </c>
      <c r="D10" s="2"/>
      <c r="E10" s="2"/>
      <c r="F10" s="2" t="s">
        <v>36</v>
      </c>
      <c r="G10" s="2" t="s">
        <v>37</v>
      </c>
      <c r="H10" s="2"/>
      <c r="I10" s="2"/>
    </row>
    <row r="11" spans="1:9" ht="30.75" customHeight="1" x14ac:dyDescent="0.2">
      <c r="A11" s="2">
        <v>7</v>
      </c>
      <c r="B11" s="2"/>
      <c r="C11" s="2"/>
      <c r="D11" s="2"/>
      <c r="E11" s="2"/>
      <c r="F11" s="2" t="s">
        <v>38</v>
      </c>
      <c r="G11" s="2"/>
      <c r="H11" s="2"/>
      <c r="I11" s="2"/>
    </row>
    <row r="12" spans="1:9" ht="30.75" customHeight="1" x14ac:dyDescent="0.2">
      <c r="A12" s="2">
        <v>8</v>
      </c>
      <c r="B12" s="2"/>
      <c r="C12" s="2"/>
      <c r="D12" s="2"/>
      <c r="E12" s="2"/>
      <c r="F12" s="2" t="s">
        <v>39</v>
      </c>
      <c r="G12" s="2"/>
      <c r="H12" s="2"/>
      <c r="I12" s="2"/>
    </row>
    <row r="13" spans="1:9" ht="30.75" customHeight="1" x14ac:dyDescent="0.2">
      <c r="A13" s="2">
        <v>9</v>
      </c>
      <c r="B13" s="2"/>
      <c r="C13" s="2"/>
      <c r="D13" s="2"/>
      <c r="E13" s="2"/>
      <c r="F13" s="2" t="s">
        <v>40</v>
      </c>
      <c r="G13" s="2"/>
      <c r="H13" s="2"/>
      <c r="I13" s="2"/>
    </row>
    <row r="14" spans="1:9" ht="30.75" customHeight="1" x14ac:dyDescent="0.2">
      <c r="A14" s="2">
        <v>10</v>
      </c>
      <c r="B14" s="2"/>
      <c r="C14" s="2"/>
      <c r="D14" s="2"/>
      <c r="E14" s="2"/>
      <c r="F14" s="2"/>
      <c r="G14" s="2"/>
      <c r="H14" s="2"/>
      <c r="I14" s="2"/>
    </row>
  </sheetData>
  <phoneticPr fontId="2"/>
  <pageMargins left="0.59055118110236227" right="0.59055118110236227" top="0.98425196850393704" bottom="0.98425196850393704" header="0.51181102362204722" footer="0.51181102362204722"/>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pageSetUpPr fitToPage="1"/>
  </sheetPr>
  <dimension ref="A1:K125"/>
  <sheetViews>
    <sheetView showGridLines="0" tabSelected="1" view="pageBreakPreview" zoomScaleNormal="100" zoomScaleSheetLayoutView="100" workbookViewId="0">
      <pane xSplit="1" ySplit="3" topLeftCell="B4" activePane="bottomRight" state="frozen"/>
      <selection pane="topRight" activeCell="B1" sqref="B1"/>
      <selection pane="bottomLeft" activeCell="A4" sqref="A4"/>
      <selection pane="bottomRight" activeCell="G7" sqref="G7"/>
    </sheetView>
  </sheetViews>
  <sheetFormatPr defaultColWidth="9" defaultRowHeight="13" x14ac:dyDescent="0.2"/>
  <cols>
    <col min="1" max="1" width="7.453125" style="5" bestFit="1" customWidth="1"/>
    <col min="2" max="2" width="30.6328125" style="22" customWidth="1"/>
    <col min="3" max="3" width="28.453125" style="22" customWidth="1"/>
    <col min="4" max="4" width="16.7265625" style="9" bestFit="1" customWidth="1"/>
    <col min="5" max="5" width="29.453125" style="22" customWidth="1"/>
    <col min="6" max="6" width="18.36328125" style="10" customWidth="1"/>
    <col min="7" max="7" width="26.26953125" style="5" bestFit="1" customWidth="1"/>
    <col min="8" max="8" width="14.36328125" style="16" bestFit="1" customWidth="1"/>
    <col min="9" max="9" width="14.36328125" style="15" bestFit="1" customWidth="1"/>
    <col min="10" max="10" width="10" style="17" bestFit="1" customWidth="1"/>
    <col min="11" max="11" width="54.6328125" style="19" customWidth="1"/>
    <col min="12" max="16384" width="9" style="5"/>
  </cols>
  <sheetData>
    <row r="1" spans="1:11" ht="30" customHeight="1" x14ac:dyDescent="0.2">
      <c r="A1" s="35" t="s">
        <v>50</v>
      </c>
      <c r="B1" s="36"/>
      <c r="C1" s="36"/>
      <c r="D1" s="36"/>
      <c r="E1" s="36"/>
      <c r="F1" s="36"/>
      <c r="G1" s="36"/>
      <c r="H1" s="36"/>
      <c r="I1" s="36"/>
      <c r="J1" s="36"/>
      <c r="K1" s="36"/>
    </row>
    <row r="2" spans="1:11" ht="30" customHeight="1" x14ac:dyDescent="0.2">
      <c r="B2" s="18"/>
      <c r="C2" s="18"/>
      <c r="D2" s="7"/>
      <c r="E2" s="18"/>
      <c r="H2" s="14"/>
      <c r="K2" s="19" t="s">
        <v>58</v>
      </c>
    </row>
    <row r="3" spans="1:11" s="6" customFormat="1" ht="48.5" customHeight="1" x14ac:dyDescent="0.2">
      <c r="A3" s="4" t="s">
        <v>45</v>
      </c>
      <c r="B3" s="4" t="s">
        <v>2</v>
      </c>
      <c r="C3" s="4" t="s">
        <v>0</v>
      </c>
      <c r="D3" s="8" t="s">
        <v>1</v>
      </c>
      <c r="E3" s="4" t="s">
        <v>3</v>
      </c>
      <c r="F3" s="11" t="s">
        <v>48</v>
      </c>
      <c r="G3" s="4" t="s">
        <v>53</v>
      </c>
      <c r="H3" s="12" t="s">
        <v>51</v>
      </c>
      <c r="I3" s="12" t="s">
        <v>52</v>
      </c>
      <c r="J3" s="13" t="s">
        <v>49</v>
      </c>
      <c r="K3" s="4" t="s">
        <v>46</v>
      </c>
    </row>
    <row r="4" spans="1:11" s="21" customFormat="1" ht="58" customHeight="1" x14ac:dyDescent="0.2">
      <c r="A4" s="23">
        <v>1</v>
      </c>
      <c r="B4" s="29" t="s">
        <v>59</v>
      </c>
      <c r="C4" s="29" t="s">
        <v>178</v>
      </c>
      <c r="D4" s="24">
        <v>45597</v>
      </c>
      <c r="E4" s="29" t="s">
        <v>179</v>
      </c>
      <c r="F4" s="25">
        <v>3440002007839</v>
      </c>
      <c r="G4" s="26" t="s">
        <v>54</v>
      </c>
      <c r="H4" s="27">
        <v>1014750</v>
      </c>
      <c r="I4" s="28">
        <v>951500</v>
      </c>
      <c r="J4" s="34">
        <f>IFERROR(ROUNDDOWN(I4/H4,3),"-")</f>
        <v>0.93700000000000006</v>
      </c>
      <c r="K4" s="20" t="s">
        <v>361</v>
      </c>
    </row>
    <row r="5" spans="1:11" s="21" customFormat="1" ht="58" customHeight="1" x14ac:dyDescent="0.2">
      <c r="A5" s="23">
        <v>2</v>
      </c>
      <c r="B5" s="29" t="s">
        <v>60</v>
      </c>
      <c r="C5" s="29" t="s">
        <v>180</v>
      </c>
      <c r="D5" s="24">
        <v>45597</v>
      </c>
      <c r="E5" s="29" t="s">
        <v>181</v>
      </c>
      <c r="F5" s="25">
        <v>3240005004003</v>
      </c>
      <c r="G5" s="26" t="s">
        <v>54</v>
      </c>
      <c r="H5" s="27">
        <v>1068259</v>
      </c>
      <c r="I5" s="28">
        <v>1027730</v>
      </c>
      <c r="J5" s="34">
        <f>IFERROR(ROUNDDOWN(I5/H5,3),"-")</f>
        <v>0.96199999999999997</v>
      </c>
      <c r="K5" s="20" t="s">
        <v>362</v>
      </c>
    </row>
    <row r="6" spans="1:11" s="21" customFormat="1" ht="58" customHeight="1" x14ac:dyDescent="0.2">
      <c r="A6" s="23">
        <v>3</v>
      </c>
      <c r="B6" s="20" t="s">
        <v>61</v>
      </c>
      <c r="C6" s="20" t="s">
        <v>182</v>
      </c>
      <c r="D6" s="31">
        <v>45597</v>
      </c>
      <c r="E6" s="20" t="s">
        <v>183</v>
      </c>
      <c r="F6" s="32">
        <v>7011101033071</v>
      </c>
      <c r="G6" s="30" t="s">
        <v>54</v>
      </c>
      <c r="H6" s="33">
        <v>2197800</v>
      </c>
      <c r="I6" s="33">
        <v>1095930</v>
      </c>
      <c r="J6" s="34">
        <f>IFERROR(ROUNDDOWN(I6/H6,3),"-")</f>
        <v>0.498</v>
      </c>
      <c r="K6" s="20" t="s">
        <v>362</v>
      </c>
    </row>
    <row r="7" spans="1:11" s="21" customFormat="1" ht="58" customHeight="1" x14ac:dyDescent="0.2">
      <c r="A7" s="23">
        <v>4</v>
      </c>
      <c r="B7" s="20" t="s">
        <v>62</v>
      </c>
      <c r="C7" s="20" t="s">
        <v>184</v>
      </c>
      <c r="D7" s="31">
        <v>45597</v>
      </c>
      <c r="E7" s="20" t="s">
        <v>185</v>
      </c>
      <c r="F7" s="32">
        <v>1020001095111</v>
      </c>
      <c r="G7" s="30" t="s">
        <v>54</v>
      </c>
      <c r="H7" s="33">
        <v>1346111</v>
      </c>
      <c r="I7" s="33">
        <v>1306800</v>
      </c>
      <c r="J7" s="34">
        <f>IFERROR(ROUNDDOWN(I7/H7,3),"-")</f>
        <v>0.97</v>
      </c>
      <c r="K7" s="20"/>
    </row>
    <row r="8" spans="1:11" s="21" customFormat="1" ht="58" customHeight="1" x14ac:dyDescent="0.2">
      <c r="A8" s="23">
        <v>5</v>
      </c>
      <c r="B8" s="20" t="s">
        <v>63</v>
      </c>
      <c r="C8" s="20" t="s">
        <v>186</v>
      </c>
      <c r="D8" s="31">
        <v>45597</v>
      </c>
      <c r="E8" s="20" t="s">
        <v>187</v>
      </c>
      <c r="F8" s="32">
        <v>2010001022478</v>
      </c>
      <c r="G8" s="30" t="s">
        <v>54</v>
      </c>
      <c r="H8" s="33">
        <v>2581150</v>
      </c>
      <c r="I8" s="33">
        <v>1415150</v>
      </c>
      <c r="J8" s="34">
        <f>IFERROR(ROUNDDOWN(I8/H8,3),"-")</f>
        <v>0.54800000000000004</v>
      </c>
      <c r="K8" s="20"/>
    </row>
    <row r="9" spans="1:11" s="21" customFormat="1" ht="58" customHeight="1" x14ac:dyDescent="0.2">
      <c r="A9" s="23">
        <v>6</v>
      </c>
      <c r="B9" s="20" t="s">
        <v>64</v>
      </c>
      <c r="C9" s="20" t="s">
        <v>188</v>
      </c>
      <c r="D9" s="31">
        <v>45597</v>
      </c>
      <c r="E9" s="20" t="s">
        <v>189</v>
      </c>
      <c r="F9" s="32">
        <v>6010001092261</v>
      </c>
      <c r="G9" s="30" t="s">
        <v>54</v>
      </c>
      <c r="H9" s="33">
        <v>2821727</v>
      </c>
      <c r="I9" s="33">
        <v>2089560</v>
      </c>
      <c r="J9" s="34">
        <f>IFERROR(ROUNDDOWN(I9/H9,3),"-")</f>
        <v>0.74</v>
      </c>
      <c r="K9" s="20"/>
    </row>
    <row r="10" spans="1:11" s="21" customFormat="1" ht="58" customHeight="1" x14ac:dyDescent="0.2">
      <c r="A10" s="23">
        <v>7</v>
      </c>
      <c r="B10" s="20" t="s">
        <v>65</v>
      </c>
      <c r="C10" s="20" t="s">
        <v>190</v>
      </c>
      <c r="D10" s="31">
        <v>45597</v>
      </c>
      <c r="E10" s="20" t="s">
        <v>191</v>
      </c>
      <c r="F10" s="32">
        <v>5110001004083</v>
      </c>
      <c r="G10" s="30" t="s">
        <v>54</v>
      </c>
      <c r="H10" s="33">
        <v>3558093</v>
      </c>
      <c r="I10" s="33">
        <v>3411870</v>
      </c>
      <c r="J10" s="34">
        <f>IFERROR(ROUNDDOWN(I10/H10,3),"-")</f>
        <v>0.95799999999999996</v>
      </c>
      <c r="K10" s="20" t="s">
        <v>363</v>
      </c>
    </row>
    <row r="11" spans="1:11" s="21" customFormat="1" ht="58" customHeight="1" x14ac:dyDescent="0.2">
      <c r="A11" s="23">
        <v>8</v>
      </c>
      <c r="B11" s="20" t="s">
        <v>66</v>
      </c>
      <c r="C11" s="20" t="s">
        <v>192</v>
      </c>
      <c r="D11" s="31">
        <v>45597</v>
      </c>
      <c r="E11" s="20" t="s">
        <v>193</v>
      </c>
      <c r="F11" s="32">
        <v>4410001001084</v>
      </c>
      <c r="G11" s="30" t="s">
        <v>54</v>
      </c>
      <c r="H11" s="33">
        <v>4711126</v>
      </c>
      <c r="I11" s="33">
        <v>4553120</v>
      </c>
      <c r="J11" s="34">
        <f>IFERROR(ROUNDDOWN(I11/H11,3),"-")</f>
        <v>0.96599999999999997</v>
      </c>
      <c r="K11" s="20" t="s">
        <v>362</v>
      </c>
    </row>
    <row r="12" spans="1:11" s="21" customFormat="1" ht="58" customHeight="1" x14ac:dyDescent="0.2">
      <c r="A12" s="23">
        <v>9</v>
      </c>
      <c r="B12" s="20" t="s">
        <v>67</v>
      </c>
      <c r="C12" s="20" t="s">
        <v>194</v>
      </c>
      <c r="D12" s="31">
        <v>45597</v>
      </c>
      <c r="E12" s="20" t="s">
        <v>195</v>
      </c>
      <c r="F12" s="32">
        <v>2070001036729</v>
      </c>
      <c r="G12" s="30" t="s">
        <v>54</v>
      </c>
      <c r="H12" s="33">
        <v>6731010</v>
      </c>
      <c r="I12" s="33">
        <v>5117200</v>
      </c>
      <c r="J12" s="34">
        <f>IFERROR(ROUNDDOWN(I12/H12,3),"-")</f>
        <v>0.76</v>
      </c>
      <c r="K12" s="20"/>
    </row>
    <row r="13" spans="1:11" s="21" customFormat="1" ht="58" customHeight="1" x14ac:dyDescent="0.2">
      <c r="A13" s="23">
        <v>10</v>
      </c>
      <c r="B13" s="20" t="s">
        <v>68</v>
      </c>
      <c r="C13" s="20" t="s">
        <v>196</v>
      </c>
      <c r="D13" s="31">
        <v>45597</v>
      </c>
      <c r="E13" s="20" t="s">
        <v>197</v>
      </c>
      <c r="F13" s="32">
        <v>2010001139553</v>
      </c>
      <c r="G13" s="30" t="s">
        <v>54</v>
      </c>
      <c r="H13" s="33">
        <v>7315000</v>
      </c>
      <c r="I13" s="33">
        <v>5225000</v>
      </c>
      <c r="J13" s="34">
        <f>IFERROR(ROUNDDOWN(I13/H13,3),"-")</f>
        <v>0.71399999999999997</v>
      </c>
      <c r="K13" s="20"/>
    </row>
    <row r="14" spans="1:11" s="21" customFormat="1" ht="58" customHeight="1" x14ac:dyDescent="0.2">
      <c r="A14" s="23">
        <v>11</v>
      </c>
      <c r="B14" s="20" t="s">
        <v>69</v>
      </c>
      <c r="C14" s="20" t="s">
        <v>198</v>
      </c>
      <c r="D14" s="31">
        <v>45597</v>
      </c>
      <c r="E14" s="20" t="s">
        <v>199</v>
      </c>
      <c r="F14" s="32">
        <v>2430001016743</v>
      </c>
      <c r="G14" s="30" t="s">
        <v>54</v>
      </c>
      <c r="H14" s="33">
        <v>18199610</v>
      </c>
      <c r="I14" s="33">
        <v>15290000</v>
      </c>
      <c r="J14" s="34">
        <f>IFERROR(ROUNDDOWN(I14/H14,3),"-")</f>
        <v>0.84</v>
      </c>
      <c r="K14" s="20"/>
    </row>
    <row r="15" spans="1:11" s="21" customFormat="1" ht="58" customHeight="1" x14ac:dyDescent="0.2">
      <c r="A15" s="23">
        <v>12</v>
      </c>
      <c r="B15" s="20" t="s">
        <v>70</v>
      </c>
      <c r="C15" s="20" t="s">
        <v>200</v>
      </c>
      <c r="D15" s="31">
        <v>45597</v>
      </c>
      <c r="E15" s="20" t="s">
        <v>201</v>
      </c>
      <c r="F15" s="32">
        <v>7360001010328</v>
      </c>
      <c r="G15" s="30" t="s">
        <v>54</v>
      </c>
      <c r="H15" s="33">
        <v>16720000</v>
      </c>
      <c r="I15" s="33">
        <v>16445000</v>
      </c>
      <c r="J15" s="34">
        <f>IFERROR(ROUNDDOWN(I15/H15,3),"-")</f>
        <v>0.98299999999999998</v>
      </c>
      <c r="K15" s="20"/>
    </row>
    <row r="16" spans="1:11" s="21" customFormat="1" ht="58" customHeight="1" x14ac:dyDescent="0.2">
      <c r="A16" s="23">
        <v>13</v>
      </c>
      <c r="B16" s="20" t="s">
        <v>71</v>
      </c>
      <c r="C16" s="20" t="s">
        <v>184</v>
      </c>
      <c r="D16" s="31">
        <v>45597</v>
      </c>
      <c r="E16" s="20" t="s">
        <v>202</v>
      </c>
      <c r="F16" s="32">
        <v>1020001071491</v>
      </c>
      <c r="G16" s="30" t="s">
        <v>360</v>
      </c>
      <c r="H16" s="33">
        <v>581418805</v>
      </c>
      <c r="I16" s="33">
        <v>578902940</v>
      </c>
      <c r="J16" s="34">
        <f>IFERROR(ROUNDDOWN(I16/H16,3),"-")</f>
        <v>0.995</v>
      </c>
      <c r="K16" s="20" t="s">
        <v>364</v>
      </c>
    </row>
    <row r="17" spans="1:11" s="21" customFormat="1" ht="58" customHeight="1" x14ac:dyDescent="0.2">
      <c r="A17" s="23">
        <v>14</v>
      </c>
      <c r="B17" s="20" t="s">
        <v>72</v>
      </c>
      <c r="C17" s="20" t="s">
        <v>203</v>
      </c>
      <c r="D17" s="31">
        <v>45601</v>
      </c>
      <c r="E17" s="20" t="s">
        <v>204</v>
      </c>
      <c r="F17" s="32">
        <v>3430001016775</v>
      </c>
      <c r="G17" s="30" t="s">
        <v>54</v>
      </c>
      <c r="H17" s="33">
        <v>1179257</v>
      </c>
      <c r="I17" s="33">
        <v>968000</v>
      </c>
      <c r="J17" s="34">
        <f>IFERROR(ROUNDDOWN(I17/H17,3),"-")</f>
        <v>0.82</v>
      </c>
      <c r="K17" s="20"/>
    </row>
    <row r="18" spans="1:11" s="21" customFormat="1" ht="58" customHeight="1" x14ac:dyDescent="0.2">
      <c r="A18" s="23">
        <v>15</v>
      </c>
      <c r="B18" s="20" t="s">
        <v>73</v>
      </c>
      <c r="C18" s="20" t="s">
        <v>205</v>
      </c>
      <c r="D18" s="31">
        <v>45601</v>
      </c>
      <c r="E18" s="20" t="s">
        <v>206</v>
      </c>
      <c r="F18" s="32">
        <v>1010001031661</v>
      </c>
      <c r="G18" s="30" t="s">
        <v>54</v>
      </c>
      <c r="H18" s="33">
        <v>3494883</v>
      </c>
      <c r="I18" s="33">
        <v>1298000</v>
      </c>
      <c r="J18" s="34">
        <f>IFERROR(ROUNDDOWN(I18/H18,3),"-")</f>
        <v>0.371</v>
      </c>
      <c r="K18" s="20"/>
    </row>
    <row r="19" spans="1:11" s="21" customFormat="1" ht="58" customHeight="1" x14ac:dyDescent="0.2">
      <c r="A19" s="23">
        <v>16</v>
      </c>
      <c r="B19" s="20" t="s">
        <v>74</v>
      </c>
      <c r="C19" s="20" t="s">
        <v>207</v>
      </c>
      <c r="D19" s="31">
        <v>45601</v>
      </c>
      <c r="E19" s="20" t="s">
        <v>208</v>
      </c>
      <c r="F19" s="32">
        <v>6450001001161</v>
      </c>
      <c r="G19" s="30" t="s">
        <v>54</v>
      </c>
      <c r="H19" s="33">
        <v>2083833</v>
      </c>
      <c r="I19" s="33">
        <v>2068000</v>
      </c>
      <c r="J19" s="34">
        <f>IFERROR(ROUNDDOWN(I19/H19,3),"-")</f>
        <v>0.99199999999999999</v>
      </c>
      <c r="K19" s="20" t="s">
        <v>365</v>
      </c>
    </row>
    <row r="20" spans="1:11" s="21" customFormat="1" ht="58" customHeight="1" x14ac:dyDescent="0.2">
      <c r="A20" s="23">
        <v>17</v>
      </c>
      <c r="B20" s="20" t="s">
        <v>75</v>
      </c>
      <c r="C20" s="20" t="s">
        <v>209</v>
      </c>
      <c r="D20" s="31">
        <v>45601</v>
      </c>
      <c r="E20" s="20" t="s">
        <v>210</v>
      </c>
      <c r="F20" s="32">
        <v>8080001013374</v>
      </c>
      <c r="G20" s="30" t="s">
        <v>54</v>
      </c>
      <c r="H20" s="33">
        <v>5574580</v>
      </c>
      <c r="I20" s="33">
        <v>5390000</v>
      </c>
      <c r="J20" s="34">
        <f>IFERROR(ROUNDDOWN(I20/H20,3),"-")</f>
        <v>0.96599999999999997</v>
      </c>
      <c r="K20" s="20"/>
    </row>
    <row r="21" spans="1:11" s="21" customFormat="1" ht="58" customHeight="1" x14ac:dyDescent="0.2">
      <c r="A21" s="23">
        <v>18</v>
      </c>
      <c r="B21" s="20" t="s">
        <v>76</v>
      </c>
      <c r="C21" s="20" t="s">
        <v>211</v>
      </c>
      <c r="D21" s="31">
        <v>45602</v>
      </c>
      <c r="E21" s="20" t="s">
        <v>212</v>
      </c>
      <c r="F21" s="32">
        <v>2260002021776</v>
      </c>
      <c r="G21" s="30" t="s">
        <v>54</v>
      </c>
      <c r="H21" s="33">
        <v>1650000</v>
      </c>
      <c r="I21" s="33">
        <v>1448700</v>
      </c>
      <c r="J21" s="34">
        <f>IFERROR(ROUNDDOWN(I21/H21,3),"-")</f>
        <v>0.878</v>
      </c>
      <c r="K21" s="20" t="s">
        <v>362</v>
      </c>
    </row>
    <row r="22" spans="1:11" s="21" customFormat="1" ht="58" customHeight="1" x14ac:dyDescent="0.2">
      <c r="A22" s="23">
        <v>19</v>
      </c>
      <c r="B22" s="20" t="s">
        <v>77</v>
      </c>
      <c r="C22" s="20" t="s">
        <v>213</v>
      </c>
      <c r="D22" s="31">
        <v>45602</v>
      </c>
      <c r="E22" s="20" t="s">
        <v>214</v>
      </c>
      <c r="F22" s="32">
        <v>2370001006107</v>
      </c>
      <c r="G22" s="30" t="s">
        <v>54</v>
      </c>
      <c r="H22" s="33">
        <v>3110800</v>
      </c>
      <c r="I22" s="33">
        <v>1980000</v>
      </c>
      <c r="J22" s="34">
        <f>IFERROR(ROUNDDOWN(I22/H22,3),"-")</f>
        <v>0.63600000000000001</v>
      </c>
      <c r="K22" s="20" t="s">
        <v>362</v>
      </c>
    </row>
    <row r="23" spans="1:11" s="21" customFormat="1" ht="58" customHeight="1" x14ac:dyDescent="0.2">
      <c r="A23" s="23">
        <v>20</v>
      </c>
      <c r="B23" s="20" t="s">
        <v>78</v>
      </c>
      <c r="C23" s="20" t="s">
        <v>215</v>
      </c>
      <c r="D23" s="31">
        <v>45602</v>
      </c>
      <c r="E23" s="20" t="s">
        <v>216</v>
      </c>
      <c r="F23" s="32">
        <v>1120101003418</v>
      </c>
      <c r="G23" s="30" t="s">
        <v>54</v>
      </c>
      <c r="H23" s="33">
        <v>3318660</v>
      </c>
      <c r="I23" s="33">
        <v>2882000</v>
      </c>
      <c r="J23" s="34">
        <f>IFERROR(ROUNDDOWN(I23/H23,3),"-")</f>
        <v>0.86799999999999999</v>
      </c>
      <c r="K23" s="20"/>
    </row>
    <row r="24" spans="1:11" s="21" customFormat="1" ht="58" customHeight="1" x14ac:dyDescent="0.2">
      <c r="A24" s="23">
        <v>21</v>
      </c>
      <c r="B24" s="20" t="s">
        <v>79</v>
      </c>
      <c r="C24" s="20" t="s">
        <v>198</v>
      </c>
      <c r="D24" s="31">
        <v>45602</v>
      </c>
      <c r="E24" s="20" t="s">
        <v>217</v>
      </c>
      <c r="F24" s="32">
        <v>4430002005578</v>
      </c>
      <c r="G24" s="30" t="s">
        <v>54</v>
      </c>
      <c r="H24" s="33">
        <v>4526291</v>
      </c>
      <c r="I24" s="33">
        <v>3630000</v>
      </c>
      <c r="J24" s="34">
        <f>IFERROR(ROUNDDOWN(I24/H24,3),"-")</f>
        <v>0.80100000000000005</v>
      </c>
      <c r="K24" s="20" t="s">
        <v>366</v>
      </c>
    </row>
    <row r="25" spans="1:11" s="21" customFormat="1" ht="58" customHeight="1" x14ac:dyDescent="0.2">
      <c r="A25" s="23">
        <v>22</v>
      </c>
      <c r="B25" s="20" t="s">
        <v>80</v>
      </c>
      <c r="C25" s="20" t="s">
        <v>218</v>
      </c>
      <c r="D25" s="31">
        <v>45602</v>
      </c>
      <c r="E25" s="20" t="s">
        <v>219</v>
      </c>
      <c r="F25" s="32">
        <v>4310001005310</v>
      </c>
      <c r="G25" s="30" t="s">
        <v>54</v>
      </c>
      <c r="H25" s="33">
        <v>8986160</v>
      </c>
      <c r="I25" s="33">
        <v>7492688</v>
      </c>
      <c r="J25" s="34">
        <f>IFERROR(ROUNDDOWN(I25/H25,3),"-")</f>
        <v>0.83299999999999996</v>
      </c>
      <c r="K25" s="20" t="s">
        <v>362</v>
      </c>
    </row>
    <row r="26" spans="1:11" s="21" customFormat="1" ht="58" customHeight="1" x14ac:dyDescent="0.2">
      <c r="A26" s="23">
        <v>23</v>
      </c>
      <c r="B26" s="20" t="s">
        <v>81</v>
      </c>
      <c r="C26" s="20" t="s">
        <v>218</v>
      </c>
      <c r="D26" s="31">
        <v>45602</v>
      </c>
      <c r="E26" s="20" t="s">
        <v>220</v>
      </c>
      <c r="F26" s="32">
        <v>5120001061479</v>
      </c>
      <c r="G26" s="30" t="s">
        <v>54</v>
      </c>
      <c r="H26" s="33">
        <v>13457320</v>
      </c>
      <c r="I26" s="33">
        <v>11522604</v>
      </c>
      <c r="J26" s="34">
        <f>IFERROR(ROUNDDOWN(I26/H26,3),"-")</f>
        <v>0.85599999999999998</v>
      </c>
      <c r="K26" s="20" t="s">
        <v>362</v>
      </c>
    </row>
    <row r="27" spans="1:11" s="21" customFormat="1" ht="58" customHeight="1" x14ac:dyDescent="0.2">
      <c r="A27" s="23">
        <v>24</v>
      </c>
      <c r="B27" s="20" t="s">
        <v>82</v>
      </c>
      <c r="C27" s="20" t="s">
        <v>218</v>
      </c>
      <c r="D27" s="31">
        <v>45602</v>
      </c>
      <c r="E27" s="20" t="s">
        <v>221</v>
      </c>
      <c r="F27" s="32">
        <v>9310001005363</v>
      </c>
      <c r="G27" s="30" t="s">
        <v>54</v>
      </c>
      <c r="H27" s="33">
        <v>15772880</v>
      </c>
      <c r="I27" s="33">
        <v>12721080</v>
      </c>
      <c r="J27" s="34">
        <f>IFERROR(ROUNDDOWN(I27/H27,3),"-")</f>
        <v>0.80600000000000005</v>
      </c>
      <c r="K27" s="20" t="s">
        <v>362</v>
      </c>
    </row>
    <row r="28" spans="1:11" s="21" customFormat="1" ht="77" customHeight="1" x14ac:dyDescent="0.2">
      <c r="A28" s="23">
        <v>25</v>
      </c>
      <c r="B28" s="20" t="s">
        <v>83</v>
      </c>
      <c r="C28" s="20" t="s">
        <v>184</v>
      </c>
      <c r="D28" s="31">
        <v>45602</v>
      </c>
      <c r="E28" s="20" t="s">
        <v>222</v>
      </c>
      <c r="F28" s="32">
        <v>9013401005070</v>
      </c>
      <c r="G28" s="30" t="s">
        <v>54</v>
      </c>
      <c r="H28" s="33">
        <v>26607891</v>
      </c>
      <c r="I28" s="33">
        <v>20013338</v>
      </c>
      <c r="J28" s="34">
        <f>IFERROR(ROUNDDOWN(I28/H28,3),"-")</f>
        <v>0.752</v>
      </c>
      <c r="K28" s="20" t="s">
        <v>367</v>
      </c>
    </row>
    <row r="29" spans="1:11" s="21" customFormat="1" ht="58" customHeight="1" x14ac:dyDescent="0.2">
      <c r="A29" s="23">
        <v>26</v>
      </c>
      <c r="B29" s="20" t="s">
        <v>84</v>
      </c>
      <c r="C29" s="20" t="s">
        <v>184</v>
      </c>
      <c r="D29" s="31">
        <v>45602</v>
      </c>
      <c r="E29" s="20" t="s">
        <v>202</v>
      </c>
      <c r="F29" s="32">
        <v>1020001071491</v>
      </c>
      <c r="G29" s="30" t="s">
        <v>54</v>
      </c>
      <c r="H29" s="33">
        <v>100880681</v>
      </c>
      <c r="I29" s="33">
        <v>100650000</v>
      </c>
      <c r="J29" s="34">
        <f>IFERROR(ROUNDDOWN(I29/H29,3),"-")</f>
        <v>0.997</v>
      </c>
      <c r="K29" s="20" t="s">
        <v>364</v>
      </c>
    </row>
    <row r="30" spans="1:11" s="21" customFormat="1" ht="58" customHeight="1" x14ac:dyDescent="0.2">
      <c r="A30" s="23">
        <v>27</v>
      </c>
      <c r="B30" s="20" t="s">
        <v>85</v>
      </c>
      <c r="C30" s="20" t="s">
        <v>223</v>
      </c>
      <c r="D30" s="31">
        <v>45603</v>
      </c>
      <c r="E30" s="20" t="s">
        <v>224</v>
      </c>
      <c r="F30" s="32" t="s">
        <v>225</v>
      </c>
      <c r="G30" s="30" t="s">
        <v>54</v>
      </c>
      <c r="H30" s="33">
        <v>1637941</v>
      </c>
      <c r="I30" s="33">
        <v>621500</v>
      </c>
      <c r="J30" s="34">
        <f>IFERROR(ROUNDDOWN(I30/H30,3),"-")</f>
        <v>0.379</v>
      </c>
      <c r="K30" s="20" t="s">
        <v>368</v>
      </c>
    </row>
    <row r="31" spans="1:11" s="21" customFormat="1" ht="58" customHeight="1" x14ac:dyDescent="0.2">
      <c r="A31" s="23">
        <v>28</v>
      </c>
      <c r="B31" s="20" t="s">
        <v>86</v>
      </c>
      <c r="C31" s="20" t="s">
        <v>226</v>
      </c>
      <c r="D31" s="31">
        <v>45603</v>
      </c>
      <c r="E31" s="20" t="s">
        <v>227</v>
      </c>
      <c r="F31" s="32">
        <v>4010601002885</v>
      </c>
      <c r="G31" s="30" t="s">
        <v>54</v>
      </c>
      <c r="H31" s="33">
        <v>1588620</v>
      </c>
      <c r="I31" s="33">
        <v>1584000</v>
      </c>
      <c r="J31" s="34">
        <f>IFERROR(ROUNDDOWN(I31/H31,3),"-")</f>
        <v>0.997</v>
      </c>
      <c r="K31" s="20"/>
    </row>
    <row r="32" spans="1:11" s="21" customFormat="1" ht="58" customHeight="1" x14ac:dyDescent="0.2">
      <c r="A32" s="23">
        <v>29</v>
      </c>
      <c r="B32" s="20" t="s">
        <v>87</v>
      </c>
      <c r="C32" s="20" t="s">
        <v>228</v>
      </c>
      <c r="D32" s="31">
        <v>45603</v>
      </c>
      <c r="E32" s="20" t="s">
        <v>229</v>
      </c>
      <c r="F32" s="32">
        <v>4480001007406</v>
      </c>
      <c r="G32" s="30" t="s">
        <v>54</v>
      </c>
      <c r="H32" s="33">
        <v>8129000</v>
      </c>
      <c r="I32" s="33">
        <v>8030000</v>
      </c>
      <c r="J32" s="34">
        <f>IFERROR(ROUNDDOWN(I32/H32,3),"-")</f>
        <v>0.98699999999999999</v>
      </c>
      <c r="K32" s="20"/>
    </row>
    <row r="33" spans="1:11" s="21" customFormat="1" ht="86.5" customHeight="1" x14ac:dyDescent="0.2">
      <c r="A33" s="23">
        <v>30</v>
      </c>
      <c r="B33" s="20" t="s">
        <v>88</v>
      </c>
      <c r="C33" s="20" t="s">
        <v>230</v>
      </c>
      <c r="D33" s="31">
        <v>45604</v>
      </c>
      <c r="E33" s="20" t="s">
        <v>231</v>
      </c>
      <c r="F33" s="32">
        <v>2410001001128</v>
      </c>
      <c r="G33" s="30" t="s">
        <v>54</v>
      </c>
      <c r="H33" s="33">
        <v>536119</v>
      </c>
      <c r="I33" s="33">
        <v>439081</v>
      </c>
      <c r="J33" s="34">
        <f>IFERROR(ROUNDDOWN(I33/H33,3),"-")</f>
        <v>0.81799999999999995</v>
      </c>
      <c r="K33" s="20" t="s">
        <v>369</v>
      </c>
    </row>
    <row r="34" spans="1:11" s="21" customFormat="1" ht="58" customHeight="1" x14ac:dyDescent="0.2">
      <c r="A34" s="23">
        <v>31</v>
      </c>
      <c r="B34" s="20" t="s">
        <v>89</v>
      </c>
      <c r="C34" s="20" t="s">
        <v>184</v>
      </c>
      <c r="D34" s="31">
        <v>45604</v>
      </c>
      <c r="E34" s="20" t="s">
        <v>232</v>
      </c>
      <c r="F34" s="32">
        <v>6010601035280</v>
      </c>
      <c r="G34" s="30" t="s">
        <v>54</v>
      </c>
      <c r="H34" s="33">
        <v>1074920</v>
      </c>
      <c r="I34" s="33">
        <v>549450</v>
      </c>
      <c r="J34" s="34">
        <f>IFERROR(ROUNDDOWN(I34/H34,3),"-")</f>
        <v>0.51100000000000001</v>
      </c>
      <c r="K34" s="20"/>
    </row>
    <row r="35" spans="1:11" s="21" customFormat="1" ht="58" customHeight="1" x14ac:dyDescent="0.2">
      <c r="A35" s="23">
        <v>32</v>
      </c>
      <c r="B35" s="20" t="s">
        <v>90</v>
      </c>
      <c r="C35" s="20" t="s">
        <v>233</v>
      </c>
      <c r="D35" s="31">
        <v>45604</v>
      </c>
      <c r="E35" s="20" t="s">
        <v>234</v>
      </c>
      <c r="F35" s="32">
        <v>3180001086506</v>
      </c>
      <c r="G35" s="30" t="s">
        <v>54</v>
      </c>
      <c r="H35" s="33">
        <v>1265902</v>
      </c>
      <c r="I35" s="33">
        <v>751300</v>
      </c>
      <c r="J35" s="34">
        <f>IFERROR(ROUNDDOWN(I35/H35,3),"-")</f>
        <v>0.59299999999999997</v>
      </c>
      <c r="K35" s="20"/>
    </row>
    <row r="36" spans="1:11" s="21" customFormat="1" ht="58" customHeight="1" x14ac:dyDescent="0.2">
      <c r="A36" s="23">
        <v>33</v>
      </c>
      <c r="B36" s="20" t="s">
        <v>91</v>
      </c>
      <c r="C36" s="20" t="s">
        <v>184</v>
      </c>
      <c r="D36" s="31">
        <v>45604</v>
      </c>
      <c r="E36" s="20" t="s">
        <v>202</v>
      </c>
      <c r="F36" s="32">
        <v>1020001071491</v>
      </c>
      <c r="G36" s="30" t="s">
        <v>54</v>
      </c>
      <c r="H36" s="33">
        <v>48503664</v>
      </c>
      <c r="I36" s="33">
        <v>48290000</v>
      </c>
      <c r="J36" s="34">
        <f>IFERROR(ROUNDDOWN(I36/H36,3),"-")</f>
        <v>0.995</v>
      </c>
      <c r="K36" s="20"/>
    </row>
    <row r="37" spans="1:11" s="21" customFormat="1" ht="58" customHeight="1" x14ac:dyDescent="0.2">
      <c r="A37" s="23">
        <v>34</v>
      </c>
      <c r="B37" s="20" t="s">
        <v>92</v>
      </c>
      <c r="C37" s="20" t="s">
        <v>184</v>
      </c>
      <c r="D37" s="31">
        <v>45604</v>
      </c>
      <c r="E37" s="20" t="s">
        <v>235</v>
      </c>
      <c r="F37" s="32">
        <v>3010401064771</v>
      </c>
      <c r="G37" s="30" t="s">
        <v>360</v>
      </c>
      <c r="H37" s="33">
        <v>106452500</v>
      </c>
      <c r="I37" s="33">
        <v>90200000</v>
      </c>
      <c r="J37" s="34">
        <f>IFERROR(ROUNDDOWN(I37/H37,3),"-")</f>
        <v>0.84699999999999998</v>
      </c>
      <c r="K37" s="20"/>
    </row>
    <row r="38" spans="1:11" s="21" customFormat="1" ht="58" customHeight="1" x14ac:dyDescent="0.2">
      <c r="A38" s="23">
        <v>35</v>
      </c>
      <c r="B38" s="20" t="s">
        <v>93</v>
      </c>
      <c r="C38" s="20" t="s">
        <v>184</v>
      </c>
      <c r="D38" s="31">
        <v>45607</v>
      </c>
      <c r="E38" s="20" t="s">
        <v>236</v>
      </c>
      <c r="F38" s="32">
        <v>4011405002147</v>
      </c>
      <c r="G38" s="30" t="s">
        <v>54</v>
      </c>
      <c r="H38" s="33">
        <v>1125666</v>
      </c>
      <c r="I38" s="33">
        <v>477400</v>
      </c>
      <c r="J38" s="34">
        <f>IFERROR(ROUNDDOWN(I38/H38,3),"-")</f>
        <v>0.42399999999999999</v>
      </c>
      <c r="K38" s="20"/>
    </row>
    <row r="39" spans="1:11" s="21" customFormat="1" ht="58" customHeight="1" x14ac:dyDescent="0.2">
      <c r="A39" s="23">
        <v>36</v>
      </c>
      <c r="B39" s="20" t="s">
        <v>94</v>
      </c>
      <c r="C39" s="20" t="s">
        <v>237</v>
      </c>
      <c r="D39" s="31">
        <v>45607</v>
      </c>
      <c r="E39" s="20" t="s">
        <v>238</v>
      </c>
      <c r="F39" s="32">
        <v>2500001014715</v>
      </c>
      <c r="G39" s="30" t="s">
        <v>54</v>
      </c>
      <c r="H39" s="33">
        <v>3940550</v>
      </c>
      <c r="I39" s="33">
        <v>3436056</v>
      </c>
      <c r="J39" s="34">
        <f>IFERROR(ROUNDDOWN(I39/H39,3),"-")</f>
        <v>0.871</v>
      </c>
      <c r="K39" s="20" t="s">
        <v>370</v>
      </c>
    </row>
    <row r="40" spans="1:11" s="21" customFormat="1" ht="58" customHeight="1" x14ac:dyDescent="0.2">
      <c r="A40" s="23">
        <v>37</v>
      </c>
      <c r="B40" s="20" t="s">
        <v>95</v>
      </c>
      <c r="C40" s="20" t="s">
        <v>239</v>
      </c>
      <c r="D40" s="31">
        <v>45607</v>
      </c>
      <c r="E40" s="20" t="s">
        <v>240</v>
      </c>
      <c r="F40" s="32">
        <v>3020001060170</v>
      </c>
      <c r="G40" s="30" t="s">
        <v>54</v>
      </c>
      <c r="H40" s="33">
        <v>4877181</v>
      </c>
      <c r="I40" s="33">
        <v>3663000</v>
      </c>
      <c r="J40" s="34">
        <f>IFERROR(ROUNDDOWN(I40/H40,3),"-")</f>
        <v>0.751</v>
      </c>
      <c r="K40" s="20"/>
    </row>
    <row r="41" spans="1:11" s="21" customFormat="1" ht="58" customHeight="1" x14ac:dyDescent="0.2">
      <c r="A41" s="23">
        <v>38</v>
      </c>
      <c r="B41" s="20" t="s">
        <v>96</v>
      </c>
      <c r="C41" s="20" t="s">
        <v>241</v>
      </c>
      <c r="D41" s="31">
        <v>45607</v>
      </c>
      <c r="E41" s="20" t="s">
        <v>242</v>
      </c>
      <c r="F41" s="32">
        <v>3270001001133</v>
      </c>
      <c r="G41" s="30" t="s">
        <v>54</v>
      </c>
      <c r="H41" s="33">
        <v>4389000</v>
      </c>
      <c r="I41" s="33">
        <v>4158000</v>
      </c>
      <c r="J41" s="34">
        <f>IFERROR(ROUNDDOWN(I41/H41,3),"-")</f>
        <v>0.94699999999999995</v>
      </c>
      <c r="K41" s="20" t="s">
        <v>371</v>
      </c>
    </row>
    <row r="42" spans="1:11" s="21" customFormat="1" ht="58" customHeight="1" x14ac:dyDescent="0.2">
      <c r="A42" s="23">
        <v>39</v>
      </c>
      <c r="B42" s="29" t="s">
        <v>392</v>
      </c>
      <c r="C42" s="29" t="s">
        <v>394</v>
      </c>
      <c r="D42" s="24">
        <v>45607</v>
      </c>
      <c r="E42" s="29" t="s">
        <v>395</v>
      </c>
      <c r="F42" s="25">
        <v>3440001000984</v>
      </c>
      <c r="G42" s="26" t="s">
        <v>54</v>
      </c>
      <c r="H42" s="27">
        <v>221408</v>
      </c>
      <c r="I42" s="28">
        <v>184272</v>
      </c>
      <c r="J42" s="34">
        <f>IFERROR(ROUNDDOWN(I42/H42,3),"-")</f>
        <v>0.83199999999999996</v>
      </c>
      <c r="K42" s="20" t="s">
        <v>399</v>
      </c>
    </row>
    <row r="43" spans="1:11" s="21" customFormat="1" ht="58" customHeight="1" x14ac:dyDescent="0.2">
      <c r="A43" s="23">
        <v>40</v>
      </c>
      <c r="B43" s="20" t="s">
        <v>97</v>
      </c>
      <c r="C43" s="20" t="s">
        <v>192</v>
      </c>
      <c r="D43" s="31">
        <v>45608</v>
      </c>
      <c r="E43" s="20" t="s">
        <v>243</v>
      </c>
      <c r="F43" s="32">
        <v>5410002013185</v>
      </c>
      <c r="G43" s="30" t="s">
        <v>54</v>
      </c>
      <c r="H43" s="33">
        <v>1223750</v>
      </c>
      <c r="I43" s="33">
        <v>990000</v>
      </c>
      <c r="J43" s="34">
        <f>IFERROR(ROUNDDOWN(I43/H43,3),"-")</f>
        <v>0.80800000000000005</v>
      </c>
      <c r="K43" s="20"/>
    </row>
    <row r="44" spans="1:11" s="21" customFormat="1" ht="58" customHeight="1" x14ac:dyDescent="0.2">
      <c r="A44" s="23">
        <v>41</v>
      </c>
      <c r="B44" s="20" t="s">
        <v>98</v>
      </c>
      <c r="C44" s="20" t="s">
        <v>226</v>
      </c>
      <c r="D44" s="31">
        <v>45608</v>
      </c>
      <c r="E44" s="20" t="s">
        <v>244</v>
      </c>
      <c r="F44" s="32">
        <v>8030001022801</v>
      </c>
      <c r="G44" s="30" t="s">
        <v>54</v>
      </c>
      <c r="H44" s="33">
        <v>3339677</v>
      </c>
      <c r="I44" s="33">
        <v>2996180</v>
      </c>
      <c r="J44" s="34">
        <f>IFERROR(ROUNDDOWN(I44/H44,3),"-")</f>
        <v>0.89700000000000002</v>
      </c>
      <c r="K44" s="20"/>
    </row>
    <row r="45" spans="1:11" s="21" customFormat="1" ht="58" customHeight="1" x14ac:dyDescent="0.2">
      <c r="A45" s="23">
        <v>42</v>
      </c>
      <c r="B45" s="20" t="s">
        <v>55</v>
      </c>
      <c r="C45" s="20" t="s">
        <v>56</v>
      </c>
      <c r="D45" s="31">
        <v>45608</v>
      </c>
      <c r="E45" s="20" t="s">
        <v>57</v>
      </c>
      <c r="F45" s="32">
        <v>3280001000794</v>
      </c>
      <c r="G45" s="30" t="s">
        <v>54</v>
      </c>
      <c r="H45" s="33">
        <v>9240000</v>
      </c>
      <c r="I45" s="33">
        <v>9130000</v>
      </c>
      <c r="J45" s="34">
        <f>IFERROR(ROUNDDOWN(I45/H45,3),"-")</f>
        <v>0.98799999999999999</v>
      </c>
      <c r="K45" s="20"/>
    </row>
    <row r="46" spans="1:11" s="21" customFormat="1" ht="58" customHeight="1" x14ac:dyDescent="0.2">
      <c r="A46" s="23">
        <v>43</v>
      </c>
      <c r="B46" s="20" t="s">
        <v>99</v>
      </c>
      <c r="C46" s="20" t="s">
        <v>184</v>
      </c>
      <c r="D46" s="31">
        <v>45608</v>
      </c>
      <c r="E46" s="20" t="s">
        <v>245</v>
      </c>
      <c r="F46" s="32">
        <v>4011101005131</v>
      </c>
      <c r="G46" s="30" t="s">
        <v>54</v>
      </c>
      <c r="H46" s="33">
        <v>26305280</v>
      </c>
      <c r="I46" s="33">
        <v>24773529</v>
      </c>
      <c r="J46" s="34">
        <f>IFERROR(ROUNDDOWN(I46/H46,3),"-")</f>
        <v>0.94099999999999995</v>
      </c>
      <c r="K46" s="20"/>
    </row>
    <row r="47" spans="1:11" s="21" customFormat="1" ht="58" customHeight="1" x14ac:dyDescent="0.2">
      <c r="A47" s="23">
        <v>44</v>
      </c>
      <c r="B47" s="20" t="s">
        <v>100</v>
      </c>
      <c r="C47" s="20" t="s">
        <v>246</v>
      </c>
      <c r="D47" s="31">
        <v>45609</v>
      </c>
      <c r="E47" s="20" t="s">
        <v>247</v>
      </c>
      <c r="F47" s="32">
        <v>9010401054908</v>
      </c>
      <c r="G47" s="30" t="s">
        <v>54</v>
      </c>
      <c r="H47" s="33">
        <v>1230900</v>
      </c>
      <c r="I47" s="33">
        <v>1210000</v>
      </c>
      <c r="J47" s="34">
        <f>IFERROR(ROUNDDOWN(I47/H47,3),"-")</f>
        <v>0.98299999999999998</v>
      </c>
      <c r="K47" s="20"/>
    </row>
    <row r="48" spans="1:11" s="21" customFormat="1" ht="58" customHeight="1" x14ac:dyDescent="0.2">
      <c r="A48" s="23">
        <v>45</v>
      </c>
      <c r="B48" s="20" t="s">
        <v>101</v>
      </c>
      <c r="C48" s="20" t="s">
        <v>211</v>
      </c>
      <c r="D48" s="31">
        <v>45609</v>
      </c>
      <c r="E48" s="20" t="s">
        <v>248</v>
      </c>
      <c r="F48" s="32">
        <v>3010405001696</v>
      </c>
      <c r="G48" s="30" t="s">
        <v>54</v>
      </c>
      <c r="H48" s="33">
        <v>1327370</v>
      </c>
      <c r="I48" s="33">
        <v>1327370</v>
      </c>
      <c r="J48" s="34">
        <f>IFERROR(ROUNDDOWN(I48/H48,3),"-")</f>
        <v>1</v>
      </c>
      <c r="K48" s="20" t="s">
        <v>371</v>
      </c>
    </row>
    <row r="49" spans="1:11" s="21" customFormat="1" ht="58" customHeight="1" x14ac:dyDescent="0.2">
      <c r="A49" s="23">
        <v>46</v>
      </c>
      <c r="B49" s="20" t="s">
        <v>102</v>
      </c>
      <c r="C49" s="20" t="s">
        <v>249</v>
      </c>
      <c r="D49" s="31">
        <v>45609</v>
      </c>
      <c r="E49" s="20" t="s">
        <v>250</v>
      </c>
      <c r="F49" s="32">
        <v>9010801000255</v>
      </c>
      <c r="G49" s="30" t="s">
        <v>54</v>
      </c>
      <c r="H49" s="33">
        <v>3394160</v>
      </c>
      <c r="I49" s="33">
        <v>2340800</v>
      </c>
      <c r="J49" s="34">
        <f>IFERROR(ROUNDDOWN(I49/H49,3),"-")</f>
        <v>0.68899999999999995</v>
      </c>
      <c r="K49" s="20"/>
    </row>
    <row r="50" spans="1:11" s="21" customFormat="1" ht="77" customHeight="1" x14ac:dyDescent="0.2">
      <c r="A50" s="23">
        <v>47</v>
      </c>
      <c r="B50" s="20" t="s">
        <v>103</v>
      </c>
      <c r="C50" s="20" t="s">
        <v>251</v>
      </c>
      <c r="D50" s="31">
        <v>45609</v>
      </c>
      <c r="E50" s="20" t="s">
        <v>252</v>
      </c>
      <c r="F50" s="32">
        <v>4220001006037</v>
      </c>
      <c r="G50" s="30" t="s">
        <v>54</v>
      </c>
      <c r="H50" s="33">
        <v>2832500</v>
      </c>
      <c r="I50" s="33">
        <v>2692250</v>
      </c>
      <c r="J50" s="34">
        <f>IFERROR(ROUNDDOWN(I50/H50,3),"-")</f>
        <v>0.95</v>
      </c>
      <c r="K50" s="20" t="s">
        <v>372</v>
      </c>
    </row>
    <row r="51" spans="1:11" s="21" customFormat="1" ht="58" customHeight="1" x14ac:dyDescent="0.2">
      <c r="A51" s="23">
        <v>48</v>
      </c>
      <c r="B51" s="20" t="s">
        <v>104</v>
      </c>
      <c r="C51" s="20" t="s">
        <v>253</v>
      </c>
      <c r="D51" s="31">
        <v>45609</v>
      </c>
      <c r="E51" s="20" t="s">
        <v>254</v>
      </c>
      <c r="F51" s="32">
        <v>1011101015050</v>
      </c>
      <c r="G51" s="30" t="s">
        <v>54</v>
      </c>
      <c r="H51" s="33">
        <v>17486393</v>
      </c>
      <c r="I51" s="33">
        <v>10486986</v>
      </c>
      <c r="J51" s="34">
        <f>IFERROR(ROUNDDOWN(I51/H51,3),"-")</f>
        <v>0.59899999999999998</v>
      </c>
      <c r="K51" s="20" t="s">
        <v>373</v>
      </c>
    </row>
    <row r="52" spans="1:11" s="21" customFormat="1" ht="58" customHeight="1" x14ac:dyDescent="0.2">
      <c r="A52" s="23">
        <v>49</v>
      </c>
      <c r="B52" s="20" t="s">
        <v>105</v>
      </c>
      <c r="C52" s="20" t="s">
        <v>255</v>
      </c>
      <c r="D52" s="31">
        <v>45609</v>
      </c>
      <c r="E52" s="20" t="s">
        <v>256</v>
      </c>
      <c r="F52" s="32">
        <v>6120101002720</v>
      </c>
      <c r="G52" s="30" t="s">
        <v>54</v>
      </c>
      <c r="H52" s="33">
        <v>13550948</v>
      </c>
      <c r="I52" s="33">
        <v>10504208</v>
      </c>
      <c r="J52" s="34">
        <f>IFERROR(ROUNDDOWN(I52/H52,3),"-")</f>
        <v>0.77500000000000002</v>
      </c>
      <c r="K52" s="20"/>
    </row>
    <row r="53" spans="1:11" s="21" customFormat="1" ht="58" customHeight="1" x14ac:dyDescent="0.2">
      <c r="A53" s="23">
        <v>50</v>
      </c>
      <c r="B53" s="20" t="s">
        <v>106</v>
      </c>
      <c r="C53" s="20" t="s">
        <v>257</v>
      </c>
      <c r="D53" s="31">
        <v>45610</v>
      </c>
      <c r="E53" s="20" t="s">
        <v>258</v>
      </c>
      <c r="F53" s="32">
        <v>2310001000908</v>
      </c>
      <c r="G53" s="30" t="s">
        <v>54</v>
      </c>
      <c r="H53" s="33">
        <v>1650000</v>
      </c>
      <c r="I53" s="33">
        <v>1595000</v>
      </c>
      <c r="J53" s="34">
        <f>IFERROR(ROUNDDOWN(I53/H53,3),"-")</f>
        <v>0.96599999999999997</v>
      </c>
      <c r="K53" s="20"/>
    </row>
    <row r="54" spans="1:11" s="21" customFormat="1" ht="58" customHeight="1" x14ac:dyDescent="0.2">
      <c r="A54" s="23">
        <v>51</v>
      </c>
      <c r="B54" s="20" t="s">
        <v>107</v>
      </c>
      <c r="C54" s="20" t="s">
        <v>259</v>
      </c>
      <c r="D54" s="31">
        <v>45610</v>
      </c>
      <c r="E54" s="20" t="s">
        <v>260</v>
      </c>
      <c r="F54" s="32">
        <v>9040001008253</v>
      </c>
      <c r="G54" s="30" t="s">
        <v>360</v>
      </c>
      <c r="H54" s="33">
        <v>4105950</v>
      </c>
      <c r="I54" s="33">
        <v>2963400</v>
      </c>
      <c r="J54" s="34">
        <f>IFERROR(ROUNDDOWN(I54/H54,3),"-")</f>
        <v>0.72099999999999997</v>
      </c>
      <c r="K54" s="20"/>
    </row>
    <row r="55" spans="1:11" s="21" customFormat="1" ht="58" customHeight="1" x14ac:dyDescent="0.2">
      <c r="A55" s="23">
        <v>52</v>
      </c>
      <c r="B55" s="20" t="s">
        <v>108</v>
      </c>
      <c r="C55" s="20" t="s">
        <v>261</v>
      </c>
      <c r="D55" s="31">
        <v>45610</v>
      </c>
      <c r="E55" s="20" t="s">
        <v>262</v>
      </c>
      <c r="F55" s="32">
        <v>5470001003735</v>
      </c>
      <c r="G55" s="30" t="s">
        <v>360</v>
      </c>
      <c r="H55" s="33">
        <v>4410675</v>
      </c>
      <c r="I55" s="33">
        <v>3663000</v>
      </c>
      <c r="J55" s="34">
        <f>IFERROR(ROUNDDOWN(I55/H55,3),"-")</f>
        <v>0.83</v>
      </c>
      <c r="K55" s="20"/>
    </row>
    <row r="56" spans="1:11" s="21" customFormat="1" ht="58" customHeight="1" x14ac:dyDescent="0.2">
      <c r="A56" s="23">
        <v>53</v>
      </c>
      <c r="B56" s="20" t="s">
        <v>109</v>
      </c>
      <c r="C56" s="20" t="s">
        <v>263</v>
      </c>
      <c r="D56" s="31">
        <v>45610</v>
      </c>
      <c r="E56" s="20" t="s">
        <v>264</v>
      </c>
      <c r="F56" s="32">
        <v>4030001002410</v>
      </c>
      <c r="G56" s="30" t="s">
        <v>54</v>
      </c>
      <c r="H56" s="33">
        <v>6683150</v>
      </c>
      <c r="I56" s="33">
        <v>5049000</v>
      </c>
      <c r="J56" s="34">
        <f>IFERROR(ROUNDDOWN(I56/H56,3),"-")</f>
        <v>0.755</v>
      </c>
      <c r="K56" s="20"/>
    </row>
    <row r="57" spans="1:11" s="21" customFormat="1" ht="58" customHeight="1" x14ac:dyDescent="0.2">
      <c r="A57" s="23">
        <v>54</v>
      </c>
      <c r="B57" s="20" t="s">
        <v>110</v>
      </c>
      <c r="C57" s="20" t="s">
        <v>228</v>
      </c>
      <c r="D57" s="31">
        <v>45610</v>
      </c>
      <c r="E57" s="20" t="s">
        <v>265</v>
      </c>
      <c r="F57" s="32">
        <v>5480001000723</v>
      </c>
      <c r="G57" s="30" t="s">
        <v>54</v>
      </c>
      <c r="H57" s="33">
        <v>15505413</v>
      </c>
      <c r="I57" s="33">
        <v>14740000</v>
      </c>
      <c r="J57" s="34">
        <f>IFERROR(ROUNDDOWN(I57/H57,3),"-")</f>
        <v>0.95</v>
      </c>
      <c r="K57" s="20"/>
    </row>
    <row r="58" spans="1:11" s="21" customFormat="1" ht="58" customHeight="1" x14ac:dyDescent="0.2">
      <c r="A58" s="23">
        <v>55</v>
      </c>
      <c r="B58" s="20" t="s">
        <v>111</v>
      </c>
      <c r="C58" s="20" t="s">
        <v>249</v>
      </c>
      <c r="D58" s="31">
        <v>45610</v>
      </c>
      <c r="E58" s="20" t="s">
        <v>266</v>
      </c>
      <c r="F58" s="32">
        <v>1290001016916</v>
      </c>
      <c r="G58" s="30" t="s">
        <v>54</v>
      </c>
      <c r="H58" s="33">
        <v>30403670</v>
      </c>
      <c r="I58" s="33">
        <v>19635000</v>
      </c>
      <c r="J58" s="34">
        <f>IFERROR(ROUNDDOWN(I58/H58,3),"-")</f>
        <v>0.64500000000000002</v>
      </c>
      <c r="K58" s="20"/>
    </row>
    <row r="59" spans="1:11" s="21" customFormat="1" ht="58" customHeight="1" x14ac:dyDescent="0.2">
      <c r="A59" s="23">
        <v>56</v>
      </c>
      <c r="B59" s="20" t="s">
        <v>112</v>
      </c>
      <c r="C59" s="20" t="s">
        <v>267</v>
      </c>
      <c r="D59" s="31">
        <v>45611</v>
      </c>
      <c r="E59" s="20" t="s">
        <v>268</v>
      </c>
      <c r="F59" s="32">
        <v>3430001048488</v>
      </c>
      <c r="G59" s="30" t="s">
        <v>54</v>
      </c>
      <c r="H59" s="33">
        <v>1381820</v>
      </c>
      <c r="I59" s="33">
        <v>1381820</v>
      </c>
      <c r="J59" s="34">
        <f>IFERROR(ROUNDDOWN(I59/H59,3),"-")</f>
        <v>1</v>
      </c>
      <c r="K59" s="20" t="s">
        <v>371</v>
      </c>
    </row>
    <row r="60" spans="1:11" s="21" customFormat="1" ht="86.5" customHeight="1" x14ac:dyDescent="0.2">
      <c r="A60" s="23">
        <v>57</v>
      </c>
      <c r="B60" s="20" t="s">
        <v>113</v>
      </c>
      <c r="C60" s="20" t="s">
        <v>203</v>
      </c>
      <c r="D60" s="31">
        <v>45611</v>
      </c>
      <c r="E60" s="20" t="s">
        <v>269</v>
      </c>
      <c r="F60" s="32">
        <v>9080002017126</v>
      </c>
      <c r="G60" s="30" t="s">
        <v>54</v>
      </c>
      <c r="H60" s="33">
        <v>3382610</v>
      </c>
      <c r="I60" s="33">
        <v>3069000</v>
      </c>
      <c r="J60" s="34">
        <f>IFERROR(ROUNDDOWN(I60/H60,3),"-")</f>
        <v>0.90700000000000003</v>
      </c>
      <c r="K60" s="20"/>
    </row>
    <row r="61" spans="1:11" s="21" customFormat="1" ht="58" customHeight="1" x14ac:dyDescent="0.2">
      <c r="A61" s="23">
        <v>58</v>
      </c>
      <c r="B61" s="20" t="s">
        <v>114</v>
      </c>
      <c r="C61" s="20" t="s">
        <v>270</v>
      </c>
      <c r="D61" s="31">
        <v>45611</v>
      </c>
      <c r="E61" s="20" t="s">
        <v>271</v>
      </c>
      <c r="F61" s="32">
        <v>9100001012983</v>
      </c>
      <c r="G61" s="30" t="s">
        <v>54</v>
      </c>
      <c r="H61" s="33">
        <v>12296680</v>
      </c>
      <c r="I61" s="33">
        <v>9322500</v>
      </c>
      <c r="J61" s="34">
        <f>IFERROR(ROUNDDOWN(I61/H61,3),"-")</f>
        <v>0.75800000000000001</v>
      </c>
      <c r="K61" s="20" t="s">
        <v>374</v>
      </c>
    </row>
    <row r="62" spans="1:11" s="21" customFormat="1" ht="77" customHeight="1" x14ac:dyDescent="0.2">
      <c r="A62" s="23">
        <v>59</v>
      </c>
      <c r="B62" s="20" t="s">
        <v>115</v>
      </c>
      <c r="C62" s="20" t="s">
        <v>184</v>
      </c>
      <c r="D62" s="31">
        <v>45611</v>
      </c>
      <c r="E62" s="20" t="s">
        <v>272</v>
      </c>
      <c r="F62" s="32">
        <v>1110001002917</v>
      </c>
      <c r="G62" s="30" t="s">
        <v>360</v>
      </c>
      <c r="H62" s="33">
        <v>16226265</v>
      </c>
      <c r="I62" s="33">
        <v>14090943</v>
      </c>
      <c r="J62" s="34">
        <f>IFERROR(ROUNDDOWN(I62/H62,3),"-")</f>
        <v>0.86799999999999999</v>
      </c>
      <c r="K62" s="20"/>
    </row>
    <row r="63" spans="1:11" s="21" customFormat="1" ht="58" customHeight="1" x14ac:dyDescent="0.2">
      <c r="A63" s="23">
        <v>60</v>
      </c>
      <c r="B63" s="20" t="s">
        <v>116</v>
      </c>
      <c r="C63" s="20" t="s">
        <v>273</v>
      </c>
      <c r="D63" s="31">
        <v>45611</v>
      </c>
      <c r="E63" s="20" t="s">
        <v>274</v>
      </c>
      <c r="F63" s="32">
        <v>9013401005070</v>
      </c>
      <c r="G63" s="30" t="s">
        <v>54</v>
      </c>
      <c r="H63" s="33">
        <v>26202092</v>
      </c>
      <c r="I63" s="33">
        <v>17556245</v>
      </c>
      <c r="J63" s="34">
        <f>IFERROR(ROUNDDOWN(I63/H63,3),"-")</f>
        <v>0.67</v>
      </c>
      <c r="K63" s="20" t="s">
        <v>375</v>
      </c>
    </row>
    <row r="64" spans="1:11" s="21" customFormat="1" ht="58" customHeight="1" x14ac:dyDescent="0.2">
      <c r="A64" s="23">
        <v>61</v>
      </c>
      <c r="B64" s="20" t="s">
        <v>117</v>
      </c>
      <c r="C64" s="20" t="s">
        <v>203</v>
      </c>
      <c r="D64" s="31">
        <v>45614</v>
      </c>
      <c r="E64" s="20" t="s">
        <v>269</v>
      </c>
      <c r="F64" s="32">
        <v>9080002017126</v>
      </c>
      <c r="G64" s="30" t="s">
        <v>54</v>
      </c>
      <c r="H64" s="33">
        <v>1554300</v>
      </c>
      <c r="I64" s="33">
        <v>1280400</v>
      </c>
      <c r="J64" s="34">
        <f>IFERROR(ROUNDDOWN(I64/H64,3),"-")</f>
        <v>0.82299999999999995</v>
      </c>
      <c r="K64" s="20"/>
    </row>
    <row r="65" spans="1:11" s="21" customFormat="1" ht="58" customHeight="1" x14ac:dyDescent="0.2">
      <c r="A65" s="23">
        <v>62</v>
      </c>
      <c r="B65" s="20" t="s">
        <v>118</v>
      </c>
      <c r="C65" s="20" t="s">
        <v>275</v>
      </c>
      <c r="D65" s="31">
        <v>45614</v>
      </c>
      <c r="E65" s="20" t="s">
        <v>276</v>
      </c>
      <c r="F65" s="32" t="s">
        <v>277</v>
      </c>
      <c r="G65" s="30" t="s">
        <v>54</v>
      </c>
      <c r="H65" s="33">
        <v>2662000</v>
      </c>
      <c r="I65" s="33">
        <v>2100000</v>
      </c>
      <c r="J65" s="34">
        <f>IFERROR(ROUNDDOWN(I65/H65,3),"-")</f>
        <v>0.78800000000000003</v>
      </c>
      <c r="K65" s="20" t="s">
        <v>362</v>
      </c>
    </row>
    <row r="66" spans="1:11" s="21" customFormat="1" ht="58" customHeight="1" x14ac:dyDescent="0.2">
      <c r="A66" s="23">
        <v>63</v>
      </c>
      <c r="B66" s="20" t="s">
        <v>119</v>
      </c>
      <c r="C66" s="20" t="s">
        <v>278</v>
      </c>
      <c r="D66" s="31">
        <v>45614</v>
      </c>
      <c r="E66" s="20" t="s">
        <v>279</v>
      </c>
      <c r="F66" s="32">
        <v>5010001087238</v>
      </c>
      <c r="G66" s="30" t="s">
        <v>54</v>
      </c>
      <c r="H66" s="33">
        <v>3025000</v>
      </c>
      <c r="I66" s="33">
        <v>2873750</v>
      </c>
      <c r="J66" s="34">
        <f>IFERROR(ROUNDDOWN(I66/H66,3),"-")</f>
        <v>0.95</v>
      </c>
      <c r="K66" s="20" t="s">
        <v>362</v>
      </c>
    </row>
    <row r="67" spans="1:11" s="21" customFormat="1" ht="58" customHeight="1" x14ac:dyDescent="0.2">
      <c r="A67" s="23">
        <v>64</v>
      </c>
      <c r="B67" s="20" t="s">
        <v>120</v>
      </c>
      <c r="C67" s="20" t="s">
        <v>280</v>
      </c>
      <c r="D67" s="31">
        <v>45614</v>
      </c>
      <c r="E67" s="20" t="s">
        <v>281</v>
      </c>
      <c r="F67" s="32">
        <v>8010401011967</v>
      </c>
      <c r="G67" s="30" t="s">
        <v>54</v>
      </c>
      <c r="H67" s="33">
        <v>17952000</v>
      </c>
      <c r="I67" s="33">
        <v>16797000</v>
      </c>
      <c r="J67" s="34">
        <f>IFERROR(ROUNDDOWN(I67/H67,3),"-")</f>
        <v>0.93500000000000005</v>
      </c>
      <c r="K67" s="20"/>
    </row>
    <row r="68" spans="1:11" s="21" customFormat="1" ht="58" customHeight="1" x14ac:dyDescent="0.2">
      <c r="A68" s="23">
        <v>65</v>
      </c>
      <c r="B68" s="20" t="s">
        <v>121</v>
      </c>
      <c r="C68" s="20" t="s">
        <v>275</v>
      </c>
      <c r="D68" s="31">
        <v>45615</v>
      </c>
      <c r="E68" s="20" t="s">
        <v>282</v>
      </c>
      <c r="F68" s="32">
        <v>2170001013866</v>
      </c>
      <c r="G68" s="30" t="s">
        <v>54</v>
      </c>
      <c r="H68" s="33">
        <v>1493800</v>
      </c>
      <c r="I68" s="33">
        <v>698500</v>
      </c>
      <c r="J68" s="34">
        <f>IFERROR(ROUNDDOWN(I68/H68,3),"-")</f>
        <v>0.46700000000000003</v>
      </c>
      <c r="K68" s="20"/>
    </row>
    <row r="69" spans="1:11" s="21" customFormat="1" ht="58" customHeight="1" x14ac:dyDescent="0.2">
      <c r="A69" s="23">
        <v>66</v>
      </c>
      <c r="B69" s="20" t="s">
        <v>122</v>
      </c>
      <c r="C69" s="20" t="s">
        <v>283</v>
      </c>
      <c r="D69" s="31">
        <v>45615</v>
      </c>
      <c r="E69" s="20" t="s">
        <v>284</v>
      </c>
      <c r="F69" s="32">
        <v>1140001112498</v>
      </c>
      <c r="G69" s="30" t="s">
        <v>54</v>
      </c>
      <c r="H69" s="33">
        <v>4714160</v>
      </c>
      <c r="I69" s="33">
        <v>1571900</v>
      </c>
      <c r="J69" s="34">
        <f>IFERROR(ROUNDDOWN(I69/H69,3),"-")</f>
        <v>0.33300000000000002</v>
      </c>
      <c r="K69" s="20" t="s">
        <v>376</v>
      </c>
    </row>
    <row r="70" spans="1:11" s="21" customFormat="1" ht="58" customHeight="1" x14ac:dyDescent="0.2">
      <c r="A70" s="23">
        <v>67</v>
      </c>
      <c r="B70" s="20" t="s">
        <v>123</v>
      </c>
      <c r="C70" s="20" t="s">
        <v>285</v>
      </c>
      <c r="D70" s="31">
        <v>45615</v>
      </c>
      <c r="E70" s="20" t="s">
        <v>286</v>
      </c>
      <c r="F70" s="32">
        <v>7500001000743</v>
      </c>
      <c r="G70" s="30" t="s">
        <v>54</v>
      </c>
      <c r="H70" s="33">
        <v>2970000</v>
      </c>
      <c r="I70" s="33">
        <v>1980000</v>
      </c>
      <c r="J70" s="34">
        <f>IFERROR(ROUNDDOWN(I70/H70,3),"-")</f>
        <v>0.66600000000000004</v>
      </c>
      <c r="K70" s="20" t="s">
        <v>377</v>
      </c>
    </row>
    <row r="71" spans="1:11" s="21" customFormat="1" ht="58" customHeight="1" x14ac:dyDescent="0.2">
      <c r="A71" s="23">
        <v>68</v>
      </c>
      <c r="B71" s="20" t="s">
        <v>124</v>
      </c>
      <c r="C71" s="20" t="s">
        <v>267</v>
      </c>
      <c r="D71" s="31">
        <v>45615</v>
      </c>
      <c r="E71" s="20" t="s">
        <v>287</v>
      </c>
      <c r="F71" s="32">
        <v>1430001006811</v>
      </c>
      <c r="G71" s="30" t="s">
        <v>54</v>
      </c>
      <c r="H71" s="33">
        <v>4478955</v>
      </c>
      <c r="I71" s="33">
        <v>4440260</v>
      </c>
      <c r="J71" s="34">
        <f>IFERROR(ROUNDDOWN(I71/H71,3),"-")</f>
        <v>0.99099999999999999</v>
      </c>
      <c r="K71" s="20" t="s">
        <v>371</v>
      </c>
    </row>
    <row r="72" spans="1:11" s="21" customFormat="1" ht="58" customHeight="1" x14ac:dyDescent="0.2">
      <c r="A72" s="23">
        <v>69</v>
      </c>
      <c r="B72" s="20" t="s">
        <v>125</v>
      </c>
      <c r="C72" s="20" t="s">
        <v>288</v>
      </c>
      <c r="D72" s="31">
        <v>45615</v>
      </c>
      <c r="E72" s="20" t="s">
        <v>289</v>
      </c>
      <c r="F72" s="32">
        <v>1010001110829</v>
      </c>
      <c r="G72" s="30" t="s">
        <v>54</v>
      </c>
      <c r="H72" s="33">
        <v>12923702</v>
      </c>
      <c r="I72" s="33">
        <v>8765311</v>
      </c>
      <c r="J72" s="34">
        <f>IFERROR(ROUNDDOWN(I72/H72,3),"-")</f>
        <v>0.67800000000000005</v>
      </c>
      <c r="K72" s="20"/>
    </row>
    <row r="73" spans="1:11" s="21" customFormat="1" ht="67.5" customHeight="1" x14ac:dyDescent="0.2">
      <c r="A73" s="23">
        <v>70</v>
      </c>
      <c r="B73" s="20" t="s">
        <v>126</v>
      </c>
      <c r="C73" s="20" t="s">
        <v>203</v>
      </c>
      <c r="D73" s="31">
        <v>45615</v>
      </c>
      <c r="E73" s="20" t="s">
        <v>269</v>
      </c>
      <c r="F73" s="32">
        <v>9080002017126</v>
      </c>
      <c r="G73" s="30" t="s">
        <v>54</v>
      </c>
      <c r="H73" s="33">
        <v>17930000</v>
      </c>
      <c r="I73" s="33">
        <v>17490000</v>
      </c>
      <c r="J73" s="34">
        <f>IFERROR(ROUNDDOWN(I73/H73,3),"-")</f>
        <v>0.97499999999999998</v>
      </c>
      <c r="K73" s="20"/>
    </row>
    <row r="74" spans="1:11" s="21" customFormat="1" ht="58" customHeight="1" x14ac:dyDescent="0.2">
      <c r="A74" s="23">
        <v>71</v>
      </c>
      <c r="B74" s="20" t="s">
        <v>127</v>
      </c>
      <c r="C74" s="20" t="s">
        <v>263</v>
      </c>
      <c r="D74" s="31">
        <v>45615</v>
      </c>
      <c r="E74" s="20" t="s">
        <v>290</v>
      </c>
      <c r="F74" s="32">
        <v>7010401022916</v>
      </c>
      <c r="G74" s="30" t="s">
        <v>54</v>
      </c>
      <c r="H74" s="33">
        <v>67195154</v>
      </c>
      <c r="I74" s="33">
        <v>66821150</v>
      </c>
      <c r="J74" s="34">
        <f>IFERROR(ROUNDDOWN(I74/H74,3),"-")</f>
        <v>0.99399999999999999</v>
      </c>
      <c r="K74" s="20" t="s">
        <v>378</v>
      </c>
    </row>
    <row r="75" spans="1:11" s="21" customFormat="1" ht="58" customHeight="1" x14ac:dyDescent="0.2">
      <c r="A75" s="23">
        <v>72</v>
      </c>
      <c r="B75" s="20" t="s">
        <v>128</v>
      </c>
      <c r="C75" s="20" t="s">
        <v>203</v>
      </c>
      <c r="D75" s="31">
        <v>45616</v>
      </c>
      <c r="E75" s="20" t="s">
        <v>269</v>
      </c>
      <c r="F75" s="32">
        <v>9080002017126</v>
      </c>
      <c r="G75" s="30" t="s">
        <v>54</v>
      </c>
      <c r="H75" s="33">
        <v>1614140</v>
      </c>
      <c r="I75" s="33">
        <v>1474000</v>
      </c>
      <c r="J75" s="34">
        <f>IFERROR(ROUNDDOWN(I75/H75,3),"-")</f>
        <v>0.91300000000000003</v>
      </c>
      <c r="K75" s="20"/>
    </row>
    <row r="76" spans="1:11" s="21" customFormat="1" ht="58" customHeight="1" x14ac:dyDescent="0.2">
      <c r="A76" s="23">
        <v>73</v>
      </c>
      <c r="B76" s="20" t="s">
        <v>129</v>
      </c>
      <c r="C76" s="20" t="s">
        <v>223</v>
      </c>
      <c r="D76" s="31">
        <v>45616</v>
      </c>
      <c r="E76" s="20" t="s">
        <v>291</v>
      </c>
      <c r="F76" s="32">
        <v>8010901007977</v>
      </c>
      <c r="G76" s="30" t="s">
        <v>54</v>
      </c>
      <c r="H76" s="33">
        <v>4664880</v>
      </c>
      <c r="I76" s="33">
        <v>3461040</v>
      </c>
      <c r="J76" s="34">
        <f>IFERROR(ROUNDDOWN(I76/H76,3),"-")</f>
        <v>0.74099999999999999</v>
      </c>
      <c r="K76" s="20" t="s">
        <v>362</v>
      </c>
    </row>
    <row r="77" spans="1:11" s="21" customFormat="1" ht="58" customHeight="1" x14ac:dyDescent="0.2">
      <c r="A77" s="23">
        <v>74</v>
      </c>
      <c r="B77" s="20" t="s">
        <v>130</v>
      </c>
      <c r="C77" s="20" t="s">
        <v>292</v>
      </c>
      <c r="D77" s="31">
        <v>45616</v>
      </c>
      <c r="E77" s="20" t="s">
        <v>293</v>
      </c>
      <c r="F77" s="32">
        <v>7180001042686</v>
      </c>
      <c r="G77" s="30" t="s">
        <v>54</v>
      </c>
      <c r="H77" s="33">
        <v>6575800</v>
      </c>
      <c r="I77" s="33">
        <v>5720000</v>
      </c>
      <c r="J77" s="34">
        <f>IFERROR(ROUNDDOWN(I77/H77,3),"-")</f>
        <v>0.86899999999999999</v>
      </c>
      <c r="K77" s="20"/>
    </row>
    <row r="78" spans="1:11" s="21" customFormat="1" ht="58" customHeight="1" x14ac:dyDescent="0.2">
      <c r="A78" s="23">
        <v>75</v>
      </c>
      <c r="B78" s="20" t="s">
        <v>131</v>
      </c>
      <c r="C78" s="20" t="s">
        <v>241</v>
      </c>
      <c r="D78" s="31">
        <v>45616</v>
      </c>
      <c r="E78" s="20" t="s">
        <v>294</v>
      </c>
      <c r="F78" s="32">
        <v>6010001055706</v>
      </c>
      <c r="G78" s="30" t="s">
        <v>54</v>
      </c>
      <c r="H78" s="33">
        <v>9321078</v>
      </c>
      <c r="I78" s="33">
        <v>6578000</v>
      </c>
      <c r="J78" s="34">
        <f>IFERROR(ROUNDDOWN(I78/H78,3),"-")</f>
        <v>0.70499999999999996</v>
      </c>
      <c r="K78" s="20"/>
    </row>
    <row r="79" spans="1:11" s="21" customFormat="1" ht="58" customHeight="1" x14ac:dyDescent="0.2">
      <c r="A79" s="23">
        <v>76</v>
      </c>
      <c r="B79" s="20" t="s">
        <v>132</v>
      </c>
      <c r="C79" s="20" t="s">
        <v>295</v>
      </c>
      <c r="D79" s="31">
        <v>45616</v>
      </c>
      <c r="E79" s="20" t="s">
        <v>296</v>
      </c>
      <c r="F79" s="32">
        <v>4010001186032</v>
      </c>
      <c r="G79" s="30" t="s">
        <v>54</v>
      </c>
      <c r="H79" s="33">
        <v>8905600</v>
      </c>
      <c r="I79" s="33">
        <v>8116240</v>
      </c>
      <c r="J79" s="34">
        <f>IFERROR(ROUNDDOWN(I79/H79,3),"-")</f>
        <v>0.91100000000000003</v>
      </c>
      <c r="K79" s="20" t="s">
        <v>371</v>
      </c>
    </row>
    <row r="80" spans="1:11" s="21" customFormat="1" ht="58" customHeight="1" x14ac:dyDescent="0.2">
      <c r="A80" s="23">
        <v>77</v>
      </c>
      <c r="B80" s="20" t="s">
        <v>133</v>
      </c>
      <c r="C80" s="20" t="s">
        <v>297</v>
      </c>
      <c r="D80" s="31">
        <v>45616</v>
      </c>
      <c r="E80" s="20" t="s">
        <v>298</v>
      </c>
      <c r="F80" s="32">
        <v>6180001035798</v>
      </c>
      <c r="G80" s="30" t="s">
        <v>54</v>
      </c>
      <c r="H80" s="33">
        <v>15400000</v>
      </c>
      <c r="I80" s="33">
        <v>9680000</v>
      </c>
      <c r="J80" s="34">
        <f>IFERROR(ROUNDDOWN(I80/H80,3),"-")</f>
        <v>0.628</v>
      </c>
      <c r="K80" s="20"/>
    </row>
    <row r="81" spans="1:11" s="21" customFormat="1" ht="58" customHeight="1" x14ac:dyDescent="0.2">
      <c r="A81" s="23">
        <v>78</v>
      </c>
      <c r="B81" s="20" t="s">
        <v>134</v>
      </c>
      <c r="C81" s="20" t="s">
        <v>299</v>
      </c>
      <c r="D81" s="31">
        <v>45616</v>
      </c>
      <c r="E81" s="20" t="s">
        <v>300</v>
      </c>
      <c r="F81" s="32">
        <v>7430001001682</v>
      </c>
      <c r="G81" s="30" t="s">
        <v>54</v>
      </c>
      <c r="H81" s="33">
        <v>12078000</v>
      </c>
      <c r="I81" s="33">
        <v>11880000</v>
      </c>
      <c r="J81" s="34">
        <f>IFERROR(ROUNDDOWN(I81/H81,3),"-")</f>
        <v>0.98299999999999998</v>
      </c>
      <c r="K81" s="20"/>
    </row>
    <row r="82" spans="1:11" s="21" customFormat="1" ht="58" customHeight="1" x14ac:dyDescent="0.2">
      <c r="A82" s="23">
        <v>79</v>
      </c>
      <c r="B82" s="20" t="s">
        <v>135</v>
      </c>
      <c r="C82" s="20" t="s">
        <v>184</v>
      </c>
      <c r="D82" s="31">
        <v>45616</v>
      </c>
      <c r="E82" s="20" t="s">
        <v>301</v>
      </c>
      <c r="F82" s="32">
        <v>2010701023536</v>
      </c>
      <c r="G82" s="30" t="s">
        <v>54</v>
      </c>
      <c r="H82" s="33">
        <v>22151261</v>
      </c>
      <c r="I82" s="33">
        <v>21901880</v>
      </c>
      <c r="J82" s="34">
        <f>IFERROR(ROUNDDOWN(I82/H82,3),"-")</f>
        <v>0.98799999999999999</v>
      </c>
      <c r="K82" s="20" t="s">
        <v>379</v>
      </c>
    </row>
    <row r="83" spans="1:11" s="21" customFormat="1" ht="58" customHeight="1" x14ac:dyDescent="0.2">
      <c r="A83" s="23">
        <v>80</v>
      </c>
      <c r="B83" s="20" t="s">
        <v>136</v>
      </c>
      <c r="C83" s="20" t="s">
        <v>302</v>
      </c>
      <c r="D83" s="31">
        <v>45617</v>
      </c>
      <c r="E83" s="20" t="s">
        <v>303</v>
      </c>
      <c r="F83" s="32">
        <v>3011001006107</v>
      </c>
      <c r="G83" s="30" t="s">
        <v>54</v>
      </c>
      <c r="H83" s="33">
        <v>3000705</v>
      </c>
      <c r="I83" s="33">
        <v>2728000</v>
      </c>
      <c r="J83" s="34">
        <f>IFERROR(ROUNDDOWN(I83/H83,3),"-")</f>
        <v>0.90900000000000003</v>
      </c>
      <c r="K83" s="20"/>
    </row>
    <row r="84" spans="1:11" s="21" customFormat="1" ht="58" customHeight="1" x14ac:dyDescent="0.2">
      <c r="A84" s="23">
        <v>81</v>
      </c>
      <c r="B84" s="20" t="s">
        <v>137</v>
      </c>
      <c r="C84" s="20" t="s">
        <v>304</v>
      </c>
      <c r="D84" s="31">
        <v>45617</v>
      </c>
      <c r="E84" s="20" t="s">
        <v>305</v>
      </c>
      <c r="F84" s="32">
        <v>3290001016237</v>
      </c>
      <c r="G84" s="30" t="s">
        <v>54</v>
      </c>
      <c r="H84" s="33">
        <v>4191814</v>
      </c>
      <c r="I84" s="33">
        <v>3960000</v>
      </c>
      <c r="J84" s="34">
        <f>IFERROR(ROUNDDOWN(I84/H84,3),"-")</f>
        <v>0.94399999999999995</v>
      </c>
      <c r="K84" s="20"/>
    </row>
    <row r="85" spans="1:11" s="21" customFormat="1" ht="58" customHeight="1" x14ac:dyDescent="0.2">
      <c r="A85" s="23">
        <v>82</v>
      </c>
      <c r="B85" s="20" t="s">
        <v>138</v>
      </c>
      <c r="C85" s="20" t="s">
        <v>184</v>
      </c>
      <c r="D85" s="31">
        <v>45617</v>
      </c>
      <c r="E85" s="20" t="s">
        <v>306</v>
      </c>
      <c r="F85" s="32">
        <v>1010401011569</v>
      </c>
      <c r="G85" s="30" t="s">
        <v>54</v>
      </c>
      <c r="H85" s="33">
        <v>5299120</v>
      </c>
      <c r="I85" s="33">
        <v>5016000</v>
      </c>
      <c r="J85" s="34">
        <f>IFERROR(ROUNDDOWN(I85/H85,3),"-")</f>
        <v>0.94599999999999995</v>
      </c>
      <c r="K85" s="20"/>
    </row>
    <row r="86" spans="1:11" s="21" customFormat="1" ht="58" customHeight="1" x14ac:dyDescent="0.2">
      <c r="A86" s="23">
        <v>83</v>
      </c>
      <c r="B86" s="20" t="s">
        <v>139</v>
      </c>
      <c r="C86" s="20" t="s">
        <v>307</v>
      </c>
      <c r="D86" s="31">
        <v>45617</v>
      </c>
      <c r="E86" s="20" t="s">
        <v>308</v>
      </c>
      <c r="F86" s="32">
        <v>6120001072913</v>
      </c>
      <c r="G86" s="30" t="s">
        <v>54</v>
      </c>
      <c r="H86" s="33">
        <v>17952000</v>
      </c>
      <c r="I86" s="33">
        <v>11770000</v>
      </c>
      <c r="J86" s="34">
        <f>IFERROR(ROUNDDOWN(I86/H86,3),"-")</f>
        <v>0.65500000000000003</v>
      </c>
      <c r="K86" s="20"/>
    </row>
    <row r="87" spans="1:11" s="21" customFormat="1" ht="67.5" customHeight="1" x14ac:dyDescent="0.2">
      <c r="A87" s="23">
        <v>84</v>
      </c>
      <c r="B87" s="20" t="s">
        <v>140</v>
      </c>
      <c r="C87" s="20" t="s">
        <v>309</v>
      </c>
      <c r="D87" s="31">
        <v>45618</v>
      </c>
      <c r="E87" s="20" t="s">
        <v>189</v>
      </c>
      <c r="F87" s="32">
        <v>6010001092261</v>
      </c>
      <c r="G87" s="30" t="s">
        <v>54</v>
      </c>
      <c r="H87" s="33">
        <v>2038647</v>
      </c>
      <c r="I87" s="33">
        <v>1367300</v>
      </c>
      <c r="J87" s="34">
        <f>IFERROR(ROUNDDOWN(I87/H87,3),"-")</f>
        <v>0.67</v>
      </c>
      <c r="K87" s="20"/>
    </row>
    <row r="88" spans="1:11" s="21" customFormat="1" ht="58" customHeight="1" x14ac:dyDescent="0.2">
      <c r="A88" s="23">
        <v>85</v>
      </c>
      <c r="B88" s="20" t="s">
        <v>141</v>
      </c>
      <c r="C88" s="20" t="s">
        <v>310</v>
      </c>
      <c r="D88" s="31">
        <v>45618</v>
      </c>
      <c r="E88" s="20" t="s">
        <v>311</v>
      </c>
      <c r="F88" s="32">
        <v>7240001042985</v>
      </c>
      <c r="G88" s="30" t="s">
        <v>54</v>
      </c>
      <c r="H88" s="33">
        <v>2162420</v>
      </c>
      <c r="I88" s="33">
        <v>1752921</v>
      </c>
      <c r="J88" s="34">
        <f>IFERROR(ROUNDDOWN(I88/H88,3),"-")</f>
        <v>0.81</v>
      </c>
      <c r="K88" s="20" t="s">
        <v>380</v>
      </c>
    </row>
    <row r="89" spans="1:11" s="21" customFormat="1" ht="58" customHeight="1" x14ac:dyDescent="0.2">
      <c r="A89" s="23">
        <v>86</v>
      </c>
      <c r="B89" s="20" t="s">
        <v>142</v>
      </c>
      <c r="C89" s="20" t="s">
        <v>184</v>
      </c>
      <c r="D89" s="31">
        <v>45618</v>
      </c>
      <c r="E89" s="20" t="s">
        <v>312</v>
      </c>
      <c r="F89" s="32">
        <v>7010401001556</v>
      </c>
      <c r="G89" s="30" t="s">
        <v>360</v>
      </c>
      <c r="H89" s="33">
        <v>7067610</v>
      </c>
      <c r="I89" s="33">
        <v>6050000</v>
      </c>
      <c r="J89" s="34">
        <f>IFERROR(ROUNDDOWN(I89/H89,3),"-")</f>
        <v>0.85599999999999998</v>
      </c>
      <c r="K89" s="20"/>
    </row>
    <row r="90" spans="1:11" s="21" customFormat="1" ht="58" customHeight="1" x14ac:dyDescent="0.2">
      <c r="A90" s="23">
        <v>87</v>
      </c>
      <c r="B90" s="20" t="s">
        <v>143</v>
      </c>
      <c r="C90" s="20" t="s">
        <v>313</v>
      </c>
      <c r="D90" s="31">
        <v>45618</v>
      </c>
      <c r="E90" s="20" t="s">
        <v>314</v>
      </c>
      <c r="F90" s="32">
        <v>9430001072581</v>
      </c>
      <c r="G90" s="30" t="s">
        <v>54</v>
      </c>
      <c r="H90" s="33">
        <v>18889024</v>
      </c>
      <c r="I90" s="33">
        <v>18801283</v>
      </c>
      <c r="J90" s="34">
        <f>IFERROR(ROUNDDOWN(I90/H90,3),"-")</f>
        <v>0.995</v>
      </c>
      <c r="K90" s="20" t="s">
        <v>381</v>
      </c>
    </row>
    <row r="91" spans="1:11" s="21" customFormat="1" ht="58" customHeight="1" x14ac:dyDescent="0.2">
      <c r="A91" s="23">
        <v>88</v>
      </c>
      <c r="B91" s="20" t="s">
        <v>144</v>
      </c>
      <c r="C91" s="20" t="s">
        <v>315</v>
      </c>
      <c r="D91" s="31">
        <v>45621</v>
      </c>
      <c r="E91" s="20" t="s">
        <v>316</v>
      </c>
      <c r="F91" s="32">
        <v>8011001042989</v>
      </c>
      <c r="G91" s="30" t="s">
        <v>54</v>
      </c>
      <c r="H91" s="33">
        <v>1210000</v>
      </c>
      <c r="I91" s="33">
        <v>1155000</v>
      </c>
      <c r="J91" s="34">
        <f>IFERROR(ROUNDDOWN(I91/H91,3),"-")</f>
        <v>0.95399999999999996</v>
      </c>
      <c r="K91" s="20"/>
    </row>
    <row r="92" spans="1:11" s="21" customFormat="1" ht="58" customHeight="1" x14ac:dyDescent="0.2">
      <c r="A92" s="23">
        <v>89</v>
      </c>
      <c r="B92" s="20" t="s">
        <v>145</v>
      </c>
      <c r="C92" s="20" t="s">
        <v>309</v>
      </c>
      <c r="D92" s="31">
        <v>45621</v>
      </c>
      <c r="E92" s="20" t="s">
        <v>317</v>
      </c>
      <c r="F92" s="32">
        <v>1030001077158</v>
      </c>
      <c r="G92" s="30" t="s">
        <v>54</v>
      </c>
      <c r="H92" s="33">
        <v>2042145</v>
      </c>
      <c r="I92" s="33">
        <v>1406754</v>
      </c>
      <c r="J92" s="34">
        <f>IFERROR(ROUNDDOWN(I92/H92,3),"-")</f>
        <v>0.68799999999999994</v>
      </c>
      <c r="K92" s="20"/>
    </row>
    <row r="93" spans="1:11" s="21" customFormat="1" ht="58" customHeight="1" x14ac:dyDescent="0.2">
      <c r="A93" s="23">
        <v>90</v>
      </c>
      <c r="B93" s="20" t="s">
        <v>146</v>
      </c>
      <c r="C93" s="20" t="s">
        <v>226</v>
      </c>
      <c r="D93" s="31">
        <v>45621</v>
      </c>
      <c r="E93" s="20" t="s">
        <v>318</v>
      </c>
      <c r="F93" s="32">
        <v>3010401088779</v>
      </c>
      <c r="G93" s="30" t="s">
        <v>54</v>
      </c>
      <c r="H93" s="33">
        <v>3136134</v>
      </c>
      <c r="I93" s="33">
        <v>2804991</v>
      </c>
      <c r="J93" s="34">
        <f>IFERROR(ROUNDDOWN(I93/H93,3),"-")</f>
        <v>0.89400000000000002</v>
      </c>
      <c r="K93" s="20" t="s">
        <v>382</v>
      </c>
    </row>
    <row r="94" spans="1:11" s="21" customFormat="1" ht="67.5" customHeight="1" x14ac:dyDescent="0.2">
      <c r="A94" s="23">
        <v>91</v>
      </c>
      <c r="B94" s="20" t="s">
        <v>147</v>
      </c>
      <c r="C94" s="20" t="s">
        <v>280</v>
      </c>
      <c r="D94" s="31">
        <v>45621</v>
      </c>
      <c r="E94" s="20" t="s">
        <v>319</v>
      </c>
      <c r="F94" s="32">
        <v>9290001007908</v>
      </c>
      <c r="G94" s="30" t="s">
        <v>54</v>
      </c>
      <c r="H94" s="33">
        <v>11704000</v>
      </c>
      <c r="I94" s="33">
        <v>10348800</v>
      </c>
      <c r="J94" s="34">
        <f>IFERROR(ROUNDDOWN(I94/H94,3),"-")</f>
        <v>0.88400000000000001</v>
      </c>
      <c r="K94" s="20" t="s">
        <v>383</v>
      </c>
    </row>
    <row r="95" spans="1:11" s="21" customFormat="1" ht="58" customHeight="1" x14ac:dyDescent="0.2">
      <c r="A95" s="23">
        <v>92</v>
      </c>
      <c r="B95" s="20" t="s">
        <v>148</v>
      </c>
      <c r="C95" s="20" t="s">
        <v>320</v>
      </c>
      <c r="D95" s="31">
        <v>45622</v>
      </c>
      <c r="E95" s="20" t="s">
        <v>321</v>
      </c>
      <c r="F95" s="32">
        <v>8260001027372</v>
      </c>
      <c r="G95" s="30" t="s">
        <v>54</v>
      </c>
      <c r="H95" s="33">
        <v>304325</v>
      </c>
      <c r="I95" s="33">
        <v>259168</v>
      </c>
      <c r="J95" s="34">
        <f>IFERROR(ROUNDDOWN(I95/H95,3),"-")</f>
        <v>0.85099999999999998</v>
      </c>
      <c r="K95" s="20" t="s">
        <v>384</v>
      </c>
    </row>
    <row r="96" spans="1:11" s="21" customFormat="1" ht="58" customHeight="1" x14ac:dyDescent="0.2">
      <c r="A96" s="23">
        <v>93</v>
      </c>
      <c r="B96" s="20" t="s">
        <v>149</v>
      </c>
      <c r="C96" s="20" t="s">
        <v>307</v>
      </c>
      <c r="D96" s="31">
        <v>45622</v>
      </c>
      <c r="E96" s="20" t="s">
        <v>322</v>
      </c>
      <c r="F96" s="32">
        <v>3120101047586</v>
      </c>
      <c r="G96" s="30" t="s">
        <v>54</v>
      </c>
      <c r="H96" s="33">
        <v>1902096</v>
      </c>
      <c r="I96" s="33">
        <v>1540728</v>
      </c>
      <c r="J96" s="34">
        <f>IFERROR(ROUNDDOWN(I96/H96,3),"-")</f>
        <v>0.81</v>
      </c>
      <c r="K96" s="20" t="s">
        <v>371</v>
      </c>
    </row>
    <row r="97" spans="1:11" s="21" customFormat="1" ht="58" customHeight="1" x14ac:dyDescent="0.2">
      <c r="A97" s="23">
        <v>94</v>
      </c>
      <c r="B97" s="20" t="s">
        <v>150</v>
      </c>
      <c r="C97" s="20" t="s">
        <v>323</v>
      </c>
      <c r="D97" s="31">
        <v>45622</v>
      </c>
      <c r="E97" s="20" t="s">
        <v>324</v>
      </c>
      <c r="F97" s="32">
        <v>9140001104125</v>
      </c>
      <c r="G97" s="30" t="s">
        <v>54</v>
      </c>
      <c r="H97" s="33">
        <v>9071700</v>
      </c>
      <c r="I97" s="33">
        <v>4290000</v>
      </c>
      <c r="J97" s="34">
        <f>IFERROR(ROUNDDOWN(I97/H97,3),"-")</f>
        <v>0.47199999999999998</v>
      </c>
      <c r="K97" s="20"/>
    </row>
    <row r="98" spans="1:11" s="21" customFormat="1" ht="58" customHeight="1" x14ac:dyDescent="0.2">
      <c r="A98" s="23">
        <v>95</v>
      </c>
      <c r="B98" s="20" t="s">
        <v>151</v>
      </c>
      <c r="C98" s="20" t="s">
        <v>323</v>
      </c>
      <c r="D98" s="31">
        <v>45622</v>
      </c>
      <c r="E98" s="20" t="s">
        <v>325</v>
      </c>
      <c r="F98" s="32">
        <v>6011001035920</v>
      </c>
      <c r="G98" s="30" t="s">
        <v>54</v>
      </c>
      <c r="H98" s="33">
        <v>7502352</v>
      </c>
      <c r="I98" s="33">
        <v>5819000</v>
      </c>
      <c r="J98" s="34">
        <f>IFERROR(ROUNDDOWN(I98/H98,3),"-")</f>
        <v>0.77500000000000002</v>
      </c>
      <c r="K98" s="20"/>
    </row>
    <row r="99" spans="1:11" s="21" customFormat="1" ht="58" customHeight="1" x14ac:dyDescent="0.2">
      <c r="A99" s="23">
        <v>96</v>
      </c>
      <c r="B99" s="20" t="s">
        <v>152</v>
      </c>
      <c r="C99" s="20" t="s">
        <v>326</v>
      </c>
      <c r="D99" s="31">
        <v>45622</v>
      </c>
      <c r="E99" s="20" t="s">
        <v>264</v>
      </c>
      <c r="F99" s="32">
        <v>4030001002410</v>
      </c>
      <c r="G99" s="30" t="s">
        <v>54</v>
      </c>
      <c r="H99" s="33">
        <v>10841463</v>
      </c>
      <c r="I99" s="33">
        <v>10120000</v>
      </c>
      <c r="J99" s="34">
        <f>IFERROR(ROUNDDOWN(I99/H99,3),"-")</f>
        <v>0.93300000000000005</v>
      </c>
      <c r="K99" s="20" t="s">
        <v>385</v>
      </c>
    </row>
    <row r="100" spans="1:11" s="21" customFormat="1" ht="58" customHeight="1" x14ac:dyDescent="0.2">
      <c r="A100" s="23">
        <v>97</v>
      </c>
      <c r="B100" s="20" t="s">
        <v>153</v>
      </c>
      <c r="C100" s="20" t="s">
        <v>327</v>
      </c>
      <c r="D100" s="31">
        <v>45622</v>
      </c>
      <c r="E100" s="20" t="s">
        <v>328</v>
      </c>
      <c r="F100" s="32">
        <v>4011802012863</v>
      </c>
      <c r="G100" s="30" t="s">
        <v>54</v>
      </c>
      <c r="H100" s="33">
        <v>14899500</v>
      </c>
      <c r="I100" s="33">
        <v>11770000</v>
      </c>
      <c r="J100" s="34">
        <f>IFERROR(ROUNDDOWN(I100/H100,3),"-")</f>
        <v>0.78900000000000003</v>
      </c>
      <c r="K100" s="20"/>
    </row>
    <row r="101" spans="1:11" s="21" customFormat="1" ht="58" customHeight="1" x14ac:dyDescent="0.2">
      <c r="A101" s="23">
        <v>98</v>
      </c>
      <c r="B101" s="20" t="s">
        <v>154</v>
      </c>
      <c r="C101" s="20" t="s">
        <v>292</v>
      </c>
      <c r="D101" s="31">
        <v>45623</v>
      </c>
      <c r="E101" s="20" t="s">
        <v>329</v>
      </c>
      <c r="F101" s="32">
        <v>9120101065335</v>
      </c>
      <c r="G101" s="30" t="s">
        <v>54</v>
      </c>
      <c r="H101" s="33">
        <v>2530000</v>
      </c>
      <c r="I101" s="33">
        <v>864600</v>
      </c>
      <c r="J101" s="34">
        <f>IFERROR(ROUNDDOWN(I101/H101,3),"-")</f>
        <v>0.34100000000000003</v>
      </c>
      <c r="K101" s="20"/>
    </row>
    <row r="102" spans="1:11" s="21" customFormat="1" ht="58" customHeight="1" x14ac:dyDescent="0.2">
      <c r="A102" s="23">
        <v>99</v>
      </c>
      <c r="B102" s="20" t="s">
        <v>155</v>
      </c>
      <c r="C102" s="20" t="s">
        <v>330</v>
      </c>
      <c r="D102" s="31">
        <v>45623</v>
      </c>
      <c r="E102" s="20" t="s">
        <v>331</v>
      </c>
      <c r="F102" s="32">
        <v>6080001004508</v>
      </c>
      <c r="G102" s="30" t="s">
        <v>54</v>
      </c>
      <c r="H102" s="33">
        <v>1505532</v>
      </c>
      <c r="I102" s="33">
        <v>1188000</v>
      </c>
      <c r="J102" s="34">
        <f>IFERROR(ROUNDDOWN(I102/H102,3),"-")</f>
        <v>0.78900000000000003</v>
      </c>
      <c r="K102" s="20"/>
    </row>
    <row r="103" spans="1:11" s="21" customFormat="1" ht="58" customHeight="1" x14ac:dyDescent="0.2">
      <c r="A103" s="23">
        <v>100</v>
      </c>
      <c r="B103" s="20" t="s">
        <v>156</v>
      </c>
      <c r="C103" s="20" t="s">
        <v>226</v>
      </c>
      <c r="D103" s="31">
        <v>45623</v>
      </c>
      <c r="E103" s="20" t="s">
        <v>189</v>
      </c>
      <c r="F103" s="32">
        <v>6010001092261</v>
      </c>
      <c r="G103" s="30" t="s">
        <v>54</v>
      </c>
      <c r="H103" s="33">
        <v>2070201</v>
      </c>
      <c r="I103" s="33">
        <v>1263570</v>
      </c>
      <c r="J103" s="34">
        <f>IFERROR(ROUNDDOWN(I103/H103,3),"-")</f>
        <v>0.61</v>
      </c>
      <c r="K103" s="20"/>
    </row>
    <row r="104" spans="1:11" s="21" customFormat="1" ht="58" customHeight="1" x14ac:dyDescent="0.2">
      <c r="A104" s="23">
        <v>101</v>
      </c>
      <c r="B104" s="20" t="s">
        <v>157</v>
      </c>
      <c r="C104" s="20" t="s">
        <v>309</v>
      </c>
      <c r="D104" s="31">
        <v>45623</v>
      </c>
      <c r="E104" s="20" t="s">
        <v>332</v>
      </c>
      <c r="F104" s="32">
        <v>6080103003011</v>
      </c>
      <c r="G104" s="30" t="s">
        <v>54</v>
      </c>
      <c r="H104" s="33">
        <v>1677528</v>
      </c>
      <c r="I104" s="33">
        <v>1317800</v>
      </c>
      <c r="J104" s="34">
        <f>IFERROR(ROUNDDOWN(I104/H104,3),"-")</f>
        <v>0.78500000000000003</v>
      </c>
      <c r="K104" s="20" t="s">
        <v>386</v>
      </c>
    </row>
    <row r="105" spans="1:11" s="21" customFormat="1" ht="58" customHeight="1" x14ac:dyDescent="0.2">
      <c r="A105" s="23">
        <v>102</v>
      </c>
      <c r="B105" s="20" t="s">
        <v>158</v>
      </c>
      <c r="C105" s="20" t="s">
        <v>327</v>
      </c>
      <c r="D105" s="31">
        <v>45623</v>
      </c>
      <c r="E105" s="20" t="s">
        <v>333</v>
      </c>
      <c r="F105" s="32">
        <v>9020001079247</v>
      </c>
      <c r="G105" s="30" t="s">
        <v>54</v>
      </c>
      <c r="H105" s="33">
        <v>3282070</v>
      </c>
      <c r="I105" s="33">
        <v>2117500</v>
      </c>
      <c r="J105" s="34">
        <f>IFERROR(ROUNDDOWN(I105/H105,3),"-")</f>
        <v>0.64500000000000002</v>
      </c>
      <c r="K105" s="20"/>
    </row>
    <row r="106" spans="1:11" s="21" customFormat="1" ht="58" customHeight="1" x14ac:dyDescent="0.2">
      <c r="A106" s="23">
        <v>103</v>
      </c>
      <c r="B106" s="20" t="s">
        <v>159</v>
      </c>
      <c r="C106" s="20" t="s">
        <v>334</v>
      </c>
      <c r="D106" s="31">
        <v>45623</v>
      </c>
      <c r="E106" s="20" t="s">
        <v>335</v>
      </c>
      <c r="F106" s="32">
        <v>2140001013737</v>
      </c>
      <c r="G106" s="30" t="s">
        <v>360</v>
      </c>
      <c r="H106" s="33">
        <v>3585120</v>
      </c>
      <c r="I106" s="33">
        <v>2550240</v>
      </c>
      <c r="J106" s="34">
        <f>IFERROR(ROUNDDOWN(I106/H106,3),"-")</f>
        <v>0.71099999999999997</v>
      </c>
      <c r="K106" s="20"/>
    </row>
    <row r="107" spans="1:11" s="21" customFormat="1" ht="58" customHeight="1" x14ac:dyDescent="0.2">
      <c r="A107" s="23">
        <v>104</v>
      </c>
      <c r="B107" s="20" t="s">
        <v>160</v>
      </c>
      <c r="C107" s="20" t="s">
        <v>327</v>
      </c>
      <c r="D107" s="31">
        <v>45623</v>
      </c>
      <c r="E107" s="20" t="s">
        <v>336</v>
      </c>
      <c r="F107" s="32">
        <v>2011001013590</v>
      </c>
      <c r="G107" s="30" t="s">
        <v>54</v>
      </c>
      <c r="H107" s="33">
        <v>4129015</v>
      </c>
      <c r="I107" s="33">
        <v>4092550</v>
      </c>
      <c r="J107" s="34">
        <f>IFERROR(ROUNDDOWN(I107/H107,3),"-")</f>
        <v>0.99099999999999999</v>
      </c>
      <c r="K107" s="20"/>
    </row>
    <row r="108" spans="1:11" s="21" customFormat="1" ht="105.5" customHeight="1" x14ac:dyDescent="0.2">
      <c r="A108" s="23">
        <v>105</v>
      </c>
      <c r="B108" s="20" t="s">
        <v>161</v>
      </c>
      <c r="C108" s="20" t="s">
        <v>337</v>
      </c>
      <c r="D108" s="31">
        <v>45623</v>
      </c>
      <c r="E108" s="20" t="s">
        <v>338</v>
      </c>
      <c r="F108" s="32">
        <v>9480001001296</v>
      </c>
      <c r="G108" s="30" t="s">
        <v>54</v>
      </c>
      <c r="H108" s="33">
        <v>7617500</v>
      </c>
      <c r="I108" s="33">
        <v>5225000</v>
      </c>
      <c r="J108" s="34">
        <f>IFERROR(ROUNDDOWN(I108/H108,3),"-")</f>
        <v>0.68500000000000005</v>
      </c>
      <c r="K108" s="20"/>
    </row>
    <row r="109" spans="1:11" s="21" customFormat="1" ht="58" customHeight="1" x14ac:dyDescent="0.2">
      <c r="A109" s="23">
        <v>106</v>
      </c>
      <c r="B109" s="20" t="s">
        <v>162</v>
      </c>
      <c r="C109" s="20" t="s">
        <v>339</v>
      </c>
      <c r="D109" s="31">
        <v>45623</v>
      </c>
      <c r="E109" s="20" t="s">
        <v>340</v>
      </c>
      <c r="F109" s="32">
        <v>1080001022043</v>
      </c>
      <c r="G109" s="30" t="s">
        <v>54</v>
      </c>
      <c r="H109" s="33">
        <v>9941230</v>
      </c>
      <c r="I109" s="33">
        <v>7799576</v>
      </c>
      <c r="J109" s="34">
        <f>IFERROR(ROUNDDOWN(I109/H109,3),"-")</f>
        <v>0.78400000000000003</v>
      </c>
      <c r="K109" s="20" t="s">
        <v>387</v>
      </c>
    </row>
    <row r="110" spans="1:11" s="21" customFormat="1" ht="58" customHeight="1" x14ac:dyDescent="0.2">
      <c r="A110" s="23">
        <v>107</v>
      </c>
      <c r="B110" s="20" t="s">
        <v>163</v>
      </c>
      <c r="C110" s="20" t="s">
        <v>341</v>
      </c>
      <c r="D110" s="31">
        <v>45623</v>
      </c>
      <c r="E110" s="20" t="s">
        <v>342</v>
      </c>
      <c r="F110" s="32">
        <v>6180001023712</v>
      </c>
      <c r="G110" s="30" t="s">
        <v>54</v>
      </c>
      <c r="H110" s="33">
        <v>9856000</v>
      </c>
      <c r="I110" s="33">
        <v>8976000</v>
      </c>
      <c r="J110" s="34">
        <f>IFERROR(ROUNDDOWN(I110/H110,3),"-")</f>
        <v>0.91</v>
      </c>
      <c r="K110" s="20" t="s">
        <v>388</v>
      </c>
    </row>
    <row r="111" spans="1:11" s="21" customFormat="1" ht="58" customHeight="1" x14ac:dyDescent="0.2">
      <c r="A111" s="23">
        <v>108</v>
      </c>
      <c r="B111" s="20" t="s">
        <v>164</v>
      </c>
      <c r="C111" s="20" t="s">
        <v>327</v>
      </c>
      <c r="D111" s="31">
        <v>45623</v>
      </c>
      <c r="E111" s="20" t="s">
        <v>343</v>
      </c>
      <c r="F111" s="32">
        <v>8012301001726</v>
      </c>
      <c r="G111" s="30" t="s">
        <v>54</v>
      </c>
      <c r="H111" s="33">
        <v>13354847</v>
      </c>
      <c r="I111" s="33">
        <v>13339590</v>
      </c>
      <c r="J111" s="34">
        <f>IFERROR(ROUNDDOWN(I111/H111,3),"-")</f>
        <v>0.998</v>
      </c>
      <c r="K111" s="20"/>
    </row>
    <row r="112" spans="1:11" s="21" customFormat="1" ht="86.5" customHeight="1" x14ac:dyDescent="0.2">
      <c r="A112" s="23">
        <v>109</v>
      </c>
      <c r="B112" s="20" t="s">
        <v>165</v>
      </c>
      <c r="C112" s="20" t="s">
        <v>280</v>
      </c>
      <c r="D112" s="31">
        <v>45623</v>
      </c>
      <c r="E112" s="20" t="s">
        <v>344</v>
      </c>
      <c r="F112" s="32">
        <v>1010901011705</v>
      </c>
      <c r="G112" s="30" t="s">
        <v>54</v>
      </c>
      <c r="H112" s="33">
        <v>17985000</v>
      </c>
      <c r="I112" s="33">
        <v>17380000</v>
      </c>
      <c r="J112" s="34">
        <f>IFERROR(ROUNDDOWN(I112/H112,3),"-")</f>
        <v>0.96599999999999997</v>
      </c>
      <c r="K112" s="20"/>
    </row>
    <row r="113" spans="1:11" s="21" customFormat="1" ht="58" customHeight="1" x14ac:dyDescent="0.2">
      <c r="A113" s="23">
        <v>110</v>
      </c>
      <c r="B113" s="20" t="s">
        <v>166</v>
      </c>
      <c r="C113" s="20" t="s">
        <v>230</v>
      </c>
      <c r="D113" s="31">
        <v>45624</v>
      </c>
      <c r="E113" s="20" t="s">
        <v>345</v>
      </c>
      <c r="F113" s="32">
        <v>3410001007999</v>
      </c>
      <c r="G113" s="30" t="s">
        <v>54</v>
      </c>
      <c r="H113" s="33">
        <v>1586179</v>
      </c>
      <c r="I113" s="33">
        <v>1133242</v>
      </c>
      <c r="J113" s="34">
        <f>IFERROR(ROUNDDOWN(I113/H113,3),"-")</f>
        <v>0.71399999999999997</v>
      </c>
      <c r="K113" s="20" t="s">
        <v>389</v>
      </c>
    </row>
    <row r="114" spans="1:11" s="21" customFormat="1" ht="58" customHeight="1" x14ac:dyDescent="0.2">
      <c r="A114" s="23">
        <v>111</v>
      </c>
      <c r="B114" s="20" t="s">
        <v>167</v>
      </c>
      <c r="C114" s="20" t="s">
        <v>184</v>
      </c>
      <c r="D114" s="31">
        <v>45624</v>
      </c>
      <c r="E114" s="20" t="s">
        <v>346</v>
      </c>
      <c r="F114" s="32">
        <v>9020001071492</v>
      </c>
      <c r="G114" s="30" t="s">
        <v>54</v>
      </c>
      <c r="H114" s="33">
        <v>1830039</v>
      </c>
      <c r="I114" s="33">
        <v>1815000</v>
      </c>
      <c r="J114" s="34">
        <f>IFERROR(ROUNDDOWN(I114/H114,3),"-")</f>
        <v>0.99099999999999999</v>
      </c>
      <c r="K114" s="20"/>
    </row>
    <row r="115" spans="1:11" s="21" customFormat="1" ht="58" customHeight="1" x14ac:dyDescent="0.2">
      <c r="A115" s="23">
        <v>112</v>
      </c>
      <c r="B115" s="20" t="s">
        <v>168</v>
      </c>
      <c r="C115" s="20" t="s">
        <v>347</v>
      </c>
      <c r="D115" s="31">
        <v>45624</v>
      </c>
      <c r="E115" s="20" t="s">
        <v>348</v>
      </c>
      <c r="F115" s="32">
        <v>6240002014976</v>
      </c>
      <c r="G115" s="30" t="s">
        <v>54</v>
      </c>
      <c r="H115" s="33">
        <v>3129500</v>
      </c>
      <c r="I115" s="33">
        <v>2827000</v>
      </c>
      <c r="J115" s="34">
        <f>IFERROR(ROUNDDOWN(I115/H115,3),"-")</f>
        <v>0.90300000000000002</v>
      </c>
      <c r="K115" s="20"/>
    </row>
    <row r="116" spans="1:11" s="21" customFormat="1" ht="58" customHeight="1" x14ac:dyDescent="0.2">
      <c r="A116" s="23">
        <v>113</v>
      </c>
      <c r="B116" s="20" t="s">
        <v>169</v>
      </c>
      <c r="C116" s="20" t="s">
        <v>349</v>
      </c>
      <c r="D116" s="31">
        <v>45624</v>
      </c>
      <c r="E116" s="20" t="s">
        <v>350</v>
      </c>
      <c r="F116" s="32">
        <v>4500001011347</v>
      </c>
      <c r="G116" s="30" t="s">
        <v>54</v>
      </c>
      <c r="H116" s="33">
        <v>7081000</v>
      </c>
      <c r="I116" s="33">
        <v>6930000</v>
      </c>
      <c r="J116" s="34">
        <f>IFERROR(ROUNDDOWN(I116/H116,3),"-")</f>
        <v>0.97799999999999998</v>
      </c>
      <c r="K116" s="20"/>
    </row>
    <row r="117" spans="1:11" s="21" customFormat="1" ht="58" customHeight="1" x14ac:dyDescent="0.2">
      <c r="A117" s="23">
        <v>114</v>
      </c>
      <c r="B117" s="20" t="s">
        <v>170</v>
      </c>
      <c r="C117" s="20" t="s">
        <v>307</v>
      </c>
      <c r="D117" s="31">
        <v>45624</v>
      </c>
      <c r="E117" s="20" t="s">
        <v>391</v>
      </c>
      <c r="F117" s="32">
        <v>4120101006483</v>
      </c>
      <c r="G117" s="30" t="s">
        <v>54</v>
      </c>
      <c r="H117" s="33">
        <v>12144000</v>
      </c>
      <c r="I117" s="33">
        <v>12100000</v>
      </c>
      <c r="J117" s="34">
        <f>IFERROR(ROUNDDOWN(I117/H117,3),"-")</f>
        <v>0.996</v>
      </c>
      <c r="K117" s="20"/>
    </row>
    <row r="118" spans="1:11" s="21" customFormat="1" ht="58" customHeight="1" x14ac:dyDescent="0.2">
      <c r="A118" s="23">
        <v>115</v>
      </c>
      <c r="B118" s="20" t="s">
        <v>171</v>
      </c>
      <c r="C118" s="20" t="s">
        <v>351</v>
      </c>
      <c r="D118" s="31">
        <v>45625</v>
      </c>
      <c r="E118" s="20" t="s">
        <v>352</v>
      </c>
      <c r="F118" s="32">
        <v>2011001149856</v>
      </c>
      <c r="G118" s="30" t="s">
        <v>54</v>
      </c>
      <c r="H118" s="33" t="s">
        <v>225</v>
      </c>
      <c r="I118" s="33">
        <v>1060400</v>
      </c>
      <c r="J118" s="34" t="str">
        <f>IFERROR(ROUNDDOWN(I118/H118,3),"-")</f>
        <v>-</v>
      </c>
      <c r="K118" s="20" t="s">
        <v>390</v>
      </c>
    </row>
    <row r="119" spans="1:11" s="21" customFormat="1" ht="58" customHeight="1" x14ac:dyDescent="0.2">
      <c r="A119" s="23">
        <v>116</v>
      </c>
      <c r="B119" s="20" t="s">
        <v>172</v>
      </c>
      <c r="C119" s="20" t="s">
        <v>182</v>
      </c>
      <c r="D119" s="31">
        <v>45625</v>
      </c>
      <c r="E119" s="20" t="s">
        <v>353</v>
      </c>
      <c r="F119" s="32">
        <v>6011101056255</v>
      </c>
      <c r="G119" s="30" t="s">
        <v>54</v>
      </c>
      <c r="H119" s="33">
        <v>3389366</v>
      </c>
      <c r="I119" s="33">
        <v>2578083</v>
      </c>
      <c r="J119" s="34">
        <f>IFERROR(ROUNDDOWN(I119/H119,3),"-")</f>
        <v>0.76</v>
      </c>
      <c r="K119" s="20"/>
    </row>
    <row r="120" spans="1:11" s="21" customFormat="1" ht="58" customHeight="1" x14ac:dyDescent="0.2">
      <c r="A120" s="23">
        <v>117</v>
      </c>
      <c r="B120" s="20" t="s">
        <v>173</v>
      </c>
      <c r="C120" s="20" t="s">
        <v>327</v>
      </c>
      <c r="D120" s="31">
        <v>45625</v>
      </c>
      <c r="E120" s="20" t="s">
        <v>354</v>
      </c>
      <c r="F120" s="32">
        <v>9010001000634</v>
      </c>
      <c r="G120" s="30" t="s">
        <v>54</v>
      </c>
      <c r="H120" s="33">
        <v>4984607</v>
      </c>
      <c r="I120" s="33">
        <v>4926471</v>
      </c>
      <c r="J120" s="34">
        <f>IFERROR(ROUNDDOWN(I120/H120,3),"-")</f>
        <v>0.98799999999999999</v>
      </c>
      <c r="K120" s="20"/>
    </row>
    <row r="121" spans="1:11" s="21" customFormat="1" ht="58" customHeight="1" x14ac:dyDescent="0.2">
      <c r="A121" s="23">
        <v>118</v>
      </c>
      <c r="B121" s="20" t="s">
        <v>174</v>
      </c>
      <c r="C121" s="20" t="s">
        <v>355</v>
      </c>
      <c r="D121" s="31">
        <v>45625</v>
      </c>
      <c r="E121" s="20" t="s">
        <v>356</v>
      </c>
      <c r="F121" s="32">
        <v>4370001008951</v>
      </c>
      <c r="G121" s="30" t="s">
        <v>54</v>
      </c>
      <c r="H121" s="33">
        <v>5896000</v>
      </c>
      <c r="I121" s="33">
        <v>5610000</v>
      </c>
      <c r="J121" s="34">
        <f>IFERROR(ROUNDDOWN(I121/H121,3),"-")</f>
        <v>0.95099999999999996</v>
      </c>
      <c r="K121" s="20"/>
    </row>
    <row r="122" spans="1:11" s="21" customFormat="1" ht="58" customHeight="1" x14ac:dyDescent="0.2">
      <c r="A122" s="23">
        <v>119</v>
      </c>
      <c r="B122" s="20" t="s">
        <v>175</v>
      </c>
      <c r="C122" s="20" t="s">
        <v>327</v>
      </c>
      <c r="D122" s="31">
        <v>45625</v>
      </c>
      <c r="E122" s="20" t="s">
        <v>357</v>
      </c>
      <c r="F122" s="32">
        <v>5010601023501</v>
      </c>
      <c r="G122" s="30" t="s">
        <v>54</v>
      </c>
      <c r="H122" s="33">
        <v>6863998</v>
      </c>
      <c r="I122" s="33">
        <v>6589792</v>
      </c>
      <c r="J122" s="34">
        <f>IFERROR(ROUNDDOWN(I122/H122,3),"-")</f>
        <v>0.96</v>
      </c>
      <c r="K122" s="20"/>
    </row>
    <row r="123" spans="1:11" s="21" customFormat="1" ht="58" customHeight="1" x14ac:dyDescent="0.2">
      <c r="A123" s="23">
        <v>120</v>
      </c>
      <c r="B123" s="20" t="s">
        <v>176</v>
      </c>
      <c r="C123" s="20" t="s">
        <v>184</v>
      </c>
      <c r="D123" s="31">
        <v>45625</v>
      </c>
      <c r="E123" s="20" t="s">
        <v>202</v>
      </c>
      <c r="F123" s="32">
        <v>1020001071491</v>
      </c>
      <c r="G123" s="30" t="s">
        <v>360</v>
      </c>
      <c r="H123" s="33">
        <v>386841259</v>
      </c>
      <c r="I123" s="33">
        <v>385861410</v>
      </c>
      <c r="J123" s="34">
        <f>IFERROR(ROUNDDOWN(I123/H123,3),"-")</f>
        <v>0.997</v>
      </c>
      <c r="K123" s="20" t="s">
        <v>364</v>
      </c>
    </row>
    <row r="124" spans="1:11" s="21" customFormat="1" ht="38" x14ac:dyDescent="0.2">
      <c r="A124" s="23">
        <v>121</v>
      </c>
      <c r="B124" s="20" t="s">
        <v>177</v>
      </c>
      <c r="C124" s="20" t="s">
        <v>184</v>
      </c>
      <c r="D124" s="31">
        <v>45625</v>
      </c>
      <c r="E124" s="20" t="s">
        <v>358</v>
      </c>
      <c r="F124" s="32" t="s">
        <v>359</v>
      </c>
      <c r="G124" s="30" t="s">
        <v>360</v>
      </c>
      <c r="H124" s="33">
        <v>1319635240</v>
      </c>
      <c r="I124" s="33">
        <v>1318827400</v>
      </c>
      <c r="J124" s="34">
        <f>IFERROR(ROUNDDOWN(I124/H124,3),"-")</f>
        <v>0.999</v>
      </c>
      <c r="K124" s="20" t="s">
        <v>364</v>
      </c>
    </row>
    <row r="125" spans="1:11" s="21" customFormat="1" ht="58" customHeight="1" x14ac:dyDescent="0.2">
      <c r="A125" s="23">
        <v>122</v>
      </c>
      <c r="B125" s="29" t="s">
        <v>393</v>
      </c>
      <c r="C125" s="29" t="s">
        <v>396</v>
      </c>
      <c r="D125" s="24">
        <v>45625</v>
      </c>
      <c r="E125" s="29" t="s">
        <v>397</v>
      </c>
      <c r="F125" s="25" t="s">
        <v>398</v>
      </c>
      <c r="G125" s="26" t="s">
        <v>54</v>
      </c>
      <c r="H125" s="27">
        <v>1151960</v>
      </c>
      <c r="I125" s="28">
        <v>701580</v>
      </c>
      <c r="J125" s="34">
        <f>IFERROR(ROUNDDOWN(I125/H125,3),"-")</f>
        <v>0.60899999999999999</v>
      </c>
      <c r="K125" s="20"/>
    </row>
  </sheetData>
  <autoFilter ref="A3:K125"/>
  <mergeCells count="1">
    <mergeCell ref="A1:K1"/>
  </mergeCells>
  <phoneticPr fontId="2"/>
  <dataValidations count="4">
    <dataValidation imeMode="on" allowBlank="1" sqref="E4:E5 B4:C5 E124:E125 B124:C125"/>
    <dataValidation imeMode="off" allowBlank="1" showInputMessage="1" showErrorMessage="1" sqref="D4:D5 D124:D125 A4:A125"/>
    <dataValidation imeMode="off" allowBlank="1" sqref="F4:F5 H4:I5 F124:F125 H124:I125 J4:J125"/>
    <dataValidation type="list" allowBlank="1" showInputMessage="1" showErrorMessage="1" sqref="G4:G5 G124:G125">
      <formula1>"一般競争入札,一般競争入札（総合評価落札方式）,指名競争入札,指名競争入札（総合評価落札方式）"</formula1>
    </dataValidation>
  </dataValidations>
  <printOptions horizontalCentered="1"/>
  <pageMargins left="0.19685039370078741" right="0.19685039370078741" top="0.39370078740157483" bottom="0.43307086614173229" header="0.15748031496062992" footer="0.31496062992125984"/>
  <pageSetup paperSize="9" scale="58" fitToHeight="0" orientation="landscape" cellComments="asDisplayed" r:id="rId1"/>
  <headerFooter alignWithMargins="0">
    <oddHeader>&amp;R&amp;10別表３</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8</vt:i4>
      </vt:variant>
    </vt:vector>
  </HeadingPairs>
  <TitlesOfParts>
    <vt:vector size="10" baseType="lpstr">
      <vt:lpstr>リスト</vt:lpstr>
      <vt:lpstr>別表３</vt:lpstr>
      <vt:lpstr>別表３!Print_Titles</vt:lpstr>
      <vt:lpstr>一括調達形態</vt:lpstr>
      <vt:lpstr>一般競争入札・指名競争入札の別</vt:lpstr>
      <vt:lpstr>契約の相手方の区分</vt:lpstr>
      <vt:lpstr>公共工事等又は物品役務等の区分</vt:lpstr>
      <vt:lpstr>随意契約の区分</vt:lpstr>
      <vt:lpstr>随意契約の見直し</vt:lpstr>
      <vt:lpstr>総合評価落札方式実施の別</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-483046282</vt:i4>
  </property>
  <property fmtid="{D5CDD505-2E9C-101B-9397-08002B2CF9AE}" pid="3" name="_EmailSubject">
    <vt:lpwstr>公共調達の適正化について（財務大臣通知）及び年内見直しに係る作業依頼について</vt:lpwstr>
  </property>
  <property fmtid="{D5CDD505-2E9C-101B-9397-08002B2CF9AE}" pid="4" name="_AuthorEmail">
    <vt:lpwstr>takashi.nasu@mof.go.jp</vt:lpwstr>
  </property>
  <property fmtid="{D5CDD505-2E9C-101B-9397-08002B2CF9AE}" pid="5" name="_AuthorEmailDisplayName">
    <vt:lpwstr>奈須孝</vt:lpwstr>
  </property>
  <property fmtid="{D5CDD505-2E9C-101B-9397-08002B2CF9AE}" pid="6" name="_ReviewingToolsShownOnce">
    <vt:lpwstr/>
  </property>
</Properties>
</file>