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3_R7.6\03_公表\【案15】別表3_物品役務・競争入札（令和6年度分修正）\"/>
    </mc:Choice>
  </mc:AlternateContent>
  <bookViews>
    <workbookView xWindow="0" yWindow="0" windowWidth="28800" windowHeight="11290" tabRatio="755" firstSheet="1" activeTab="1"/>
  </bookViews>
  <sheets>
    <sheet name="リスト" sheetId="11" state="hidden" r:id="rId1"/>
    <sheet name="別表３" sheetId="23" r:id="rId2"/>
  </sheets>
  <definedNames>
    <definedName name="_xlnm._FilterDatabase" localSheetId="0" hidden="1">リスト!#REF!</definedName>
    <definedName name="_xlnm._FilterDatabase" localSheetId="1" hidden="1">別表３!$A$3:$K$174</definedName>
    <definedName name="_xlnm.Print_Area" localSheetId="1">別表３!$A$1:$K$174</definedName>
    <definedName name="_xlnm.Print_Titles" localSheetId="1">別表３!$3:$3</definedName>
    <definedName name="一括調達形態">リスト!$I$5:$I$7</definedName>
    <definedName name="一般競争入札・指名競争入札の別">リスト!$D$5:$D$6</definedName>
    <definedName name="契約の相手方の区分">リスト!$C$5:$C$10</definedName>
    <definedName name="公共工事等又は物品役務等の区分">リスト!$B$5:$B$6</definedName>
    <definedName name="随意契約の区分">リスト!$F$5:$F$13</definedName>
    <definedName name="随意契約の見直し">リスト!$G$5:$G$10</definedName>
    <definedName name="総合評価落札方式実施の別">リスト!$E$5:$E$6</definedName>
  </definedNames>
  <calcPr calcId="162913"/>
</workbook>
</file>

<file path=xl/calcChain.xml><?xml version="1.0" encoding="utf-8"?>
<calcChain xmlns="http://schemas.openxmlformats.org/spreadsheetml/2006/main">
  <c r="J80" i="23" l="1"/>
  <c r="J79" i="23"/>
  <c r="J174" i="23"/>
  <c r="J151" i="23" l="1"/>
  <c r="J139" i="23"/>
  <c r="J150" i="23" l="1"/>
  <c r="J83" i="23"/>
  <c r="J152" i="23" l="1"/>
  <c r="J173" i="23"/>
  <c r="J172" i="23"/>
  <c r="J171" i="23"/>
  <c r="J170" i="23"/>
  <c r="J169" i="23"/>
  <c r="J168" i="23"/>
  <c r="J167" i="23"/>
  <c r="J166" i="23"/>
  <c r="J165" i="23"/>
  <c r="J164" i="23"/>
  <c r="J163" i="23"/>
  <c r="J162" i="23"/>
  <c r="J161" i="23"/>
  <c r="J160" i="23"/>
  <c r="J159" i="23"/>
  <c r="J158" i="23"/>
  <c r="J157" i="23"/>
  <c r="J155" i="23"/>
  <c r="J154" i="23"/>
  <c r="J153" i="23"/>
  <c r="J149" i="23"/>
  <c r="J148" i="23"/>
  <c r="J147" i="23"/>
  <c r="J146" i="23"/>
  <c r="J145" i="23"/>
  <c r="J144" i="23"/>
  <c r="J143" i="23"/>
  <c r="J142" i="23"/>
  <c r="J141" i="23"/>
  <c r="J140" i="23"/>
  <c r="J137" i="23"/>
  <c r="J135" i="23"/>
  <c r="J134" i="23"/>
  <c r="J133" i="23"/>
  <c r="J132" i="23"/>
  <c r="J131" i="23"/>
  <c r="J129" i="23"/>
  <c r="J128" i="23"/>
  <c r="J127" i="23"/>
  <c r="J126" i="23"/>
  <c r="J125" i="23"/>
  <c r="J124" i="23"/>
  <c r="J123" i="23"/>
  <c r="J122" i="23"/>
  <c r="J121" i="23"/>
  <c r="J120" i="23"/>
  <c r="J119" i="23"/>
  <c r="J118" i="23"/>
  <c r="J117" i="23"/>
  <c r="J114" i="23"/>
  <c r="J113" i="23"/>
  <c r="J112" i="23"/>
  <c r="J111" i="23"/>
  <c r="J110" i="23"/>
  <c r="J109" i="23"/>
  <c r="J108" i="23"/>
  <c r="J107" i="23"/>
  <c r="J106" i="23"/>
  <c r="J105" i="23"/>
  <c r="J104" i="23"/>
  <c r="J103" i="23"/>
  <c r="J102" i="23"/>
  <c r="J101" i="23"/>
  <c r="J100" i="23"/>
  <c r="J99" i="23"/>
  <c r="J98" i="23"/>
  <c r="J97" i="23"/>
  <c r="J96" i="23"/>
  <c r="J95" i="23"/>
  <c r="J94" i="23"/>
  <c r="J93" i="23"/>
  <c r="J91" i="23"/>
  <c r="J90" i="23"/>
  <c r="J89" i="23"/>
  <c r="J88" i="23"/>
  <c r="J87" i="23"/>
  <c r="J86" i="23"/>
  <c r="J85" i="23"/>
  <c r="J84" i="23"/>
  <c r="J82" i="23"/>
  <c r="J81" i="23"/>
  <c r="J77" i="23"/>
  <c r="J76" i="23"/>
  <c r="J75" i="23"/>
  <c r="J74" i="23"/>
  <c r="J73" i="23"/>
  <c r="J72" i="23"/>
  <c r="J71" i="23"/>
  <c r="J70" i="23"/>
  <c r="J69" i="23"/>
  <c r="J68" i="23"/>
  <c r="J67" i="23"/>
  <c r="J66" i="23"/>
  <c r="J65" i="23"/>
  <c r="J64" i="23"/>
  <c r="J63" i="23"/>
  <c r="J62" i="23"/>
  <c r="J61" i="23"/>
  <c r="J60" i="23"/>
  <c r="J59" i="23"/>
  <c r="J58" i="23"/>
  <c r="J56" i="23"/>
  <c r="J55" i="23"/>
  <c r="J54" i="23"/>
  <c r="J53" i="23"/>
  <c r="J52" i="23"/>
  <c r="J51" i="23"/>
  <c r="J50" i="23"/>
  <c r="J49" i="23"/>
  <c r="J48" i="23"/>
  <c r="J47" i="23"/>
  <c r="J46" i="23"/>
  <c r="J44" i="23"/>
  <c r="J43" i="23"/>
  <c r="J42" i="23"/>
  <c r="J41" i="23"/>
  <c r="J40" i="23"/>
  <c r="J39" i="23"/>
  <c r="J38" i="23"/>
  <c r="J37" i="23"/>
  <c r="J36" i="23"/>
  <c r="J35" i="23"/>
  <c r="J34" i="23"/>
  <c r="J33" i="23"/>
  <c r="J32" i="23"/>
  <c r="J31" i="23"/>
  <c r="J30" i="23"/>
  <c r="J29" i="23"/>
  <c r="J28" i="23"/>
  <c r="J27" i="23"/>
  <c r="J26" i="23"/>
  <c r="J25" i="23"/>
  <c r="J24" i="23"/>
  <c r="J23" i="23"/>
  <c r="J22" i="23"/>
  <c r="J21" i="23"/>
  <c r="J20" i="23"/>
  <c r="J19" i="23"/>
  <c r="J18" i="23"/>
  <c r="J17" i="23"/>
  <c r="J16" i="23"/>
  <c r="J15" i="23"/>
  <c r="J14" i="23"/>
  <c r="J13" i="23"/>
  <c r="J12" i="23"/>
  <c r="J11" i="23"/>
  <c r="J10" i="23"/>
  <c r="J9" i="23"/>
  <c r="J8" i="23"/>
  <c r="J7" i="23"/>
  <c r="J6" i="23"/>
  <c r="J5" i="23"/>
  <c r="J4" i="23"/>
</calcChain>
</file>

<file path=xl/sharedStrings.xml><?xml version="1.0" encoding="utf-8"?>
<sst xmlns="http://schemas.openxmlformats.org/spreadsheetml/2006/main" count="786" uniqueCount="514">
  <si>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</si>
  <si>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</si>
  <si>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</si>
  <si>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</si>
  <si>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t>
    <rPh sb="0" eb="2">
      <t>イッパン</t>
    </rPh>
    <rPh sb="2" eb="4">
      <t>キョウソウ</t>
    </rPh>
    <rPh sb="4" eb="6">
      <t>ニュウサツ</t>
    </rPh>
    <phoneticPr fontId="2"/>
  </si>
  <si>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</si>
  <si>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</si>
  <si>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</si>
  <si>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</si>
  <si>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</si>
  <si>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</si>
  <si>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指名競争入札</t>
    <rPh sb="0" eb="2">
      <t>シメイ</t>
    </rPh>
    <rPh sb="2" eb="4">
      <t>キョウソウ</t>
    </rPh>
    <rPh sb="4" eb="6">
      <t>ニュウサツ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</si>
  <si>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</si>
  <si>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</si>
  <si>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</si>
  <si>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</si>
  <si>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</si>
  <si>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</si>
  <si>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</si>
  <si>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</si>
  <si>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</si>
  <si>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</si>
  <si>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</si>
  <si>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</si>
  <si>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</si>
  <si>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</si>
  <si>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</si>
  <si>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</si>
  <si>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</si>
  <si>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</si>
  <si>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</si>
  <si>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</si>
  <si>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</si>
  <si>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</si>
  <si>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</si>
  <si>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</si>
  <si>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</si>
  <si>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</si>
  <si>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</si>
  <si>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</si>
  <si>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</si>
  <si>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</si>
  <si>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</si>
  <si>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</si>
  <si>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リスト</t>
    <phoneticPr fontId="2"/>
  </si>
  <si>
    <t>No.</t>
    <phoneticPr fontId="2"/>
  </si>
  <si>
    <t>備　考</t>
    <rPh sb="0" eb="1">
      <t>ソナエ</t>
    </rPh>
    <rPh sb="2" eb="3">
      <t>コウ</t>
    </rPh>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</si>
  <si>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</si>
  <si>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</si>
  <si>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落札率
(％)</t>
    <rPh sb="0" eb="2">
      <t>ラクサツ</t>
    </rPh>
    <rPh sb="2" eb="3">
      <t>リツ</t>
    </rPh>
    <phoneticPr fontId="2"/>
  </si>
  <si>
    <t>公共調達の適正化について（平成18年8月25日付財計第2017号）に基づく競争入札に係る情報の公表（物品役務等）</t>
    <phoneticPr fontId="2"/>
  </si>
  <si>
    <t>予定価格
（円）
（税込）</t>
    <rPh sb="0" eb="2">
      <t>ヨテイ</t>
    </rPh>
    <rPh sb="2" eb="4">
      <t>カカク</t>
    </rPh>
    <phoneticPr fontId="2"/>
  </si>
  <si>
    <t>契約金額
（円）
（税込）</t>
    <rPh sb="0" eb="2">
      <t>ケイヤク</t>
    </rPh>
    <rPh sb="2" eb="4">
      <t>キンガク</t>
    </rPh>
    <phoneticPr fontId="2"/>
  </si>
  <si>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phoneticPr fontId="2"/>
  </si>
  <si>
    <t>一般競争入札</t>
  </si>
  <si>
    <t>単価契約</t>
    <rPh sb="0" eb="4">
      <t>タンカケイヤク</t>
    </rPh>
    <phoneticPr fontId="2"/>
  </si>
  <si>
    <t>一般競争入札（総合評価落札方式）</t>
  </si>
  <si>
    <t>国庫債務負担行為</t>
    <rPh sb="0" eb="2">
      <t>コッコ</t>
    </rPh>
    <rPh sb="2" eb="4">
      <t>サイム</t>
    </rPh>
    <rPh sb="4" eb="6">
      <t>フタン</t>
    </rPh>
    <rPh sb="6" eb="8">
      <t>コウイ</t>
    </rPh>
    <phoneticPr fontId="2"/>
  </si>
  <si>
    <t>単価契約</t>
    <rPh sb="0" eb="2">
      <t>タンカ</t>
    </rPh>
    <rPh sb="2" eb="4">
      <t>ケイヤク</t>
    </rPh>
    <phoneticPr fontId="2"/>
  </si>
  <si>
    <t>支出負担行為担当官
　出入国在留管理庁次長
　杉山　徳明
（東京都千代田区霞が関1-1-1）</t>
  </si>
  <si>
    <t>日本電気株式会社
東京都港区芝5-7-1</t>
  </si>
  <si>
    <t>再度公告入札</t>
    <rPh sb="0" eb="2">
      <t>サイド</t>
    </rPh>
    <rPh sb="2" eb="4">
      <t>コウコク</t>
    </rPh>
    <rPh sb="4" eb="6">
      <t>ニュウサツ</t>
    </rPh>
    <phoneticPr fontId="2"/>
  </si>
  <si>
    <t>令和7年1月分</t>
    <rPh sb="0" eb="2">
      <t>レイワ</t>
    </rPh>
    <rPh sb="3" eb="4">
      <t>ネン</t>
    </rPh>
    <rPh sb="5" eb="6">
      <t>ガツ</t>
    </rPh>
    <rPh sb="6" eb="7">
      <t>ブン</t>
    </rPh>
    <phoneticPr fontId="2"/>
  </si>
  <si>
    <t>令和6年度旭川刑務所及び旭川少年鑑別所第4四半期白灯油供給契約（28,000L）</t>
    <phoneticPr fontId="2"/>
  </si>
  <si>
    <t>支出負担行為担当官代理
　旭川刑務所総務部長
　内海　朋
（北海道旭川市東鷹栖3-20-620）</t>
    <phoneticPr fontId="2"/>
  </si>
  <si>
    <t>ミナミ石油株式会社
北海道札幌市東区北34条東24-1-1</t>
    <phoneticPr fontId="2"/>
  </si>
  <si>
    <t>単価契約
一括調達（旭川少年鑑別所）</t>
    <rPh sb="0" eb="2">
      <t>タンカ</t>
    </rPh>
    <rPh sb="2" eb="4">
      <t>ケイヤク</t>
    </rPh>
    <rPh sb="5" eb="7">
      <t>イッカツ</t>
    </rPh>
    <rPh sb="7" eb="9">
      <t>チョウタツ</t>
    </rPh>
    <rPh sb="10" eb="12">
      <t>アサヒカワ</t>
    </rPh>
    <rPh sb="12" eb="14">
      <t>ショウネン</t>
    </rPh>
    <rPh sb="14" eb="16">
      <t>カンベツ</t>
    </rPh>
    <rPh sb="16" eb="17">
      <t>ショ</t>
    </rPh>
    <phoneticPr fontId="2"/>
  </si>
  <si>
    <t>令和6年度名寄法務総合庁舎第4四半期白灯油供給契約（33,000L）</t>
    <phoneticPr fontId="2"/>
  </si>
  <si>
    <t>株式会社ホクタン名寄支店
北海道名寄市大通南1</t>
    <phoneticPr fontId="2"/>
  </si>
  <si>
    <t>令和6年度第4四半期北海少年院A重油単価契約（42,000L）</t>
    <phoneticPr fontId="2"/>
  </si>
  <si>
    <t>支出負担行為担当官
　北海少年院長
　眞部　岳英
（北海道千歳市大和4-746-10）</t>
    <phoneticPr fontId="2"/>
  </si>
  <si>
    <t>株式会社オイルターミナル
北海道千歳市豊里2-10-3</t>
    <phoneticPr fontId="2"/>
  </si>
  <si>
    <t>令和6年度熊本刑務所第4四半期A重油売買契約（54,000L）</t>
    <phoneticPr fontId="2"/>
  </si>
  <si>
    <t>シューワ株式会社
大阪府堺市中区陶器北244-5</t>
    <phoneticPr fontId="2"/>
  </si>
  <si>
    <t>令和6年度第4四半期白灯油供給契約（62,000L）</t>
    <phoneticPr fontId="2"/>
  </si>
  <si>
    <t>支出負担行為担当官
　長崎刑務所長
　村上　正剛
（長崎県諫早市小川町1650）</t>
    <phoneticPr fontId="2"/>
  </si>
  <si>
    <t>令和6年度名古屋拘置所A重油供給単価契約（第4四半期分）（72,000L）</t>
    <phoneticPr fontId="2"/>
  </si>
  <si>
    <t>支出負担行為担当官
　名古屋拘置所長
　三角　渉
（愛知県名古屋市東区白壁1-1）</t>
    <phoneticPr fontId="2"/>
  </si>
  <si>
    <t>中川物産株式会社
愛知県名古屋市港区潮見町37-23</t>
    <phoneticPr fontId="2"/>
  </si>
  <si>
    <t>令和6年度第4四半期ボイラー燃料用灯油物品供給（76,000L）</t>
    <phoneticPr fontId="2"/>
  </si>
  <si>
    <t>支出負担行為担当官
　松江刑務所長
　出雲路　朗
（島根県松江市西川津町67）</t>
    <phoneticPr fontId="2"/>
  </si>
  <si>
    <t>株式会社ジョモネット山陰
鳥取県米子市昭和町38-1</t>
    <phoneticPr fontId="2"/>
  </si>
  <si>
    <t>単価契約</t>
    <phoneticPr fontId="2"/>
  </si>
  <si>
    <t>令和6年度旭川刑務所第4四半期A重油供給契約（300,000L）</t>
    <phoneticPr fontId="2"/>
  </si>
  <si>
    <t>日東石油株式会社
北海道旭川市本町3-437-239</t>
    <phoneticPr fontId="2"/>
  </si>
  <si>
    <t>支出負担行為担当官
　福岡少年院長
　三好　清凡
（福岡県福岡市南区老司4-20-1）</t>
    <phoneticPr fontId="2"/>
  </si>
  <si>
    <t>株式会社坂本食糧
熊本県八代市鏡町鏡819</t>
    <phoneticPr fontId="2"/>
  </si>
  <si>
    <t>一括調達（北九州医療刑務所、福岡刑務所、麓刑務所、長崎刑務所、熊本刑務所、大分刑務所、宮崎刑務所、鹿児島刑務所、沖縄刑務所、佐賀少年刑務所、福岡拘置所、小倉拘置支所、筑紫少女苑、人吉農芸学院、中津少年学院、大分少年院）</t>
    <rPh sb="89" eb="91">
      <t>ヒトヨシ</t>
    </rPh>
    <rPh sb="91" eb="95">
      <t>ノウゲイガクイン</t>
    </rPh>
    <phoneticPr fontId="2"/>
  </si>
  <si>
    <t>複合機の交換及び保守契約（8台）</t>
    <phoneticPr fontId="2"/>
  </si>
  <si>
    <t>支出負担行為担当官
　高松法務局長
　相原　茂
（香川県高松市丸の内1-1）</t>
    <phoneticPr fontId="2"/>
  </si>
  <si>
    <t>アカマツ株式会社高松営業所
香川県高松市六条町535-5</t>
    <phoneticPr fontId="2"/>
  </si>
  <si>
    <t>非接触指紋取得装置の精度検証作業等　一式</t>
    <rPh sb="0" eb="1">
      <t>ヒ</t>
    </rPh>
    <rPh sb="1" eb="3">
      <t>セッショク</t>
    </rPh>
    <rPh sb="3" eb="5">
      <t>シモン</t>
    </rPh>
    <rPh sb="5" eb="7">
      <t>シュトク</t>
    </rPh>
    <rPh sb="7" eb="9">
      <t>ソウチ</t>
    </rPh>
    <rPh sb="10" eb="12">
      <t>セイド</t>
    </rPh>
    <rPh sb="12" eb="14">
      <t>ケンショウ</t>
    </rPh>
    <rPh sb="14" eb="16">
      <t>サギョウ</t>
    </rPh>
    <rPh sb="16" eb="17">
      <t>トウ</t>
    </rPh>
    <rPh sb="18" eb="20">
      <t>イッシキ</t>
    </rPh>
    <phoneticPr fontId="2"/>
  </si>
  <si>
    <t>支出負担行為担当官
　出入国在留管理庁次長
　杉山　徳明
（東京都千代田区霞が関1-1-1）</t>
    <phoneticPr fontId="2"/>
  </si>
  <si>
    <t>パナソニックコネクト株式会社
福岡県福岡市博多区美野島4-1-62</t>
    <phoneticPr fontId="2"/>
  </si>
  <si>
    <t>低入札価格調査実施</t>
    <rPh sb="0" eb="1">
      <t>テイ</t>
    </rPh>
    <rPh sb="1" eb="3">
      <t>ニュウサツ</t>
    </rPh>
    <rPh sb="3" eb="5">
      <t>カカク</t>
    </rPh>
    <rPh sb="5" eb="7">
      <t>チョウサ</t>
    </rPh>
    <rPh sb="7" eb="9">
      <t>ジッシ</t>
    </rPh>
    <phoneticPr fontId="2"/>
  </si>
  <si>
    <t>事務用複合機交換契約（7台）</t>
    <phoneticPr fontId="2"/>
  </si>
  <si>
    <t>支出負担行為担当官
　千葉地方法務局長
　蔦　啓一郎
（千葉県千葉市中央区中央港1-11-3）</t>
    <phoneticPr fontId="2"/>
  </si>
  <si>
    <t>コニカミノルタジャパン株式会社
東京都港区芝浦1-1-1</t>
    <phoneticPr fontId="2"/>
  </si>
  <si>
    <t>記録用カメラ等更新作業一式</t>
    <phoneticPr fontId="2"/>
  </si>
  <si>
    <t>支出負担行為担当官
　神戸地方法務局長
　三木　秀樹
（兵庫県神戸市中央区波止場町1-1）</t>
    <phoneticPr fontId="2"/>
  </si>
  <si>
    <t>株式会社ジェイエスキューブ
東京都江東区東雲1-7-12</t>
    <phoneticPr fontId="2"/>
  </si>
  <si>
    <t>令和6年度千葉刑務所及び八日市場拘置支所非常用自家発電設備点検業務請負契約</t>
    <phoneticPr fontId="2"/>
  </si>
  <si>
    <t>支出負担行為担当官
　千葉刑務所長
　倉田　克己
（千葉県千葉市若葉区貝塚町192）</t>
    <phoneticPr fontId="2"/>
  </si>
  <si>
    <t>株式会社IEM
神奈川県川崎市川崎区宮本町6-1</t>
    <phoneticPr fontId="2"/>
  </si>
  <si>
    <t>令和6年度宮城刑務所太陽光発電設備計測・表示システム更新契約</t>
    <phoneticPr fontId="2"/>
  </si>
  <si>
    <t>支出負担行為担当官
　宮城刑務所長
　林　文彦
（宮城県仙台市古城2-3-1）</t>
    <phoneticPr fontId="2"/>
  </si>
  <si>
    <t>太平電気株式会社
宮城県仙台市若林区卸町東1-4-23</t>
    <phoneticPr fontId="2"/>
  </si>
  <si>
    <t>和歌山地方検察庁複合機交換及び保守契約（5台）</t>
    <phoneticPr fontId="2"/>
  </si>
  <si>
    <t>支出負担行為担当官
　和歌山地方検察庁検事正
　瀧澤　一弘
（和歌山県和歌山市二番丁3）</t>
    <phoneticPr fontId="2"/>
  </si>
  <si>
    <t>株式会社貴志
和歌山県和歌山市十三番丁12</t>
    <phoneticPr fontId="2"/>
  </si>
  <si>
    <t>-</t>
    <phoneticPr fontId="2"/>
  </si>
  <si>
    <t>単価契約
保守料を含む。
本体価格合計
3,047,000円
保守料
1,974,628円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44" eb="45">
      <t>エン</t>
    </rPh>
    <phoneticPr fontId="2"/>
  </si>
  <si>
    <t>令和6年度複合機供給及び保守契約（7台）</t>
    <phoneticPr fontId="2"/>
  </si>
  <si>
    <t>支出負担行為担当官
　大阪拘置所長
　和田　浩史
（大阪府大阪市都島区友渕町1-2-5）</t>
    <phoneticPr fontId="2"/>
  </si>
  <si>
    <t>東芝テック株式会社関西支社
大阪府大阪市北区梅田2-2-22</t>
    <phoneticPr fontId="2"/>
  </si>
  <si>
    <t>山口地方法務局の電話交換機更新等作業一式</t>
    <phoneticPr fontId="2"/>
  </si>
  <si>
    <t>支出負担行為担当官
　山口地方法務局長
　中島　仁志
（山口県山口市中河原町6-16）</t>
    <phoneticPr fontId="2"/>
  </si>
  <si>
    <t>山口システム通信株式会社
山口県山口市吉敷下東1-3-24</t>
    <phoneticPr fontId="2"/>
  </si>
  <si>
    <t>千葉地方法務局における電話交換機更新作業等一式</t>
    <phoneticPr fontId="2"/>
  </si>
  <si>
    <t>八重洲電気株式会社
東京都中央区新川2-12-15</t>
    <phoneticPr fontId="2"/>
  </si>
  <si>
    <t>第19工場及び第20工場空調機一式調達契約</t>
    <phoneticPr fontId="2"/>
  </si>
  <si>
    <t>支出負担行為担当官
　加古川刑務所長
　浦方　亀世
（兵庫県加古川市加古川町大野1530）</t>
    <phoneticPr fontId="2"/>
  </si>
  <si>
    <t>奈良地方検察庁複合機5台交換及び保守契約</t>
    <phoneticPr fontId="2"/>
  </si>
  <si>
    <t>支出負担行為担当官
　奈良地方検察庁検事正
　石川　さおり
（奈良県奈良市登大路町1-1）</t>
    <phoneticPr fontId="2"/>
  </si>
  <si>
    <t>奈良OAシステム株式会社
奈良県大和高田市大字松塚755-1</t>
    <phoneticPr fontId="2"/>
  </si>
  <si>
    <t>単価契約
保守料を含む。
本体価格合計
2,158,585円
保守料
3,519,582円</t>
    <phoneticPr fontId="2"/>
  </si>
  <si>
    <t>「保護司のてびき　保護観察・生活環境の調整の進めかた」ほか2件の製作及び印刷製本等業務の請負　一式</t>
    <phoneticPr fontId="2"/>
  </si>
  <si>
    <t>支出負担行為担当官
　法務省大臣官房会計課長
　村松　秀樹
（東京都千代田区霞が関1-1-1）</t>
    <phoneticPr fontId="11"/>
  </si>
  <si>
    <t>三松堂印刷株式会社
東京都千代田区西神田3-2-1</t>
    <phoneticPr fontId="2"/>
  </si>
  <si>
    <t>名古屋刑務所防犯線設備更新契約</t>
    <phoneticPr fontId="2"/>
  </si>
  <si>
    <t>支出負担行為担当官
　名古屋刑務所長
　吉弘　基成
（愛知県みよし市ひばりヶ丘1-1）</t>
    <phoneticPr fontId="2"/>
  </si>
  <si>
    <t>三菱電機システムサービス株式会社
東京都千代田区太子町4-1-1</t>
    <phoneticPr fontId="2"/>
  </si>
  <si>
    <t>令和6年度京都刑務所医務棟執務室LED照明整備契約（36台）</t>
    <phoneticPr fontId="2"/>
  </si>
  <si>
    <t>支出負担行為担当官
　京都刑務所長
　山﨑　宗則
（京都府京都市山科区井ノ上町20）</t>
    <phoneticPr fontId="2"/>
  </si>
  <si>
    <t>奥谷電機株式会社
京都府京都市中京区富小路通錦小路上595</t>
    <phoneticPr fontId="2"/>
  </si>
  <si>
    <t>AED機器一式賃貸借</t>
    <phoneticPr fontId="2"/>
  </si>
  <si>
    <t>支出負担行為担当官
　岐阜地方法務局長
　竹内　秀明
（岐阜県岐阜市金竜町5-13）</t>
    <phoneticPr fontId="2"/>
  </si>
  <si>
    <t>セコム株式会社
東京都渋谷区神宮前1-5-1</t>
    <phoneticPr fontId="2"/>
  </si>
  <si>
    <t>中央合同庁舎第6号館空調設備関係物品の供給　一式</t>
    <phoneticPr fontId="2"/>
  </si>
  <si>
    <t>進和テック株式会社
東京都中野区本町1-32-2</t>
    <phoneticPr fontId="2"/>
  </si>
  <si>
    <t>共同調達（東京地方検察庁、関東地方更生保護委員会、出入国在留管理庁、公安調査庁、公正取引委員会、東京家庭裁判所）
予定価格総額
3,928,832円
契約金額総額
1,702,800円</t>
    <rPh sb="0" eb="2">
      <t>キョウドウ</t>
    </rPh>
    <rPh sb="2" eb="4">
      <t>チョウタツ</t>
    </rPh>
    <rPh sb="75" eb="78">
      <t>ケイヤクキン</t>
    </rPh>
    <rPh sb="78" eb="79">
      <t>ガク</t>
    </rPh>
    <rPh sb="79" eb="81">
      <t>ソウガク</t>
    </rPh>
    <rPh sb="91" eb="92">
      <t>エン</t>
    </rPh>
    <phoneticPr fontId="12"/>
  </si>
  <si>
    <t>令和6年度福岡拘置所屋上給排気ファン改修整備</t>
    <phoneticPr fontId="2"/>
  </si>
  <si>
    <t>支出負担行為担当官
　福岡拘置所長
　古川　英樹
（福岡県福岡市早良区百道2-16-10）</t>
    <phoneticPr fontId="2"/>
  </si>
  <si>
    <t>株式会社メガテックジャパン
福岡県大野城市川久保2-9-20</t>
    <phoneticPr fontId="2"/>
  </si>
  <si>
    <t>鳥取地方検察庁什器供給契約一式（3品目）</t>
    <phoneticPr fontId="2"/>
  </si>
  <si>
    <t>支出負担行為担当官
　鳥取地方検察庁検事正
　山上　真由美
（鳥取県鳥取市西町3-201）</t>
    <phoneticPr fontId="2"/>
  </si>
  <si>
    <t>株式会社衣笠商会鳥取支店
鳥取県鳥取市栄町110-6</t>
    <phoneticPr fontId="2"/>
  </si>
  <si>
    <t>会議用机等の供給　一式</t>
    <phoneticPr fontId="2"/>
  </si>
  <si>
    <t>株式会社サンポー
東京都港区新橋5-29-8</t>
    <phoneticPr fontId="2"/>
  </si>
  <si>
    <t>自動車交換契約（1台）</t>
    <phoneticPr fontId="2"/>
  </si>
  <si>
    <t>支出負担行為担当官
　那覇地方検察庁検事正
　白井　智之
（沖縄県那覇市樋川1-15-15）</t>
    <phoneticPr fontId="2"/>
  </si>
  <si>
    <t>琉球日産自動車株式会社
沖縄県浦添市港川2-1-1</t>
    <phoneticPr fontId="2"/>
  </si>
  <si>
    <t>千葉刑務所オフセット印刷機制御装置修理契約</t>
    <phoneticPr fontId="2"/>
  </si>
  <si>
    <t>株式会社光文堂
愛知県名古屋市中区金山2-15-18</t>
    <phoneticPr fontId="2"/>
  </si>
  <si>
    <t>令和6年度第4四半期（令和7年1月の1か月分）広島矯正管区内の矯正施設用うるち玄米購入契約（22,920kg）</t>
    <phoneticPr fontId="2"/>
  </si>
  <si>
    <t>支出負担行為担当官
　広島刑務所長
　宮本　良一
（広島県広島市中区吉島町13-114）</t>
    <phoneticPr fontId="2"/>
  </si>
  <si>
    <t>株式会社神明
東京都中央区日本橋小網町16-15</t>
    <phoneticPr fontId="2"/>
  </si>
  <si>
    <t>単価契約
一括調達（鳥取刑務所、松江刑務所、岡山刑務所、広島刑務所、尾道刑務支所、山口刑務所、岩国刑務所、広島拘置所、岡山少年院、広島少年院）</t>
    <rPh sb="5" eb="7">
      <t>イッカツ</t>
    </rPh>
    <rPh sb="7" eb="9">
      <t>チョウタツ</t>
    </rPh>
    <phoneticPr fontId="2"/>
  </si>
  <si>
    <t>成年後見登記システム及び供託事務処理システムのガバメントソリューションサービスへの移行に向けた法務局及び地方法務局におけるネットワーク環境調査業務の請負　一式</t>
    <phoneticPr fontId="2"/>
  </si>
  <si>
    <t>富士通ネットワークソリューションズ株式会社
神奈川県川崎市幸区大宮町1-5</t>
    <phoneticPr fontId="2"/>
  </si>
  <si>
    <t>刑事手続DX（検察庁次期システム）における災害対策環境構築　一式</t>
    <phoneticPr fontId="2"/>
  </si>
  <si>
    <t>KSG株式会社
東京都千代田区外神田4-9-2</t>
    <phoneticPr fontId="2"/>
  </si>
  <si>
    <t>国庫債務負担行為</t>
    <rPh sb="0" eb="2">
      <t>コッコ</t>
    </rPh>
    <rPh sb="2" eb="4">
      <t>サイム</t>
    </rPh>
    <rPh sb="4" eb="6">
      <t>フタン</t>
    </rPh>
    <rPh sb="6" eb="8">
      <t>コウイ</t>
    </rPh>
    <phoneticPr fontId="12"/>
  </si>
  <si>
    <t>神戸刑務所で使用するガス需給契約（都市ガス）（471,515㎥）</t>
    <phoneticPr fontId="2"/>
  </si>
  <si>
    <t>支出負担行為担当官
　神戸刑務所長
　二階堂　亮治
（兵庫県明石市大久保町森田120）</t>
    <phoneticPr fontId="2"/>
  </si>
  <si>
    <t>関西電力株式会社
大阪府大阪市北区中之島3-6-16</t>
    <phoneticPr fontId="2"/>
  </si>
  <si>
    <t>訟務情報システムの機能改修等業務の請負　一式</t>
    <phoneticPr fontId="2"/>
  </si>
  <si>
    <t>沖電気工業株式会社
東京都港区虎ノ門1-7-12</t>
    <phoneticPr fontId="2"/>
  </si>
  <si>
    <t>令和6年度宮城刑務所処遇管理棟冷温水発生機漏洩部位交換作業契約</t>
    <phoneticPr fontId="2"/>
  </si>
  <si>
    <t>東北三建SE株式会社
宮城県仙台市青葉区本町1-13-22</t>
    <phoneticPr fontId="2"/>
  </si>
  <si>
    <t>令和6年度岡山刑務所洗濯脱水機更新整備一式</t>
    <phoneticPr fontId="2"/>
  </si>
  <si>
    <t>支出負担行為担当官
　岡山刑務所長
　山道　幸伸
（岡山県岡山市北区牟佐765）</t>
    <phoneticPr fontId="2"/>
  </si>
  <si>
    <t>株式会社加賀商会
岡山県岡山市南区浦安本町65-14</t>
    <phoneticPr fontId="2"/>
  </si>
  <si>
    <t>令和6年度福島刑務所及び福島刑務支所消火器等更新整備一式</t>
    <phoneticPr fontId="2"/>
  </si>
  <si>
    <t>支出負担行為担当官
　福島刑務所長
　髙野　洋一
（福島県福島市南沢又字上原1）</t>
    <phoneticPr fontId="2"/>
  </si>
  <si>
    <t>浅野防災株式会社
福島県福島市松浪町2-23</t>
    <phoneticPr fontId="2"/>
  </si>
  <si>
    <t>令和6年度福島刑務所庁舎等照明設備更新整備</t>
    <phoneticPr fontId="2"/>
  </si>
  <si>
    <t>令和6年度法務総合研究所名古屋支所OA室及び図書室へのエアコン設置等業務契約（2台）</t>
    <phoneticPr fontId="2"/>
  </si>
  <si>
    <t>支出負担行為担当官
　名古屋高等検察庁検事長
　菊池　浩
（愛知県名古屋市中区三の丸4-3-1）</t>
    <phoneticPr fontId="2"/>
  </si>
  <si>
    <t>株式会社メイデン
愛知県名古屋市千種区京命1-6-7</t>
    <phoneticPr fontId="2"/>
  </si>
  <si>
    <t>複合機供給及び保守契約（8台）</t>
    <phoneticPr fontId="2"/>
  </si>
  <si>
    <t>支出負担行為担当官
　横浜地方法務局長
　鍛冶　宗宏
（神奈川県横浜市中区北仲通5-57）</t>
    <phoneticPr fontId="2"/>
  </si>
  <si>
    <t>単価契約
保守料を含む。
本体価格合計
2,801,535円
保守料
2,758,272円</t>
    <rPh sb="0" eb="2">
      <t>タンカ</t>
    </rPh>
    <rPh sb="2" eb="4">
      <t>ケイヤク</t>
    </rPh>
    <rPh sb="5" eb="8">
      <t>ホシュリョウ</t>
    </rPh>
    <rPh sb="9" eb="10">
      <t>フク</t>
    </rPh>
    <rPh sb="13" eb="15">
      <t>ホンタイ</t>
    </rPh>
    <phoneticPr fontId="2"/>
  </si>
  <si>
    <t>東日本成人矯正医療センター低濃度PCB廃棄物収集・運搬・処分業務　一式</t>
    <phoneticPr fontId="2"/>
  </si>
  <si>
    <t>オオノ開發株式会社
愛媛県松山市北梅本町甲184</t>
    <phoneticPr fontId="2"/>
  </si>
  <si>
    <t>福島自立更生促進センター構内電話設備更新業務請負契約</t>
    <phoneticPr fontId="2"/>
  </si>
  <si>
    <t>支出負担行為担当官
　東北地方更生保護委員会委員長
　瀧澤　千都子
（宮城県仙台市青葉区片平1-3-1）</t>
    <phoneticPr fontId="13"/>
  </si>
  <si>
    <t>株式会社メディアシステム
福島県福島市岡部字岡部2-11</t>
    <phoneticPr fontId="13"/>
  </si>
  <si>
    <t>自動体外式除細動器（AED）機器一式賃貸借契約</t>
    <phoneticPr fontId="2"/>
  </si>
  <si>
    <t>支出負担行為担当官
　宇都宮地方法務局長
　関口　正木
（栃木県宇都宮市小幡2-1-11）</t>
    <phoneticPr fontId="2"/>
  </si>
  <si>
    <t>北関東綜合警備保障株式会社
栃木県宇都宮市不動前1-3-14</t>
    <phoneticPr fontId="2"/>
  </si>
  <si>
    <t>令和6年度京都拘置所事務室等空調設備更新整備契約（4台）</t>
    <phoneticPr fontId="2"/>
  </si>
  <si>
    <t>支出負担行為担当官
　京都拘置所長
　松谷　憲一
（京都府京都市伏見区竹田向代町138）</t>
    <phoneticPr fontId="2"/>
  </si>
  <si>
    <t>株式会社関西空調
京都府京都市右京区梅津堤下町7</t>
    <phoneticPr fontId="2"/>
  </si>
  <si>
    <t>記録用カメラシステム供給及び設置契約（4庁）</t>
    <phoneticPr fontId="2"/>
  </si>
  <si>
    <t>日本防犯カメラ株式会社
東京都中央区銀座3-14-10</t>
    <phoneticPr fontId="2"/>
  </si>
  <si>
    <t>犯罪被害者等向けパンフレット（日本語版及び英語版）印刷製本等請負業務　一式</t>
    <phoneticPr fontId="2"/>
  </si>
  <si>
    <t>株式会社アイネット
東京都中央区銀座7-16-21</t>
    <phoneticPr fontId="2"/>
  </si>
  <si>
    <t>大阪刑務所複合機調達契約（4台）</t>
    <phoneticPr fontId="2"/>
  </si>
  <si>
    <t>支出負担行為担当官
　大阪刑務所長
　谷口　晃康
（大阪府堺市堺区田出井町6-1）</t>
    <phoneticPr fontId="2"/>
  </si>
  <si>
    <t>富士フイルムビジネスイノベーションジャパン株式会社大阪支社
大阪府大阪市中央区今橋2-5-8</t>
    <phoneticPr fontId="2"/>
  </si>
  <si>
    <t>令和6年度喜連川社会復帰促進センター鍛錬場及び庁舎棟保安事務当直室等給湯器更新整備</t>
    <phoneticPr fontId="2"/>
  </si>
  <si>
    <t>支出負担行為担当官
　喜連川社会復帰促進センター長
　小野寺　巧
（栃木県さくら市喜連川5547）</t>
    <phoneticPr fontId="2"/>
  </si>
  <si>
    <t>日本瓦斯株式会社矢板営業所
栃木県矢板市中601-54</t>
    <phoneticPr fontId="2"/>
  </si>
  <si>
    <t>堺拘置支所及び岸和田拘置支所照明器具更新整備（253台）</t>
    <phoneticPr fontId="2"/>
  </si>
  <si>
    <t>広友物産株式会社
大阪府大阪市北区曽根崎2-5-10</t>
    <phoneticPr fontId="2"/>
  </si>
  <si>
    <t>函館法務総合庁舎監視カメラシステム更新等業務</t>
    <phoneticPr fontId="2"/>
  </si>
  <si>
    <t>支出負担行為担当官
　函館地方検察庁検事正
　内藤　晋太郎
（北海道函館市上新川町1-13）</t>
    <phoneticPr fontId="2"/>
  </si>
  <si>
    <t>株式会社つうけんアクティブ
北海道札幌市中央区南20条西10-3-5</t>
    <phoneticPr fontId="2"/>
  </si>
  <si>
    <t>一括調達（北海道公安調査局）</t>
    <rPh sb="0" eb="2">
      <t>イッカツ</t>
    </rPh>
    <rPh sb="2" eb="4">
      <t>チョウタツ</t>
    </rPh>
    <rPh sb="5" eb="8">
      <t>ホッカイドウ</t>
    </rPh>
    <rPh sb="8" eb="10">
      <t>コウアン</t>
    </rPh>
    <rPh sb="10" eb="13">
      <t>チョウサキョク</t>
    </rPh>
    <phoneticPr fontId="2"/>
  </si>
  <si>
    <t>山口刑務所第2職業訓練棟内第11工場空調機整備一式</t>
    <phoneticPr fontId="2"/>
  </si>
  <si>
    <t>支出負担行為担当官
　山口刑務所長
　内藤　睦
（山口県山口市松美町3-75）</t>
    <phoneticPr fontId="2"/>
  </si>
  <si>
    <t>株式会社セブンシステム
山口県山口市惣太夫町5-35</t>
    <phoneticPr fontId="2"/>
  </si>
  <si>
    <t>令和6年度集塵機補修塗装等契約</t>
    <phoneticPr fontId="2"/>
  </si>
  <si>
    <t>支出負担行為担当官
　大分刑務所長
　𫝆村　守
（大分県大分市畑中5-4-1）</t>
    <phoneticPr fontId="2"/>
  </si>
  <si>
    <t>共立技建工業株式会社
大分県大分市大字森423-1</t>
    <phoneticPr fontId="2"/>
  </si>
  <si>
    <t>複合機交換及び保守契約</t>
    <phoneticPr fontId="2"/>
  </si>
  <si>
    <t>支出負担行為担当官
　熊本地方法務局長
　林　健児
（熊本県熊本市中央区大江3-1-53）</t>
    <phoneticPr fontId="2"/>
  </si>
  <si>
    <t>株式会社レイメイ藤井
熊本県熊本市西区上熊本1-2-6</t>
    <phoneticPr fontId="2"/>
  </si>
  <si>
    <t>単価契約
保守料を含む。
本体価格合計
2,776,400円
保守料
1,754,973円</t>
    <phoneticPr fontId="2"/>
  </si>
  <si>
    <t>デジタルカラー複合機（3台）交換及び保守契約</t>
    <phoneticPr fontId="2"/>
  </si>
  <si>
    <t>支出負担行為担当官
　公安調査庁総務部長
　渡部　亜由子
（東京都千代田区霞が関1-1-1）</t>
    <phoneticPr fontId="2"/>
  </si>
  <si>
    <t>富士フイルムビジネスイノベーションジャパン株式会社
東京都江東区豊洲2-2-1　　　</t>
    <phoneticPr fontId="2"/>
  </si>
  <si>
    <t>保守料を含む。
本体価格合計
1,404,480円
保守料
3,968,012円</t>
    <phoneticPr fontId="2"/>
  </si>
  <si>
    <t>「令和7年司法試験用法文」印刷製本等業務の請負　一式</t>
    <phoneticPr fontId="2"/>
  </si>
  <si>
    <t>株式会社ぎょうせい
東京都江東区新木場1-18-11</t>
    <phoneticPr fontId="2"/>
  </si>
  <si>
    <t>事務什器調達契約（机150台、サイドキャビネット255台）</t>
    <phoneticPr fontId="9"/>
  </si>
  <si>
    <t>株式会社メーベル
大阪府大阪市旭区中宮1-1-25</t>
    <phoneticPr fontId="2"/>
  </si>
  <si>
    <t>パーソナルコンピューター供給契約（11台）</t>
    <phoneticPr fontId="2"/>
  </si>
  <si>
    <t>支出負担行為担当官
　山形刑務所長
　土屋　文男
（山形県山形市あけぼの2-1-1）</t>
    <phoneticPr fontId="2"/>
  </si>
  <si>
    <t>株式会社山形測器社
山形県山形市緑町2-11-10</t>
    <phoneticPr fontId="2"/>
  </si>
  <si>
    <t>令和6年度佐賀少年鑑別所電話設備更新整備一式</t>
    <phoneticPr fontId="2"/>
  </si>
  <si>
    <t>支出負担行為担当官
　佐賀少年鑑別所長
　髙橋　智晃
（佐賀県佐賀市新生町1-10）</t>
    <phoneticPr fontId="2"/>
  </si>
  <si>
    <t>株式会社九州OA機器サービス
佐賀県佐賀市八丁畷町127-12</t>
    <phoneticPr fontId="2"/>
  </si>
  <si>
    <t>福島地方検察庁郡山支部電話交換機等更新契約</t>
    <phoneticPr fontId="2"/>
  </si>
  <si>
    <t>支出負担行為担当官
　福島地方検察庁検事正
　菊池　和史
（福島県福島市狐塚17）</t>
    <phoneticPr fontId="2"/>
  </si>
  <si>
    <t>扶桑電通株式会社
東京都中央区築地5-4-18</t>
    <phoneticPr fontId="2"/>
  </si>
  <si>
    <t>金沢少年鑑別所庁舎照明器具LED化更新等整備一式</t>
    <phoneticPr fontId="2"/>
  </si>
  <si>
    <t>支出負担行為担当官
　金沢少年鑑別所長
　佐藤　健司
（石川県金沢市小立野5-2-14）</t>
    <phoneticPr fontId="2"/>
  </si>
  <si>
    <t>アシストフォース
福岡県北九州市小倉北区木町4-14-19</t>
    <phoneticPr fontId="2"/>
  </si>
  <si>
    <t>徳島刑務所中門電子錠システム等更新整備一式契約</t>
    <phoneticPr fontId="2"/>
  </si>
  <si>
    <t>支出負担行為担当官
　徳島刑務所長
　菊地　康司
（徳島県徳島市入田町大久200-1）</t>
    <phoneticPr fontId="2"/>
  </si>
  <si>
    <t>再度公告入札　　　　　　　　　　　　　　　　　　　　　　　　　　　　　　　　　　　　　　　　　</t>
    <phoneticPr fontId="2"/>
  </si>
  <si>
    <t>西日本成人矯正医療センター床頭台の調達（50台）</t>
    <phoneticPr fontId="2"/>
  </si>
  <si>
    <t>支出負担行為担当官
　西日本成人矯正医療センター長
　市川　昌孝
（大阪府堺市堺区田出井町8-80）</t>
    <phoneticPr fontId="2"/>
  </si>
  <si>
    <t>株式会社アダチ
大阪府大阪市中央区内平野町3-2-10</t>
    <phoneticPr fontId="2"/>
  </si>
  <si>
    <t>令和6年度札幌出入国在留管理局千歳苫小牧出張所苫小牧分室におけるエアコン設置業務委託契約</t>
    <rPh sb="0" eb="2">
      <t>レイワ</t>
    </rPh>
    <rPh sb="40" eb="44">
      <t>イタクケイヤク</t>
    </rPh>
    <phoneticPr fontId="2"/>
  </si>
  <si>
    <t>支出負担行為担当官
　札幌出入国在留管理局長
　簾内　友之
（北海道札幌市中央区大通西12）</t>
    <rPh sb="21" eb="22">
      <t>チョウ</t>
    </rPh>
    <rPh sb="24" eb="26">
      <t>スノウチ</t>
    </rPh>
    <rPh sb="27" eb="29">
      <t>トモユキ</t>
    </rPh>
    <phoneticPr fontId="2"/>
  </si>
  <si>
    <t>トータルリカバリィサービス
北海道小樽市長橋4-8-33</t>
    <phoneticPr fontId="2"/>
  </si>
  <si>
    <t>東京少年鑑別所宿舎監視カメラ設置</t>
    <phoneticPr fontId="2"/>
  </si>
  <si>
    <t>支出負担行為担当官
　東京少年鑑別所長
　吉田　智子
（東京都練馬区氷川台2-11-7）</t>
    <phoneticPr fontId="2"/>
  </si>
  <si>
    <t>日本ホールシステム株式会社
神奈川県横浜市南区通町4-77</t>
    <phoneticPr fontId="2"/>
  </si>
  <si>
    <t>高松刑務所第16工場空調機器調達契約一式</t>
    <phoneticPr fontId="2"/>
  </si>
  <si>
    <t>支出負担行為担当官
　高松刑務所長
　中島　孝博
（香川県高松市松福町2-16-63）</t>
    <phoneticPr fontId="2"/>
  </si>
  <si>
    <t>株式会社オノコー商事
香川県高松市天神前3-14</t>
    <phoneticPr fontId="2"/>
  </si>
  <si>
    <t>福井刑務所庁舎等照明器具更新等整備</t>
    <phoneticPr fontId="2"/>
  </si>
  <si>
    <t>支出負担行為担当官
　福井刑務所長
　森川　久浩
（福井県福井市一本木町52）</t>
    <phoneticPr fontId="2"/>
  </si>
  <si>
    <t>北話エンジニアリング株式会社
石川県金沢市観法寺町ろ-11</t>
    <phoneticPr fontId="2"/>
  </si>
  <si>
    <t>令和6年度広島拘置所入退室管理システム等更新整備一式</t>
    <phoneticPr fontId="2"/>
  </si>
  <si>
    <t>支出負担行為担当官
　広島拘置所長
　山本　洋一郎
（広島県広島市中区上八丁堀2-6）</t>
    <phoneticPr fontId="2"/>
  </si>
  <si>
    <t>女区待機室等空調機更新整備一式</t>
    <phoneticPr fontId="2"/>
  </si>
  <si>
    <t>ミカタ株式会社
大阪府大阪市平野区背戸口3-3-25</t>
    <phoneticPr fontId="2"/>
  </si>
  <si>
    <t>令和6年度宮城刑務所待機室等エアコン設置作業契約一式</t>
    <phoneticPr fontId="2"/>
  </si>
  <si>
    <t>株式会社奈花空調
宮城県塩竃市千賀の台2-13-6</t>
    <phoneticPr fontId="2"/>
  </si>
  <si>
    <t>令和6年度宮城刑務所研修館柔道畳供給契約一式</t>
    <phoneticPr fontId="2"/>
  </si>
  <si>
    <t>株式会社オノヤスポーツ仙台
宮城県仙台市宮城野区宮城野1-4-33</t>
    <phoneticPr fontId="2"/>
  </si>
  <si>
    <t>令和6年度喜連川社会復帰促進センター収容棟等誘導灯補修業務</t>
    <phoneticPr fontId="2"/>
  </si>
  <si>
    <t>株式会社相馬電気工業
栃木県大田原市富池23-6</t>
    <phoneticPr fontId="2"/>
  </si>
  <si>
    <t>執務椅子調達契約（22脚）</t>
    <phoneticPr fontId="2"/>
  </si>
  <si>
    <t>支出負担行為担当官
　名古屋地方検察庁検事正
　加藤　俊治
（愛知県名古屋市中区三の丸4-3-1）</t>
    <phoneticPr fontId="2"/>
  </si>
  <si>
    <t>株式会社篠田商会
愛知県名古屋市東区葵1-26-14</t>
    <phoneticPr fontId="2"/>
  </si>
  <si>
    <t>支出負担行為担当官
　大分地方検察庁検事正
　児玉　陽介
（大分県大分市荷揚町7-5）</t>
    <phoneticPr fontId="2"/>
  </si>
  <si>
    <t>大分法務総合庁舎監視カメラ更新等業務請負契約</t>
    <phoneticPr fontId="2"/>
  </si>
  <si>
    <t>神戸地方法務局尼崎支局ほか3庁記録用カメラ追加設置作業一式</t>
    <phoneticPr fontId="2"/>
  </si>
  <si>
    <t>DXアンテナ株式会社
兵庫県神戸市西区室谷1-2-2</t>
    <phoneticPr fontId="2"/>
  </si>
  <si>
    <t>京都医療少年院教育支援部門等照明器具取替（92台）</t>
    <phoneticPr fontId="2"/>
  </si>
  <si>
    <t>支出負担行為担当官
　京都医療少年院長
　五十嵐　雅哉
（京都府宇治市木幡平尾4）</t>
    <phoneticPr fontId="2"/>
  </si>
  <si>
    <t>鳳電気土木株式会社
京都府京都市左京区田中大堰町84</t>
    <phoneticPr fontId="2"/>
  </si>
  <si>
    <t>令和6年度2・3月期採暖用白灯油供給契約（19,300L）</t>
    <phoneticPr fontId="2"/>
  </si>
  <si>
    <t>支出負担行為担当官
　府中刑務所長
　八代　宏幸
（東京都府中市晴見町4-10）</t>
    <phoneticPr fontId="2"/>
  </si>
  <si>
    <t>三井実業株式会社
東京都立川市羽衣町3-2-5</t>
    <phoneticPr fontId="2"/>
  </si>
  <si>
    <t>自動血球計数装置・自動CRP測定装置購入契約</t>
    <phoneticPr fontId="2"/>
  </si>
  <si>
    <t>支出負担行為担当官
　神戸拘置所長
　内山　巨心
（兵庫県神戸市北区ひよどり北町2-1）</t>
    <phoneticPr fontId="2"/>
  </si>
  <si>
    <t>石黒メディカルシステム株式会社神戸支店
兵庫県神戸市西区伊川谷町有瀬977-1</t>
    <phoneticPr fontId="2"/>
  </si>
  <si>
    <t>財政会計六法令和7年版320部ほかの供給　一式</t>
    <phoneticPr fontId="2"/>
  </si>
  <si>
    <t>株式会社かんぽう
大阪府大阪市西区江戸堀1-2-14</t>
    <phoneticPr fontId="2"/>
  </si>
  <si>
    <t>福井刑務所等空調設備更新等整備一式</t>
    <phoneticPr fontId="2"/>
  </si>
  <si>
    <t>横山電機株式会社
福井県福井市下馬2-204</t>
    <phoneticPr fontId="2"/>
  </si>
  <si>
    <t>福井刑務所居室用鍵更新等整備一式</t>
    <phoneticPr fontId="2"/>
  </si>
  <si>
    <t>合資会社堀商店
東京都港区新橋2-5-2</t>
    <phoneticPr fontId="2"/>
  </si>
  <si>
    <t>盛岡地方検察庁複合機3台の交換契約及び同複合機の保守点検業務請負契約</t>
    <phoneticPr fontId="2"/>
  </si>
  <si>
    <t>支出負担行為担当官
　盛岡地方検察庁検事正
　干川　亜紀
（岩手県盛岡市内丸8-20）</t>
    <phoneticPr fontId="2"/>
  </si>
  <si>
    <t>エクナ株式会社
岩手県盛岡市みたけ3-18-33</t>
    <phoneticPr fontId="2"/>
  </si>
  <si>
    <t>単価契約
保守料を含む。
本体価格合計
2,316,600円
保守料
2,543,046円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44" eb="45">
      <t>エン</t>
    </rPh>
    <phoneticPr fontId="2"/>
  </si>
  <si>
    <t>徳島法務総合庁舎スライドキャビネット等設置作業　一式</t>
    <phoneticPr fontId="2"/>
  </si>
  <si>
    <t>支出負担行為担当官
　徳島地方法務局長
　田中　和明
（徳島県徳島市徳島町城内6-6）</t>
    <phoneticPr fontId="2"/>
  </si>
  <si>
    <t>株式会社金剛
徳島県徳島市川内町平石住吉189-1</t>
    <phoneticPr fontId="2"/>
  </si>
  <si>
    <t>令和6年度2月期ボイラー用白灯油供給契約（72,000L）</t>
    <phoneticPr fontId="2"/>
  </si>
  <si>
    <t>シナネン株式会社
東京都品川区東品川1-39-20</t>
    <phoneticPr fontId="2"/>
  </si>
  <si>
    <t>電子スケール一体型郵便料金計器供給及び設置作業一式（3台）</t>
    <phoneticPr fontId="2"/>
  </si>
  <si>
    <t>株式会社ヒューマン
千葉県千葉市花見川区南花園2-5-4-201</t>
    <phoneticPr fontId="2"/>
  </si>
  <si>
    <t>半自動溶接機及び移動式集じん機供給契約（各1台）</t>
    <phoneticPr fontId="2"/>
  </si>
  <si>
    <t>支出負担行為担当官
　東北少年院長
　馬場　尚文
（宮城県仙台市若林区古城3-21-1）</t>
    <phoneticPr fontId="2"/>
  </si>
  <si>
    <t>エネックスジャパン株式会社
宮城県仙台市宮城野区日の出町1-1-30</t>
    <phoneticPr fontId="2"/>
  </si>
  <si>
    <t>令和6年度浪速少年院寮舎等FF式ファンヒーター更新整備契約（12台）</t>
    <phoneticPr fontId="2"/>
  </si>
  <si>
    <t>支出負担行為担当官
　浪速少年院長
　後藤　信之
（大阪府茨木市郡山1-10-17）</t>
    <phoneticPr fontId="2"/>
  </si>
  <si>
    <t>株式会社楠風エナジーシステム
大阪府枚方市藤阪中町11-30</t>
    <phoneticPr fontId="2"/>
  </si>
  <si>
    <t>令和6年度神戸刑務所電話交換機更新一式</t>
    <phoneticPr fontId="2"/>
  </si>
  <si>
    <t>東通ネットワーク株式会社
東京都中央区築地3-12-5</t>
    <phoneticPr fontId="2"/>
  </si>
  <si>
    <t>令和6年度浪速少年院庁舎会議室等映像音響システム更新整備契約</t>
    <phoneticPr fontId="2"/>
  </si>
  <si>
    <t>京都通信特機株式会社
京都府京都市下京区梅小路西中町36</t>
    <phoneticPr fontId="2"/>
  </si>
  <si>
    <t>食器洗浄機更新整備一式</t>
    <phoneticPr fontId="2"/>
  </si>
  <si>
    <t>株式会社マルゼン
長崎県長崎市千歳町21-16</t>
    <phoneticPr fontId="2"/>
  </si>
  <si>
    <t>平机（8台）及び肘付椅子（25脚）の購入</t>
    <phoneticPr fontId="2"/>
  </si>
  <si>
    <t>支出負担行為担当官
　東京地方検察庁検事正
　竹内　寛志
（東京都千代田区霞が関1-1-1）</t>
    <phoneticPr fontId="2"/>
  </si>
  <si>
    <t>仙台高等検察庁等複合機の交換及び保守契約（5台）</t>
    <phoneticPr fontId="2"/>
  </si>
  <si>
    <t>支出負担行為担当官
　仙台高等検察庁検事長
　鈴木　眞理子
（宮城県仙台市青葉区片平1-3-1）</t>
    <phoneticPr fontId="2"/>
  </si>
  <si>
    <t>単価契約
一括調達（仙台地方検察庁）
保守料を含む。
本体価格合計
2,084,280円
保守料
3,560,040円</t>
    <rPh sb="0" eb="2">
      <t>タンカ</t>
    </rPh>
    <rPh sb="2" eb="4">
      <t>ケイヤク</t>
    </rPh>
    <rPh sb="19" eb="21">
      <t>ホシュ</t>
    </rPh>
    <rPh sb="21" eb="22">
      <t>リョウ</t>
    </rPh>
    <rPh sb="23" eb="24">
      <t>フク</t>
    </rPh>
    <rPh sb="27" eb="29">
      <t>ホンタイ</t>
    </rPh>
    <rPh sb="29" eb="31">
      <t>カカク</t>
    </rPh>
    <rPh sb="31" eb="33">
      <t>ゴウケイ</t>
    </rPh>
    <rPh sb="43" eb="44">
      <t>エン</t>
    </rPh>
    <rPh sb="45" eb="47">
      <t>ホシュ</t>
    </rPh>
    <rPh sb="47" eb="48">
      <t>リョウ</t>
    </rPh>
    <rPh sb="58" eb="59">
      <t>エン</t>
    </rPh>
    <phoneticPr fontId="2"/>
  </si>
  <si>
    <t>事務什器の供給及び既設壁面収納庫等の解体撤去等作業　一式</t>
    <phoneticPr fontId="2"/>
  </si>
  <si>
    <t>株式会社文祥堂
東京都中央区銀座3-4-12</t>
    <phoneticPr fontId="2"/>
  </si>
  <si>
    <t>大コンメンタール刑事訴訟法（第三版）第2巻1,925部の供給　一式</t>
    <phoneticPr fontId="2"/>
  </si>
  <si>
    <t>株式会社三省堂書店
東京都千代⽥区神⽥神保町1-1</t>
    <phoneticPr fontId="2"/>
  </si>
  <si>
    <t>共同調達（出入国在留管理庁、公安調査庁、公正取引委員会）
予定価格総額
18,250,732円
契約金額総額
17,194,100円</t>
    <rPh sb="0" eb="4">
      <t>キョウドウチョウタツ</t>
    </rPh>
    <rPh sb="5" eb="8">
      <t>シュツニュウコク</t>
    </rPh>
    <rPh sb="8" eb="10">
      <t>ザイリュウ</t>
    </rPh>
    <rPh sb="10" eb="13">
      <t>カンリチョウ</t>
    </rPh>
    <rPh sb="14" eb="16">
      <t>コウアン</t>
    </rPh>
    <rPh sb="16" eb="19">
      <t>チョウサチョウ</t>
    </rPh>
    <rPh sb="20" eb="22">
      <t>コウセイ</t>
    </rPh>
    <rPh sb="22" eb="24">
      <t>トリヒキ</t>
    </rPh>
    <rPh sb="24" eb="27">
      <t>イインカイ</t>
    </rPh>
    <rPh sb="29" eb="31">
      <t>ヨテイ</t>
    </rPh>
    <rPh sb="31" eb="33">
      <t>カカク</t>
    </rPh>
    <rPh sb="33" eb="35">
      <t>ソウガク</t>
    </rPh>
    <rPh sb="46" eb="47">
      <t>エン</t>
    </rPh>
    <rPh sb="48" eb="51">
      <t>ケイヤクキン</t>
    </rPh>
    <rPh sb="51" eb="52">
      <t>ガク</t>
    </rPh>
    <rPh sb="52" eb="54">
      <t>ソウガク</t>
    </rPh>
    <rPh sb="65" eb="66">
      <t>エン</t>
    </rPh>
    <phoneticPr fontId="12"/>
  </si>
  <si>
    <t>岐阜地方法務局美濃加茂支局電話交換機等更新作業一式</t>
    <phoneticPr fontId="2"/>
  </si>
  <si>
    <t>千代田電子システム株式会社
愛知県名古屋市中村区稲西町101-1</t>
    <phoneticPr fontId="2"/>
  </si>
  <si>
    <t>什器の供給等　一式</t>
    <phoneticPr fontId="2"/>
  </si>
  <si>
    <t>支出負担行為担当官
　広島法務局長
　篠原　辰夫
（広島県広島市中区上八丁堀6-30）</t>
    <phoneticPr fontId="2"/>
  </si>
  <si>
    <t>令和6年度宮城刑務所フォークリフト供給契約一式</t>
    <phoneticPr fontId="2"/>
  </si>
  <si>
    <t>トヨタエルアンドエフ宮城株式会社
宮城県富谷市成田9-8-2</t>
    <phoneticPr fontId="2"/>
  </si>
  <si>
    <t>令和6年度喜連川社会復帰促進センター消火器更新整備</t>
    <phoneticPr fontId="2"/>
  </si>
  <si>
    <t>有限会社猪瀬燃料店
栃木県大田原市紫塚1-13-18</t>
    <phoneticPr fontId="2"/>
  </si>
  <si>
    <t>喜連川社会復帰促進センター面接室監視カメラシステム整備業務</t>
    <phoneticPr fontId="2"/>
  </si>
  <si>
    <t>「こどもの養育に関する合意書作成の手引きとQ&amp;A」パンフレット印刷製本等業務の請負　一式</t>
    <phoneticPr fontId="2"/>
  </si>
  <si>
    <t>株式会社バリュース
東京都中央区日本橋蛎殻町2-2-1</t>
    <phoneticPr fontId="2"/>
  </si>
  <si>
    <t>立川法務総合庁舎吸収冷温水機整備作業一式請負契約</t>
    <rPh sb="0" eb="2">
      <t>タチカワ</t>
    </rPh>
    <rPh sb="2" eb="4">
      <t>ホウム</t>
    </rPh>
    <rPh sb="4" eb="6">
      <t>ソウゴウ</t>
    </rPh>
    <rPh sb="6" eb="8">
      <t>チョウシャ</t>
    </rPh>
    <rPh sb="8" eb="12">
      <t>キュウシュウレイオン</t>
    </rPh>
    <rPh sb="12" eb="14">
      <t>スイキ</t>
    </rPh>
    <rPh sb="14" eb="16">
      <t>セイビ</t>
    </rPh>
    <rPh sb="16" eb="18">
      <t>サギョウ</t>
    </rPh>
    <rPh sb="18" eb="20">
      <t>イッシキ</t>
    </rPh>
    <rPh sb="20" eb="24">
      <t>ウケオイケイヤク</t>
    </rPh>
    <phoneticPr fontId="2"/>
  </si>
  <si>
    <t>支出負担行為担当官
　東京出入国在留管理局長
　宮尾　芳彰
（東京都港区港南5-5-30）</t>
    <rPh sb="0" eb="2">
      <t>シシュツ</t>
    </rPh>
    <rPh sb="2" eb="4">
      <t>フタン</t>
    </rPh>
    <rPh sb="4" eb="6">
      <t>コウイ</t>
    </rPh>
    <rPh sb="6" eb="9">
      <t>タントウカン</t>
    </rPh>
    <rPh sb="11" eb="13">
      <t>トウキョウ</t>
    </rPh>
    <rPh sb="13" eb="15">
      <t>シュツニュウ</t>
    </rPh>
    <rPh sb="15" eb="16">
      <t>コク</t>
    </rPh>
    <rPh sb="16" eb="18">
      <t>ザイリュウ</t>
    </rPh>
    <rPh sb="18" eb="21">
      <t>カンリキョク</t>
    </rPh>
    <rPh sb="21" eb="22">
      <t>チョウ</t>
    </rPh>
    <rPh sb="24" eb="26">
      <t>ミヤオ</t>
    </rPh>
    <rPh sb="27" eb="28">
      <t>ヨシ</t>
    </rPh>
    <rPh sb="28" eb="29">
      <t>アキラ</t>
    </rPh>
    <rPh sb="31" eb="34">
      <t>トウキョウト</t>
    </rPh>
    <rPh sb="34" eb="35">
      <t>ミナト</t>
    </rPh>
    <rPh sb="35" eb="36">
      <t>ク</t>
    </rPh>
    <rPh sb="36" eb="38">
      <t>コウナン</t>
    </rPh>
    <phoneticPr fontId="2"/>
  </si>
  <si>
    <t>株式会社日立ビルシステム
東京都千代田区神田淡路町2-101</t>
    <rPh sb="0" eb="4">
      <t>カブシキガイシャ</t>
    </rPh>
    <rPh sb="4" eb="6">
      <t>ヒタチ</t>
    </rPh>
    <rPh sb="13" eb="16">
      <t>トウキョウト</t>
    </rPh>
    <rPh sb="16" eb="20">
      <t>チヨダク</t>
    </rPh>
    <rPh sb="20" eb="22">
      <t>カンダ</t>
    </rPh>
    <rPh sb="22" eb="25">
      <t>アワジマチ</t>
    </rPh>
    <phoneticPr fontId="2"/>
  </si>
  <si>
    <t>東京拘置所庁舎電話交換設備整備一式</t>
    <phoneticPr fontId="2"/>
  </si>
  <si>
    <t>支出負担行為担当官代理
　東京拘置所総務部長
　川村　裕樹
（東京都葛飾区小菅1-35-1）</t>
    <phoneticPr fontId="2"/>
  </si>
  <si>
    <t>旭川法務総合庁舎監視カメラシステム一式更新業務請負</t>
    <phoneticPr fontId="2"/>
  </si>
  <si>
    <t>支出負担行為担当官
　旭川地方検察庁検事正
　堤　康
（北海道旭川市花咲町4）</t>
    <phoneticPr fontId="2"/>
  </si>
  <si>
    <t>空調機器整備契約（18台）</t>
    <phoneticPr fontId="2"/>
  </si>
  <si>
    <t>令和6年度宮城刑務所厨房機器等更新契約</t>
    <phoneticPr fontId="2"/>
  </si>
  <si>
    <t>日本調理器株式会社
東京都大田区東六郷3-15-8</t>
    <phoneticPr fontId="2"/>
  </si>
  <si>
    <t>「交通安全などに関する意識調査」及び「交通安全等に関する意識調査に係る職員調査票（入所調査票）」の調査結果のデータ入力・加工処理業務の請負　一式</t>
    <phoneticPr fontId="2"/>
  </si>
  <si>
    <t>株式会社⽇本統計センター
東京都千代⽥区東神⽥2-9-14</t>
    <phoneticPr fontId="2"/>
  </si>
  <si>
    <t>令和6年度福岡矯正管区警備用具（防御盾）供給契約（56台）</t>
    <phoneticPr fontId="2"/>
  </si>
  <si>
    <t>支出負担行為担当官
　福岡矯正管区長
　髭右近　竜紀
（福岡県福岡市東区若宮5-3-53）</t>
    <phoneticPr fontId="2"/>
  </si>
  <si>
    <t>株式会社武田商店
東京都渋谷区恵比寿西2-3-13</t>
    <phoneticPr fontId="2"/>
  </si>
  <si>
    <t>大阪中之島合同庁舎内監視カメラシステム機器等一式（13台）</t>
    <phoneticPr fontId="2"/>
  </si>
  <si>
    <t>支出負担行為担当官
　大阪地方検察庁検事正
　小弓場　文彦
（大阪府大阪市福島区福島1-1-60）</t>
    <phoneticPr fontId="2"/>
  </si>
  <si>
    <t>令和6年度公用車交換契約（1台）</t>
    <phoneticPr fontId="2"/>
  </si>
  <si>
    <t>岡山日産自動車株式会社
岡山県岡山市中区高屋161</t>
    <phoneticPr fontId="2"/>
  </si>
  <si>
    <t>令和6年度名古屋少年鑑別所保安照明器具の更新（LED化）（105個）</t>
    <phoneticPr fontId="2"/>
  </si>
  <si>
    <t>支出負担行為担当官
　名古屋少年鑑別所長
　内田　桂子
（愛知県名古屋市千種区北千種1-6-6）</t>
    <phoneticPr fontId="2"/>
  </si>
  <si>
    <t>平安電気工事株式会社
愛知県名古屋市瑞穂区豊岡通2-63-4</t>
    <phoneticPr fontId="2"/>
  </si>
  <si>
    <t>令和6年度人吉農芸学院LED照明器具更新整備契約</t>
    <phoneticPr fontId="2"/>
  </si>
  <si>
    <t>支出負担行為担当官
　人吉農芸学院長
　小林　健治
（熊本県球磨郡錦町木上北223-1）</t>
    <phoneticPr fontId="2"/>
  </si>
  <si>
    <t>株式会社三勢
熊本県熊本市中央区帯山3-8-44</t>
    <phoneticPr fontId="2"/>
  </si>
  <si>
    <t>令和6年度福岡少年鑑別所照明LED器具取替</t>
    <phoneticPr fontId="2"/>
  </si>
  <si>
    <t>支出負担行為担当官
　福岡少年鑑別所長
　鉄島　清毅
（福岡県福岡市南区若久6-75-2）</t>
    <phoneticPr fontId="2"/>
  </si>
  <si>
    <t>キングテック株式会社
福岡県北九州市小倉北区東港2-5-1</t>
    <phoneticPr fontId="2"/>
  </si>
  <si>
    <t>宮崎法務総合庁舎ほか3箇所監視カメラ機器納入及び設置業務請負契約（監視カメラ22台、レコーダー4台等）</t>
    <phoneticPr fontId="2"/>
  </si>
  <si>
    <t>支出負担行為担当官
　宮崎地方検察庁検事正
　自見　武士
（宮崎県宮崎市別府町1-1）</t>
    <phoneticPr fontId="2"/>
  </si>
  <si>
    <t>令和7年2月及び3月分白灯油供給契約</t>
    <rPh sb="0" eb="2">
      <t>レイワ</t>
    </rPh>
    <rPh sb="3" eb="4">
      <t>ネン</t>
    </rPh>
    <rPh sb="5" eb="7">
      <t>ガツオヨ</t>
    </rPh>
    <rPh sb="9" eb="11">
      <t>ガツブン</t>
    </rPh>
    <rPh sb="11" eb="12">
      <t>シロ</t>
    </rPh>
    <rPh sb="12" eb="13">
      <t>シハク</t>
    </rPh>
    <rPh sb="14" eb="18">
      <t>キョウキュウケイヤク</t>
    </rPh>
    <phoneticPr fontId="2"/>
  </si>
  <si>
    <t>支出負担行為担当官
　入国者収容所東日本入国管理センター所長
　津留　信弘
（茨城県牛久市久野町1766-1）</t>
    <phoneticPr fontId="2"/>
  </si>
  <si>
    <t>つくばね石油株式会社
茨城県つくば市大貫205</t>
    <rPh sb="4" eb="6">
      <t>セキユ</t>
    </rPh>
    <rPh sb="6" eb="10">
      <t>カブシキガイシャ</t>
    </rPh>
    <rPh sb="11" eb="13">
      <t>イバラキ</t>
    </rPh>
    <rPh sb="13" eb="14">
      <t>ケン</t>
    </rPh>
    <rPh sb="17" eb="18">
      <t>シ</t>
    </rPh>
    <rPh sb="18" eb="20">
      <t>オオヌキ</t>
    </rPh>
    <phoneticPr fontId="2"/>
  </si>
  <si>
    <t>単価契約
一括調達（茨城農芸学院）</t>
    <phoneticPr fontId="2"/>
  </si>
  <si>
    <t>事務什器供給契約（19品目）</t>
    <phoneticPr fontId="2"/>
  </si>
  <si>
    <t>支出負担行為担当官
　東日本成人矯正医療センター長
　奥村　雄介
（東京都昭島市もくせいの杜2-1-9）</t>
    <phoneticPr fontId="2"/>
  </si>
  <si>
    <t>井上事務機事務用品株式会社
東京都立川市曙町3-18-25</t>
    <phoneticPr fontId="2"/>
  </si>
  <si>
    <t>令和6年度喜連川社会復帰促進センター処遇管理棟照明器具更新整備</t>
    <phoneticPr fontId="2"/>
  </si>
  <si>
    <t>府中刑務所処遇分室棟等機械設備更新契約一式</t>
    <phoneticPr fontId="2"/>
  </si>
  <si>
    <t>文書データ編集環境の構築　一式</t>
    <phoneticPr fontId="2"/>
  </si>
  <si>
    <t>株式会社インサイトテクノロジー
東京都渋谷区恵比寿1-19-19</t>
    <phoneticPr fontId="2"/>
  </si>
  <si>
    <t>令和6年度京都拘置所収容居室用LED照明器具調達契約（26台）</t>
    <phoneticPr fontId="2"/>
  </si>
  <si>
    <t>特殊照明開発株式会社
東京都杉並区松庵3-32-11</t>
    <phoneticPr fontId="2"/>
  </si>
  <si>
    <t>西日本成人矯正医療センター多目的棟初度備品の調達一式</t>
    <phoneticPr fontId="2"/>
  </si>
  <si>
    <t>広友物産株式会社関西営業所
大阪府大阪市北区曽根崎2-5-10</t>
    <phoneticPr fontId="2"/>
  </si>
  <si>
    <t>令和6年度盛岡少年院及び仙台少年鑑別所盛岡少年鑑別支所エアコン設置業務契約（7台）</t>
    <phoneticPr fontId="2"/>
  </si>
  <si>
    <t>支出負担行為担当官
　盛岡少年院長
　岡部　英洋
（岩手県盛岡市月が丘2-15-1）</t>
    <phoneticPr fontId="2"/>
  </si>
  <si>
    <t>株式会社細田電気管理事務所
岩手県滝沢市狼久保1084-1</t>
    <phoneticPr fontId="2"/>
  </si>
  <si>
    <t>一括調達（仙台少年鑑別所）</t>
    <rPh sb="5" eb="7">
      <t>センダイ</t>
    </rPh>
    <rPh sb="7" eb="9">
      <t>ショウネン</t>
    </rPh>
    <rPh sb="9" eb="11">
      <t>カンベツ</t>
    </rPh>
    <rPh sb="11" eb="12">
      <t>ショ</t>
    </rPh>
    <phoneticPr fontId="2"/>
  </si>
  <si>
    <t>令和6年度札幌出入国在留管理局函館出張所におけるエアコン設置業務委託契約</t>
    <rPh sb="0" eb="2">
      <t>レイワ</t>
    </rPh>
    <rPh sb="32" eb="36">
      <t>イタクケイヤク</t>
    </rPh>
    <phoneticPr fontId="2"/>
  </si>
  <si>
    <t>支出負担行為担当官
　札幌出入国在留管理局長
　簾内　友之
（北海道札幌市中央区大通西12）</t>
    <rPh sb="21" eb="22">
      <t>チョウ</t>
    </rPh>
    <rPh sb="24" eb="26">
      <t>スノウチ</t>
    </rPh>
    <phoneticPr fontId="2"/>
  </si>
  <si>
    <t>大真エンジニアリング株式会社
北海道札幌市北区新川810-1</t>
    <rPh sb="0" eb="2">
      <t>タイシン</t>
    </rPh>
    <rPh sb="15" eb="18">
      <t>ホッカイドウ</t>
    </rPh>
    <phoneticPr fontId="2"/>
  </si>
  <si>
    <t>紙媒体資料の電子データ化業務の請負　一式</t>
    <phoneticPr fontId="2"/>
  </si>
  <si>
    <t>株式会社NXワンビシアーカイブズ
東京都港区虎ノ門4-1-28</t>
    <phoneticPr fontId="2"/>
  </si>
  <si>
    <t>特定登録者情報システムのサーバ機器等の撤去作業　一式</t>
    <rPh sb="0" eb="2">
      <t>トクテイ</t>
    </rPh>
    <rPh sb="2" eb="5">
      <t>トウロクシャ</t>
    </rPh>
    <rPh sb="5" eb="7">
      <t>ジョウホウ</t>
    </rPh>
    <rPh sb="15" eb="17">
      <t>キキ</t>
    </rPh>
    <rPh sb="17" eb="18">
      <t>トウ</t>
    </rPh>
    <rPh sb="19" eb="21">
      <t>テッキョ</t>
    </rPh>
    <rPh sb="21" eb="23">
      <t>サギョウ</t>
    </rPh>
    <rPh sb="24" eb="26">
      <t>イッシキ</t>
    </rPh>
    <phoneticPr fontId="2"/>
  </si>
  <si>
    <t>A重油（1、2月分）供給契約（112,000L）</t>
    <phoneticPr fontId="2"/>
  </si>
  <si>
    <t>支出負担行為担当官
　福岡刑務所長
　竹内　徹
（福岡県糟屋郡宇美町障子岳南6-1-1）</t>
    <phoneticPr fontId="2"/>
  </si>
  <si>
    <t>朝日エナジー有限会社
愛媛県今治市古谷甲548-1</t>
    <phoneticPr fontId="2"/>
  </si>
  <si>
    <t>令和6年度福岡少年鑑別所空調機器更新整備一式</t>
    <phoneticPr fontId="2"/>
  </si>
  <si>
    <t>三和産業株式会社
福岡県北九州市八幡西区力丸町22-14</t>
    <phoneticPr fontId="2"/>
  </si>
  <si>
    <t>令和6年度通信設備（HUB等）供給契約一式</t>
    <phoneticPr fontId="2"/>
  </si>
  <si>
    <t>株式会社きんでん
大阪府大阪市北区本庄東2-3-41</t>
    <phoneticPr fontId="2"/>
  </si>
  <si>
    <t>令和6年度神戸拘置所職員更衣室等エアコン更新整備一式</t>
    <phoneticPr fontId="2"/>
  </si>
  <si>
    <t>コウベエンジニアサービス株式会社
兵庫県神戸市兵庫区兵庫町1-4-29</t>
    <phoneticPr fontId="2"/>
  </si>
  <si>
    <t>令和6年度施設設備（カーテン等）供給契約一式</t>
    <phoneticPr fontId="2"/>
  </si>
  <si>
    <t>キングラン関西株式会社
大阪府吹田市南吹田5-1-12</t>
    <phoneticPr fontId="2"/>
  </si>
  <si>
    <t>北九州医療刑務所照明器具及び煙感知器設置作業等</t>
    <phoneticPr fontId="2"/>
  </si>
  <si>
    <t>支出負担行為担当官
　北九州医療刑務所長
　澤田　貴裕
（福岡県北九州市小倉南区葉山町1-1-1）</t>
    <phoneticPr fontId="2"/>
  </si>
  <si>
    <t>株式会社トーエネック九州支社
福岡県福岡市博多区博多駅南2-1-9</t>
    <phoneticPr fontId="2"/>
  </si>
  <si>
    <t>事務用複合機交換及び保守契約</t>
    <phoneticPr fontId="2"/>
  </si>
  <si>
    <t>支出負担行為担当官
　松江地方法務局長
　西岡　典子
（島根県松江市母衣町50）</t>
    <phoneticPr fontId="2"/>
  </si>
  <si>
    <t>富士フイルムビジネスイノベーションジャパン株式会社
島根県松江市朝日町477-17</t>
    <phoneticPr fontId="2"/>
  </si>
  <si>
    <t>単価契約
保守料を含む。
本体価格合計
1,047,090円
保守料
1,815,000円</t>
    <phoneticPr fontId="2"/>
  </si>
  <si>
    <t>茨城就業支援センター処遇用自動車の賃貸借　一式</t>
    <phoneticPr fontId="2"/>
  </si>
  <si>
    <t>オリックス自動車株式会社
東京都港区芝3-22-8</t>
    <phoneticPr fontId="2"/>
  </si>
  <si>
    <t>国庫債務負担行為</t>
    <rPh sb="0" eb="2">
      <t>コッコ</t>
    </rPh>
    <rPh sb="2" eb="4">
      <t>サイム</t>
    </rPh>
    <rPh sb="4" eb="6">
      <t>フタン</t>
    </rPh>
    <rPh sb="6" eb="8">
      <t>コウイ</t>
    </rPh>
    <phoneticPr fontId="10"/>
  </si>
  <si>
    <t>福島刑務所粉砕機内蔵シンク更新整備</t>
    <phoneticPr fontId="2"/>
  </si>
  <si>
    <t>株式会社マルゼン
東京都台東区根岸2-19-18</t>
    <phoneticPr fontId="2"/>
  </si>
  <si>
    <t>前橋地方法務局伊勢崎支局パッケージ型空調機設置作業一式</t>
    <phoneticPr fontId="2"/>
  </si>
  <si>
    <t>支出負担行為担当官
　前橋地方法務局長
　大宮　由紀枝
（群馬県前橋市大手町2-3-1）</t>
    <phoneticPr fontId="2"/>
  </si>
  <si>
    <t>荻原設備株式会社
群馬県高崎市石原町1216</t>
    <phoneticPr fontId="2"/>
  </si>
  <si>
    <t>令和6年度中津少年学院少年保安システム等更新整備</t>
    <phoneticPr fontId="2"/>
  </si>
  <si>
    <t>支出負担行為担当官
　中津少年学院長
　亀田　公子
（大分県中津加来1205）</t>
    <phoneticPr fontId="2"/>
  </si>
  <si>
    <t>株式会社アイ・ネット
大分県中津市大宇伊藤田2168-1</t>
    <phoneticPr fontId="2"/>
  </si>
  <si>
    <t>イミグレーションアテンダント研修動画制作業務　一式</t>
    <phoneticPr fontId="2"/>
  </si>
  <si>
    <t>支出負担行為担当官
　出入国在留管理庁次長
　杉山　徳明
（東京都千代田区霞が関1-1-1）</t>
    <rPh sb="23" eb="25">
      <t>スギヤマ</t>
    </rPh>
    <rPh sb="26" eb="28">
      <t>ノリアキ</t>
    </rPh>
    <phoneticPr fontId="2"/>
  </si>
  <si>
    <t>株式会社ホールマン
東京都港区六本木3-1-17</t>
    <rPh sb="0" eb="4">
      <t>カブシキガイシャ</t>
    </rPh>
    <phoneticPr fontId="2"/>
  </si>
  <si>
    <t>金沢地方検察庁地下倉庫物品棚供給及び設置作業等請負</t>
    <phoneticPr fontId="2"/>
  </si>
  <si>
    <t>支出負担行為担当官
　金沢地方検察庁検事正
　宮地　裕美
（石川県金沢市大手町6-15）</t>
    <phoneticPr fontId="2"/>
  </si>
  <si>
    <t>アイリスチトセ株式会社
宮城県仙台市青葉区北目町1-13</t>
    <phoneticPr fontId="2"/>
  </si>
  <si>
    <t>法務省浦安総合センターレストラン棟における照明器具更新作業の請負　一式</t>
    <phoneticPr fontId="2"/>
  </si>
  <si>
    <t>株式会社パルックス
宮城県仙台市若林区蒲町東16-3</t>
    <phoneticPr fontId="2"/>
  </si>
  <si>
    <t>令和6年度長野少年鑑別所庁舎電灯設備LED化更新整備一式</t>
    <phoneticPr fontId="2"/>
  </si>
  <si>
    <t>丸登電業株式会社
長野県岡谷市天竜町3ｰ9ｰ1</t>
    <phoneticPr fontId="2"/>
  </si>
  <si>
    <t>電子渡航認証システムの導入に向けた予備調査等　一式</t>
  </si>
  <si>
    <t>株式会社野村総合研究所
東京都千代田区大手町1-9-2</t>
    <rPh sb="4" eb="11">
      <t>ノムラソウゴウケンキュウジョ</t>
    </rPh>
    <rPh sb="15" eb="18">
      <t>チヨダ</t>
    </rPh>
    <rPh sb="18" eb="19">
      <t>ク</t>
    </rPh>
    <rPh sb="19" eb="22">
      <t>オオテマチ</t>
    </rPh>
    <phoneticPr fontId="2"/>
  </si>
  <si>
    <t>広島法務総合庁舎等の椅子供給等契約（椅子110脚及び専用台車3台）</t>
    <phoneticPr fontId="2"/>
  </si>
  <si>
    <t>支出負担行為担当官
　広島高等検察庁検事長
　浦田　啓一
（広島県広島市中区上八丁堀2-31）</t>
    <phoneticPr fontId="2"/>
  </si>
  <si>
    <t>株式会社五興
広島県広島市安佐南区伴南1-3-16</t>
    <phoneticPr fontId="2"/>
  </si>
  <si>
    <t>岡山少年院体育館等照明設備更新等整備（1式）</t>
    <phoneticPr fontId="2"/>
  </si>
  <si>
    <t>支出負担行為担当官
　岡山少年院長
　徳田　祐子
（岡山県岡山市南区箕島2497）</t>
    <phoneticPr fontId="2"/>
  </si>
  <si>
    <t>三菱電機ビルソリューションズ株式会社
東京都千代田区有楽町1-7-1</t>
    <phoneticPr fontId="2"/>
  </si>
  <si>
    <t>令和6年度第4四半期（令和7年2、3月の2か月分）広島矯正管区内の矯正施設用うるち玄米購入契約（45,840㎏）</t>
    <phoneticPr fontId="2"/>
  </si>
  <si>
    <t>令和6年度福岡拘置所事務用書庫等供給契約一式</t>
    <phoneticPr fontId="2"/>
  </si>
  <si>
    <t>株式会社フジモト
福岡県福岡市博多区博多駅南6-2-30</t>
    <phoneticPr fontId="2"/>
  </si>
  <si>
    <t>検察庁自動契印装置の供給　一式</t>
    <phoneticPr fontId="2"/>
  </si>
  <si>
    <t>広友サービス株式会社
東京都港区赤坂1-4-17</t>
    <phoneticPr fontId="2"/>
  </si>
  <si>
    <t>令和6年度富山刑務所業務用食器消毒保管庫等更新整備契約（2台）</t>
    <phoneticPr fontId="2"/>
  </si>
  <si>
    <t>支出負担行為担当官
　富山刑務所長
　小阪　知晃
（富山県富山市西荒屋285-1）</t>
    <phoneticPr fontId="2"/>
  </si>
  <si>
    <t>株式会社マルゼン
富山県富山市今泉40</t>
    <phoneticPr fontId="2"/>
  </si>
  <si>
    <t>令和6年度帯広刑務所釧路刑務支所職業訓練用パソコン等一式供給契約（14台）</t>
    <phoneticPr fontId="2"/>
  </si>
  <si>
    <t>支出負担行為担当官
　帯広刑務所長
　𠮷川　英生
（北海道帯広市別府町南13-33）</t>
    <phoneticPr fontId="2"/>
  </si>
  <si>
    <t>株式会社受川
北海道帯広市大通南9-19</t>
    <phoneticPr fontId="2"/>
  </si>
  <si>
    <t>肘付回転椅子一式（32脚）</t>
    <phoneticPr fontId="2"/>
  </si>
  <si>
    <t>石元商事株式会社
大阪府大阪市都島区中野町1-7-20</t>
    <phoneticPr fontId="2"/>
  </si>
  <si>
    <t>福岡地方検察庁事務什器購入契約（ロングデスク4台）（ロングデスク用机上パネル4枚）（デスクワゴン16台）（デスクエンド収納6台）</t>
    <phoneticPr fontId="2"/>
  </si>
  <si>
    <t>支出負担行為担当官
　福岡地方検察庁検事正
　澁谷　博之
（福岡県福岡市中央区六本松4-2-3）</t>
    <phoneticPr fontId="2"/>
  </si>
  <si>
    <t>メモリアルホール用什器の供給　一式</t>
    <phoneticPr fontId="2"/>
  </si>
  <si>
    <t>秋田刑務所構内LAN配線更新整備</t>
    <phoneticPr fontId="2"/>
  </si>
  <si>
    <t>支出負担行為担当官
　秋田刑務所長
　加藤　圭
（秋田県秋田市川尻新川町1-1）</t>
    <phoneticPr fontId="2"/>
  </si>
  <si>
    <t>扶桑電通株式会社秋田営業所
秋田県秋田市山王3-1-12</t>
    <phoneticPr fontId="2"/>
  </si>
  <si>
    <t>令和6年度岡山刑務所処遇棟照明交換業務</t>
    <phoneticPr fontId="2"/>
  </si>
  <si>
    <t>株式会社三星商会
岡山県岡山市北区天神町8-33</t>
    <phoneticPr fontId="2"/>
  </si>
  <si>
    <t>令和6年度榛名女子学園待機室等エアコン更新整備（12台）</t>
    <phoneticPr fontId="2"/>
  </si>
  <si>
    <t>支出負担行為担当官
　榛名女子学園長
　佐伯　由佳
（群馬県北群馬郡榛東村新井1027-1）</t>
    <phoneticPr fontId="2"/>
  </si>
  <si>
    <t>株式会社前橋空調機器サービス
群馬県前橋市元総社町3-5-25</t>
    <phoneticPr fontId="2"/>
  </si>
  <si>
    <t>秋田刑務所庁舎照明器具更新整備</t>
    <phoneticPr fontId="2"/>
  </si>
  <si>
    <t>株式会社布谷電機
秋田県秋田市寺内字三千刈243-1</t>
    <phoneticPr fontId="2"/>
  </si>
  <si>
    <t>令和6年度沖縄刑務所等事務什器供給契約一式</t>
    <phoneticPr fontId="2"/>
  </si>
  <si>
    <t>支出負担行為担当官
　沖縄刑務所長
　中村　志郎
（沖縄県南城市知念字具志堅330）</t>
    <phoneticPr fontId="2"/>
  </si>
  <si>
    <t>株式会社丸仁
沖縄県那覇市首里石嶺町4-483-3</t>
    <phoneticPr fontId="2"/>
  </si>
  <si>
    <t>令和6年度デジタル複合機交換及び令和7年度保守契約（10台）</t>
    <phoneticPr fontId="2"/>
  </si>
  <si>
    <t>アンザイ株式会社
広島県広島市西区楠木町3-10-15</t>
    <phoneticPr fontId="2"/>
  </si>
  <si>
    <t>東京出入国在留管理局における什器類一式購入契約</t>
    <rPh sb="0" eb="10">
      <t>トウキョウシュツニュウコクザイリュウカンリキョク</t>
    </rPh>
    <rPh sb="14" eb="16">
      <t>ジュウキ</t>
    </rPh>
    <rPh sb="16" eb="17">
      <t>ルイ</t>
    </rPh>
    <rPh sb="17" eb="19">
      <t>イッシキ</t>
    </rPh>
    <rPh sb="19" eb="23">
      <t>コウニュウケイヤク</t>
    </rPh>
    <phoneticPr fontId="2"/>
  </si>
  <si>
    <t>株式会社シューエイ商行
千葉県千葉市中央区亀井町4-15</t>
    <rPh sb="0" eb="4">
      <t>カブシキガイシャ</t>
    </rPh>
    <rPh sb="9" eb="11">
      <t>ショウコウ</t>
    </rPh>
    <rPh sb="12" eb="15">
      <t>チバケン</t>
    </rPh>
    <rPh sb="15" eb="18">
      <t>チバシ</t>
    </rPh>
    <rPh sb="18" eb="21">
      <t>チュウオウク</t>
    </rPh>
    <rPh sb="21" eb="24">
      <t>カメイチョウ</t>
    </rPh>
    <phoneticPr fontId="2"/>
  </si>
  <si>
    <t>保守料を含む。
本体価格合計
2,155,010円
保守料
12,159,840円</t>
    <phoneticPr fontId="2"/>
  </si>
  <si>
    <t>単価契約
5か年分の保守料を含む。
本体価格合計
1,326,600円
保守料
5,682,336円</t>
    <rPh sb="0" eb="2">
      <t>タンカ</t>
    </rPh>
    <rPh sb="2" eb="4">
      <t>ケイヤク</t>
    </rPh>
    <rPh sb="7" eb="9">
      <t>ネンブン</t>
    </rPh>
    <rPh sb="10" eb="13">
      <t>ホシュリョウ</t>
    </rPh>
    <rPh sb="14" eb="15">
      <t>フク</t>
    </rPh>
    <rPh sb="18" eb="20">
      <t>ホンタイ</t>
    </rPh>
    <rPh sb="20" eb="22">
      <t>カカク</t>
    </rPh>
    <rPh sb="22" eb="24">
      <t>ゴウケイ</t>
    </rPh>
    <rPh sb="34" eb="35">
      <t>エン</t>
    </rPh>
    <rPh sb="36" eb="39">
      <t>ホシュリョウ</t>
    </rPh>
    <rPh sb="49" eb="50">
      <t>エン</t>
    </rPh>
    <phoneticPr fontId="2"/>
  </si>
  <si>
    <t>単価契約
一括調達（鳥取刑務所、松江刑務所、岡山刑務所、尾道刑務支所、山口刑務所、岩国刑務所、広島拘置所、岡山少年院、広島少年院）</t>
    <rPh sb="5" eb="7">
      <t>イッカツ</t>
    </rPh>
    <rPh sb="7" eb="9">
      <t>チョウタツ</t>
    </rPh>
    <phoneticPr fontId="2"/>
  </si>
  <si>
    <t>令和6年度第4四半期分福岡矯正管区管内矯正施設用うるち玄米購入契約（116,070kg）</t>
    <phoneticPr fontId="2"/>
  </si>
  <si>
    <t>単価契約
保守料を含む。
本体価格合計
2,948,000円
保守料
5,352,402円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44" eb="45">
      <t>エン</t>
    </rPh>
    <phoneticPr fontId="2"/>
  </si>
  <si>
    <t>支出負担行為担当官
　熊本刑務所長
　大坪　誠
（熊本県熊本市中央区渡鹿7-12-1）</t>
    <phoneticPr fontId="2"/>
  </si>
  <si>
    <t>支出負担行為担当官
　長野少年鑑別所長
　朝比奈　卓
（長野県長野市三輪5-46-14）</t>
    <phoneticPr fontId="2"/>
  </si>
  <si>
    <t>コウベエンジニアサービス株式会社
兵庫県神戸市兵庫区兵庫町1-4-29</t>
    <rPh sb="28" eb="29">
      <t>マチ</t>
    </rPh>
    <phoneticPr fontId="2"/>
  </si>
  <si>
    <t>複数年度前提契約</t>
    <rPh sb="0" eb="2">
      <t>フクスウ</t>
    </rPh>
    <rPh sb="2" eb="4">
      <t>ネンド</t>
    </rPh>
    <rPh sb="4" eb="6">
      <t>ゼンテイ</t>
    </rPh>
    <rPh sb="6" eb="8">
      <t>ケイヤク</t>
    </rPh>
    <phoneticPr fontId="2"/>
  </si>
  <si>
    <t>上陸審査事務室什器等購入一式供給契約（34品目）</t>
    <rPh sb="0" eb="7">
      <t>ジョウリクシンサジムシツ</t>
    </rPh>
    <rPh sb="7" eb="10">
      <t>ジュウキトウ</t>
    </rPh>
    <rPh sb="10" eb="12">
      <t>コウニュウ</t>
    </rPh>
    <rPh sb="12" eb="14">
      <t>イッシキ</t>
    </rPh>
    <rPh sb="14" eb="18">
      <t>キョウキュウケイヤク</t>
    </rPh>
    <rPh sb="21" eb="23">
      <t>ヒンモク</t>
    </rPh>
    <phoneticPr fontId="2"/>
  </si>
  <si>
    <t>支出負担行為担当官
　大阪出入国在留管理局長
　西山　良
（大阪府大阪市住之江区南港北1-29-53）</t>
    <rPh sb="11" eb="13">
      <t>オオサカ</t>
    </rPh>
    <rPh sb="13" eb="15">
      <t>シュツニュウ</t>
    </rPh>
    <rPh sb="15" eb="16">
      <t>コク</t>
    </rPh>
    <rPh sb="16" eb="18">
      <t>ザイリュウ</t>
    </rPh>
    <rPh sb="18" eb="21">
      <t>カンリキョク</t>
    </rPh>
    <rPh sb="21" eb="22">
      <t>オサ</t>
    </rPh>
    <rPh sb="24" eb="26">
      <t>ニシヤマ</t>
    </rPh>
    <rPh sb="27" eb="28">
      <t>リョウ</t>
    </rPh>
    <rPh sb="30" eb="33">
      <t>オオサカフ</t>
    </rPh>
    <rPh sb="33" eb="36">
      <t>オオサカシ</t>
    </rPh>
    <rPh sb="36" eb="40">
      <t>スミノエク</t>
    </rPh>
    <rPh sb="40" eb="42">
      <t>ナンコウ</t>
    </rPh>
    <rPh sb="42" eb="43">
      <t>キタ</t>
    </rPh>
    <phoneticPr fontId="2"/>
  </si>
  <si>
    <t>広友物産株式会社関西営業所
大阪府大阪市北区曽根崎2-5-10</t>
    <rPh sb="0" eb="4">
      <t>コウユウブッサン</t>
    </rPh>
    <rPh sb="4" eb="8">
      <t>カブシキガイシャ</t>
    </rPh>
    <rPh sb="8" eb="13">
      <t>カンサイエイギョウショ</t>
    </rPh>
    <rPh sb="14" eb="20">
      <t>オオサカフオオサカシ</t>
    </rPh>
    <rPh sb="20" eb="22">
      <t>キタク</t>
    </rPh>
    <rPh sb="22" eb="25">
      <t>ソネザキ</t>
    </rPh>
    <phoneticPr fontId="2"/>
  </si>
  <si>
    <t>ビデオマイクロスコープ供給契約</t>
    <rPh sb="11" eb="13">
      <t>キョウキュウ</t>
    </rPh>
    <rPh sb="13" eb="15">
      <t>ケイヤク</t>
    </rPh>
    <phoneticPr fontId="2"/>
  </si>
  <si>
    <t>横浜保護観察所事務什器物品供給契約
アームチェアほか5点</t>
    <rPh sb="0" eb="2">
      <t>ヨコハマ</t>
    </rPh>
    <rPh sb="2" eb="4">
      <t>ホゴ</t>
    </rPh>
    <rPh sb="4" eb="6">
      <t>カンサツ</t>
    </rPh>
    <rPh sb="6" eb="7">
      <t>ジョ</t>
    </rPh>
    <rPh sb="7" eb="9">
      <t>ジム</t>
    </rPh>
    <rPh sb="9" eb="11">
      <t>ジュウキ</t>
    </rPh>
    <rPh sb="11" eb="13">
      <t>ブッピン</t>
    </rPh>
    <rPh sb="13" eb="15">
      <t>キョウキュウ</t>
    </rPh>
    <rPh sb="15" eb="17">
      <t>ケイヤク</t>
    </rPh>
    <rPh sb="27" eb="28">
      <t>テン</t>
    </rPh>
    <phoneticPr fontId="2"/>
  </si>
  <si>
    <t>支出負担行為担当官
　関東地方更生保護委員会委員長
　古川　芳昭
（埼玉県さいたま市中央区新都心2-1）</t>
    <rPh sb="27" eb="29">
      <t>フルカワ</t>
    </rPh>
    <rPh sb="30" eb="32">
      <t>ヨシアキ</t>
    </rPh>
    <phoneticPr fontId="2"/>
  </si>
  <si>
    <t>株式会社文祥堂
東京都中央区銀座3丁目4番12号</t>
    <rPh sb="0" eb="4">
      <t>カブシキガイシャ</t>
    </rPh>
    <rPh sb="4" eb="7">
      <t>ブンショウドウ</t>
    </rPh>
    <phoneticPr fontId="2"/>
  </si>
  <si>
    <t>複合機の供給及び保守契約一式〔2台）</t>
    <rPh sb="0" eb="3">
      <t>フクゴウキ</t>
    </rPh>
    <rPh sb="4" eb="6">
      <t>キョウキュウ</t>
    </rPh>
    <rPh sb="6" eb="7">
      <t>オヨ</t>
    </rPh>
    <rPh sb="8" eb="12">
      <t>ホシュケイヤク</t>
    </rPh>
    <rPh sb="12" eb="14">
      <t>イッシキ</t>
    </rPh>
    <rPh sb="16" eb="17">
      <t>ダイ</t>
    </rPh>
    <phoneticPr fontId="2"/>
  </si>
  <si>
    <t>コニカミノルタジャパン株式会社
東京都港区芝浦1-1-1</t>
    <rPh sb="11" eb="15">
      <t>カブシキガイシャ</t>
    </rPh>
    <rPh sb="16" eb="19">
      <t>トウキョウト</t>
    </rPh>
    <rPh sb="19" eb="21">
      <t>ミナトク</t>
    </rPh>
    <rPh sb="21" eb="23">
      <t>シバウラ</t>
    </rPh>
    <phoneticPr fontId="2"/>
  </si>
  <si>
    <t>出国待機施設什器等購入一式供給契約（34品目）</t>
    <rPh sb="0" eb="6">
      <t>シュッコクタイキシセツ</t>
    </rPh>
    <rPh sb="6" eb="9">
      <t>ジュウキトウ</t>
    </rPh>
    <rPh sb="9" eb="11">
      <t>コウニュウ</t>
    </rPh>
    <rPh sb="11" eb="13">
      <t>イッシキ</t>
    </rPh>
    <rPh sb="13" eb="17">
      <t>キョウキュウケイヤク</t>
    </rPh>
    <rPh sb="20" eb="22">
      <t>ヒンモク</t>
    </rPh>
    <phoneticPr fontId="2"/>
  </si>
  <si>
    <t>株式会社メーベル
大阪府大阪市旭区中宮1-1-25</t>
    <rPh sb="0" eb="4">
      <t>カブシキガイシャ</t>
    </rPh>
    <rPh sb="9" eb="15">
      <t>オオサカフオオサカシ</t>
    </rPh>
    <rPh sb="15" eb="17">
      <t>アサヒク</t>
    </rPh>
    <rPh sb="17" eb="18">
      <t>チュウ</t>
    </rPh>
    <rPh sb="18" eb="19">
      <t>ミヤ</t>
    </rPh>
    <phoneticPr fontId="2"/>
  </si>
  <si>
    <t>神戸空港サブターミナルの什器等供給契約</t>
    <rPh sb="0" eb="4">
      <t>コウベクウコウ</t>
    </rPh>
    <rPh sb="12" eb="15">
      <t>ジュウキトウ</t>
    </rPh>
    <rPh sb="15" eb="19">
      <t>キョウキュウケイヤク</t>
    </rPh>
    <phoneticPr fontId="2"/>
  </si>
  <si>
    <t>株式会社ドテヤマビジネス
兵庫県神戸市兵庫区中道通3-2-10</t>
    <rPh sb="0" eb="4">
      <t>カブシキガイシャ</t>
    </rPh>
    <rPh sb="13" eb="19">
      <t>ヒョウゴケンコウベシ</t>
    </rPh>
    <rPh sb="19" eb="22">
      <t>ヒョウゴク</t>
    </rPh>
    <rPh sb="22" eb="24">
      <t>ナカミチ</t>
    </rPh>
    <rPh sb="24" eb="25">
      <t>ドオ</t>
    </rPh>
    <phoneticPr fontId="2"/>
  </si>
  <si>
    <t>電化製品供給契約</t>
    <rPh sb="0" eb="2">
      <t>デンカ</t>
    </rPh>
    <rPh sb="2" eb="4">
      <t>セイヒン</t>
    </rPh>
    <rPh sb="4" eb="6">
      <t>キョウキュウ</t>
    </rPh>
    <rPh sb="6" eb="8">
      <t>ケイヤク</t>
    </rPh>
    <phoneticPr fontId="2"/>
  </si>
  <si>
    <t>株式会社ヤマダデンキ神戸本店営業所
兵庫県神戸市中央区脇浜海岸通2-3-1</t>
    <rPh sb="0" eb="4">
      <t>カブシキガイシャ</t>
    </rPh>
    <rPh sb="10" eb="14">
      <t>コウベホンテン</t>
    </rPh>
    <rPh sb="14" eb="17">
      <t>エイギョウショ</t>
    </rPh>
    <rPh sb="18" eb="24">
      <t>ヒョウゴケンコウベシ</t>
    </rPh>
    <rPh sb="24" eb="27">
      <t>チュウオウク</t>
    </rPh>
    <rPh sb="27" eb="32">
      <t>ワキハマカイガンドオ</t>
    </rPh>
    <phoneticPr fontId="2"/>
  </si>
  <si>
    <t>令和6年度鹿児島刑務所等樹木伐採等請負業務契約</t>
    <rPh sb="0" eb="2">
      <t>レイワ</t>
    </rPh>
    <rPh sb="3" eb="5">
      <t>ネンド</t>
    </rPh>
    <rPh sb="5" eb="11">
      <t>カゴシマケイムショ</t>
    </rPh>
    <rPh sb="11" eb="12">
      <t>トウ</t>
    </rPh>
    <rPh sb="12" eb="16">
      <t>ジュモクバッサイ</t>
    </rPh>
    <rPh sb="16" eb="17">
      <t>トウ</t>
    </rPh>
    <rPh sb="17" eb="19">
      <t>ウケオイ</t>
    </rPh>
    <rPh sb="19" eb="21">
      <t>ギョウム</t>
    </rPh>
    <rPh sb="21" eb="23">
      <t>ケイヤク</t>
    </rPh>
    <phoneticPr fontId="2"/>
  </si>
  <si>
    <t>支出負担行為担当官
　鹿児島刑務所長
　山内　博文
（鹿児島県姶良郡湧水町中津川1733）</t>
    <rPh sb="0" eb="9">
      <t>シシュツフタンコウイタントウカン</t>
    </rPh>
    <rPh sb="11" eb="14">
      <t>カゴシマ</t>
    </rPh>
    <rPh sb="14" eb="17">
      <t>ケイムショ</t>
    </rPh>
    <rPh sb="17" eb="18">
      <t>チョウ</t>
    </rPh>
    <rPh sb="20" eb="22">
      <t>ヤマウチ</t>
    </rPh>
    <rPh sb="23" eb="25">
      <t>ヒロフミ</t>
    </rPh>
    <rPh sb="27" eb="31">
      <t>カゴシマケン</t>
    </rPh>
    <rPh sb="31" eb="40">
      <t>アイラグンユウスイチョウナカツガワ</t>
    </rPh>
    <phoneticPr fontId="2"/>
  </si>
  <si>
    <t>有限会社西村造園
鹿児島県霧島市国分湊494-4</t>
    <rPh sb="0" eb="4">
      <t>ユウゲンガイシャ</t>
    </rPh>
    <rPh sb="4" eb="8">
      <t>ニシムラゾウエン</t>
    </rPh>
    <rPh sb="9" eb="12">
      <t>カゴシマ</t>
    </rPh>
    <rPh sb="12" eb="13">
      <t>ケン</t>
    </rPh>
    <rPh sb="13" eb="15">
      <t>キリシマ</t>
    </rPh>
    <rPh sb="15" eb="16">
      <t>シ</t>
    </rPh>
    <rPh sb="16" eb="18">
      <t>コクブ</t>
    </rPh>
    <rPh sb="18" eb="19">
      <t>ミナト</t>
    </rPh>
    <phoneticPr fontId="2"/>
  </si>
  <si>
    <t>岩国刑務所外灯更新整備契約</t>
    <rPh sb="0" eb="5">
      <t>イワクニケイムショ</t>
    </rPh>
    <rPh sb="5" eb="7">
      <t>ガイトウ</t>
    </rPh>
    <rPh sb="7" eb="11">
      <t>コウシンセイビ</t>
    </rPh>
    <rPh sb="11" eb="13">
      <t>ケイヤク</t>
    </rPh>
    <phoneticPr fontId="2"/>
  </si>
  <si>
    <t>支出負担行為担当官
　岩国刑務所長
　松﨑　恭子
（山口県岩国市錦見6-11-29)</t>
    <phoneticPr fontId="2"/>
  </si>
  <si>
    <t>株式会社D-Live
広島県大竹市南栄2-12-38</t>
    <rPh sb="11" eb="13">
      <t>ヒロシマ</t>
    </rPh>
    <rPh sb="13" eb="14">
      <t>ケン</t>
    </rPh>
    <rPh sb="14" eb="17">
      <t>オオタケシ</t>
    </rPh>
    <rPh sb="17" eb="19">
      <t>ミナミサカエ</t>
    </rPh>
    <phoneticPr fontId="2"/>
  </si>
  <si>
    <t>令和7年度津法務総合庁舎ほか2庁舎ガス需給契約</t>
    <phoneticPr fontId="2"/>
  </si>
  <si>
    <t>支出負担行為担当官
　津地方検察庁検事正
　作原　大成
（三重県津市中央3-12）</t>
    <phoneticPr fontId="2"/>
  </si>
  <si>
    <t>中部電力ミライズ株式会社
愛知県名古屋市東区東新町1</t>
    <phoneticPr fontId="2"/>
  </si>
  <si>
    <t>単価契約
一括調達（津地方法務局、中部地方更生保護委員会）</t>
    <rPh sb="0" eb="2">
      <t>タンカ</t>
    </rPh>
    <rPh sb="2" eb="4">
      <t>ケイヤク</t>
    </rPh>
    <rPh sb="5" eb="7">
      <t>イッカツ</t>
    </rPh>
    <rPh sb="7" eb="9">
      <t>チョウタツ</t>
    </rPh>
    <rPh sb="10" eb="13">
      <t>ツチホウ</t>
    </rPh>
    <rPh sb="13" eb="16">
      <t>ホウムキョク</t>
    </rPh>
    <rPh sb="17" eb="19">
      <t>チュウブ</t>
    </rPh>
    <rPh sb="19" eb="21">
      <t>チホウ</t>
    </rPh>
    <rPh sb="21" eb="23">
      <t>コウセイ</t>
    </rPh>
    <rPh sb="23" eb="25">
      <t>ホゴ</t>
    </rPh>
    <rPh sb="25" eb="28">
      <t>イインカイ</t>
    </rPh>
    <phoneticPr fontId="2"/>
  </si>
  <si>
    <t>一括調達（関東公安調査局）</t>
    <phoneticPr fontId="2"/>
  </si>
  <si>
    <t>山口地方法務局分室OAフロア撤去及び本局人権擁護課移動式書架移設作業請負契約</t>
  </si>
  <si>
    <t>佐賀合同庁舎吸収冷温水機配管交換作業請負契約</t>
  </si>
  <si>
    <t>令和6年度和泉学園庁舎棟照明設備更新契約</t>
  </si>
  <si>
    <t>支出負担行為担当官
　山口地方法務局長
　中島　仁志
（山口県山口市中河原町6-16）</t>
  </si>
  <si>
    <t>株式会社Mプランニング
山口県山口市朝田1077-3</t>
  </si>
  <si>
    <t>支出負担行為担当官
　佐賀地方法務局長
　山口　正広
（佐賀県佐賀市城内2-10-20）</t>
  </si>
  <si>
    <t>株式会社ファビルス
福岡県福岡市博多区博多駅前1-1-1</t>
  </si>
  <si>
    <t>支出負担行為担当官
　和泉学園長
　兼平　優
（大阪府阪南市貝掛1096）</t>
  </si>
  <si>
    <t>東通ネットワーク株式会社
東京都中央区築地3-12-5</t>
  </si>
  <si>
    <t>共同調達（九州管区行政評価局、九州地方更生保護委員会、佐賀労働局）
予定価格総額
2,008,954円
契約金額総額
1,998,700円</t>
    <rPh sb="0" eb="2">
      <t>キョウドウ</t>
    </rPh>
    <rPh sb="2" eb="4">
      <t>チョウタツ</t>
    </rPh>
    <rPh sb="5" eb="7">
      <t>キュウシュウ</t>
    </rPh>
    <rPh sb="7" eb="9">
      <t>カンク</t>
    </rPh>
    <rPh sb="9" eb="11">
      <t>ギョウセイ</t>
    </rPh>
    <rPh sb="11" eb="13">
      <t>ヒョウカ</t>
    </rPh>
    <rPh sb="13" eb="14">
      <t>キョク</t>
    </rPh>
    <rPh sb="15" eb="17">
      <t>キュウシュウ</t>
    </rPh>
    <rPh sb="17" eb="19">
      <t>チホウ</t>
    </rPh>
    <rPh sb="19" eb="21">
      <t>コウセイ</t>
    </rPh>
    <rPh sb="21" eb="23">
      <t>ホゴ</t>
    </rPh>
    <rPh sb="23" eb="26">
      <t>イインカイ</t>
    </rPh>
    <rPh sb="27" eb="29">
      <t>サガ</t>
    </rPh>
    <rPh sb="29" eb="31">
      <t>ロウドウ</t>
    </rPh>
    <rPh sb="31" eb="32">
      <t>キョク</t>
    </rPh>
    <rPh sb="34" eb="36">
      <t>ヨテイ</t>
    </rPh>
    <rPh sb="36" eb="38">
      <t>カカク</t>
    </rPh>
    <rPh sb="38" eb="40">
      <t>ソウガク</t>
    </rPh>
    <rPh sb="50" eb="51">
      <t>エン</t>
    </rPh>
    <rPh sb="52" eb="55">
      <t>ケイヤクキン</t>
    </rPh>
    <rPh sb="55" eb="56">
      <t>ガク</t>
    </rPh>
    <rPh sb="56" eb="58">
      <t>ソウガク</t>
    </rPh>
    <rPh sb="68" eb="69">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</si>
</sst>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
    <numFmt numFmtId="178" formatCode="[$-411]ggge&quot;年&quot;m&quot;月&quot;d&quot;日&quot;;@"/>
    <numFmt numFmtId="179" formatCode="0_);[Red]\(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sz val="12"/>
      <name val="ＭＳ Ｐゴシック"/>
      <family val="3"/>
      <charset val="128"/>
    </font>
    <font>
      <sz val="18"/>
      <color theme="3"/>
      <name val="ＭＳ Ｐゴシック"/>
      <family val="2"/>
      <charset val="128"/>
      <scheme val="major"/>
    </font>
    <font>
      <b/>
      <sz val="8"/>
      <name val="ＭＳ Ｐゴシック"/>
      <family val="3"/>
      <charset val="128"/>
    </font>
    <font>
      <sz val="8"/>
      <color rgb="FFFF0000"/>
      <name val="ＭＳ Ｐゴシック"/>
      <family val="3"/>
      <charset val="128"/>
    </font>
    <font>
      <b/>
      <sz val="12"/>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57">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6" fillId="0" borderId="1" xfId="0" applyFont="1" applyBorder="1" applyAlignment="1">
      <alignment vertical="center" wrapText="1"/>
    </xf>
    <xf numFmtId="0" fontId="5" fillId="0" borderId="1" xfId="0" applyFont="1" applyFill="1" applyBorder="1" applyAlignment="1">
      <alignment horizontal="center" vertical="center" wrapText="1"/>
    </xf>
    <xf numFmtId="0" fontId="0" fillId="0" borderId="0" xfId="0" applyFont="1" applyFill="1" applyBorder="1">
      <alignment vertical="center"/>
    </xf>
    <xf numFmtId="0" fontId="5" fillId="0" borderId="0" xfId="0" applyFont="1" applyFill="1" applyBorder="1" applyAlignment="1">
      <alignment horizontal="center" vertical="center" wrapText="1"/>
    </xf>
    <xf numFmtId="178" fontId="0" fillId="0" borderId="0"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9" fontId="0" fillId="0" borderId="0" xfId="0" applyNumberFormat="1" applyFont="1" applyFill="1" applyBorder="1">
      <alignment vertical="center"/>
    </xf>
    <xf numFmtId="17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4" fillId="0" borderId="0" xfId="0" applyNumberFormat="1" applyFont="1" applyFill="1" applyBorder="1">
      <alignment vertical="center"/>
    </xf>
    <xf numFmtId="176" fontId="0" fillId="0" borderId="0" xfId="0" applyNumberFormat="1" applyFont="1" applyFill="1" applyBorder="1">
      <alignment vertical="center"/>
    </xf>
    <xf numFmtId="176" fontId="0" fillId="0" borderId="0" xfId="0" applyNumberFormat="1" applyFont="1" applyFill="1" applyBorder="1" applyAlignment="1">
      <alignment horizontal="center" vertical="center"/>
    </xf>
    <xf numFmtId="177" fontId="0" fillId="0" borderId="0" xfId="0" applyNumberFormat="1"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wrapText="1"/>
    </xf>
    <xf numFmtId="0" fontId="8" fillId="0" borderId="1" xfId="0" applyFont="1" applyFill="1" applyBorder="1" applyAlignment="1">
      <alignment horizontal="left" vertical="center" wrapText="1"/>
    </xf>
    <xf numFmtId="179" fontId="8" fillId="0" borderId="1"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8" fillId="0" borderId="0" xfId="0" applyFont="1" applyFill="1" applyBorder="1" applyAlignment="1" applyProtection="1">
      <alignment horizontal="center" vertical="center" wrapText="1"/>
      <protection locked="0"/>
    </xf>
    <xf numFmtId="0" fontId="8" fillId="0" borderId="0" xfId="8" applyFont="1" applyFill="1" applyBorder="1" applyAlignment="1" applyProtection="1">
      <alignment horizontal="center" vertical="center" wrapText="1"/>
      <protection locked="0"/>
    </xf>
    <xf numFmtId="38" fontId="8" fillId="0" borderId="1" xfId="0" applyNumberFormat="1" applyFont="1" applyFill="1" applyBorder="1" applyAlignment="1" applyProtection="1">
      <alignment horizontal="center" vertical="center" wrapText="1"/>
      <protection locked="0"/>
    </xf>
    <xf numFmtId="178" fontId="8" fillId="0" borderId="1" xfId="8" applyNumberFormat="1" applyFont="1" applyFill="1" applyBorder="1" applyAlignment="1" applyProtection="1">
      <alignment horizontal="center" vertical="center" wrapText="1"/>
    </xf>
    <xf numFmtId="179" fontId="8" fillId="0" borderId="1" xfId="8" quotePrefix="1" applyNumberFormat="1" applyFont="1" applyFill="1" applyBorder="1" applyAlignment="1" applyProtection="1">
      <alignment horizontal="center" vertical="center" wrapText="1"/>
      <protection locked="0"/>
    </xf>
    <xf numFmtId="0" fontId="8" fillId="0" borderId="1" xfId="8" applyNumberFormat="1" applyFont="1" applyFill="1" applyBorder="1" applyAlignment="1" applyProtection="1">
      <alignment horizontal="center" vertical="center" wrapText="1"/>
    </xf>
    <xf numFmtId="177" fontId="8" fillId="0" borderId="1" xfId="7" applyNumberFormat="1" applyFont="1" applyFill="1" applyBorder="1" applyAlignment="1" applyProtection="1">
      <alignment horizontal="center" vertical="center" wrapText="1"/>
    </xf>
    <xf numFmtId="177" fontId="8" fillId="0" borderId="1" xfId="7" applyNumberFormat="1" applyFont="1" applyFill="1" applyBorder="1" applyAlignment="1">
      <alignment horizontal="center" vertical="center" wrapText="1"/>
    </xf>
    <xf numFmtId="178" fontId="8" fillId="0" borderId="1" xfId="8" applyNumberFormat="1" applyFont="1" applyFill="1" applyBorder="1" applyAlignment="1">
      <alignment horizontal="center" vertical="center" wrapText="1"/>
    </xf>
    <xf numFmtId="179" fontId="8" fillId="0" borderId="1" xfId="8" applyNumberFormat="1" applyFont="1" applyFill="1" applyBorder="1" applyAlignment="1">
      <alignment horizontal="center" vertical="center" wrapText="1"/>
    </xf>
    <xf numFmtId="176" fontId="8" fillId="0" borderId="1" xfId="8" applyNumberFormat="1" applyFont="1" applyFill="1" applyBorder="1" applyAlignment="1" applyProtection="1">
      <alignment horizontal="center" vertical="center" wrapText="1"/>
    </xf>
    <xf numFmtId="176" fontId="8" fillId="0" borderId="1" xfId="6" applyNumberFormat="1" applyFont="1" applyFill="1" applyBorder="1" applyAlignment="1" applyProtection="1">
      <alignment horizontal="center" vertical="center" wrapText="1"/>
      <protection locked="0"/>
    </xf>
    <xf numFmtId="179" fontId="8" fillId="0" borderId="1" xfId="8" applyNumberFormat="1" applyFont="1" applyFill="1" applyBorder="1" applyAlignment="1" applyProtection="1">
      <alignment horizontal="center" vertical="center" wrapText="1"/>
      <protection locked="0"/>
    </xf>
    <xf numFmtId="179" fontId="8" fillId="0" borderId="1" xfId="0" applyNumberFormat="1" applyFont="1" applyFill="1" applyBorder="1" applyAlignment="1" applyProtection="1">
      <alignment horizontal="center" vertical="center" wrapText="1"/>
      <protection locked="0"/>
    </xf>
    <xf numFmtId="0" fontId="8" fillId="0" borderId="1" xfId="8" applyFont="1" applyFill="1" applyBorder="1" applyAlignment="1" applyProtection="1">
      <alignment horizontal="left" vertical="center" wrapText="1"/>
      <protection locked="0"/>
    </xf>
    <xf numFmtId="0" fontId="8" fillId="0" borderId="1" xfId="8" applyFont="1" applyFill="1" applyBorder="1" applyAlignment="1">
      <alignment horizontal="left" vertical="center" wrapText="1"/>
    </xf>
    <xf numFmtId="0" fontId="8" fillId="0" borderId="1" xfId="8" applyFont="1" applyFill="1" applyBorder="1" applyAlignment="1" applyProtection="1">
      <alignment horizontal="left" vertical="center" wrapText="1"/>
    </xf>
    <xf numFmtId="0" fontId="8" fillId="0" borderId="1" xfId="0" applyFont="1" applyFill="1" applyBorder="1" applyAlignment="1" applyProtection="1">
      <alignment horizontal="left" vertical="center" wrapText="1"/>
      <protection locked="0"/>
    </xf>
    <xf numFmtId="20" fontId="8" fillId="0" borderId="1" xfId="8" applyNumberFormat="1" applyFont="1" applyFill="1" applyBorder="1" applyAlignment="1" applyProtection="1">
      <alignment horizontal="left" vertical="center" wrapText="1"/>
      <protection locked="0"/>
    </xf>
    <xf numFmtId="176" fontId="8" fillId="0" borderId="1" xfId="6" applyNumberFormat="1" applyFont="1" applyFill="1" applyBorder="1" applyAlignment="1">
      <alignment horizontal="center" vertical="center" wrapText="1"/>
    </xf>
    <xf numFmtId="38" fontId="8" fillId="0" borderId="1" xfId="8" applyNumberFormat="1" applyFont="1" applyFill="1" applyBorder="1" applyAlignment="1" applyProtection="1">
      <alignment horizontal="center" vertical="center" wrapText="1"/>
    </xf>
    <xf numFmtId="38" fontId="8" fillId="0" borderId="1" xfId="6" applyNumberFormat="1" applyFont="1" applyFill="1" applyBorder="1" applyAlignment="1" applyProtection="1">
      <alignment horizontal="center" vertical="center" wrapText="1"/>
      <protection locked="0"/>
    </xf>
    <xf numFmtId="0" fontId="5" fillId="0" borderId="1" xfId="8" applyFont="1" applyFill="1" applyBorder="1" applyAlignment="1" applyProtection="1">
      <alignment vertical="center" wrapText="1"/>
      <protection locked="0"/>
    </xf>
    <xf numFmtId="178" fontId="5" fillId="0" borderId="1" xfId="8" applyNumberFormat="1" applyFont="1" applyFill="1" applyBorder="1" applyAlignment="1" applyProtection="1">
      <alignment horizontal="center" vertical="center" wrapText="1"/>
    </xf>
    <xf numFmtId="179" fontId="5" fillId="0" borderId="1" xfId="8" quotePrefix="1" applyNumberFormat="1" applyFont="1" applyFill="1" applyBorder="1" applyAlignment="1" applyProtection="1">
      <alignment horizontal="center" vertical="center" wrapText="1"/>
      <protection locked="0"/>
    </xf>
    <xf numFmtId="176" fontId="5" fillId="0" borderId="1" xfId="8" applyNumberFormat="1" applyFont="1" applyFill="1" applyBorder="1" applyAlignment="1" applyProtection="1">
      <alignment horizontal="center" vertical="center" wrapText="1"/>
    </xf>
    <xf numFmtId="176" fontId="5" fillId="0" borderId="1" xfId="6" applyNumberFormat="1" applyFont="1" applyFill="1" applyBorder="1" applyAlignment="1" applyProtection="1">
      <alignment horizontal="center" vertical="center"/>
      <protection locked="0"/>
    </xf>
    <xf numFmtId="177" fontId="5" fillId="0" borderId="1" xfId="7" applyNumberFormat="1" applyFont="1" applyFill="1" applyBorder="1" applyAlignment="1">
      <alignment horizontal="center" vertical="center"/>
    </xf>
    <xf numFmtId="0" fontId="5" fillId="0" borderId="1" xfId="8" applyFont="1" applyFill="1" applyBorder="1" applyAlignment="1" applyProtection="1">
      <alignment horizontal="left" vertical="center" wrapText="1"/>
      <protection locked="0"/>
    </xf>
    <xf numFmtId="179" fontId="5" fillId="0" borderId="1" xfId="8" applyNumberFormat="1" applyFont="1" applyFill="1" applyBorder="1" applyAlignment="1">
      <alignment horizontal="center" vertical="center" wrapText="1"/>
    </xf>
    <xf numFmtId="38" fontId="5" fillId="0" borderId="1" xfId="6" applyFont="1" applyFill="1" applyBorder="1" applyAlignment="1">
      <alignment horizontal="center" vertical="center" wrapText="1"/>
    </xf>
    <xf numFmtId="177" fontId="5" fillId="0" borderId="1" xfId="7" applyNumberFormat="1" applyFont="1" applyFill="1" applyBorder="1" applyAlignment="1" applyProtection="1">
      <alignment horizontal="center" vertical="center" wrapText="1"/>
    </xf>
    <xf numFmtId="0" fontId="3" fillId="0" borderId="0" xfId="0" applyFont="1" applyFill="1" applyBorder="1" applyAlignment="1">
      <alignment horizontal="center" vertical="center"/>
    </xf>
    <xf numFmtId="0" fontId="0" fillId="0" borderId="0" xfId="0" applyFill="1" applyBorder="1" applyAlignment="1">
      <alignment vertical="center"/>
    </xf>
  </cellXfs>
  <cellStyles count="9">
    <cellStyle name="パーセント" xfId="7" builtinId="5"/>
    <cellStyle name="パーセント 2" xfId="1"/>
    <cellStyle name="パーセント 3" xfId="2"/>
    <cellStyle name="桁区切り" xfId="6" builtinId="6"/>
    <cellStyle name="標準" xfId="0" builtinId="0"/>
    <cellStyle name="標準 2" xfId="3"/>
    <cellStyle name="標準 3" xfId="4"/>
    <cellStyle name="標準 7" xfId="5"/>
    <cellStyle name="標準_１６７調査票４案件best100（再検討）0914提出用" xfId="8"/>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70" workbookViewId="0"/>
  </sheetViews>
  <sheetFormatPr defaultColWidth="9" defaultRowHeight="13" x14ac:dyDescent="0.2"/>
  <cols>
    <col min="1" max="1" width="2.6328125" style="1" customWidth="1"/>
    <col min="2" max="5" width="18.7265625" style="1" customWidth="1"/>
    <col min="6" max="6" width="22.90625" style="1" customWidth="1"/>
    <col min="7" max="7" width="22.26953125" style="1" customWidth="1"/>
    <col min="8" max="9" width="18.90625" style="1" customWidth="1"/>
    <col min="10" max="16384" width="9" style="1"/>
  </cols>
  <sheetData>
    <row r="2" spans="1:9" x14ac:dyDescent="0.2">
      <c r="B2" s="1" t="s">
        <v>44</v>
      </c>
    </row>
    <row r="4" spans="1:9" ht="30.75" customHeight="1" x14ac:dyDescent="0.2">
      <c r="A4" s="2"/>
      <c r="B4" s="3" t="s">
        <v>16</v>
      </c>
      <c r="C4" s="3" t="s">
        <v>10</v>
      </c>
      <c r="D4" s="3" t="s">
        <v>17</v>
      </c>
      <c r="E4" s="3" t="s">
        <v>18</v>
      </c>
      <c r="F4" s="3" t="s">
        <v>19</v>
      </c>
      <c r="G4" s="3" t="s">
        <v>20</v>
      </c>
      <c r="H4" s="3" t="s">
        <v>21</v>
      </c>
      <c r="I4" s="3" t="s">
        <v>12</v>
      </c>
    </row>
    <row r="5" spans="1:9" ht="30.75" customHeight="1" x14ac:dyDescent="0.2">
      <c r="A5" s="2">
        <v>1</v>
      </c>
      <c r="B5" s="2" t="s">
        <v>22</v>
      </c>
      <c r="C5" s="2" t="s">
        <v>5</v>
      </c>
      <c r="D5" s="2" t="s">
        <v>4</v>
      </c>
      <c r="E5" s="2" t="s">
        <v>23</v>
      </c>
      <c r="F5" s="2" t="s">
        <v>24</v>
      </c>
      <c r="G5" s="2" t="s">
        <v>43</v>
      </c>
      <c r="H5" s="2" t="s">
        <v>29</v>
      </c>
      <c r="I5" s="2" t="s">
        <v>14</v>
      </c>
    </row>
    <row r="6" spans="1:9" ht="30.75" customHeight="1" x14ac:dyDescent="0.2">
      <c r="A6" s="2">
        <v>2</v>
      </c>
      <c r="B6" s="2" t="s">
        <v>25</v>
      </c>
      <c r="C6" s="2" t="s">
        <v>6</v>
      </c>
      <c r="D6" s="2" t="s">
        <v>11</v>
      </c>
      <c r="E6" s="2" t="s">
        <v>26</v>
      </c>
      <c r="F6" s="2" t="s">
        <v>27</v>
      </c>
      <c r="G6" s="2" t="s">
        <v>28</v>
      </c>
      <c r="H6" s="2" t="s">
        <v>41</v>
      </c>
      <c r="I6" s="2" t="s">
        <v>13</v>
      </c>
    </row>
    <row r="7" spans="1:9" ht="30.75" customHeight="1" x14ac:dyDescent="0.2">
      <c r="A7" s="2">
        <v>3</v>
      </c>
      <c r="B7" s="2"/>
      <c r="C7" s="2" t="s">
        <v>47</v>
      </c>
      <c r="D7" s="2"/>
      <c r="E7" s="2"/>
      <c r="F7" s="2" t="s">
        <v>30</v>
      </c>
      <c r="G7" s="2" t="s">
        <v>31</v>
      </c>
      <c r="H7" s="2" t="s">
        <v>42</v>
      </c>
      <c r="I7" s="2" t="s">
        <v>15</v>
      </c>
    </row>
    <row r="8" spans="1:9" ht="30.75" customHeight="1" x14ac:dyDescent="0.2">
      <c r="A8" s="2">
        <v>4</v>
      </c>
      <c r="B8" s="2"/>
      <c r="C8" s="2" t="s">
        <v>7</v>
      </c>
      <c r="D8" s="2"/>
      <c r="E8" s="2"/>
      <c r="F8" s="2" t="s">
        <v>32</v>
      </c>
      <c r="G8" s="2" t="s">
        <v>33</v>
      </c>
      <c r="H8" s="2"/>
      <c r="I8" s="2"/>
    </row>
    <row r="9" spans="1:9" ht="30.75" customHeight="1" x14ac:dyDescent="0.2">
      <c r="A9" s="2">
        <v>5</v>
      </c>
      <c r="B9" s="2"/>
      <c r="C9" s="2" t="s">
        <v>8</v>
      </c>
      <c r="D9" s="2"/>
      <c r="E9" s="2"/>
      <c r="F9" s="2" t="s">
        <v>34</v>
      </c>
      <c r="G9" s="2" t="s">
        <v>35</v>
      </c>
      <c r="H9" s="2"/>
      <c r="I9" s="2"/>
    </row>
    <row r="10" spans="1:9" ht="30.75" customHeight="1" x14ac:dyDescent="0.2">
      <c r="A10" s="2">
        <v>6</v>
      </c>
      <c r="B10" s="2"/>
      <c r="C10" s="2" t="s">
        <v>9</v>
      </c>
      <c r="D10" s="2"/>
      <c r="E10" s="2"/>
      <c r="F10" s="2" t="s">
        <v>36</v>
      </c>
      <c r="G10" s="2" t="s">
        <v>37</v>
      </c>
      <c r="H10" s="2"/>
      <c r="I10" s="2"/>
    </row>
    <row r="11" spans="1:9" ht="30.75" customHeight="1" x14ac:dyDescent="0.2">
      <c r="A11" s="2">
        <v>7</v>
      </c>
      <c r="B11" s="2"/>
      <c r="C11" s="2"/>
      <c r="D11" s="2"/>
      <c r="E11" s="2"/>
      <c r="F11" s="2" t="s">
        <v>38</v>
      </c>
      <c r="G11" s="2"/>
      <c r="H11" s="2"/>
      <c r="I11" s="2"/>
    </row>
    <row r="12" spans="1:9" ht="30.75" customHeight="1" x14ac:dyDescent="0.2">
      <c r="A12" s="2">
        <v>8</v>
      </c>
      <c r="B12" s="2"/>
      <c r="C12" s="2"/>
      <c r="D12" s="2"/>
      <c r="E12" s="2"/>
      <c r="F12" s="2" t="s">
        <v>39</v>
      </c>
      <c r="G12" s="2"/>
      <c r="H12" s="2"/>
      <c r="I12" s="2"/>
    </row>
    <row r="13" spans="1:9" ht="30.75" customHeight="1" x14ac:dyDescent="0.2">
      <c r="A13" s="2">
        <v>9</v>
      </c>
      <c r="B13" s="2"/>
      <c r="C13" s="2"/>
      <c r="D13" s="2"/>
      <c r="E13" s="2"/>
      <c r="F13" s="2" t="s">
        <v>40</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pageSetUpPr fitToPage="1"/>
  </sheetPr>
  <dimension ref="A1:K174"/>
  <sheetViews>
    <sheetView showGridLines="0"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E6" sqref="E6"/>
    </sheetView>
  </sheetViews>
  <sheetFormatPr defaultColWidth="9" defaultRowHeight="13" x14ac:dyDescent="0.2"/>
  <cols>
    <col min="1" max="1" width="7.453125" style="5" bestFit="1" customWidth="1"/>
    <col min="2" max="2" width="30.6328125" style="22" customWidth="1"/>
    <col min="3" max="3" width="28.453125" style="22" customWidth="1"/>
    <col min="4" max="4" width="16.7265625" style="9" bestFit="1" customWidth="1"/>
    <col min="5" max="5" width="29.453125" style="22" customWidth="1"/>
    <col min="6" max="6" width="18.36328125" style="10" customWidth="1"/>
    <col min="7" max="7" width="26.26953125" style="5" bestFit="1" customWidth="1"/>
    <col min="8" max="8" width="14.36328125" style="16" bestFit="1" customWidth="1"/>
    <col min="9" max="9" width="14.36328125" style="15" bestFit="1" customWidth="1"/>
    <col min="10" max="10" width="10" style="17" bestFit="1" customWidth="1"/>
    <col min="11" max="11" width="54.6328125" style="19" customWidth="1"/>
    <col min="12" max="16384" width="9" style="5"/>
  </cols>
  <sheetData>
    <row r="1" spans="1:11" ht="30" customHeight="1" x14ac:dyDescent="0.2">
      <c r="A1" s="55" t="s">
        <v>50</v>
      </c>
      <c r="B1" s="56"/>
      <c r="C1" s="56"/>
      <c r="D1" s="56"/>
      <c r="E1" s="56"/>
      <c r="F1" s="56"/>
      <c r="G1" s="56"/>
      <c r="H1" s="56"/>
      <c r="I1" s="56"/>
      <c r="J1" s="56"/>
      <c r="K1" s="56"/>
    </row>
    <row r="2" spans="1:11" ht="30" customHeight="1" x14ac:dyDescent="0.2">
      <c r="B2" s="18"/>
      <c r="C2" s="18"/>
      <c r="D2" s="7"/>
      <c r="E2" s="18"/>
      <c r="H2" s="14"/>
      <c r="K2" s="19" t="s">
        <v>62</v>
      </c>
    </row>
    <row r="3" spans="1:11" s="6" customFormat="1" ht="48.5" customHeight="1" x14ac:dyDescent="0.2">
      <c r="A3" s="4" t="s">
        <v>45</v>
      </c>
      <c r="B3" s="4" t="s">
        <v>2</v>
      </c>
      <c r="C3" s="4" t="s">
        <v>0</v>
      </c>
      <c r="D3" s="8" t="s">
        <v>1</v>
      </c>
      <c r="E3" s="4" t="s">
        <v>3</v>
      </c>
      <c r="F3" s="11" t="s">
        <v>48</v>
      </c>
      <c r="G3" s="4" t="s">
        <v>53</v>
      </c>
      <c r="H3" s="12" t="s">
        <v>51</v>
      </c>
      <c r="I3" s="12" t="s">
        <v>52</v>
      </c>
      <c r="J3" s="13" t="s">
        <v>49</v>
      </c>
      <c r="K3" s="4" t="s">
        <v>46</v>
      </c>
    </row>
    <row r="4" spans="1:11" s="23" customFormat="1" ht="58" customHeight="1" x14ac:dyDescent="0.2">
      <c r="A4" s="25">
        <v>1</v>
      </c>
      <c r="B4" s="37" t="s">
        <v>63</v>
      </c>
      <c r="C4" s="37" t="s">
        <v>64</v>
      </c>
      <c r="D4" s="26">
        <v>45663</v>
      </c>
      <c r="E4" s="37" t="s">
        <v>65</v>
      </c>
      <c r="F4" s="27">
        <v>7430001016549</v>
      </c>
      <c r="G4" s="28" t="s">
        <v>54</v>
      </c>
      <c r="H4" s="33">
        <v>3606680</v>
      </c>
      <c r="I4" s="34">
        <v>3126200</v>
      </c>
      <c r="J4" s="29">
        <f>IFERROR(ROUNDDOWN(I4/H4,3),"-")</f>
        <v>0.86599999999999999</v>
      </c>
      <c r="K4" s="37" t="s">
        <v>66</v>
      </c>
    </row>
    <row r="5" spans="1:11" s="23" customFormat="1" ht="58" customHeight="1" x14ac:dyDescent="0.2">
      <c r="A5" s="25">
        <v>2</v>
      </c>
      <c r="B5" s="37" t="s">
        <v>67</v>
      </c>
      <c r="C5" s="37" t="s">
        <v>64</v>
      </c>
      <c r="D5" s="26">
        <v>45663</v>
      </c>
      <c r="E5" s="37" t="s">
        <v>68</v>
      </c>
      <c r="F5" s="27">
        <v>1450001008277</v>
      </c>
      <c r="G5" s="28" t="s">
        <v>54</v>
      </c>
      <c r="H5" s="33">
        <v>4065600</v>
      </c>
      <c r="I5" s="34">
        <v>3575550</v>
      </c>
      <c r="J5" s="29">
        <f>IFERROR(ROUNDDOWN(I5/H5,3),"-")</f>
        <v>0.879</v>
      </c>
      <c r="K5" s="37" t="s">
        <v>58</v>
      </c>
    </row>
    <row r="6" spans="1:11" s="23" customFormat="1" ht="58" customHeight="1" x14ac:dyDescent="0.2">
      <c r="A6" s="25">
        <v>3</v>
      </c>
      <c r="B6" s="38" t="s">
        <v>69</v>
      </c>
      <c r="C6" s="38" t="s">
        <v>70</v>
      </c>
      <c r="D6" s="26">
        <v>45663</v>
      </c>
      <c r="E6" s="37" t="s">
        <v>71</v>
      </c>
      <c r="F6" s="27">
        <v>9430001043483</v>
      </c>
      <c r="G6" s="28" t="s">
        <v>54</v>
      </c>
      <c r="H6" s="33">
        <v>4864860</v>
      </c>
      <c r="I6" s="34">
        <v>4328940</v>
      </c>
      <c r="J6" s="29">
        <f>IFERROR(ROUNDDOWN(I6/H6,3),"-")</f>
        <v>0.88900000000000001</v>
      </c>
      <c r="K6" s="37" t="s">
        <v>55</v>
      </c>
    </row>
    <row r="7" spans="1:11" s="23" customFormat="1" ht="58" customHeight="1" x14ac:dyDescent="0.2">
      <c r="A7" s="25">
        <v>4</v>
      </c>
      <c r="B7" s="37" t="s">
        <v>72</v>
      </c>
      <c r="C7" s="37" t="s">
        <v>474</v>
      </c>
      <c r="D7" s="26">
        <v>45663</v>
      </c>
      <c r="E7" s="37" t="s">
        <v>73</v>
      </c>
      <c r="F7" s="27">
        <v>1120101003418</v>
      </c>
      <c r="G7" s="28" t="s">
        <v>54</v>
      </c>
      <c r="H7" s="33">
        <v>5886540</v>
      </c>
      <c r="I7" s="34">
        <v>5547960</v>
      </c>
      <c r="J7" s="29">
        <f>IFERROR(ROUNDDOWN(I7/H7,3),"-")</f>
        <v>0.94199999999999995</v>
      </c>
      <c r="K7" s="37" t="s">
        <v>58</v>
      </c>
    </row>
    <row r="8" spans="1:11" s="23" customFormat="1" ht="58" customHeight="1" x14ac:dyDescent="0.2">
      <c r="A8" s="25">
        <v>5</v>
      </c>
      <c r="B8" s="37" t="s">
        <v>74</v>
      </c>
      <c r="C8" s="37" t="s">
        <v>75</v>
      </c>
      <c r="D8" s="26">
        <v>45663</v>
      </c>
      <c r="E8" s="37" t="s">
        <v>73</v>
      </c>
      <c r="F8" s="27">
        <v>1120101003418</v>
      </c>
      <c r="G8" s="28" t="s">
        <v>54</v>
      </c>
      <c r="H8" s="33">
        <v>6956400</v>
      </c>
      <c r="I8" s="34">
        <v>6710880</v>
      </c>
      <c r="J8" s="29">
        <f>IFERROR(ROUNDDOWN(I8/H8,3),"-")</f>
        <v>0.96399999999999997</v>
      </c>
      <c r="K8" s="37" t="s">
        <v>55</v>
      </c>
    </row>
    <row r="9" spans="1:11" s="23" customFormat="1" ht="58" customHeight="1" x14ac:dyDescent="0.2">
      <c r="A9" s="25">
        <v>6</v>
      </c>
      <c r="B9" s="37" t="s">
        <v>76</v>
      </c>
      <c r="C9" s="37" t="s">
        <v>77</v>
      </c>
      <c r="D9" s="26">
        <v>45663</v>
      </c>
      <c r="E9" s="37" t="s">
        <v>78</v>
      </c>
      <c r="F9" s="27">
        <v>7180001047999</v>
      </c>
      <c r="G9" s="28" t="s">
        <v>54</v>
      </c>
      <c r="H9" s="33">
        <v>7761600</v>
      </c>
      <c r="I9" s="34">
        <v>7183440</v>
      </c>
      <c r="J9" s="30">
        <f>IFERROR(ROUNDDOWN(I9/H9,3),"-")</f>
        <v>0.92500000000000004</v>
      </c>
      <c r="K9" s="37" t="s">
        <v>55</v>
      </c>
    </row>
    <row r="10" spans="1:11" s="23" customFormat="1" ht="58" customHeight="1" x14ac:dyDescent="0.2">
      <c r="A10" s="25">
        <v>7</v>
      </c>
      <c r="B10" s="37" t="s">
        <v>79</v>
      </c>
      <c r="C10" s="37" t="s">
        <v>80</v>
      </c>
      <c r="D10" s="26">
        <v>45663</v>
      </c>
      <c r="E10" s="37" t="s">
        <v>81</v>
      </c>
      <c r="F10" s="27">
        <v>9270001003322</v>
      </c>
      <c r="G10" s="28" t="s">
        <v>54</v>
      </c>
      <c r="H10" s="33">
        <v>8360000</v>
      </c>
      <c r="I10" s="34">
        <v>8192800</v>
      </c>
      <c r="J10" s="29">
        <f>IFERROR(ROUNDDOWN(I10/H10,3),"-")</f>
        <v>0.98</v>
      </c>
      <c r="K10" s="37" t="s">
        <v>82</v>
      </c>
    </row>
    <row r="11" spans="1:11" s="23" customFormat="1" ht="58" customHeight="1" x14ac:dyDescent="0.2">
      <c r="A11" s="25">
        <v>8</v>
      </c>
      <c r="B11" s="37" t="s">
        <v>83</v>
      </c>
      <c r="C11" s="37" t="s">
        <v>64</v>
      </c>
      <c r="D11" s="26">
        <v>45663</v>
      </c>
      <c r="E11" s="37" t="s">
        <v>84</v>
      </c>
      <c r="F11" s="27">
        <v>8450001002372</v>
      </c>
      <c r="G11" s="28" t="s">
        <v>54</v>
      </c>
      <c r="H11" s="33">
        <v>35079000</v>
      </c>
      <c r="I11" s="34">
        <v>31086000</v>
      </c>
      <c r="J11" s="29">
        <f>IFERROR(ROUNDDOWN(I11/H11,3),"-")</f>
        <v>0.88600000000000001</v>
      </c>
      <c r="K11" s="37" t="s">
        <v>58</v>
      </c>
    </row>
    <row r="12" spans="1:11" s="23" customFormat="1" ht="58" customHeight="1" x14ac:dyDescent="0.2">
      <c r="A12" s="25">
        <v>9</v>
      </c>
      <c r="B12" s="37" t="s">
        <v>472</v>
      </c>
      <c r="C12" s="37" t="s">
        <v>85</v>
      </c>
      <c r="D12" s="26">
        <v>45663</v>
      </c>
      <c r="E12" s="37" t="s">
        <v>86</v>
      </c>
      <c r="F12" s="27">
        <v>5330001013855</v>
      </c>
      <c r="G12" s="28" t="s">
        <v>54</v>
      </c>
      <c r="H12" s="33">
        <v>58580529</v>
      </c>
      <c r="I12" s="34">
        <v>48637972</v>
      </c>
      <c r="J12" s="29">
        <f>IFERROR(ROUNDDOWN(I12/H12,3),"-")</f>
        <v>0.83</v>
      </c>
      <c r="K12" s="37" t="s">
        <v>87</v>
      </c>
    </row>
    <row r="13" spans="1:11" s="23" customFormat="1" ht="77" customHeight="1" x14ac:dyDescent="0.2">
      <c r="A13" s="25">
        <v>10</v>
      </c>
      <c r="B13" s="37" t="s">
        <v>88</v>
      </c>
      <c r="C13" s="37" t="s">
        <v>89</v>
      </c>
      <c r="D13" s="26">
        <v>45664</v>
      </c>
      <c r="E13" s="37" t="s">
        <v>90</v>
      </c>
      <c r="F13" s="27">
        <v>7500001000322</v>
      </c>
      <c r="G13" s="28" t="s">
        <v>54</v>
      </c>
      <c r="H13" s="33">
        <v>7753779</v>
      </c>
      <c r="I13" s="34">
        <v>7008936</v>
      </c>
      <c r="J13" s="29">
        <f>IFERROR(ROUNDDOWN(I13/H13,3),"-")</f>
        <v>0.90300000000000002</v>
      </c>
      <c r="K13" s="37" t="s">
        <v>470</v>
      </c>
    </row>
    <row r="14" spans="1:11" s="23" customFormat="1" ht="58" customHeight="1" x14ac:dyDescent="0.2">
      <c r="A14" s="25">
        <v>11</v>
      </c>
      <c r="B14" s="37" t="s">
        <v>91</v>
      </c>
      <c r="C14" s="37" t="s">
        <v>92</v>
      </c>
      <c r="D14" s="26">
        <v>45664</v>
      </c>
      <c r="E14" s="37" t="s">
        <v>93</v>
      </c>
      <c r="F14" s="27">
        <v>3010001129215</v>
      </c>
      <c r="G14" s="28" t="s">
        <v>54</v>
      </c>
      <c r="H14" s="33">
        <v>44623480</v>
      </c>
      <c r="I14" s="34">
        <v>10978000</v>
      </c>
      <c r="J14" s="29">
        <f>IFERROR(ROUNDDOWN(I14/H14,3),"-")</f>
        <v>0.246</v>
      </c>
      <c r="K14" s="37" t="s">
        <v>94</v>
      </c>
    </row>
    <row r="15" spans="1:11" s="23" customFormat="1" ht="67.5" customHeight="1" x14ac:dyDescent="0.2">
      <c r="A15" s="25">
        <v>12</v>
      </c>
      <c r="B15" s="37" t="s">
        <v>95</v>
      </c>
      <c r="C15" s="38" t="s">
        <v>96</v>
      </c>
      <c r="D15" s="26">
        <v>45664</v>
      </c>
      <c r="E15" s="37" t="s">
        <v>97</v>
      </c>
      <c r="F15" s="27">
        <v>9013401005070</v>
      </c>
      <c r="G15" s="28" t="s">
        <v>54</v>
      </c>
      <c r="H15" s="33">
        <v>17659097</v>
      </c>
      <c r="I15" s="34">
        <v>14314850</v>
      </c>
      <c r="J15" s="29">
        <f>IFERROR(ROUNDDOWN(I15/H15,3),"-")</f>
        <v>0.81</v>
      </c>
      <c r="K15" s="37" t="s">
        <v>469</v>
      </c>
    </row>
    <row r="16" spans="1:11" s="23" customFormat="1" ht="58" customHeight="1" x14ac:dyDescent="0.2">
      <c r="A16" s="25">
        <v>13</v>
      </c>
      <c r="B16" s="37" t="s">
        <v>98</v>
      </c>
      <c r="C16" s="37" t="s">
        <v>99</v>
      </c>
      <c r="D16" s="26">
        <v>45665</v>
      </c>
      <c r="E16" s="37" t="s">
        <v>100</v>
      </c>
      <c r="F16" s="27">
        <v>8010401067209</v>
      </c>
      <c r="G16" s="28" t="s">
        <v>54</v>
      </c>
      <c r="H16" s="33">
        <v>1598300</v>
      </c>
      <c r="I16" s="34">
        <v>968000</v>
      </c>
      <c r="J16" s="29">
        <f>IFERROR(ROUNDDOWN(I16/H16,3),"-")</f>
        <v>0.60499999999999998</v>
      </c>
      <c r="K16" s="37"/>
    </row>
    <row r="17" spans="1:11" s="23" customFormat="1" ht="58" customHeight="1" x14ac:dyDescent="0.2">
      <c r="A17" s="25">
        <v>14</v>
      </c>
      <c r="B17" s="37" t="s">
        <v>101</v>
      </c>
      <c r="C17" s="37" t="s">
        <v>102</v>
      </c>
      <c r="D17" s="26">
        <v>45665</v>
      </c>
      <c r="E17" s="37" t="s">
        <v>103</v>
      </c>
      <c r="F17" s="27">
        <v>2120001037952</v>
      </c>
      <c r="G17" s="28" t="s">
        <v>54</v>
      </c>
      <c r="H17" s="33">
        <v>2741200</v>
      </c>
      <c r="I17" s="34">
        <v>1958000</v>
      </c>
      <c r="J17" s="29">
        <f>IFERROR(ROUNDDOWN(I17/H17,3),"-")</f>
        <v>0.71399999999999997</v>
      </c>
      <c r="K17" s="37"/>
    </row>
    <row r="18" spans="1:11" s="23" customFormat="1" ht="58" customHeight="1" x14ac:dyDescent="0.2">
      <c r="A18" s="25">
        <v>15</v>
      </c>
      <c r="B18" s="37" t="s">
        <v>104</v>
      </c>
      <c r="C18" s="37" t="s">
        <v>105</v>
      </c>
      <c r="D18" s="26">
        <v>45665</v>
      </c>
      <c r="E18" s="37" t="s">
        <v>106</v>
      </c>
      <c r="F18" s="27">
        <v>4370001008951</v>
      </c>
      <c r="G18" s="28" t="s">
        <v>54</v>
      </c>
      <c r="H18" s="33">
        <v>2090000</v>
      </c>
      <c r="I18" s="34">
        <v>2035000</v>
      </c>
      <c r="J18" s="30">
        <f>IFERROR(ROUNDDOWN(I18/H18,3),"-")</f>
        <v>0.97299999999999998</v>
      </c>
      <c r="K18" s="37"/>
    </row>
    <row r="19" spans="1:11" s="23" customFormat="1" ht="77" customHeight="1" x14ac:dyDescent="0.2">
      <c r="A19" s="25">
        <v>16</v>
      </c>
      <c r="B19" s="37" t="s">
        <v>107</v>
      </c>
      <c r="C19" s="37" t="s">
        <v>108</v>
      </c>
      <c r="D19" s="26">
        <v>45665</v>
      </c>
      <c r="E19" s="37" t="s">
        <v>109</v>
      </c>
      <c r="F19" s="27">
        <v>5170001000779</v>
      </c>
      <c r="G19" s="28" t="s">
        <v>54</v>
      </c>
      <c r="H19" s="33">
        <v>7966180</v>
      </c>
      <c r="I19" s="34">
        <v>5021628</v>
      </c>
      <c r="J19" s="29">
        <f>IFERROR(ROUNDDOWN(I19/H19,3),"-")</f>
        <v>0.63</v>
      </c>
      <c r="K19" s="37" t="s">
        <v>111</v>
      </c>
    </row>
    <row r="20" spans="1:11" s="23" customFormat="1" ht="58" customHeight="1" x14ac:dyDescent="0.2">
      <c r="A20" s="25">
        <v>17</v>
      </c>
      <c r="B20" s="37" t="s">
        <v>112</v>
      </c>
      <c r="C20" s="37" t="s">
        <v>113</v>
      </c>
      <c r="D20" s="26">
        <v>45665</v>
      </c>
      <c r="E20" s="37" t="s">
        <v>114</v>
      </c>
      <c r="F20" s="27">
        <v>8010701016022</v>
      </c>
      <c r="G20" s="28" t="s">
        <v>54</v>
      </c>
      <c r="H20" s="33">
        <v>8624000</v>
      </c>
      <c r="I20" s="34">
        <v>5099600</v>
      </c>
      <c r="J20" s="30">
        <f>IFERROR(ROUNDDOWN(I20/H20,3),"-")</f>
        <v>0.59099999999999997</v>
      </c>
      <c r="K20" s="37"/>
    </row>
    <row r="21" spans="1:11" s="23" customFormat="1" ht="58" customHeight="1" x14ac:dyDescent="0.2">
      <c r="A21" s="25">
        <v>18</v>
      </c>
      <c r="B21" s="37" t="s">
        <v>115</v>
      </c>
      <c r="C21" s="37" t="s">
        <v>116</v>
      </c>
      <c r="D21" s="26">
        <v>45666</v>
      </c>
      <c r="E21" s="37" t="s">
        <v>117</v>
      </c>
      <c r="F21" s="27">
        <v>1250001000601</v>
      </c>
      <c r="G21" s="28" t="s">
        <v>54</v>
      </c>
      <c r="H21" s="33">
        <v>4239635</v>
      </c>
      <c r="I21" s="34">
        <v>2994200</v>
      </c>
      <c r="J21" s="30">
        <f>IFERROR(ROUNDDOWN(I21/H21,3),"-")</f>
        <v>0.70599999999999996</v>
      </c>
      <c r="K21" s="37"/>
    </row>
    <row r="22" spans="1:11" s="23" customFormat="1" ht="58" customHeight="1" x14ac:dyDescent="0.2">
      <c r="A22" s="25">
        <v>19</v>
      </c>
      <c r="B22" s="38" t="s">
        <v>118</v>
      </c>
      <c r="C22" s="38" t="s">
        <v>96</v>
      </c>
      <c r="D22" s="31">
        <v>45666</v>
      </c>
      <c r="E22" s="38" t="s">
        <v>119</v>
      </c>
      <c r="F22" s="32">
        <v>7010001059391</v>
      </c>
      <c r="G22" s="28" t="s">
        <v>54</v>
      </c>
      <c r="H22" s="33">
        <v>7355562</v>
      </c>
      <c r="I22" s="34">
        <v>3410000</v>
      </c>
      <c r="J22" s="29">
        <f>IFERROR(ROUNDDOWN(I22/H22,3),"-")</f>
        <v>0.46300000000000002</v>
      </c>
      <c r="K22" s="37"/>
    </row>
    <row r="23" spans="1:11" s="23" customFormat="1" ht="58" customHeight="1" x14ac:dyDescent="0.2">
      <c r="A23" s="25">
        <v>20</v>
      </c>
      <c r="B23" s="37" t="s">
        <v>120</v>
      </c>
      <c r="C23" s="38" t="s">
        <v>121</v>
      </c>
      <c r="D23" s="26">
        <v>45666</v>
      </c>
      <c r="E23" s="38" t="s">
        <v>476</v>
      </c>
      <c r="F23" s="32">
        <v>1140001013003</v>
      </c>
      <c r="G23" s="28" t="s">
        <v>54</v>
      </c>
      <c r="H23" s="33">
        <v>8412800</v>
      </c>
      <c r="I23" s="34">
        <v>5247000</v>
      </c>
      <c r="J23" s="30">
        <f>IFERROR(ROUNDDOWN(I23/H23,3),"-")</f>
        <v>0.623</v>
      </c>
      <c r="K23" s="37"/>
    </row>
    <row r="24" spans="1:11" s="23" customFormat="1" ht="77" customHeight="1" x14ac:dyDescent="0.2">
      <c r="A24" s="25">
        <v>21</v>
      </c>
      <c r="B24" s="37" t="s">
        <v>122</v>
      </c>
      <c r="C24" s="37" t="s">
        <v>123</v>
      </c>
      <c r="D24" s="26">
        <v>45666</v>
      </c>
      <c r="E24" s="37" t="s">
        <v>124</v>
      </c>
      <c r="F24" s="27">
        <v>4150001013180</v>
      </c>
      <c r="G24" s="28" t="s">
        <v>54</v>
      </c>
      <c r="H24" s="33">
        <v>8815932</v>
      </c>
      <c r="I24" s="34">
        <v>5678167</v>
      </c>
      <c r="J24" s="29">
        <f>IFERROR(ROUNDDOWN(I24/H24,3),"-")</f>
        <v>0.64400000000000002</v>
      </c>
      <c r="K24" s="37" t="s">
        <v>125</v>
      </c>
    </row>
    <row r="25" spans="1:11" s="23" customFormat="1" ht="58" customHeight="1" x14ac:dyDescent="0.2">
      <c r="A25" s="25">
        <v>22</v>
      </c>
      <c r="B25" s="37" t="s">
        <v>126</v>
      </c>
      <c r="C25" s="37" t="s">
        <v>127</v>
      </c>
      <c r="D25" s="26">
        <v>45666</v>
      </c>
      <c r="E25" s="37" t="s">
        <v>128</v>
      </c>
      <c r="F25" s="27">
        <v>1010001129704</v>
      </c>
      <c r="G25" s="28" t="s">
        <v>54</v>
      </c>
      <c r="H25" s="33">
        <v>7837247</v>
      </c>
      <c r="I25" s="34">
        <v>6925318</v>
      </c>
      <c r="J25" s="30">
        <f>IFERROR(ROUNDDOWN(I25/H25,3),"-")</f>
        <v>0.88300000000000001</v>
      </c>
      <c r="K25" s="37"/>
    </row>
    <row r="26" spans="1:11" s="23" customFormat="1" ht="58" customHeight="1" x14ac:dyDescent="0.2">
      <c r="A26" s="25">
        <v>23</v>
      </c>
      <c r="B26" s="37" t="s">
        <v>129</v>
      </c>
      <c r="C26" s="37" t="s">
        <v>130</v>
      </c>
      <c r="D26" s="26">
        <v>45666</v>
      </c>
      <c r="E26" s="38" t="s">
        <v>131</v>
      </c>
      <c r="F26" s="27">
        <v>1010901011705</v>
      </c>
      <c r="G26" s="28" t="s">
        <v>54</v>
      </c>
      <c r="H26" s="33">
        <v>22532987</v>
      </c>
      <c r="I26" s="34">
        <v>21890000</v>
      </c>
      <c r="J26" s="30">
        <f>IFERROR(ROUNDDOWN(I26/H26,3),"-")</f>
        <v>0.97099999999999997</v>
      </c>
      <c r="K26" s="37"/>
    </row>
    <row r="27" spans="1:11" s="23" customFormat="1" ht="58" customHeight="1" x14ac:dyDescent="0.2">
      <c r="A27" s="25">
        <v>24</v>
      </c>
      <c r="B27" s="37" t="s">
        <v>132</v>
      </c>
      <c r="C27" s="37" t="s">
        <v>133</v>
      </c>
      <c r="D27" s="26">
        <v>45667</v>
      </c>
      <c r="E27" s="37" t="s">
        <v>134</v>
      </c>
      <c r="F27" s="27">
        <v>4130001020187</v>
      </c>
      <c r="G27" s="28" t="s">
        <v>54</v>
      </c>
      <c r="H27" s="33">
        <v>1804000</v>
      </c>
      <c r="I27" s="34">
        <v>843700</v>
      </c>
      <c r="J27" s="29">
        <f>IFERROR(ROUNDDOWN(I27/H27,3),"-")</f>
        <v>0.46700000000000003</v>
      </c>
      <c r="K27" s="37"/>
    </row>
    <row r="28" spans="1:11" s="23" customFormat="1" ht="58" customHeight="1" x14ac:dyDescent="0.2">
      <c r="A28" s="25">
        <v>25</v>
      </c>
      <c r="B28" s="37" t="s">
        <v>135</v>
      </c>
      <c r="C28" s="37" t="s">
        <v>136</v>
      </c>
      <c r="D28" s="26">
        <v>45667</v>
      </c>
      <c r="E28" s="37" t="s">
        <v>137</v>
      </c>
      <c r="F28" s="27">
        <v>6011001035920</v>
      </c>
      <c r="G28" s="28" t="s">
        <v>54</v>
      </c>
      <c r="H28" s="33">
        <v>1582700</v>
      </c>
      <c r="I28" s="34">
        <v>990000</v>
      </c>
      <c r="J28" s="29">
        <f>IFERROR(ROUNDDOWN(I28/H28,3),"-")</f>
        <v>0.625</v>
      </c>
      <c r="K28" s="37" t="s">
        <v>477</v>
      </c>
    </row>
    <row r="29" spans="1:11" s="23" customFormat="1" ht="77" customHeight="1" x14ac:dyDescent="0.2">
      <c r="A29" s="25">
        <v>26</v>
      </c>
      <c r="B29" s="37" t="s">
        <v>138</v>
      </c>
      <c r="C29" s="37" t="s">
        <v>127</v>
      </c>
      <c r="D29" s="26">
        <v>45667</v>
      </c>
      <c r="E29" s="37" t="s">
        <v>139</v>
      </c>
      <c r="F29" s="27">
        <v>6011101009766</v>
      </c>
      <c r="G29" s="28" t="s">
        <v>54</v>
      </c>
      <c r="H29" s="33">
        <v>2740893.3010852714</v>
      </c>
      <c r="I29" s="34">
        <v>1187934</v>
      </c>
      <c r="J29" s="30">
        <f>IFERROR(ROUNDDOWN(I29/H29,3),"-")</f>
        <v>0.433</v>
      </c>
      <c r="K29" s="37" t="s">
        <v>140</v>
      </c>
    </row>
    <row r="30" spans="1:11" s="23" customFormat="1" ht="58" customHeight="1" x14ac:dyDescent="0.2">
      <c r="A30" s="25">
        <v>27</v>
      </c>
      <c r="B30" s="37" t="s">
        <v>141</v>
      </c>
      <c r="C30" s="37" t="s">
        <v>142</v>
      </c>
      <c r="D30" s="26">
        <v>45667</v>
      </c>
      <c r="E30" s="37" t="s">
        <v>143</v>
      </c>
      <c r="F30" s="27">
        <v>8290001069379</v>
      </c>
      <c r="G30" s="28" t="s">
        <v>54</v>
      </c>
      <c r="H30" s="33">
        <v>1458897</v>
      </c>
      <c r="I30" s="34">
        <v>1375000</v>
      </c>
      <c r="J30" s="30">
        <f>IFERROR(ROUNDDOWN(I30/H30,3),"-")</f>
        <v>0.94199999999999995</v>
      </c>
      <c r="K30" s="37"/>
    </row>
    <row r="31" spans="1:11" s="23" customFormat="1" ht="58" customHeight="1" x14ac:dyDescent="0.2">
      <c r="A31" s="25">
        <v>28</v>
      </c>
      <c r="B31" s="37" t="s">
        <v>144</v>
      </c>
      <c r="C31" s="37" t="s">
        <v>145</v>
      </c>
      <c r="D31" s="26">
        <v>45667</v>
      </c>
      <c r="E31" s="37" t="s">
        <v>146</v>
      </c>
      <c r="F31" s="27">
        <v>7270001004990</v>
      </c>
      <c r="G31" s="28" t="s">
        <v>54</v>
      </c>
      <c r="H31" s="33">
        <v>1611252</v>
      </c>
      <c r="I31" s="34">
        <v>1493800</v>
      </c>
      <c r="J31" s="29">
        <f>IFERROR(ROUNDDOWN(I31/H31,3),"-")</f>
        <v>0.92700000000000005</v>
      </c>
      <c r="K31" s="41"/>
    </row>
    <row r="32" spans="1:11" s="23" customFormat="1" ht="58" customHeight="1" x14ac:dyDescent="0.2">
      <c r="A32" s="25">
        <v>29</v>
      </c>
      <c r="B32" s="37" t="s">
        <v>147</v>
      </c>
      <c r="C32" s="37" t="s">
        <v>127</v>
      </c>
      <c r="D32" s="26">
        <v>45667</v>
      </c>
      <c r="E32" s="37" t="s">
        <v>148</v>
      </c>
      <c r="F32" s="27">
        <v>1010401011569</v>
      </c>
      <c r="G32" s="28" t="s">
        <v>54</v>
      </c>
      <c r="H32" s="33">
        <v>2538026</v>
      </c>
      <c r="I32" s="34">
        <v>2142690</v>
      </c>
      <c r="J32" s="30">
        <f>IFERROR(ROUNDDOWN(I32/H32,3),"-")</f>
        <v>0.84399999999999997</v>
      </c>
      <c r="K32" s="37"/>
    </row>
    <row r="33" spans="1:11" s="23" customFormat="1" ht="58" customHeight="1" x14ac:dyDescent="0.2">
      <c r="A33" s="25">
        <v>30</v>
      </c>
      <c r="B33" s="37" t="s">
        <v>149</v>
      </c>
      <c r="C33" s="37" t="s">
        <v>150</v>
      </c>
      <c r="D33" s="26">
        <v>45667</v>
      </c>
      <c r="E33" s="37" t="s">
        <v>151</v>
      </c>
      <c r="F33" s="27">
        <v>5360001010486</v>
      </c>
      <c r="G33" s="28" t="s">
        <v>56</v>
      </c>
      <c r="H33" s="33">
        <v>4141337</v>
      </c>
      <c r="I33" s="34">
        <v>4073430</v>
      </c>
      <c r="J33" s="29">
        <f>IFERROR(ROUNDDOWN(I33/H33,3),"-")</f>
        <v>0.98299999999999998</v>
      </c>
      <c r="K33" s="37"/>
    </row>
    <row r="34" spans="1:11" s="23" customFormat="1" ht="58" customHeight="1" x14ac:dyDescent="0.2">
      <c r="A34" s="25">
        <v>31</v>
      </c>
      <c r="B34" s="37" t="s">
        <v>152</v>
      </c>
      <c r="C34" s="37" t="s">
        <v>102</v>
      </c>
      <c r="D34" s="26">
        <v>45667</v>
      </c>
      <c r="E34" s="37" t="s">
        <v>153</v>
      </c>
      <c r="F34" s="27">
        <v>6180001035798</v>
      </c>
      <c r="G34" s="28" t="s">
        <v>54</v>
      </c>
      <c r="H34" s="33">
        <v>5775000</v>
      </c>
      <c r="I34" s="34">
        <v>5500000</v>
      </c>
      <c r="J34" s="29">
        <f>IFERROR(ROUNDDOWN(I34/H34,3),"-")</f>
        <v>0.95199999999999996</v>
      </c>
      <c r="K34" s="37"/>
    </row>
    <row r="35" spans="1:11" s="23" customFormat="1" ht="58" customHeight="1" x14ac:dyDescent="0.2">
      <c r="A35" s="25">
        <v>32</v>
      </c>
      <c r="B35" s="37" t="s">
        <v>154</v>
      </c>
      <c r="C35" s="38" t="s">
        <v>155</v>
      </c>
      <c r="D35" s="26">
        <v>45667</v>
      </c>
      <c r="E35" s="38" t="s">
        <v>156</v>
      </c>
      <c r="F35" s="27">
        <v>9010001191011</v>
      </c>
      <c r="G35" s="28" t="s">
        <v>54</v>
      </c>
      <c r="H35" s="33">
        <v>12830616</v>
      </c>
      <c r="I35" s="34">
        <v>10899835</v>
      </c>
      <c r="J35" s="30">
        <f>IFERROR(ROUNDDOWN(I35/H35,3),"-")</f>
        <v>0.84899999999999998</v>
      </c>
      <c r="K35" s="37" t="s">
        <v>157</v>
      </c>
    </row>
    <row r="36" spans="1:11" s="23" customFormat="1" ht="58" customHeight="1" x14ac:dyDescent="0.2">
      <c r="A36" s="25">
        <v>33</v>
      </c>
      <c r="B36" s="37" t="s">
        <v>158</v>
      </c>
      <c r="C36" s="37" t="s">
        <v>127</v>
      </c>
      <c r="D36" s="26">
        <v>45667</v>
      </c>
      <c r="E36" s="37" t="s">
        <v>159</v>
      </c>
      <c r="F36" s="27">
        <v>7020001077145</v>
      </c>
      <c r="G36" s="28" t="s">
        <v>54</v>
      </c>
      <c r="H36" s="33">
        <v>17810210</v>
      </c>
      <c r="I36" s="34">
        <v>17028000</v>
      </c>
      <c r="J36" s="29">
        <f>IFERROR(ROUNDDOWN(I36/H36,3),"-")</f>
        <v>0.95599999999999996</v>
      </c>
      <c r="K36" s="37"/>
    </row>
    <row r="37" spans="1:11" s="23" customFormat="1" ht="58" customHeight="1" x14ac:dyDescent="0.2">
      <c r="A37" s="25">
        <v>34</v>
      </c>
      <c r="B37" s="37" t="s">
        <v>160</v>
      </c>
      <c r="C37" s="37" t="s">
        <v>127</v>
      </c>
      <c r="D37" s="26">
        <v>45667</v>
      </c>
      <c r="E37" s="37" t="s">
        <v>161</v>
      </c>
      <c r="F37" s="27">
        <v>7010001015964</v>
      </c>
      <c r="G37" s="28" t="s">
        <v>54</v>
      </c>
      <c r="H37" s="33">
        <v>31159892</v>
      </c>
      <c r="I37" s="34">
        <v>25212000</v>
      </c>
      <c r="J37" s="30">
        <f>IFERROR(ROUNDDOWN(I37/H37,3),"-")</f>
        <v>0.80900000000000005</v>
      </c>
      <c r="K37" s="37" t="s">
        <v>162</v>
      </c>
    </row>
    <row r="38" spans="1:11" s="23" customFormat="1" ht="58" customHeight="1" x14ac:dyDescent="0.2">
      <c r="A38" s="25">
        <v>35</v>
      </c>
      <c r="B38" s="37" t="s">
        <v>163</v>
      </c>
      <c r="C38" s="37" t="s">
        <v>164</v>
      </c>
      <c r="D38" s="26">
        <v>45667</v>
      </c>
      <c r="E38" s="38" t="s">
        <v>165</v>
      </c>
      <c r="F38" s="32">
        <v>3120001059632</v>
      </c>
      <c r="G38" s="28" t="s">
        <v>54</v>
      </c>
      <c r="H38" s="33">
        <v>75017760</v>
      </c>
      <c r="I38" s="34">
        <v>61894585</v>
      </c>
      <c r="J38" s="29">
        <f>IFERROR(ROUNDDOWN(I38/H38,3),"-")</f>
        <v>0.82499999999999996</v>
      </c>
      <c r="K38" s="37" t="s">
        <v>58</v>
      </c>
    </row>
    <row r="39" spans="1:11" s="23" customFormat="1" ht="58" customHeight="1" x14ac:dyDescent="0.2">
      <c r="A39" s="25">
        <v>36</v>
      </c>
      <c r="B39" s="37" t="s">
        <v>166</v>
      </c>
      <c r="C39" s="37" t="s">
        <v>127</v>
      </c>
      <c r="D39" s="26">
        <v>45667</v>
      </c>
      <c r="E39" s="37" t="s">
        <v>167</v>
      </c>
      <c r="F39" s="27">
        <v>7010401006126</v>
      </c>
      <c r="G39" s="28" t="s">
        <v>56</v>
      </c>
      <c r="H39" s="33">
        <v>282513203</v>
      </c>
      <c r="I39" s="34">
        <v>282058700</v>
      </c>
      <c r="J39" s="30">
        <f>IFERROR(ROUNDDOWN(I39/H39,3),"-")</f>
        <v>0.998</v>
      </c>
      <c r="K39" s="37" t="s">
        <v>57</v>
      </c>
    </row>
    <row r="40" spans="1:11" s="23" customFormat="1" ht="58" customHeight="1" x14ac:dyDescent="0.2">
      <c r="A40" s="25">
        <v>37</v>
      </c>
      <c r="B40" s="37" t="s">
        <v>168</v>
      </c>
      <c r="C40" s="37" t="s">
        <v>105</v>
      </c>
      <c r="D40" s="26">
        <v>45671</v>
      </c>
      <c r="E40" s="37" t="s">
        <v>169</v>
      </c>
      <c r="F40" s="27">
        <v>4370001011435</v>
      </c>
      <c r="G40" s="28" t="s">
        <v>54</v>
      </c>
      <c r="H40" s="33">
        <v>1518000</v>
      </c>
      <c r="I40" s="34">
        <v>1423400</v>
      </c>
      <c r="J40" s="30">
        <f>IFERROR(ROUNDDOWN(I40/H40,3),"-")</f>
        <v>0.93700000000000006</v>
      </c>
      <c r="K40" s="37"/>
    </row>
    <row r="41" spans="1:11" s="23" customFormat="1" ht="58" customHeight="1" x14ac:dyDescent="0.2">
      <c r="A41" s="25">
        <v>38</v>
      </c>
      <c r="B41" s="37" t="s">
        <v>170</v>
      </c>
      <c r="C41" s="37" t="s">
        <v>171</v>
      </c>
      <c r="D41" s="26">
        <v>45671</v>
      </c>
      <c r="E41" s="37" t="s">
        <v>172</v>
      </c>
      <c r="F41" s="27">
        <v>8260001001740</v>
      </c>
      <c r="G41" s="28" t="s">
        <v>54</v>
      </c>
      <c r="H41" s="33">
        <v>2563000</v>
      </c>
      <c r="I41" s="34">
        <v>2464000</v>
      </c>
      <c r="J41" s="30">
        <f>IFERROR(ROUNDDOWN(I41/H41,3),"-")</f>
        <v>0.96099999999999997</v>
      </c>
      <c r="K41" s="37"/>
    </row>
    <row r="42" spans="1:11" s="23" customFormat="1" ht="58" customHeight="1" x14ac:dyDescent="0.2">
      <c r="A42" s="25">
        <v>39</v>
      </c>
      <c r="B42" s="37" t="s">
        <v>173</v>
      </c>
      <c r="C42" s="37" t="s">
        <v>174</v>
      </c>
      <c r="D42" s="26">
        <v>45671</v>
      </c>
      <c r="E42" s="37" t="s">
        <v>175</v>
      </c>
      <c r="F42" s="27">
        <v>5380001021894</v>
      </c>
      <c r="G42" s="28" t="s">
        <v>54</v>
      </c>
      <c r="H42" s="33">
        <v>6336000</v>
      </c>
      <c r="I42" s="34">
        <v>3190000</v>
      </c>
      <c r="J42" s="29">
        <f>IFERROR(ROUNDDOWN(I42/H42,3),"-")</f>
        <v>0.503</v>
      </c>
      <c r="K42" s="37"/>
    </row>
    <row r="43" spans="1:11" s="23" customFormat="1" ht="58" customHeight="1" x14ac:dyDescent="0.2">
      <c r="A43" s="25">
        <v>40</v>
      </c>
      <c r="B43" s="37" t="s">
        <v>176</v>
      </c>
      <c r="C43" s="37" t="s">
        <v>174</v>
      </c>
      <c r="D43" s="26">
        <v>45671</v>
      </c>
      <c r="E43" s="37" t="s">
        <v>100</v>
      </c>
      <c r="F43" s="27">
        <v>8010401067209</v>
      </c>
      <c r="G43" s="28" t="s">
        <v>54</v>
      </c>
      <c r="H43" s="33">
        <v>5500000</v>
      </c>
      <c r="I43" s="34">
        <v>3190000</v>
      </c>
      <c r="J43" s="29">
        <f>IFERROR(ROUNDDOWN(I43/H43,3),"-")</f>
        <v>0.57999999999999996</v>
      </c>
      <c r="K43" s="37"/>
    </row>
    <row r="44" spans="1:11" s="23" customFormat="1" ht="58" customHeight="1" x14ac:dyDescent="0.2">
      <c r="A44" s="25">
        <v>41</v>
      </c>
      <c r="B44" s="37" t="s">
        <v>177</v>
      </c>
      <c r="C44" s="39" t="s">
        <v>178</v>
      </c>
      <c r="D44" s="26">
        <v>45671</v>
      </c>
      <c r="E44" s="37" t="s">
        <v>179</v>
      </c>
      <c r="F44" s="27">
        <v>5180001005653</v>
      </c>
      <c r="G44" s="28" t="s">
        <v>54</v>
      </c>
      <c r="H44" s="33">
        <v>3796148</v>
      </c>
      <c r="I44" s="34">
        <v>3476000</v>
      </c>
      <c r="J44" s="29">
        <f>IFERROR(ROUNDDOWN(I44/H44,3),"-")</f>
        <v>0.91500000000000004</v>
      </c>
      <c r="K44" s="37"/>
    </row>
    <row r="45" spans="1:11" s="23" customFormat="1" ht="77" customHeight="1" x14ac:dyDescent="0.2">
      <c r="A45" s="25">
        <v>42</v>
      </c>
      <c r="B45" s="37" t="s">
        <v>180</v>
      </c>
      <c r="C45" s="37" t="s">
        <v>181</v>
      </c>
      <c r="D45" s="26">
        <v>45671</v>
      </c>
      <c r="E45" s="37" t="s">
        <v>97</v>
      </c>
      <c r="F45" s="27">
        <v>9013401005070</v>
      </c>
      <c r="G45" s="28" t="s">
        <v>54</v>
      </c>
      <c r="H45" s="33">
        <v>7258066</v>
      </c>
      <c r="I45" s="34">
        <v>5559807</v>
      </c>
      <c r="J45" s="29">
        <v>0.76600000000000001</v>
      </c>
      <c r="K45" s="37" t="s">
        <v>182</v>
      </c>
    </row>
    <row r="46" spans="1:11" s="23" customFormat="1" ht="58" customHeight="1" x14ac:dyDescent="0.2">
      <c r="A46" s="25">
        <v>43</v>
      </c>
      <c r="B46" s="37" t="s">
        <v>183</v>
      </c>
      <c r="C46" s="37" t="s">
        <v>127</v>
      </c>
      <c r="D46" s="26">
        <v>45672</v>
      </c>
      <c r="E46" s="37" t="s">
        <v>184</v>
      </c>
      <c r="F46" s="27">
        <v>7500001001080</v>
      </c>
      <c r="G46" s="28" t="s">
        <v>54</v>
      </c>
      <c r="H46" s="33">
        <v>1105469</v>
      </c>
      <c r="I46" s="34">
        <v>506000</v>
      </c>
      <c r="J46" s="30">
        <f>IFERROR(ROUNDDOWN(I46/H46,3),"-")</f>
        <v>0.45700000000000002</v>
      </c>
      <c r="K46" s="37"/>
    </row>
    <row r="47" spans="1:11" s="23" customFormat="1" ht="58" customHeight="1" x14ac:dyDescent="0.2">
      <c r="A47" s="25">
        <v>44</v>
      </c>
      <c r="B47" s="37" t="s">
        <v>185</v>
      </c>
      <c r="C47" s="37" t="s">
        <v>186</v>
      </c>
      <c r="D47" s="26">
        <v>45672</v>
      </c>
      <c r="E47" s="37" t="s">
        <v>187</v>
      </c>
      <c r="F47" s="27">
        <v>7380001001713</v>
      </c>
      <c r="G47" s="28" t="s">
        <v>54</v>
      </c>
      <c r="H47" s="33">
        <v>1512185</v>
      </c>
      <c r="I47" s="34">
        <v>1188000</v>
      </c>
      <c r="J47" s="29">
        <f>IFERROR(ROUNDDOWN(I47/H47,3),"-")</f>
        <v>0.78500000000000003</v>
      </c>
      <c r="K47" s="37"/>
    </row>
    <row r="48" spans="1:11" s="23" customFormat="1" ht="58" customHeight="1" x14ac:dyDescent="0.2">
      <c r="A48" s="25">
        <v>45</v>
      </c>
      <c r="B48" s="38" t="s">
        <v>188</v>
      </c>
      <c r="C48" s="37" t="s">
        <v>189</v>
      </c>
      <c r="D48" s="31">
        <v>45672</v>
      </c>
      <c r="E48" s="38" t="s">
        <v>190</v>
      </c>
      <c r="F48" s="32">
        <v>9060001001355</v>
      </c>
      <c r="G48" s="28" t="s">
        <v>54</v>
      </c>
      <c r="H48" s="42">
        <v>1794408</v>
      </c>
      <c r="I48" s="42">
        <v>1251360</v>
      </c>
      <c r="J48" s="29">
        <f>IFERROR(ROUNDDOWN(I48/H48,3),"-")</f>
        <v>0.69699999999999995</v>
      </c>
      <c r="K48" s="37" t="s">
        <v>477</v>
      </c>
    </row>
    <row r="49" spans="1:11" s="23" customFormat="1" ht="58" customHeight="1" x14ac:dyDescent="0.2">
      <c r="A49" s="25">
        <v>46</v>
      </c>
      <c r="B49" s="37" t="s">
        <v>191</v>
      </c>
      <c r="C49" s="37" t="s">
        <v>192</v>
      </c>
      <c r="D49" s="26">
        <v>45672</v>
      </c>
      <c r="E49" s="37" t="s">
        <v>193</v>
      </c>
      <c r="F49" s="27">
        <v>5130001002283</v>
      </c>
      <c r="G49" s="28" t="s">
        <v>54</v>
      </c>
      <c r="H49" s="33">
        <v>1991000</v>
      </c>
      <c r="I49" s="34">
        <v>1357400</v>
      </c>
      <c r="J49" s="29">
        <f>IFERROR(ROUNDDOWN(I49/H49,3),"-")</f>
        <v>0.68100000000000005</v>
      </c>
      <c r="K49" s="37"/>
    </row>
    <row r="50" spans="1:11" s="23" customFormat="1" ht="58" customHeight="1" x14ac:dyDescent="0.2">
      <c r="A50" s="25">
        <v>47</v>
      </c>
      <c r="B50" s="37" t="s">
        <v>194</v>
      </c>
      <c r="C50" s="38" t="s">
        <v>96</v>
      </c>
      <c r="D50" s="26">
        <v>45672</v>
      </c>
      <c r="E50" s="37" t="s">
        <v>195</v>
      </c>
      <c r="F50" s="27">
        <v>3020001060170</v>
      </c>
      <c r="G50" s="28" t="s">
        <v>54</v>
      </c>
      <c r="H50" s="33">
        <v>4019012</v>
      </c>
      <c r="I50" s="34">
        <v>2068000</v>
      </c>
      <c r="J50" s="30">
        <f>IFERROR(ROUNDDOWN(I50/H50,3),"-")</f>
        <v>0.51400000000000001</v>
      </c>
      <c r="K50" s="37" t="s">
        <v>61</v>
      </c>
    </row>
    <row r="51" spans="1:11" s="23" customFormat="1" ht="58" customHeight="1" x14ac:dyDescent="0.2">
      <c r="A51" s="25">
        <v>48</v>
      </c>
      <c r="B51" s="37" t="s">
        <v>196</v>
      </c>
      <c r="C51" s="37" t="s">
        <v>127</v>
      </c>
      <c r="D51" s="26">
        <v>45672</v>
      </c>
      <c r="E51" s="37" t="s">
        <v>197</v>
      </c>
      <c r="F51" s="27">
        <v>5010001067883</v>
      </c>
      <c r="G51" s="28" t="s">
        <v>54</v>
      </c>
      <c r="H51" s="33">
        <v>3071641</v>
      </c>
      <c r="I51" s="34">
        <v>2698344</v>
      </c>
      <c r="J51" s="30">
        <f>IFERROR(ROUNDDOWN(I51/H51,3),"-")</f>
        <v>0.878</v>
      </c>
      <c r="K51" s="37"/>
    </row>
    <row r="52" spans="1:11" s="23" customFormat="1" ht="58" customHeight="1" x14ac:dyDescent="0.2">
      <c r="A52" s="25">
        <v>49</v>
      </c>
      <c r="B52" s="37" t="s">
        <v>198</v>
      </c>
      <c r="C52" s="37" t="s">
        <v>199</v>
      </c>
      <c r="D52" s="26">
        <v>45672</v>
      </c>
      <c r="E52" s="37" t="s">
        <v>200</v>
      </c>
      <c r="F52" s="27">
        <v>1011101015050</v>
      </c>
      <c r="G52" s="28" t="s">
        <v>54</v>
      </c>
      <c r="H52" s="33">
        <v>5036000</v>
      </c>
      <c r="I52" s="34">
        <v>2919400</v>
      </c>
      <c r="J52" s="29">
        <f>IFERROR(ROUNDDOWN(I52/H52,3),"-")</f>
        <v>0.57899999999999996</v>
      </c>
      <c r="K52" s="37"/>
    </row>
    <row r="53" spans="1:11" s="23" customFormat="1" ht="58" customHeight="1" x14ac:dyDescent="0.2">
      <c r="A53" s="25">
        <v>50</v>
      </c>
      <c r="B53" s="37" t="s">
        <v>201</v>
      </c>
      <c r="C53" s="37" t="s">
        <v>202</v>
      </c>
      <c r="D53" s="26">
        <v>45672</v>
      </c>
      <c r="E53" s="37" t="s">
        <v>203</v>
      </c>
      <c r="F53" s="27">
        <v>9010001061924</v>
      </c>
      <c r="G53" s="28" t="s">
        <v>54</v>
      </c>
      <c r="H53" s="33">
        <v>4616623</v>
      </c>
      <c r="I53" s="34">
        <v>3828000</v>
      </c>
      <c r="J53" s="29">
        <f>IFERROR(ROUNDDOWN(I53/H53,3),"-")</f>
        <v>0.82899999999999996</v>
      </c>
      <c r="K53" s="37"/>
    </row>
    <row r="54" spans="1:11" s="24" customFormat="1" ht="58" customHeight="1" x14ac:dyDescent="0.2">
      <c r="A54" s="25">
        <v>51</v>
      </c>
      <c r="B54" s="37" t="s">
        <v>204</v>
      </c>
      <c r="C54" s="37" t="s">
        <v>199</v>
      </c>
      <c r="D54" s="26">
        <v>45672</v>
      </c>
      <c r="E54" s="37" t="s">
        <v>205</v>
      </c>
      <c r="F54" s="27">
        <v>3010401081239</v>
      </c>
      <c r="G54" s="28" t="s">
        <v>54</v>
      </c>
      <c r="H54" s="33">
        <v>10483000</v>
      </c>
      <c r="I54" s="34">
        <v>5830000</v>
      </c>
      <c r="J54" s="30">
        <f>IFERROR(ROUNDDOWN(I54/H54,3),"-")</f>
        <v>0.55600000000000005</v>
      </c>
      <c r="K54" s="37"/>
    </row>
    <row r="55" spans="1:11" s="23" customFormat="1" ht="58" customHeight="1" x14ac:dyDescent="0.2">
      <c r="A55" s="25">
        <v>52</v>
      </c>
      <c r="B55" s="37" t="s">
        <v>206</v>
      </c>
      <c r="C55" s="37" t="s">
        <v>207</v>
      </c>
      <c r="D55" s="26">
        <v>45672</v>
      </c>
      <c r="E55" s="37" t="s">
        <v>208</v>
      </c>
      <c r="F55" s="27">
        <v>7430001025079</v>
      </c>
      <c r="G55" s="28" t="s">
        <v>54</v>
      </c>
      <c r="H55" s="33">
        <v>11134200</v>
      </c>
      <c r="I55" s="34">
        <v>7678000</v>
      </c>
      <c r="J55" s="29">
        <f>IFERROR(ROUNDDOWN(I55/H55,3),"-")</f>
        <v>0.68899999999999995</v>
      </c>
      <c r="K55" s="37" t="s">
        <v>209</v>
      </c>
    </row>
    <row r="56" spans="1:11" s="23" customFormat="1" ht="58" customHeight="1" x14ac:dyDescent="0.2">
      <c r="A56" s="25">
        <v>53</v>
      </c>
      <c r="B56" s="37" t="s">
        <v>210</v>
      </c>
      <c r="C56" s="37" t="s">
        <v>211</v>
      </c>
      <c r="D56" s="26">
        <v>45672</v>
      </c>
      <c r="E56" s="37" t="s">
        <v>212</v>
      </c>
      <c r="F56" s="27">
        <v>1250001000337</v>
      </c>
      <c r="G56" s="28" t="s">
        <v>4</v>
      </c>
      <c r="H56" s="33">
        <v>8791200</v>
      </c>
      <c r="I56" s="34">
        <v>7832000</v>
      </c>
      <c r="J56" s="30">
        <f>IFERROR(ROUNDDOWN(I56/H56,3),"-")</f>
        <v>0.89</v>
      </c>
      <c r="K56" s="37"/>
    </row>
    <row r="57" spans="1:11" s="23" customFormat="1" ht="58" customHeight="1" x14ac:dyDescent="0.2">
      <c r="A57" s="25">
        <v>54</v>
      </c>
      <c r="B57" s="37" t="s">
        <v>478</v>
      </c>
      <c r="C57" s="37" t="s">
        <v>479</v>
      </c>
      <c r="D57" s="26">
        <v>45672</v>
      </c>
      <c r="E57" s="37" t="s">
        <v>480</v>
      </c>
      <c r="F57" s="27">
        <v>3010401081239</v>
      </c>
      <c r="G57" s="28" t="s">
        <v>54</v>
      </c>
      <c r="H57" s="43">
        <v>11190630</v>
      </c>
      <c r="I57" s="44">
        <v>10659000</v>
      </c>
      <c r="J57" s="29">
        <v>0.95199999999999996</v>
      </c>
      <c r="K57" s="37"/>
    </row>
    <row r="58" spans="1:11" s="23" customFormat="1" ht="77" customHeight="1" x14ac:dyDescent="0.2">
      <c r="A58" s="25">
        <v>55</v>
      </c>
      <c r="B58" s="37" t="s">
        <v>213</v>
      </c>
      <c r="C58" s="37" t="s">
        <v>214</v>
      </c>
      <c r="D58" s="26">
        <v>45673</v>
      </c>
      <c r="E58" s="38" t="s">
        <v>215</v>
      </c>
      <c r="F58" s="27">
        <v>7320001014118</v>
      </c>
      <c r="G58" s="28" t="s">
        <v>54</v>
      </c>
      <c r="H58" s="33">
        <v>1703900</v>
      </c>
      <c r="I58" s="34">
        <v>1650000</v>
      </c>
      <c r="J58" s="30">
        <f>IFERROR(ROUNDDOWN(I58/H58,3),"-")</f>
        <v>0.96799999999999997</v>
      </c>
      <c r="K58" s="37" t="s">
        <v>61</v>
      </c>
    </row>
    <row r="59" spans="1:11" s="23" customFormat="1" ht="67.5" customHeight="1" x14ac:dyDescent="0.2">
      <c r="A59" s="25">
        <v>56</v>
      </c>
      <c r="B59" s="37" t="s">
        <v>216</v>
      </c>
      <c r="C59" s="37" t="s">
        <v>217</v>
      </c>
      <c r="D59" s="26">
        <v>45673</v>
      </c>
      <c r="E59" s="37" t="s">
        <v>218</v>
      </c>
      <c r="F59" s="27">
        <v>7330001004951</v>
      </c>
      <c r="G59" s="28" t="s">
        <v>54</v>
      </c>
      <c r="H59" s="33">
        <v>5172940</v>
      </c>
      <c r="I59" s="34">
        <v>4531373</v>
      </c>
      <c r="J59" s="29">
        <f>IFERROR(ROUNDDOWN(I59/H59,3),"-")</f>
        <v>0.875</v>
      </c>
      <c r="K59" s="37" t="s">
        <v>219</v>
      </c>
    </row>
    <row r="60" spans="1:11" s="23" customFormat="1" ht="58" customHeight="1" x14ac:dyDescent="0.2">
      <c r="A60" s="25">
        <v>57</v>
      </c>
      <c r="B60" s="37" t="s">
        <v>220</v>
      </c>
      <c r="C60" s="37" t="s">
        <v>221</v>
      </c>
      <c r="D60" s="26">
        <v>45673</v>
      </c>
      <c r="E60" s="37" t="s">
        <v>222</v>
      </c>
      <c r="F60" s="27">
        <v>1011101015050</v>
      </c>
      <c r="G60" s="28" t="s">
        <v>54</v>
      </c>
      <c r="H60" s="33">
        <v>8467241</v>
      </c>
      <c r="I60" s="34">
        <v>5372492</v>
      </c>
      <c r="J60" s="29">
        <f>IFERROR(ROUNDDOWN(I60/H60,3),"-")</f>
        <v>0.63400000000000001</v>
      </c>
      <c r="K60" s="37" t="s">
        <v>223</v>
      </c>
    </row>
    <row r="61" spans="1:11" s="23" customFormat="1" ht="58" customHeight="1" x14ac:dyDescent="0.2">
      <c r="A61" s="25">
        <v>58</v>
      </c>
      <c r="B61" s="37" t="s">
        <v>224</v>
      </c>
      <c r="C61" s="37" t="s">
        <v>127</v>
      </c>
      <c r="D61" s="26">
        <v>45673</v>
      </c>
      <c r="E61" s="37" t="s">
        <v>225</v>
      </c>
      <c r="F61" s="27">
        <v>1010001100425</v>
      </c>
      <c r="G61" s="28" t="s">
        <v>54</v>
      </c>
      <c r="H61" s="33">
        <v>12774544</v>
      </c>
      <c r="I61" s="34">
        <v>9350000</v>
      </c>
      <c r="J61" s="30">
        <f>IFERROR(ROUNDDOWN(I61/H61,3),"-")</f>
        <v>0.73099999999999998</v>
      </c>
      <c r="K61" s="37" t="s">
        <v>55</v>
      </c>
    </row>
    <row r="62" spans="1:11" s="23" customFormat="1" ht="58" customHeight="1" x14ac:dyDescent="0.2">
      <c r="A62" s="25">
        <v>59</v>
      </c>
      <c r="B62" s="37" t="s">
        <v>226</v>
      </c>
      <c r="C62" s="37" t="s">
        <v>199</v>
      </c>
      <c r="D62" s="26">
        <v>45673</v>
      </c>
      <c r="E62" s="37" t="s">
        <v>227</v>
      </c>
      <c r="F62" s="27">
        <v>3120001001214</v>
      </c>
      <c r="G62" s="28" t="s">
        <v>54</v>
      </c>
      <c r="H62" s="33">
        <v>22999702</v>
      </c>
      <c r="I62" s="34">
        <v>15840000</v>
      </c>
      <c r="J62" s="30">
        <f>IFERROR(ROUNDDOWN(I62/H62,3),"-")</f>
        <v>0.68799999999999994</v>
      </c>
      <c r="K62" s="37"/>
    </row>
    <row r="63" spans="1:11" s="23" customFormat="1" ht="58" customHeight="1" x14ac:dyDescent="0.2">
      <c r="A63" s="25">
        <v>60</v>
      </c>
      <c r="B63" s="38" t="s">
        <v>228</v>
      </c>
      <c r="C63" s="38" t="s">
        <v>229</v>
      </c>
      <c r="D63" s="26">
        <v>45674</v>
      </c>
      <c r="E63" s="38" t="s">
        <v>230</v>
      </c>
      <c r="F63" s="32">
        <v>4390001001921</v>
      </c>
      <c r="G63" s="28" t="s">
        <v>54</v>
      </c>
      <c r="H63" s="33">
        <v>1721500</v>
      </c>
      <c r="I63" s="34">
        <v>1397000</v>
      </c>
      <c r="J63" s="29">
        <f>IFERROR(ROUNDDOWN(I63/H63,3),"-")</f>
        <v>0.81100000000000005</v>
      </c>
      <c r="K63" s="37"/>
    </row>
    <row r="64" spans="1:11" s="23" customFormat="1" ht="58" customHeight="1" x14ac:dyDescent="0.2">
      <c r="A64" s="25">
        <v>61</v>
      </c>
      <c r="B64" s="20" t="s">
        <v>231</v>
      </c>
      <c r="C64" s="37" t="s">
        <v>232</v>
      </c>
      <c r="D64" s="26">
        <v>45674</v>
      </c>
      <c r="E64" s="37" t="s">
        <v>233</v>
      </c>
      <c r="F64" s="27">
        <v>8300001000218</v>
      </c>
      <c r="G64" s="28" t="s">
        <v>54</v>
      </c>
      <c r="H64" s="33">
        <v>2499000</v>
      </c>
      <c r="I64" s="34">
        <v>1925000</v>
      </c>
      <c r="J64" s="29">
        <f>IFERROR(ROUNDDOWN(I64/H64,3),"-")</f>
        <v>0.77</v>
      </c>
      <c r="K64" s="37"/>
    </row>
    <row r="65" spans="1:11" s="23" customFormat="1" ht="58" customHeight="1" x14ac:dyDescent="0.2">
      <c r="A65" s="25">
        <v>62</v>
      </c>
      <c r="B65" s="37" t="s">
        <v>234</v>
      </c>
      <c r="C65" s="37" t="s">
        <v>235</v>
      </c>
      <c r="D65" s="26">
        <v>45674</v>
      </c>
      <c r="E65" s="37" t="s">
        <v>236</v>
      </c>
      <c r="F65" s="27">
        <v>6010001055706</v>
      </c>
      <c r="G65" s="28" t="s">
        <v>54</v>
      </c>
      <c r="H65" s="33">
        <v>4631000</v>
      </c>
      <c r="I65" s="34">
        <v>2178000</v>
      </c>
      <c r="J65" s="29">
        <f>IFERROR(ROUNDDOWN(I65/H65,3),"-")</f>
        <v>0.47</v>
      </c>
      <c r="K65" s="37"/>
    </row>
    <row r="66" spans="1:11" s="23" customFormat="1" ht="58" customHeight="1" x14ac:dyDescent="0.2">
      <c r="A66" s="25">
        <v>63</v>
      </c>
      <c r="B66" s="37" t="s">
        <v>237</v>
      </c>
      <c r="C66" s="37" t="s">
        <v>238</v>
      </c>
      <c r="D66" s="26">
        <v>45674</v>
      </c>
      <c r="E66" s="37" t="s">
        <v>239</v>
      </c>
      <c r="F66" s="27" t="s">
        <v>110</v>
      </c>
      <c r="G66" s="28" t="s">
        <v>54</v>
      </c>
      <c r="H66" s="33">
        <v>4994000</v>
      </c>
      <c r="I66" s="34">
        <v>3232900</v>
      </c>
      <c r="J66" s="29">
        <f>IFERROR(ROUNDDOWN(I66/H66,3),"-")</f>
        <v>0.64700000000000002</v>
      </c>
      <c r="K66" s="37"/>
    </row>
    <row r="67" spans="1:11" s="23" customFormat="1" ht="58" customHeight="1" x14ac:dyDescent="0.2">
      <c r="A67" s="25">
        <v>64</v>
      </c>
      <c r="B67" s="37" t="s">
        <v>240</v>
      </c>
      <c r="C67" s="37" t="s">
        <v>241</v>
      </c>
      <c r="D67" s="26">
        <v>45674</v>
      </c>
      <c r="E67" s="37" t="s">
        <v>137</v>
      </c>
      <c r="F67" s="32">
        <v>6011001035920</v>
      </c>
      <c r="G67" s="28" t="s">
        <v>54</v>
      </c>
      <c r="H67" s="33">
        <v>6820000</v>
      </c>
      <c r="I67" s="34">
        <v>4852320</v>
      </c>
      <c r="J67" s="29">
        <f>IFERROR(ROUNDDOWN(I67/H67,3),"-")</f>
        <v>0.71099999999999997</v>
      </c>
      <c r="K67" s="37" t="s">
        <v>242</v>
      </c>
    </row>
    <row r="68" spans="1:11" s="23" customFormat="1" ht="58" customHeight="1" x14ac:dyDescent="0.2">
      <c r="A68" s="25">
        <v>65</v>
      </c>
      <c r="B68" s="37" t="s">
        <v>243</v>
      </c>
      <c r="C68" s="37" t="s">
        <v>244</v>
      </c>
      <c r="D68" s="26">
        <v>45677</v>
      </c>
      <c r="E68" s="37" t="s">
        <v>245</v>
      </c>
      <c r="F68" s="27">
        <v>8120001073678</v>
      </c>
      <c r="G68" s="28" t="s">
        <v>54</v>
      </c>
      <c r="H68" s="33">
        <v>1868900</v>
      </c>
      <c r="I68" s="34">
        <v>1848000</v>
      </c>
      <c r="J68" s="30">
        <f>IFERROR(ROUNDDOWN(I68/H68,3),"-")</f>
        <v>0.98799999999999999</v>
      </c>
      <c r="K68" s="37"/>
    </row>
    <row r="69" spans="1:11" s="23" customFormat="1" ht="58" customHeight="1" x14ac:dyDescent="0.2">
      <c r="A69" s="25">
        <v>66</v>
      </c>
      <c r="B69" s="37" t="s">
        <v>246</v>
      </c>
      <c r="C69" s="37" t="s">
        <v>247</v>
      </c>
      <c r="D69" s="26">
        <v>45677</v>
      </c>
      <c r="E69" s="37" t="s">
        <v>248</v>
      </c>
      <c r="F69" s="35" t="s">
        <v>110</v>
      </c>
      <c r="G69" s="28" t="s">
        <v>54</v>
      </c>
      <c r="H69" s="33">
        <v>3227532</v>
      </c>
      <c r="I69" s="34">
        <v>1980000</v>
      </c>
      <c r="J69" s="29">
        <f>IFERROR(ROUNDDOWN(I69/H69,3),"-")</f>
        <v>0.61299999999999999</v>
      </c>
      <c r="K69" s="37"/>
    </row>
    <row r="70" spans="1:11" s="23" customFormat="1" ht="58" customHeight="1" x14ac:dyDescent="0.2">
      <c r="A70" s="25">
        <v>67</v>
      </c>
      <c r="B70" s="37" t="s">
        <v>249</v>
      </c>
      <c r="C70" s="37" t="s">
        <v>250</v>
      </c>
      <c r="D70" s="26">
        <v>45677</v>
      </c>
      <c r="E70" s="37" t="s">
        <v>251</v>
      </c>
      <c r="F70" s="27">
        <v>6020001061604</v>
      </c>
      <c r="G70" s="28" t="s">
        <v>54</v>
      </c>
      <c r="H70" s="33">
        <v>5955786</v>
      </c>
      <c r="I70" s="34">
        <v>2148300</v>
      </c>
      <c r="J70" s="29">
        <f>IFERROR(ROUNDDOWN(I70/H70,3),"-")</f>
        <v>0.36</v>
      </c>
      <c r="K70" s="37"/>
    </row>
    <row r="71" spans="1:11" s="23" customFormat="1" ht="58" customHeight="1" x14ac:dyDescent="0.2">
      <c r="A71" s="25">
        <v>68</v>
      </c>
      <c r="B71" s="37" t="s">
        <v>252</v>
      </c>
      <c r="C71" s="37" t="s">
        <v>253</v>
      </c>
      <c r="D71" s="26">
        <v>45677</v>
      </c>
      <c r="E71" s="37" t="s">
        <v>254</v>
      </c>
      <c r="F71" s="27">
        <v>3470001000890</v>
      </c>
      <c r="G71" s="28" t="s">
        <v>54</v>
      </c>
      <c r="H71" s="33">
        <v>3311264</v>
      </c>
      <c r="I71" s="34">
        <v>2299000</v>
      </c>
      <c r="J71" s="29">
        <f>IFERROR(ROUNDDOWN(I71/H71,3),"-")</f>
        <v>0.69399999999999995</v>
      </c>
      <c r="K71" s="37"/>
    </row>
    <row r="72" spans="1:11" s="23" customFormat="1" ht="58" customHeight="1" x14ac:dyDescent="0.2">
      <c r="A72" s="25">
        <v>69</v>
      </c>
      <c r="B72" s="37" t="s">
        <v>255</v>
      </c>
      <c r="C72" s="37" t="s">
        <v>256</v>
      </c>
      <c r="D72" s="26">
        <v>45677</v>
      </c>
      <c r="E72" s="37" t="s">
        <v>257</v>
      </c>
      <c r="F72" s="27">
        <v>1220001002138</v>
      </c>
      <c r="G72" s="28" t="s">
        <v>54</v>
      </c>
      <c r="H72" s="33">
        <v>7469000</v>
      </c>
      <c r="I72" s="34">
        <v>2717000</v>
      </c>
      <c r="J72" s="29">
        <f>IFERROR(ROUNDDOWN(I72/H72,3),"-")</f>
        <v>0.36299999999999999</v>
      </c>
      <c r="K72" s="37"/>
    </row>
    <row r="73" spans="1:11" s="23" customFormat="1" ht="58" customHeight="1" x14ac:dyDescent="0.2">
      <c r="A73" s="25">
        <v>70</v>
      </c>
      <c r="B73" s="37" t="s">
        <v>258</v>
      </c>
      <c r="C73" s="37" t="s">
        <v>259</v>
      </c>
      <c r="D73" s="26">
        <v>45677</v>
      </c>
      <c r="E73" s="37" t="s">
        <v>236</v>
      </c>
      <c r="F73" s="27">
        <v>6010001055706</v>
      </c>
      <c r="G73" s="28" t="s">
        <v>54</v>
      </c>
      <c r="H73" s="33">
        <v>3520000</v>
      </c>
      <c r="I73" s="34">
        <v>3245000</v>
      </c>
      <c r="J73" s="30">
        <f>IFERROR(ROUNDDOWN(I73/H73,3),"-")</f>
        <v>0.92100000000000004</v>
      </c>
      <c r="K73" s="37"/>
    </row>
    <row r="74" spans="1:11" s="23" customFormat="1" ht="58" customHeight="1" x14ac:dyDescent="0.2">
      <c r="A74" s="25">
        <v>71</v>
      </c>
      <c r="B74" s="37" t="s">
        <v>260</v>
      </c>
      <c r="C74" s="38" t="s">
        <v>121</v>
      </c>
      <c r="D74" s="26">
        <v>45677</v>
      </c>
      <c r="E74" s="38" t="s">
        <v>261</v>
      </c>
      <c r="F74" s="32">
        <v>2120001201062</v>
      </c>
      <c r="G74" s="28" t="s">
        <v>54</v>
      </c>
      <c r="H74" s="33">
        <v>5374065</v>
      </c>
      <c r="I74" s="34">
        <v>4620000</v>
      </c>
      <c r="J74" s="30">
        <f>IFERROR(ROUNDDOWN(I74/H74,3),"-")</f>
        <v>0.85899999999999999</v>
      </c>
      <c r="K74" s="37"/>
    </row>
    <row r="75" spans="1:11" s="23" customFormat="1" ht="58" customHeight="1" x14ac:dyDescent="0.2">
      <c r="A75" s="25">
        <v>72</v>
      </c>
      <c r="B75" s="37" t="s">
        <v>262</v>
      </c>
      <c r="C75" s="37" t="s">
        <v>105</v>
      </c>
      <c r="D75" s="26">
        <v>45677</v>
      </c>
      <c r="E75" s="37" t="s">
        <v>263</v>
      </c>
      <c r="F75" s="27">
        <v>6370601003037</v>
      </c>
      <c r="G75" s="28" t="s">
        <v>54</v>
      </c>
      <c r="H75" s="33">
        <v>6160000</v>
      </c>
      <c r="I75" s="34">
        <v>4950000</v>
      </c>
      <c r="J75" s="30">
        <f>IFERROR(ROUNDDOWN(I75/H75,3),"-")</f>
        <v>0.80300000000000005</v>
      </c>
      <c r="K75" s="37"/>
    </row>
    <row r="76" spans="1:11" s="23" customFormat="1" ht="58" customHeight="1" x14ac:dyDescent="0.2">
      <c r="A76" s="25">
        <v>73</v>
      </c>
      <c r="B76" s="37" t="s">
        <v>264</v>
      </c>
      <c r="C76" s="37" t="s">
        <v>105</v>
      </c>
      <c r="D76" s="26">
        <v>45677</v>
      </c>
      <c r="E76" s="37" t="s">
        <v>265</v>
      </c>
      <c r="F76" s="27">
        <v>9370001031610</v>
      </c>
      <c r="G76" s="28" t="s">
        <v>54</v>
      </c>
      <c r="H76" s="33">
        <v>6220000</v>
      </c>
      <c r="I76" s="34">
        <v>5903700</v>
      </c>
      <c r="J76" s="30">
        <f>IFERROR(ROUNDDOWN(I76/H76,3),"-")</f>
        <v>0.94899999999999995</v>
      </c>
      <c r="K76" s="37"/>
    </row>
    <row r="77" spans="1:11" s="23" customFormat="1" ht="58" customHeight="1" x14ac:dyDescent="0.2">
      <c r="A77" s="25">
        <v>74</v>
      </c>
      <c r="B77" s="37" t="s">
        <v>266</v>
      </c>
      <c r="C77" s="37" t="s">
        <v>202</v>
      </c>
      <c r="D77" s="26">
        <v>45677</v>
      </c>
      <c r="E77" s="37" t="s">
        <v>267</v>
      </c>
      <c r="F77" s="27">
        <v>6060001012834</v>
      </c>
      <c r="G77" s="28" t="s">
        <v>54</v>
      </c>
      <c r="H77" s="33">
        <v>9358461</v>
      </c>
      <c r="I77" s="34">
        <v>9185000</v>
      </c>
      <c r="J77" s="30">
        <f>IFERROR(ROUNDDOWN(I77/H77,3),"-")</f>
        <v>0.98099999999999998</v>
      </c>
      <c r="K77" s="37"/>
    </row>
    <row r="78" spans="1:11" s="23" customFormat="1" ht="58" customHeight="1" x14ac:dyDescent="0.2">
      <c r="A78" s="25">
        <v>75</v>
      </c>
      <c r="B78" s="37" t="s">
        <v>481</v>
      </c>
      <c r="C78" s="37" t="s">
        <v>479</v>
      </c>
      <c r="D78" s="26">
        <v>45677</v>
      </c>
      <c r="E78" s="37" t="s">
        <v>480</v>
      </c>
      <c r="F78" s="27">
        <v>3010401081239</v>
      </c>
      <c r="G78" s="28" t="s">
        <v>54</v>
      </c>
      <c r="H78" s="43">
        <v>3146000</v>
      </c>
      <c r="I78" s="44">
        <v>2964500</v>
      </c>
      <c r="J78" s="29">
        <v>0.94199999999999995</v>
      </c>
      <c r="K78" s="37"/>
    </row>
    <row r="79" spans="1:11" s="23" customFormat="1" ht="58" customHeight="1" x14ac:dyDescent="0.2">
      <c r="A79" s="25">
        <v>76</v>
      </c>
      <c r="B79" s="37" t="s">
        <v>505</v>
      </c>
      <c r="C79" s="37" t="s">
        <v>509</v>
      </c>
      <c r="D79" s="26">
        <v>45677</v>
      </c>
      <c r="E79" s="37" t="s">
        <v>510</v>
      </c>
      <c r="F79" s="27">
        <v>9290001016198</v>
      </c>
      <c r="G79" s="28" t="s">
        <v>54</v>
      </c>
      <c r="H79" s="33">
        <v>1818103</v>
      </c>
      <c r="I79" s="34">
        <v>1808700</v>
      </c>
      <c r="J79" s="29">
        <f>IFERROR(ROUNDDOWN(I79/H79,3),"-")</f>
        <v>0.99399999999999999</v>
      </c>
      <c r="K79" s="37" t="s">
        <v>513</v>
      </c>
    </row>
    <row r="80" spans="1:11" s="23" customFormat="1" ht="58" customHeight="1" x14ac:dyDescent="0.2">
      <c r="A80" s="25">
        <v>77</v>
      </c>
      <c r="B80" s="38" t="s">
        <v>506</v>
      </c>
      <c r="C80" s="38" t="s">
        <v>511</v>
      </c>
      <c r="D80" s="26">
        <v>45677</v>
      </c>
      <c r="E80" s="37" t="s">
        <v>512</v>
      </c>
      <c r="F80" s="27">
        <v>6010001092261</v>
      </c>
      <c r="G80" s="28" t="s">
        <v>54</v>
      </c>
      <c r="H80" s="33">
        <v>9625000</v>
      </c>
      <c r="I80" s="34">
        <v>4620000</v>
      </c>
      <c r="J80" s="29">
        <f>IFERROR(ROUNDDOWN(I80/H80,3),"-")</f>
        <v>0.48</v>
      </c>
      <c r="K80" s="37"/>
    </row>
    <row r="81" spans="1:11" s="23" customFormat="1" ht="58" customHeight="1" x14ac:dyDescent="0.2">
      <c r="A81" s="25">
        <v>78</v>
      </c>
      <c r="B81" s="37" t="s">
        <v>268</v>
      </c>
      <c r="C81" s="37" t="s">
        <v>269</v>
      </c>
      <c r="D81" s="26">
        <v>45678</v>
      </c>
      <c r="E81" s="37" t="s">
        <v>270</v>
      </c>
      <c r="F81" s="27">
        <v>2180001016918</v>
      </c>
      <c r="G81" s="28" t="s">
        <v>54</v>
      </c>
      <c r="H81" s="33">
        <v>2972776</v>
      </c>
      <c r="I81" s="34">
        <v>2310000</v>
      </c>
      <c r="J81" s="29">
        <f>IFERROR(ROUNDDOWN(I81/H81,3),"-")</f>
        <v>0.77700000000000002</v>
      </c>
      <c r="K81" s="37"/>
    </row>
    <row r="82" spans="1:11" s="23" customFormat="1" ht="58" customHeight="1" x14ac:dyDescent="0.2">
      <c r="A82" s="25">
        <v>79</v>
      </c>
      <c r="B82" s="37" t="s">
        <v>272</v>
      </c>
      <c r="C82" s="37" t="s">
        <v>271</v>
      </c>
      <c r="D82" s="26">
        <v>45678</v>
      </c>
      <c r="E82" s="37" t="s">
        <v>195</v>
      </c>
      <c r="F82" s="27">
        <v>3020001060170</v>
      </c>
      <c r="G82" s="28" t="s">
        <v>54</v>
      </c>
      <c r="H82" s="33">
        <v>5394664</v>
      </c>
      <c r="I82" s="34">
        <v>2728000</v>
      </c>
      <c r="J82" s="29">
        <f>IFERROR(ROUNDDOWN(I82/H82,3),"-")</f>
        <v>0.505</v>
      </c>
      <c r="K82" s="37"/>
    </row>
    <row r="83" spans="1:11" s="23" customFormat="1" ht="58" customHeight="1" x14ac:dyDescent="0.2">
      <c r="A83" s="25">
        <v>80</v>
      </c>
      <c r="B83" s="37" t="s">
        <v>482</v>
      </c>
      <c r="C83" s="37" t="s">
        <v>483</v>
      </c>
      <c r="D83" s="26">
        <v>45678</v>
      </c>
      <c r="E83" s="37" t="s">
        <v>484</v>
      </c>
      <c r="F83" s="27">
        <v>6010001055730</v>
      </c>
      <c r="G83" s="28" t="s">
        <v>54</v>
      </c>
      <c r="H83" s="33">
        <v>9810870</v>
      </c>
      <c r="I83" s="34">
        <v>8305000</v>
      </c>
      <c r="J83" s="29">
        <f>IFERROR(ROUNDDOWN(I83/H83,3),"-")</f>
        <v>0.84599999999999997</v>
      </c>
      <c r="K83" s="37"/>
    </row>
    <row r="84" spans="1:11" s="23" customFormat="1" ht="58" customHeight="1" x14ac:dyDescent="0.2">
      <c r="A84" s="25">
        <v>81</v>
      </c>
      <c r="B84" s="37" t="s">
        <v>273</v>
      </c>
      <c r="C84" s="37" t="s">
        <v>99</v>
      </c>
      <c r="D84" s="26">
        <v>45679</v>
      </c>
      <c r="E84" s="37" t="s">
        <v>274</v>
      </c>
      <c r="F84" s="27">
        <v>5140001019293</v>
      </c>
      <c r="G84" s="28" t="s">
        <v>54</v>
      </c>
      <c r="H84" s="33">
        <v>1413500</v>
      </c>
      <c r="I84" s="34">
        <v>581900</v>
      </c>
      <c r="J84" s="30">
        <f>IFERROR(ROUNDDOWN(I84/H84,3),"-")</f>
        <v>0.41099999999999998</v>
      </c>
      <c r="K84" s="37"/>
    </row>
    <row r="85" spans="1:11" s="23" customFormat="1" ht="58" customHeight="1" x14ac:dyDescent="0.2">
      <c r="A85" s="25">
        <v>82</v>
      </c>
      <c r="B85" s="37" t="s">
        <v>275</v>
      </c>
      <c r="C85" s="37" t="s">
        <v>276</v>
      </c>
      <c r="D85" s="26">
        <v>45679</v>
      </c>
      <c r="E85" s="37" t="s">
        <v>277</v>
      </c>
      <c r="F85" s="27">
        <v>1130001006073</v>
      </c>
      <c r="G85" s="28" t="s">
        <v>54</v>
      </c>
      <c r="H85" s="33">
        <v>2794000</v>
      </c>
      <c r="I85" s="34">
        <v>1307900</v>
      </c>
      <c r="J85" s="29">
        <f>IFERROR(ROUNDDOWN(I85/H85,3),"-")</f>
        <v>0.46800000000000003</v>
      </c>
      <c r="K85" s="37"/>
    </row>
    <row r="86" spans="1:11" s="23" customFormat="1" ht="77" customHeight="1" x14ac:dyDescent="0.2">
      <c r="A86" s="25">
        <v>83</v>
      </c>
      <c r="B86" s="37" t="s">
        <v>278</v>
      </c>
      <c r="C86" s="37" t="s">
        <v>279</v>
      </c>
      <c r="D86" s="26">
        <v>45679</v>
      </c>
      <c r="E86" s="37" t="s">
        <v>280</v>
      </c>
      <c r="F86" s="27">
        <v>8012801001580</v>
      </c>
      <c r="G86" s="28" t="s">
        <v>54</v>
      </c>
      <c r="H86" s="33">
        <v>2547600</v>
      </c>
      <c r="I86" s="34">
        <v>2001989</v>
      </c>
      <c r="J86" s="29">
        <f>IFERROR(ROUNDDOWN(I86/H86,3),"-")</f>
        <v>0.78500000000000003</v>
      </c>
      <c r="K86" s="37" t="s">
        <v>58</v>
      </c>
    </row>
    <row r="87" spans="1:11" s="23" customFormat="1" ht="58" customHeight="1" x14ac:dyDescent="0.2">
      <c r="A87" s="25">
        <v>84</v>
      </c>
      <c r="B87" s="37" t="s">
        <v>281</v>
      </c>
      <c r="C87" s="37" t="s">
        <v>282</v>
      </c>
      <c r="D87" s="26">
        <v>45679</v>
      </c>
      <c r="E87" s="37" t="s">
        <v>283</v>
      </c>
      <c r="F87" s="27">
        <v>5130001019815</v>
      </c>
      <c r="G87" s="28" t="s">
        <v>54</v>
      </c>
      <c r="H87" s="33">
        <v>2255000</v>
      </c>
      <c r="I87" s="34">
        <v>2145000</v>
      </c>
      <c r="J87" s="30">
        <f>IFERROR(ROUNDDOWN(I87/H87,3),"-")</f>
        <v>0.95099999999999996</v>
      </c>
      <c r="K87" s="37"/>
    </row>
    <row r="88" spans="1:11" s="23" customFormat="1" ht="58" customHeight="1" x14ac:dyDescent="0.2">
      <c r="A88" s="25">
        <v>85</v>
      </c>
      <c r="B88" s="37" t="s">
        <v>284</v>
      </c>
      <c r="C88" s="37" t="s">
        <v>127</v>
      </c>
      <c r="D88" s="26">
        <v>45679</v>
      </c>
      <c r="E88" s="37" t="s">
        <v>285</v>
      </c>
      <c r="F88" s="27">
        <v>7120001042411</v>
      </c>
      <c r="G88" s="28" t="s">
        <v>54</v>
      </c>
      <c r="H88" s="33">
        <v>2694071</v>
      </c>
      <c r="I88" s="34">
        <v>2661780</v>
      </c>
      <c r="J88" s="30">
        <f>IFERROR(ROUNDDOWN(I88/H88,3),"-")</f>
        <v>0.98799999999999999</v>
      </c>
      <c r="K88" s="37"/>
    </row>
    <row r="89" spans="1:11" s="23" customFormat="1" ht="58" customHeight="1" x14ac:dyDescent="0.2">
      <c r="A89" s="25">
        <v>86</v>
      </c>
      <c r="B89" s="37" t="s">
        <v>286</v>
      </c>
      <c r="C89" s="37" t="s">
        <v>256</v>
      </c>
      <c r="D89" s="26">
        <v>45679</v>
      </c>
      <c r="E89" s="37" t="s">
        <v>287</v>
      </c>
      <c r="F89" s="21">
        <v>5210001004429</v>
      </c>
      <c r="G89" s="28" t="s">
        <v>54</v>
      </c>
      <c r="H89" s="33">
        <v>4207170</v>
      </c>
      <c r="I89" s="34">
        <v>3850000</v>
      </c>
      <c r="J89" s="29">
        <f>IFERROR(ROUNDDOWN(I89/H89,3),"-")</f>
        <v>0.91500000000000004</v>
      </c>
      <c r="K89" s="37"/>
    </row>
    <row r="90" spans="1:11" s="23" customFormat="1" ht="58" customHeight="1" x14ac:dyDescent="0.2">
      <c r="A90" s="25">
        <v>87</v>
      </c>
      <c r="B90" s="37" t="s">
        <v>288</v>
      </c>
      <c r="C90" s="37" t="s">
        <v>256</v>
      </c>
      <c r="D90" s="26">
        <v>45679</v>
      </c>
      <c r="E90" s="37" t="s">
        <v>289</v>
      </c>
      <c r="F90" s="27">
        <v>4010403000815</v>
      </c>
      <c r="G90" s="28" t="s">
        <v>54</v>
      </c>
      <c r="H90" s="33">
        <v>4538050</v>
      </c>
      <c r="I90" s="34">
        <v>4538050</v>
      </c>
      <c r="J90" s="29">
        <f>IFERROR(ROUNDDOWN(I90/H90,3),"-")</f>
        <v>1</v>
      </c>
      <c r="K90" s="37"/>
    </row>
    <row r="91" spans="1:11" s="23" customFormat="1" ht="58" customHeight="1" x14ac:dyDescent="0.2">
      <c r="A91" s="25">
        <v>88</v>
      </c>
      <c r="B91" s="37" t="s">
        <v>290</v>
      </c>
      <c r="C91" s="37" t="s">
        <v>291</v>
      </c>
      <c r="D91" s="26">
        <v>45679</v>
      </c>
      <c r="E91" s="37" t="s">
        <v>292</v>
      </c>
      <c r="F91" s="27">
        <v>9400001000173</v>
      </c>
      <c r="G91" s="28" t="s">
        <v>54</v>
      </c>
      <c r="H91" s="33">
        <v>4963414</v>
      </c>
      <c r="I91" s="34">
        <v>4859646</v>
      </c>
      <c r="J91" s="29">
        <f>IFERROR(ROUNDDOWN(I91/H91,3),"-")</f>
        <v>0.97899999999999998</v>
      </c>
      <c r="K91" s="37" t="s">
        <v>293</v>
      </c>
    </row>
    <row r="92" spans="1:11" s="23" customFormat="1" ht="58" customHeight="1" x14ac:dyDescent="0.2">
      <c r="A92" s="25">
        <v>89</v>
      </c>
      <c r="B92" s="37" t="s">
        <v>294</v>
      </c>
      <c r="C92" s="37" t="s">
        <v>295</v>
      </c>
      <c r="D92" s="26">
        <v>45679</v>
      </c>
      <c r="E92" s="37" t="s">
        <v>296</v>
      </c>
      <c r="F92" s="27">
        <v>8480001000646</v>
      </c>
      <c r="G92" s="28" t="s">
        <v>54</v>
      </c>
      <c r="H92" s="33">
        <v>12384516</v>
      </c>
      <c r="I92" s="34">
        <v>5764000</v>
      </c>
      <c r="J92" s="29">
        <v>0.46539999999999998</v>
      </c>
      <c r="K92" s="37" t="s">
        <v>94</v>
      </c>
    </row>
    <row r="93" spans="1:11" s="23" customFormat="1" ht="58" customHeight="1" x14ac:dyDescent="0.2">
      <c r="A93" s="25">
        <v>90</v>
      </c>
      <c r="B93" s="37" t="s">
        <v>297</v>
      </c>
      <c r="C93" s="37" t="s">
        <v>279</v>
      </c>
      <c r="D93" s="26">
        <v>45679</v>
      </c>
      <c r="E93" s="37" t="s">
        <v>298</v>
      </c>
      <c r="F93" s="27">
        <v>2220001003309</v>
      </c>
      <c r="G93" s="28" t="s">
        <v>54</v>
      </c>
      <c r="H93" s="33">
        <v>8712000</v>
      </c>
      <c r="I93" s="34">
        <v>7056720</v>
      </c>
      <c r="J93" s="29">
        <f>IFERROR(ROUNDDOWN(I93/H93,3),"-")</f>
        <v>0.81</v>
      </c>
      <c r="K93" s="37" t="s">
        <v>58</v>
      </c>
    </row>
    <row r="94" spans="1:11" s="23" customFormat="1" ht="58" customHeight="1" x14ac:dyDescent="0.2">
      <c r="A94" s="25">
        <v>91</v>
      </c>
      <c r="B94" s="37" t="s">
        <v>299</v>
      </c>
      <c r="C94" s="38" t="s">
        <v>96</v>
      </c>
      <c r="D94" s="26">
        <v>45680</v>
      </c>
      <c r="E94" s="37" t="s">
        <v>300</v>
      </c>
      <c r="F94" s="27">
        <v>7040001006416</v>
      </c>
      <c r="G94" s="28" t="s">
        <v>54</v>
      </c>
      <c r="H94" s="33">
        <v>2325777</v>
      </c>
      <c r="I94" s="34">
        <v>1478400</v>
      </c>
      <c r="J94" s="30">
        <f>IFERROR(ROUNDDOWN(I94/H94,3),"-")</f>
        <v>0.63500000000000001</v>
      </c>
      <c r="K94" s="37"/>
    </row>
    <row r="95" spans="1:11" s="23" customFormat="1" ht="58" customHeight="1" x14ac:dyDescent="0.2">
      <c r="A95" s="25">
        <v>92</v>
      </c>
      <c r="B95" s="37" t="s">
        <v>301</v>
      </c>
      <c r="C95" s="37" t="s">
        <v>302</v>
      </c>
      <c r="D95" s="26">
        <v>45680</v>
      </c>
      <c r="E95" s="37" t="s">
        <v>303</v>
      </c>
      <c r="F95" s="27">
        <v>6370001006672</v>
      </c>
      <c r="G95" s="28" t="s">
        <v>54</v>
      </c>
      <c r="H95" s="33">
        <v>1738000</v>
      </c>
      <c r="I95" s="34">
        <v>1601600</v>
      </c>
      <c r="J95" s="29">
        <f>IFERROR(ROUNDDOWN(I95/H95,3),"-")</f>
        <v>0.92100000000000004</v>
      </c>
      <c r="K95" s="37"/>
    </row>
    <row r="96" spans="1:11" s="23" customFormat="1" ht="86.5" customHeight="1" x14ac:dyDescent="0.2">
      <c r="A96" s="25">
        <v>93</v>
      </c>
      <c r="B96" s="37" t="s">
        <v>304</v>
      </c>
      <c r="C96" s="37" t="s">
        <v>305</v>
      </c>
      <c r="D96" s="26">
        <v>45680</v>
      </c>
      <c r="E96" s="37" t="s">
        <v>306</v>
      </c>
      <c r="F96" s="27">
        <v>5120001171278</v>
      </c>
      <c r="G96" s="28" t="s">
        <v>54</v>
      </c>
      <c r="H96" s="33">
        <v>2860000</v>
      </c>
      <c r="I96" s="34">
        <v>1848000</v>
      </c>
      <c r="J96" s="29">
        <f>IFERROR(ROUNDDOWN(I96/H96,3),"-")</f>
        <v>0.64600000000000002</v>
      </c>
      <c r="K96" s="37"/>
    </row>
    <row r="97" spans="1:11" s="23" customFormat="1" ht="58" customHeight="1" x14ac:dyDescent="0.2">
      <c r="A97" s="25">
        <v>94</v>
      </c>
      <c r="B97" s="37" t="s">
        <v>307</v>
      </c>
      <c r="C97" s="37" t="s">
        <v>164</v>
      </c>
      <c r="D97" s="26">
        <v>45680</v>
      </c>
      <c r="E97" s="37" t="s">
        <v>308</v>
      </c>
      <c r="F97" s="27">
        <v>6010001092261</v>
      </c>
      <c r="G97" s="28" t="s">
        <v>54</v>
      </c>
      <c r="H97" s="33">
        <v>4501508</v>
      </c>
      <c r="I97" s="34">
        <v>2189000</v>
      </c>
      <c r="J97" s="29">
        <f>IFERROR(ROUNDDOWN(I97/H97,3),"-")</f>
        <v>0.48599999999999999</v>
      </c>
      <c r="K97" s="37"/>
    </row>
    <row r="98" spans="1:11" s="23" customFormat="1" ht="67.5" customHeight="1" x14ac:dyDescent="0.2">
      <c r="A98" s="25">
        <v>95</v>
      </c>
      <c r="B98" s="37" t="s">
        <v>309</v>
      </c>
      <c r="C98" s="37" t="s">
        <v>305</v>
      </c>
      <c r="D98" s="26">
        <v>45680</v>
      </c>
      <c r="E98" s="37" t="s">
        <v>310</v>
      </c>
      <c r="F98" s="27">
        <v>9130001019464</v>
      </c>
      <c r="G98" s="28" t="s">
        <v>54</v>
      </c>
      <c r="H98" s="33">
        <v>3630000</v>
      </c>
      <c r="I98" s="34">
        <v>2442000</v>
      </c>
      <c r="J98" s="30">
        <f>IFERROR(ROUNDDOWN(I98/H98,3),"-")</f>
        <v>0.67200000000000004</v>
      </c>
      <c r="K98" s="37"/>
    </row>
    <row r="99" spans="1:11" s="23" customFormat="1" ht="58" customHeight="1" x14ac:dyDescent="0.2">
      <c r="A99" s="25">
        <v>96</v>
      </c>
      <c r="B99" s="37" t="s">
        <v>311</v>
      </c>
      <c r="C99" s="37" t="s">
        <v>75</v>
      </c>
      <c r="D99" s="26">
        <v>45680</v>
      </c>
      <c r="E99" s="37" t="s">
        <v>312</v>
      </c>
      <c r="F99" s="27">
        <v>3010501014528</v>
      </c>
      <c r="G99" s="28" t="s">
        <v>54</v>
      </c>
      <c r="H99" s="33">
        <v>2750000</v>
      </c>
      <c r="I99" s="34">
        <v>2739000</v>
      </c>
      <c r="J99" s="29">
        <f>IFERROR(ROUNDDOWN(I99/H99,3),"-")</f>
        <v>0.996</v>
      </c>
      <c r="K99" s="37"/>
    </row>
    <row r="100" spans="1:11" s="23" customFormat="1" ht="58" customHeight="1" x14ac:dyDescent="0.2">
      <c r="A100" s="25">
        <v>97</v>
      </c>
      <c r="B100" s="37" t="s">
        <v>313</v>
      </c>
      <c r="C100" s="37" t="s">
        <v>314</v>
      </c>
      <c r="D100" s="26">
        <v>45680</v>
      </c>
      <c r="E100" s="37" t="s">
        <v>148</v>
      </c>
      <c r="F100" s="27">
        <v>1010401011569</v>
      </c>
      <c r="G100" s="28" t="s">
        <v>54</v>
      </c>
      <c r="H100" s="33">
        <v>4269387</v>
      </c>
      <c r="I100" s="34">
        <v>3872000</v>
      </c>
      <c r="J100" s="29">
        <f>IFERROR(ROUNDDOWN(I100/H100,3),"-")</f>
        <v>0.90600000000000003</v>
      </c>
      <c r="K100" s="37"/>
    </row>
    <row r="101" spans="1:11" s="23" customFormat="1" ht="58" customHeight="1" x14ac:dyDescent="0.2">
      <c r="A101" s="25">
        <v>98</v>
      </c>
      <c r="B101" s="37" t="s">
        <v>315</v>
      </c>
      <c r="C101" s="37" t="s">
        <v>316</v>
      </c>
      <c r="D101" s="26">
        <v>45680</v>
      </c>
      <c r="E101" s="37" t="s">
        <v>97</v>
      </c>
      <c r="F101" s="27">
        <v>9013401005070</v>
      </c>
      <c r="G101" s="28" t="s">
        <v>54</v>
      </c>
      <c r="H101" s="33">
        <v>9224094</v>
      </c>
      <c r="I101" s="34">
        <v>5644320</v>
      </c>
      <c r="J101" s="29">
        <f>IFERROR(ROUNDDOWN(I101/H101,3),"-")</f>
        <v>0.61099999999999999</v>
      </c>
      <c r="K101" s="37" t="s">
        <v>317</v>
      </c>
    </row>
    <row r="102" spans="1:11" s="23" customFormat="1" ht="58" customHeight="1" x14ac:dyDescent="0.2">
      <c r="A102" s="25">
        <v>99</v>
      </c>
      <c r="B102" s="37" t="s">
        <v>318</v>
      </c>
      <c r="C102" s="37" t="s">
        <v>127</v>
      </c>
      <c r="D102" s="26">
        <v>45680</v>
      </c>
      <c r="E102" s="37" t="s">
        <v>319</v>
      </c>
      <c r="F102" s="27">
        <v>6010001055730</v>
      </c>
      <c r="G102" s="28" t="s">
        <v>54</v>
      </c>
      <c r="H102" s="33">
        <v>6997053</v>
      </c>
      <c r="I102" s="34">
        <v>6886000</v>
      </c>
      <c r="J102" s="30">
        <f>IFERROR(ROUNDDOWN(I102/H102,3),"-")</f>
        <v>0.98399999999999999</v>
      </c>
      <c r="K102" s="37"/>
    </row>
    <row r="103" spans="1:11" s="23" customFormat="1" ht="58" customHeight="1" x14ac:dyDescent="0.2">
      <c r="A103" s="25">
        <v>100</v>
      </c>
      <c r="B103" s="37" t="s">
        <v>320</v>
      </c>
      <c r="C103" s="37" t="s">
        <v>127</v>
      </c>
      <c r="D103" s="26">
        <v>45680</v>
      </c>
      <c r="E103" s="37" t="s">
        <v>321</v>
      </c>
      <c r="F103" s="27">
        <v>7010001016830</v>
      </c>
      <c r="G103" s="28" t="s">
        <v>54</v>
      </c>
      <c r="H103" s="33">
        <v>18222290</v>
      </c>
      <c r="I103" s="34">
        <v>17167304</v>
      </c>
      <c r="J103" s="30">
        <f>IFERROR(ROUNDDOWN(I103/H103,3),"-")</f>
        <v>0.94199999999999995</v>
      </c>
      <c r="K103" s="37" t="s">
        <v>322</v>
      </c>
    </row>
    <row r="104" spans="1:11" s="23" customFormat="1" ht="58" customHeight="1" x14ac:dyDescent="0.2">
      <c r="A104" s="25">
        <v>101</v>
      </c>
      <c r="B104" s="37" t="s">
        <v>323</v>
      </c>
      <c r="C104" s="37" t="s">
        <v>136</v>
      </c>
      <c r="D104" s="26">
        <v>45681</v>
      </c>
      <c r="E104" s="37" t="s">
        <v>324</v>
      </c>
      <c r="F104" s="27">
        <v>1180001031414</v>
      </c>
      <c r="G104" s="28" t="s">
        <v>54</v>
      </c>
      <c r="H104" s="33">
        <v>2849261</v>
      </c>
      <c r="I104" s="34">
        <v>660000</v>
      </c>
      <c r="J104" s="30">
        <f>IFERROR(ROUNDDOWN(I104/H104,3),"-")</f>
        <v>0.23100000000000001</v>
      </c>
      <c r="K104" s="37"/>
    </row>
    <row r="105" spans="1:11" s="23" customFormat="1" ht="58" customHeight="1" x14ac:dyDescent="0.2">
      <c r="A105" s="25">
        <v>102</v>
      </c>
      <c r="B105" s="37" t="s">
        <v>325</v>
      </c>
      <c r="C105" s="37" t="s">
        <v>127</v>
      </c>
      <c r="D105" s="26">
        <v>45681</v>
      </c>
      <c r="E105" s="37" t="s">
        <v>319</v>
      </c>
      <c r="F105" s="27">
        <v>6010001055730</v>
      </c>
      <c r="G105" s="28" t="s">
        <v>54</v>
      </c>
      <c r="H105" s="33">
        <v>1950707</v>
      </c>
      <c r="I105" s="34">
        <v>1914000</v>
      </c>
      <c r="J105" s="30">
        <f>IFERROR(ROUNDDOWN(I105/H105,3),"-")</f>
        <v>0.98099999999999998</v>
      </c>
      <c r="K105" s="37"/>
    </row>
    <row r="106" spans="1:11" s="23" customFormat="1" ht="58" customHeight="1" x14ac:dyDescent="0.2">
      <c r="A106" s="25">
        <v>103</v>
      </c>
      <c r="B106" s="37" t="s">
        <v>327</v>
      </c>
      <c r="C106" s="37" t="s">
        <v>105</v>
      </c>
      <c r="D106" s="26">
        <v>45681</v>
      </c>
      <c r="E106" s="37" t="s">
        <v>328</v>
      </c>
      <c r="F106" s="27">
        <v>6370001017595</v>
      </c>
      <c r="G106" s="28" t="s">
        <v>54</v>
      </c>
      <c r="H106" s="33">
        <v>2640000</v>
      </c>
      <c r="I106" s="34">
        <v>2288000</v>
      </c>
      <c r="J106" s="30">
        <f>IFERROR(ROUNDDOWN(I106/H106,3),"-")</f>
        <v>0.86599999999999999</v>
      </c>
      <c r="K106" s="37"/>
    </row>
    <row r="107" spans="1:11" s="23" customFormat="1" ht="58" customHeight="1" x14ac:dyDescent="0.2">
      <c r="A107" s="25">
        <v>104</v>
      </c>
      <c r="B107" s="37" t="s">
        <v>329</v>
      </c>
      <c r="C107" s="37" t="s">
        <v>202</v>
      </c>
      <c r="D107" s="26">
        <v>45681</v>
      </c>
      <c r="E107" s="37" t="s">
        <v>330</v>
      </c>
      <c r="F107" s="27">
        <v>7060002025124</v>
      </c>
      <c r="G107" s="28" t="s">
        <v>54</v>
      </c>
      <c r="H107" s="33">
        <v>3341330</v>
      </c>
      <c r="I107" s="34">
        <v>2738739</v>
      </c>
      <c r="J107" s="30">
        <f>IFERROR(ROUNDDOWN(I107/H107,3),"-")</f>
        <v>0.81899999999999995</v>
      </c>
      <c r="K107" s="37"/>
    </row>
    <row r="108" spans="1:11" s="23" customFormat="1" ht="58" customHeight="1" x14ac:dyDescent="0.2">
      <c r="A108" s="25">
        <v>105</v>
      </c>
      <c r="B108" s="37" t="s">
        <v>331</v>
      </c>
      <c r="C108" s="37" t="s">
        <v>202</v>
      </c>
      <c r="D108" s="26">
        <v>45681</v>
      </c>
      <c r="E108" s="37" t="s">
        <v>267</v>
      </c>
      <c r="F108" s="27">
        <v>6060001012834</v>
      </c>
      <c r="G108" s="28" t="s">
        <v>54</v>
      </c>
      <c r="H108" s="33">
        <v>3105855</v>
      </c>
      <c r="I108" s="34">
        <v>2838000</v>
      </c>
      <c r="J108" s="30">
        <f>IFERROR(ROUNDDOWN(I108/H108,3),"-")</f>
        <v>0.91300000000000003</v>
      </c>
      <c r="K108" s="37"/>
    </row>
    <row r="109" spans="1:11" s="23" customFormat="1" ht="58" customHeight="1" x14ac:dyDescent="0.2">
      <c r="A109" s="25">
        <v>106</v>
      </c>
      <c r="B109" s="37" t="s">
        <v>332</v>
      </c>
      <c r="C109" s="37" t="s">
        <v>127</v>
      </c>
      <c r="D109" s="26">
        <v>45681</v>
      </c>
      <c r="E109" s="37" t="s">
        <v>333</v>
      </c>
      <c r="F109" s="27">
        <v>2010001220024</v>
      </c>
      <c r="G109" s="28" t="s">
        <v>54</v>
      </c>
      <c r="H109" s="33">
        <v>5096515</v>
      </c>
      <c r="I109" s="34">
        <v>4496800</v>
      </c>
      <c r="J109" s="30">
        <f>IFERROR(ROUNDDOWN(I109/H109,3),"-")</f>
        <v>0.88200000000000001</v>
      </c>
      <c r="K109" s="37"/>
    </row>
    <row r="110" spans="1:11" s="23" customFormat="1" ht="58" customHeight="1" x14ac:dyDescent="0.2">
      <c r="A110" s="25">
        <v>107</v>
      </c>
      <c r="B110" s="37" t="s">
        <v>334</v>
      </c>
      <c r="C110" s="37" t="s">
        <v>335</v>
      </c>
      <c r="D110" s="26">
        <v>45681</v>
      </c>
      <c r="E110" s="37" t="s">
        <v>336</v>
      </c>
      <c r="F110" s="27">
        <v>2010001027031</v>
      </c>
      <c r="G110" s="28" t="s">
        <v>54</v>
      </c>
      <c r="H110" s="33">
        <v>6949800</v>
      </c>
      <c r="I110" s="34">
        <v>4994000</v>
      </c>
      <c r="J110" s="29">
        <f>IFERROR(ROUNDDOWN(I110/H110,3),"-")</f>
        <v>0.71799999999999997</v>
      </c>
      <c r="K110" s="37" t="s">
        <v>503</v>
      </c>
    </row>
    <row r="111" spans="1:11" s="23" customFormat="1" ht="58" customHeight="1" x14ac:dyDescent="0.2">
      <c r="A111" s="25">
        <v>108</v>
      </c>
      <c r="B111" s="37" t="s">
        <v>337</v>
      </c>
      <c r="C111" s="37" t="s">
        <v>338</v>
      </c>
      <c r="D111" s="26">
        <v>45681</v>
      </c>
      <c r="E111" s="37" t="s">
        <v>236</v>
      </c>
      <c r="F111" s="27">
        <v>6010001055706</v>
      </c>
      <c r="G111" s="28" t="s">
        <v>54</v>
      </c>
      <c r="H111" s="33">
        <v>8450200</v>
      </c>
      <c r="I111" s="34">
        <v>5280000</v>
      </c>
      <c r="J111" s="29">
        <f>IFERROR(ROUNDDOWN(I111/H111,3),"-")</f>
        <v>0.624</v>
      </c>
      <c r="K111" s="37"/>
    </row>
    <row r="112" spans="1:11" s="23" customFormat="1" ht="58" customHeight="1" x14ac:dyDescent="0.2">
      <c r="A112" s="25">
        <v>109</v>
      </c>
      <c r="B112" s="37" t="s">
        <v>339</v>
      </c>
      <c r="C112" s="37" t="s">
        <v>340</v>
      </c>
      <c r="D112" s="26">
        <v>45681</v>
      </c>
      <c r="E112" s="37" t="s">
        <v>137</v>
      </c>
      <c r="F112" s="27">
        <v>6011001035920</v>
      </c>
      <c r="G112" s="28" t="s">
        <v>54</v>
      </c>
      <c r="H112" s="33">
        <v>9460000</v>
      </c>
      <c r="I112" s="34">
        <v>6270000</v>
      </c>
      <c r="J112" s="29">
        <f>IFERROR(ROUNDDOWN(I112/H112,3),"-")</f>
        <v>0.66200000000000003</v>
      </c>
      <c r="K112" s="37"/>
    </row>
    <row r="113" spans="1:11" s="23" customFormat="1" ht="58" customHeight="1" x14ac:dyDescent="0.2">
      <c r="A113" s="25">
        <v>110</v>
      </c>
      <c r="B113" s="20" t="s">
        <v>341</v>
      </c>
      <c r="C113" s="37" t="s">
        <v>133</v>
      </c>
      <c r="D113" s="26">
        <v>45681</v>
      </c>
      <c r="E113" s="37" t="s">
        <v>73</v>
      </c>
      <c r="F113" s="27">
        <v>1120101003418</v>
      </c>
      <c r="G113" s="28" t="s">
        <v>54</v>
      </c>
      <c r="H113" s="33">
        <v>9075000</v>
      </c>
      <c r="I113" s="34">
        <v>8695500</v>
      </c>
      <c r="J113" s="30">
        <f>IFERROR(ROUNDDOWN(I113/H113,3),"-")</f>
        <v>0.95799999999999996</v>
      </c>
      <c r="K113" s="37"/>
    </row>
    <row r="114" spans="1:11" s="23" customFormat="1" ht="58" customHeight="1" x14ac:dyDescent="0.2">
      <c r="A114" s="25">
        <v>111</v>
      </c>
      <c r="B114" s="37" t="s">
        <v>342</v>
      </c>
      <c r="C114" s="37" t="s">
        <v>105</v>
      </c>
      <c r="D114" s="26">
        <v>45681</v>
      </c>
      <c r="E114" s="37" t="s">
        <v>343</v>
      </c>
      <c r="F114" s="27">
        <v>8010801009041</v>
      </c>
      <c r="G114" s="28" t="s">
        <v>54</v>
      </c>
      <c r="H114" s="33">
        <v>14245000</v>
      </c>
      <c r="I114" s="34">
        <v>13915000</v>
      </c>
      <c r="J114" s="30">
        <f>IFERROR(ROUNDDOWN(I114/H114,3),"-")</f>
        <v>0.97599999999999998</v>
      </c>
      <c r="K114" s="37"/>
    </row>
    <row r="115" spans="1:11" s="23" customFormat="1" ht="58" customHeight="1" x14ac:dyDescent="0.2">
      <c r="A115" s="25">
        <v>112</v>
      </c>
      <c r="B115" s="37" t="s">
        <v>485</v>
      </c>
      <c r="C115" s="37" t="s">
        <v>479</v>
      </c>
      <c r="D115" s="26">
        <v>45681</v>
      </c>
      <c r="E115" s="37" t="s">
        <v>486</v>
      </c>
      <c r="F115" s="27">
        <v>9013401005070</v>
      </c>
      <c r="G115" s="28" t="s">
        <v>54</v>
      </c>
      <c r="H115" s="43">
        <v>4883007</v>
      </c>
      <c r="I115" s="44">
        <v>2206864</v>
      </c>
      <c r="J115" s="29">
        <v>0.4519477444943249</v>
      </c>
      <c r="K115" s="38"/>
    </row>
    <row r="116" spans="1:11" s="23" customFormat="1" ht="58" customHeight="1" x14ac:dyDescent="0.2">
      <c r="A116" s="25">
        <v>113</v>
      </c>
      <c r="B116" s="37" t="s">
        <v>487</v>
      </c>
      <c r="C116" s="37" t="s">
        <v>479</v>
      </c>
      <c r="D116" s="26">
        <v>45681</v>
      </c>
      <c r="E116" s="37" t="s">
        <v>488</v>
      </c>
      <c r="F116" s="27">
        <v>3120001001214</v>
      </c>
      <c r="G116" s="28" t="s">
        <v>54</v>
      </c>
      <c r="H116" s="43">
        <v>7535000</v>
      </c>
      <c r="I116" s="44">
        <v>6930000</v>
      </c>
      <c r="J116" s="29">
        <v>0.92</v>
      </c>
      <c r="K116" s="37"/>
    </row>
    <row r="117" spans="1:11" s="23" customFormat="1" ht="58" customHeight="1" x14ac:dyDescent="0.2">
      <c r="A117" s="25">
        <v>114</v>
      </c>
      <c r="B117" s="37" t="s">
        <v>344</v>
      </c>
      <c r="C117" s="37" t="s">
        <v>127</v>
      </c>
      <c r="D117" s="26">
        <v>45684</v>
      </c>
      <c r="E117" s="37" t="s">
        <v>345</v>
      </c>
      <c r="F117" s="27">
        <v>7010001077022</v>
      </c>
      <c r="G117" s="28" t="s">
        <v>54</v>
      </c>
      <c r="H117" s="33">
        <v>1019772</v>
      </c>
      <c r="I117" s="34">
        <v>759000</v>
      </c>
      <c r="J117" s="30">
        <f>IFERROR(ROUNDDOWN(I117/H117,3),"-")</f>
        <v>0.74399999999999999</v>
      </c>
      <c r="K117" s="37"/>
    </row>
    <row r="118" spans="1:11" s="23" customFormat="1" ht="58" customHeight="1" x14ac:dyDescent="0.2">
      <c r="A118" s="25">
        <v>115</v>
      </c>
      <c r="B118" s="37" t="s">
        <v>346</v>
      </c>
      <c r="C118" s="37" t="s">
        <v>347</v>
      </c>
      <c r="D118" s="26">
        <v>45684</v>
      </c>
      <c r="E118" s="37" t="s">
        <v>348</v>
      </c>
      <c r="F118" s="27">
        <v>2011001013590</v>
      </c>
      <c r="G118" s="28" t="s">
        <v>54</v>
      </c>
      <c r="H118" s="33">
        <v>2279200</v>
      </c>
      <c r="I118" s="34">
        <v>2032800</v>
      </c>
      <c r="J118" s="29">
        <f>IFERROR(ROUNDDOWN(I118/H118,3),"-")</f>
        <v>0.89100000000000001</v>
      </c>
      <c r="K118" s="37"/>
    </row>
    <row r="119" spans="1:11" s="23" customFormat="1" ht="58" customHeight="1" x14ac:dyDescent="0.2">
      <c r="A119" s="25">
        <v>116</v>
      </c>
      <c r="B119" s="37" t="s">
        <v>349</v>
      </c>
      <c r="C119" s="37" t="s">
        <v>350</v>
      </c>
      <c r="D119" s="26">
        <v>45684</v>
      </c>
      <c r="E119" s="37" t="s">
        <v>195</v>
      </c>
      <c r="F119" s="27">
        <v>3020001060170</v>
      </c>
      <c r="G119" s="28" t="s">
        <v>54</v>
      </c>
      <c r="H119" s="33">
        <v>3059100</v>
      </c>
      <c r="I119" s="34">
        <v>2057000</v>
      </c>
      <c r="J119" s="29">
        <f>IFERROR(ROUNDDOWN(I119/H119,3),"-")</f>
        <v>0.67200000000000004</v>
      </c>
      <c r="K119" s="37"/>
    </row>
    <row r="120" spans="1:11" s="23" customFormat="1" ht="58" customHeight="1" x14ac:dyDescent="0.2">
      <c r="A120" s="25">
        <v>117</v>
      </c>
      <c r="B120" s="37" t="s">
        <v>351</v>
      </c>
      <c r="C120" s="37" t="s">
        <v>171</v>
      </c>
      <c r="D120" s="26">
        <v>45684</v>
      </c>
      <c r="E120" s="37" t="s">
        <v>352</v>
      </c>
      <c r="F120" s="27">
        <v>5260001009010</v>
      </c>
      <c r="G120" s="28" t="s">
        <v>56</v>
      </c>
      <c r="H120" s="33">
        <v>2626504</v>
      </c>
      <c r="I120" s="34">
        <v>2211000</v>
      </c>
      <c r="J120" s="30">
        <f>IFERROR(ROUNDDOWN(I120/H120,3),"-")</f>
        <v>0.84099999999999997</v>
      </c>
      <c r="K120" s="37"/>
    </row>
    <row r="121" spans="1:11" s="23" customFormat="1" ht="58" customHeight="1" x14ac:dyDescent="0.2">
      <c r="A121" s="25">
        <v>118</v>
      </c>
      <c r="B121" s="37" t="s">
        <v>353</v>
      </c>
      <c r="C121" s="37" t="s">
        <v>354</v>
      </c>
      <c r="D121" s="26">
        <v>45684</v>
      </c>
      <c r="E121" s="37" t="s">
        <v>355</v>
      </c>
      <c r="F121" s="27">
        <v>1180001011011</v>
      </c>
      <c r="G121" s="28" t="s">
        <v>54</v>
      </c>
      <c r="H121" s="33">
        <v>5540176</v>
      </c>
      <c r="I121" s="34">
        <v>4717900</v>
      </c>
      <c r="J121" s="29">
        <f>IFERROR(ROUNDDOWN(I121/H121,3),"-")</f>
        <v>0.85099999999999998</v>
      </c>
      <c r="K121" s="37"/>
    </row>
    <row r="122" spans="1:11" s="23" customFormat="1" ht="58" customHeight="1" x14ac:dyDescent="0.2">
      <c r="A122" s="25">
        <v>119</v>
      </c>
      <c r="B122" s="37" t="s">
        <v>356</v>
      </c>
      <c r="C122" s="37" t="s">
        <v>357</v>
      </c>
      <c r="D122" s="26">
        <v>45684</v>
      </c>
      <c r="E122" s="37" t="s">
        <v>358</v>
      </c>
      <c r="F122" s="27">
        <v>5330001005670</v>
      </c>
      <c r="G122" s="28" t="s">
        <v>54</v>
      </c>
      <c r="H122" s="33">
        <v>5588000</v>
      </c>
      <c r="I122" s="34">
        <v>5148770</v>
      </c>
      <c r="J122" s="29">
        <f>IFERROR(ROUNDDOWN(I122/H122,3),"-")</f>
        <v>0.92100000000000004</v>
      </c>
      <c r="K122" s="37"/>
    </row>
    <row r="123" spans="1:11" s="23" customFormat="1" ht="58" customHeight="1" x14ac:dyDescent="0.2">
      <c r="A123" s="25">
        <v>120</v>
      </c>
      <c r="B123" s="37" t="s">
        <v>359</v>
      </c>
      <c r="C123" s="37" t="s">
        <v>360</v>
      </c>
      <c r="D123" s="26">
        <v>45684</v>
      </c>
      <c r="E123" s="37" t="s">
        <v>361</v>
      </c>
      <c r="F123" s="27">
        <v>4290801001081</v>
      </c>
      <c r="G123" s="28" t="s">
        <v>54</v>
      </c>
      <c r="H123" s="33">
        <v>6175400</v>
      </c>
      <c r="I123" s="34">
        <v>5258000</v>
      </c>
      <c r="J123" s="29">
        <f>IFERROR(ROUNDDOWN(I123/H123,3),"-")</f>
        <v>0.85099999999999998</v>
      </c>
      <c r="K123" s="37"/>
    </row>
    <row r="124" spans="1:11" s="23" customFormat="1" ht="58" customHeight="1" x14ac:dyDescent="0.2">
      <c r="A124" s="25">
        <v>121</v>
      </c>
      <c r="B124" s="37" t="s">
        <v>362</v>
      </c>
      <c r="C124" s="37" t="s">
        <v>363</v>
      </c>
      <c r="D124" s="26">
        <v>45684</v>
      </c>
      <c r="E124" s="37" t="s">
        <v>195</v>
      </c>
      <c r="F124" s="27">
        <v>3020001060170</v>
      </c>
      <c r="G124" s="28" t="s">
        <v>54</v>
      </c>
      <c r="H124" s="33">
        <v>8853429</v>
      </c>
      <c r="I124" s="34">
        <v>5478000</v>
      </c>
      <c r="J124" s="29">
        <f>IFERROR(ROUNDDOWN(I124/H124,3),"-")</f>
        <v>0.61799999999999999</v>
      </c>
      <c r="K124" s="37"/>
    </row>
    <row r="125" spans="1:11" s="23" customFormat="1" ht="58" customHeight="1" x14ac:dyDescent="0.2">
      <c r="A125" s="25">
        <v>122</v>
      </c>
      <c r="B125" s="37" t="s">
        <v>364</v>
      </c>
      <c r="C125" s="37" t="s">
        <v>365</v>
      </c>
      <c r="D125" s="26">
        <v>45684</v>
      </c>
      <c r="E125" s="37" t="s">
        <v>366</v>
      </c>
      <c r="F125" s="27">
        <v>2050001015858</v>
      </c>
      <c r="G125" s="28" t="s">
        <v>54</v>
      </c>
      <c r="H125" s="33">
        <v>7255820</v>
      </c>
      <c r="I125" s="34">
        <v>6684700</v>
      </c>
      <c r="J125" s="29">
        <f>IFERROR(ROUNDDOWN(I125/H125,3),"-")</f>
        <v>0.92100000000000004</v>
      </c>
      <c r="K125" s="37" t="s">
        <v>367</v>
      </c>
    </row>
    <row r="126" spans="1:11" s="23" customFormat="1" ht="58" customHeight="1" x14ac:dyDescent="0.2">
      <c r="A126" s="25">
        <v>123</v>
      </c>
      <c r="B126" s="37" t="s">
        <v>368</v>
      </c>
      <c r="C126" s="37" t="s">
        <v>369</v>
      </c>
      <c r="D126" s="26">
        <v>45684</v>
      </c>
      <c r="E126" s="37" t="s">
        <v>370</v>
      </c>
      <c r="F126" s="35">
        <v>5012801000156</v>
      </c>
      <c r="G126" s="28" t="s">
        <v>54</v>
      </c>
      <c r="H126" s="33">
        <v>8187613</v>
      </c>
      <c r="I126" s="34">
        <v>7672500</v>
      </c>
      <c r="J126" s="29">
        <f>IFERROR(ROUNDDOWN(I126/H126,3),"-")</f>
        <v>0.93700000000000006</v>
      </c>
      <c r="K126" s="37"/>
    </row>
    <row r="127" spans="1:11" s="23" customFormat="1" ht="58" customHeight="1" x14ac:dyDescent="0.2">
      <c r="A127" s="25">
        <v>124</v>
      </c>
      <c r="B127" s="37" t="s">
        <v>371</v>
      </c>
      <c r="C127" s="37" t="s">
        <v>202</v>
      </c>
      <c r="D127" s="26">
        <v>45684</v>
      </c>
      <c r="E127" s="37" t="s">
        <v>267</v>
      </c>
      <c r="F127" s="27">
        <v>6060001012834</v>
      </c>
      <c r="G127" s="28" t="s">
        <v>54</v>
      </c>
      <c r="H127" s="33">
        <v>10348138</v>
      </c>
      <c r="I127" s="34">
        <v>10010000</v>
      </c>
      <c r="J127" s="30">
        <f>IFERROR(ROUNDDOWN(I127/H127,3),"-")</f>
        <v>0.96699999999999997</v>
      </c>
      <c r="K127" s="37"/>
    </row>
    <row r="128" spans="1:11" s="23" customFormat="1" ht="58" customHeight="1" x14ac:dyDescent="0.2">
      <c r="A128" s="25">
        <v>125</v>
      </c>
      <c r="B128" s="37" t="s">
        <v>372</v>
      </c>
      <c r="C128" s="37" t="s">
        <v>279</v>
      </c>
      <c r="D128" s="26">
        <v>45684</v>
      </c>
      <c r="E128" s="37" t="s">
        <v>370</v>
      </c>
      <c r="F128" s="27">
        <v>5012801000156</v>
      </c>
      <c r="G128" s="28" t="s">
        <v>54</v>
      </c>
      <c r="H128" s="33">
        <v>11823060</v>
      </c>
      <c r="I128" s="34">
        <v>11550000</v>
      </c>
      <c r="J128" s="30">
        <f>IFERROR(ROUNDDOWN(I128/H128,3),"-")</f>
        <v>0.97599999999999998</v>
      </c>
      <c r="K128" s="37"/>
    </row>
    <row r="129" spans="1:11" s="23" customFormat="1" ht="58" customHeight="1" x14ac:dyDescent="0.2">
      <c r="A129" s="25">
        <v>126</v>
      </c>
      <c r="B129" s="37" t="s">
        <v>373</v>
      </c>
      <c r="C129" s="37" t="s">
        <v>127</v>
      </c>
      <c r="D129" s="26">
        <v>45684</v>
      </c>
      <c r="E129" s="37" t="s">
        <v>374</v>
      </c>
      <c r="F129" s="27">
        <v>7011001050398</v>
      </c>
      <c r="G129" s="28" t="s">
        <v>54</v>
      </c>
      <c r="H129" s="33">
        <v>45336855</v>
      </c>
      <c r="I129" s="34">
        <v>44000000</v>
      </c>
      <c r="J129" s="30">
        <f>IFERROR(ROUNDDOWN(I129/H129,3),"-")</f>
        <v>0.97</v>
      </c>
      <c r="K129" s="37"/>
    </row>
    <row r="130" spans="1:11" s="23" customFormat="1" ht="58" customHeight="1" x14ac:dyDescent="0.2">
      <c r="A130" s="25">
        <v>127</v>
      </c>
      <c r="B130" s="37" t="s">
        <v>489</v>
      </c>
      <c r="C130" s="37" t="s">
        <v>479</v>
      </c>
      <c r="D130" s="26">
        <v>45684</v>
      </c>
      <c r="E130" s="37" t="s">
        <v>490</v>
      </c>
      <c r="F130" s="35">
        <v>2140001009693</v>
      </c>
      <c r="G130" s="28" t="s">
        <v>54</v>
      </c>
      <c r="H130" s="43">
        <v>24894672</v>
      </c>
      <c r="I130" s="44">
        <v>22781000</v>
      </c>
      <c r="J130" s="29">
        <v>0.91509540676012924</v>
      </c>
      <c r="K130" s="37"/>
    </row>
    <row r="131" spans="1:11" s="23" customFormat="1" ht="58" customHeight="1" x14ac:dyDescent="0.2">
      <c r="A131" s="25">
        <v>128</v>
      </c>
      <c r="B131" s="37" t="s">
        <v>375</v>
      </c>
      <c r="C131" s="37" t="s">
        <v>192</v>
      </c>
      <c r="D131" s="26">
        <v>45685</v>
      </c>
      <c r="E131" s="37" t="s">
        <v>376</v>
      </c>
      <c r="F131" s="27">
        <v>6011301023617</v>
      </c>
      <c r="G131" s="28" t="s">
        <v>54</v>
      </c>
      <c r="H131" s="33">
        <v>2574000</v>
      </c>
      <c r="I131" s="34">
        <v>2489300</v>
      </c>
      <c r="J131" s="29">
        <f>IFERROR(ROUNDDOWN(I131/H131,3),"-")</f>
        <v>0.96699999999999997</v>
      </c>
      <c r="K131" s="37"/>
    </row>
    <row r="132" spans="1:11" s="23" customFormat="1" ht="58" customHeight="1" x14ac:dyDescent="0.2">
      <c r="A132" s="25">
        <v>129</v>
      </c>
      <c r="B132" s="37" t="s">
        <v>377</v>
      </c>
      <c r="C132" s="37" t="s">
        <v>244</v>
      </c>
      <c r="D132" s="26">
        <v>45685</v>
      </c>
      <c r="E132" s="37" t="s">
        <v>378</v>
      </c>
      <c r="F132" s="27">
        <v>3010401081239</v>
      </c>
      <c r="G132" s="28" t="s">
        <v>54</v>
      </c>
      <c r="H132" s="33">
        <v>3542000</v>
      </c>
      <c r="I132" s="34">
        <v>3285700</v>
      </c>
      <c r="J132" s="30">
        <f>IFERROR(ROUNDDOWN(I132/H132,3),"-")</f>
        <v>0.92700000000000005</v>
      </c>
      <c r="K132" s="37"/>
    </row>
    <row r="133" spans="1:11" s="23" customFormat="1" ht="58" customHeight="1" x14ac:dyDescent="0.2">
      <c r="A133" s="25">
        <v>130</v>
      </c>
      <c r="B133" s="37" t="s">
        <v>379</v>
      </c>
      <c r="C133" s="37" t="s">
        <v>380</v>
      </c>
      <c r="D133" s="26">
        <v>45685</v>
      </c>
      <c r="E133" s="37" t="s">
        <v>381</v>
      </c>
      <c r="F133" s="27">
        <v>4400001003437</v>
      </c>
      <c r="G133" s="28" t="s">
        <v>54</v>
      </c>
      <c r="H133" s="33">
        <v>5575900</v>
      </c>
      <c r="I133" s="34">
        <v>5478000</v>
      </c>
      <c r="J133" s="29">
        <f>IFERROR(ROUNDDOWN(I133/H133,3),"-")</f>
        <v>0.98199999999999998</v>
      </c>
      <c r="K133" s="37" t="s">
        <v>382</v>
      </c>
    </row>
    <row r="134" spans="1:11" s="23" customFormat="1" ht="58" customHeight="1" x14ac:dyDescent="0.2">
      <c r="A134" s="25">
        <v>131</v>
      </c>
      <c r="B134" s="37" t="s">
        <v>383</v>
      </c>
      <c r="C134" s="37" t="s">
        <v>384</v>
      </c>
      <c r="D134" s="26">
        <v>45685</v>
      </c>
      <c r="E134" s="37" t="s">
        <v>385</v>
      </c>
      <c r="F134" s="27">
        <v>2430001038102</v>
      </c>
      <c r="G134" s="28" t="s">
        <v>54</v>
      </c>
      <c r="H134" s="33">
        <v>8390182</v>
      </c>
      <c r="I134" s="34">
        <v>5940000</v>
      </c>
      <c r="J134" s="29">
        <f>IFERROR(ROUNDDOWN(I134/H134,3),"-")</f>
        <v>0.70699999999999996</v>
      </c>
      <c r="K134" s="37"/>
    </row>
    <row r="135" spans="1:11" s="23" customFormat="1" ht="77" customHeight="1" x14ac:dyDescent="0.2">
      <c r="A135" s="25">
        <v>132</v>
      </c>
      <c r="B135" s="37" t="s">
        <v>386</v>
      </c>
      <c r="C135" s="37" t="s">
        <v>127</v>
      </c>
      <c r="D135" s="26">
        <v>45685</v>
      </c>
      <c r="E135" s="37" t="s">
        <v>387</v>
      </c>
      <c r="F135" s="27">
        <v>4010401065760</v>
      </c>
      <c r="G135" s="28" t="s">
        <v>54</v>
      </c>
      <c r="H135" s="33">
        <v>7458000</v>
      </c>
      <c r="I135" s="34">
        <v>6380000</v>
      </c>
      <c r="J135" s="30">
        <f>IFERROR(ROUNDDOWN(I135/H135,3),"-")</f>
        <v>0.85499999999999998</v>
      </c>
      <c r="K135" s="37"/>
    </row>
    <row r="136" spans="1:11" s="23" customFormat="1" ht="58" customHeight="1" x14ac:dyDescent="0.2">
      <c r="A136" s="25">
        <v>133</v>
      </c>
      <c r="B136" s="37" t="s">
        <v>388</v>
      </c>
      <c r="C136" s="37" t="s">
        <v>59</v>
      </c>
      <c r="D136" s="26">
        <v>45685</v>
      </c>
      <c r="E136" s="37" t="s">
        <v>60</v>
      </c>
      <c r="F136" s="27">
        <v>7010401022916</v>
      </c>
      <c r="G136" s="28" t="s">
        <v>54</v>
      </c>
      <c r="H136" s="33">
        <v>7469880</v>
      </c>
      <c r="I136" s="34">
        <v>7462752</v>
      </c>
      <c r="J136" s="29">
        <v>0.999</v>
      </c>
      <c r="K136" s="37"/>
    </row>
    <row r="137" spans="1:11" s="23" customFormat="1" ht="58" customHeight="1" x14ac:dyDescent="0.2">
      <c r="A137" s="25">
        <v>134</v>
      </c>
      <c r="B137" s="37" t="s">
        <v>389</v>
      </c>
      <c r="C137" s="37" t="s">
        <v>390</v>
      </c>
      <c r="D137" s="26">
        <v>45685</v>
      </c>
      <c r="E137" s="37" t="s">
        <v>391</v>
      </c>
      <c r="F137" s="27">
        <v>7500002020427</v>
      </c>
      <c r="G137" s="28" t="s">
        <v>54</v>
      </c>
      <c r="H137" s="33">
        <v>12320000</v>
      </c>
      <c r="I137" s="34">
        <v>11043648</v>
      </c>
      <c r="J137" s="30">
        <f>IFERROR(ROUNDDOWN(I137/H137,3),"-")</f>
        <v>0.89600000000000002</v>
      </c>
      <c r="K137" s="37" t="s">
        <v>82</v>
      </c>
    </row>
    <row r="138" spans="1:11" s="23" customFormat="1" ht="58" customHeight="1" x14ac:dyDescent="0.2">
      <c r="A138" s="25">
        <v>135</v>
      </c>
      <c r="B138" s="37" t="s">
        <v>491</v>
      </c>
      <c r="C138" s="37" t="s">
        <v>479</v>
      </c>
      <c r="D138" s="26">
        <v>45685</v>
      </c>
      <c r="E138" s="37" t="s">
        <v>492</v>
      </c>
      <c r="F138" s="27">
        <v>2070001036729</v>
      </c>
      <c r="G138" s="28" t="s">
        <v>54</v>
      </c>
      <c r="H138" s="43">
        <v>3691589</v>
      </c>
      <c r="I138" s="44">
        <v>3096500</v>
      </c>
      <c r="J138" s="30">
        <v>0.83879868533577273</v>
      </c>
      <c r="K138" s="38"/>
    </row>
    <row r="139" spans="1:11" s="23" customFormat="1" ht="58" customHeight="1" x14ac:dyDescent="0.2">
      <c r="A139" s="25">
        <v>136</v>
      </c>
      <c r="B139" s="45" t="s">
        <v>496</v>
      </c>
      <c r="C139" s="45" t="s">
        <v>497</v>
      </c>
      <c r="D139" s="46">
        <v>45685</v>
      </c>
      <c r="E139" s="51" t="s">
        <v>498</v>
      </c>
      <c r="F139" s="52">
        <v>9240001060440</v>
      </c>
      <c r="G139" s="28" t="s">
        <v>54</v>
      </c>
      <c r="H139" s="53">
        <v>2660632</v>
      </c>
      <c r="I139" s="49">
        <v>2461250</v>
      </c>
      <c r="J139" s="54">
        <f>IFERROR(ROUNDDOWN(I139/H139,3),"-")</f>
        <v>0.92500000000000004</v>
      </c>
      <c r="K139" s="37"/>
    </row>
    <row r="140" spans="1:11" s="23" customFormat="1" ht="58" customHeight="1" x14ac:dyDescent="0.2">
      <c r="A140" s="25">
        <v>137</v>
      </c>
      <c r="B140" s="37" t="s">
        <v>392</v>
      </c>
      <c r="C140" s="37" t="s">
        <v>360</v>
      </c>
      <c r="D140" s="26">
        <v>45686</v>
      </c>
      <c r="E140" s="37" t="s">
        <v>393</v>
      </c>
      <c r="F140" s="27">
        <v>3290801010018</v>
      </c>
      <c r="G140" s="28" t="s">
        <v>54</v>
      </c>
      <c r="H140" s="33">
        <v>1631300</v>
      </c>
      <c r="I140" s="34">
        <v>1298000</v>
      </c>
      <c r="J140" s="30">
        <f>IFERROR(ROUNDDOWN(I140/H140,3),"-")</f>
        <v>0.79500000000000004</v>
      </c>
      <c r="K140" s="37"/>
    </row>
    <row r="141" spans="1:11" s="23" customFormat="1" ht="58" customHeight="1" x14ac:dyDescent="0.2">
      <c r="A141" s="25">
        <v>138</v>
      </c>
      <c r="B141" s="37" t="s">
        <v>394</v>
      </c>
      <c r="C141" s="37" t="s">
        <v>244</v>
      </c>
      <c r="D141" s="26">
        <v>45686</v>
      </c>
      <c r="E141" s="37" t="s">
        <v>395</v>
      </c>
      <c r="F141" s="27">
        <v>1120001063033</v>
      </c>
      <c r="G141" s="28" t="s">
        <v>54</v>
      </c>
      <c r="H141" s="33">
        <v>1799600</v>
      </c>
      <c r="I141" s="34">
        <v>1320000</v>
      </c>
      <c r="J141" s="30">
        <f>IFERROR(ROUNDDOWN(I141/H141,3),"-")</f>
        <v>0.73299999999999998</v>
      </c>
      <c r="K141" s="37"/>
    </row>
    <row r="142" spans="1:11" s="23" customFormat="1" ht="58" customHeight="1" x14ac:dyDescent="0.2">
      <c r="A142" s="25">
        <v>139</v>
      </c>
      <c r="B142" s="37" t="s">
        <v>396</v>
      </c>
      <c r="C142" s="37" t="s">
        <v>282</v>
      </c>
      <c r="D142" s="26">
        <v>45686</v>
      </c>
      <c r="E142" s="37" t="s">
        <v>397</v>
      </c>
      <c r="F142" s="27">
        <v>1140001013003</v>
      </c>
      <c r="G142" s="28" t="s">
        <v>54</v>
      </c>
      <c r="H142" s="33">
        <v>2420000</v>
      </c>
      <c r="I142" s="34">
        <v>1804000</v>
      </c>
      <c r="J142" s="30">
        <f>IFERROR(ROUNDDOWN(I142/H142,3),"-")</f>
        <v>0.745</v>
      </c>
      <c r="K142" s="37"/>
    </row>
    <row r="143" spans="1:11" s="23" customFormat="1" ht="58" customHeight="1" x14ac:dyDescent="0.2">
      <c r="A143" s="25">
        <v>140</v>
      </c>
      <c r="B143" s="37" t="s">
        <v>398</v>
      </c>
      <c r="C143" s="37" t="s">
        <v>244</v>
      </c>
      <c r="D143" s="26">
        <v>45686</v>
      </c>
      <c r="E143" s="37" t="s">
        <v>399</v>
      </c>
      <c r="F143" s="27">
        <v>6120901005848</v>
      </c>
      <c r="G143" s="28" t="s">
        <v>54</v>
      </c>
      <c r="H143" s="33">
        <v>2153580</v>
      </c>
      <c r="I143" s="34">
        <v>1980000</v>
      </c>
      <c r="J143" s="30">
        <f>IFERROR(ROUNDDOWN(I143/H143,3),"-")</f>
        <v>0.91900000000000004</v>
      </c>
      <c r="K143" s="37"/>
    </row>
    <row r="144" spans="1:11" s="23" customFormat="1" ht="58" customHeight="1" x14ac:dyDescent="0.2">
      <c r="A144" s="25">
        <v>141</v>
      </c>
      <c r="B144" s="37" t="s">
        <v>400</v>
      </c>
      <c r="C144" s="37" t="s">
        <v>401</v>
      </c>
      <c r="D144" s="26">
        <v>45686</v>
      </c>
      <c r="E144" s="37" t="s">
        <v>402</v>
      </c>
      <c r="F144" s="27">
        <v>8180001038758</v>
      </c>
      <c r="G144" s="28" t="s">
        <v>54</v>
      </c>
      <c r="H144" s="33">
        <v>2179012</v>
      </c>
      <c r="I144" s="34">
        <v>1980000</v>
      </c>
      <c r="J144" s="29">
        <f>IFERROR(ROUNDDOWN(I144/H144,3),"-")</f>
        <v>0.90800000000000003</v>
      </c>
      <c r="K144" s="37"/>
    </row>
    <row r="145" spans="1:11" s="23" customFormat="1" ht="58" customHeight="1" x14ac:dyDescent="0.2">
      <c r="A145" s="25">
        <v>142</v>
      </c>
      <c r="B145" s="37" t="s">
        <v>403</v>
      </c>
      <c r="C145" s="37" t="s">
        <v>404</v>
      </c>
      <c r="D145" s="26">
        <v>45686</v>
      </c>
      <c r="E145" s="37" t="s">
        <v>405</v>
      </c>
      <c r="F145" s="27">
        <v>1011101015050</v>
      </c>
      <c r="G145" s="28" t="s">
        <v>54</v>
      </c>
      <c r="H145" s="33">
        <v>6280025</v>
      </c>
      <c r="I145" s="34">
        <v>2862090</v>
      </c>
      <c r="J145" s="30">
        <f>IFERROR(ROUNDDOWN(I145/H145,3),"-")</f>
        <v>0.45500000000000002</v>
      </c>
      <c r="K145" s="37" t="s">
        <v>406</v>
      </c>
    </row>
    <row r="146" spans="1:11" s="23" customFormat="1" ht="58" customHeight="1" x14ac:dyDescent="0.2">
      <c r="A146" s="25">
        <v>143</v>
      </c>
      <c r="B146" s="37" t="s">
        <v>407</v>
      </c>
      <c r="C146" s="37" t="s">
        <v>127</v>
      </c>
      <c r="D146" s="26">
        <v>45686</v>
      </c>
      <c r="E146" s="37" t="s">
        <v>408</v>
      </c>
      <c r="F146" s="27">
        <v>7010401056220</v>
      </c>
      <c r="G146" s="28" t="s">
        <v>56</v>
      </c>
      <c r="H146" s="33">
        <v>4042783</v>
      </c>
      <c r="I146" s="34">
        <v>3187910</v>
      </c>
      <c r="J146" s="30">
        <f>IFERROR(ROUNDDOWN(I146/H146,3),"-")</f>
        <v>0.78800000000000003</v>
      </c>
      <c r="K146" s="37" t="s">
        <v>409</v>
      </c>
    </row>
    <row r="147" spans="1:11" s="23" customFormat="1" ht="58" customHeight="1" x14ac:dyDescent="0.2">
      <c r="A147" s="25">
        <v>144</v>
      </c>
      <c r="B147" s="37" t="s">
        <v>410</v>
      </c>
      <c r="C147" s="37" t="s">
        <v>174</v>
      </c>
      <c r="D147" s="26">
        <v>45686</v>
      </c>
      <c r="E147" s="37" t="s">
        <v>411</v>
      </c>
      <c r="F147" s="27">
        <v>3010501014528</v>
      </c>
      <c r="G147" s="28" t="s">
        <v>54</v>
      </c>
      <c r="H147" s="33">
        <v>4755300</v>
      </c>
      <c r="I147" s="34">
        <v>4290000</v>
      </c>
      <c r="J147" s="29">
        <f>IFERROR(ROUNDDOWN(I147/H147,3),"-")</f>
        <v>0.90200000000000002</v>
      </c>
      <c r="K147" s="37"/>
    </row>
    <row r="148" spans="1:11" s="23" customFormat="1" ht="58" customHeight="1" x14ac:dyDescent="0.2">
      <c r="A148" s="25">
        <v>145</v>
      </c>
      <c r="B148" s="37" t="s">
        <v>412</v>
      </c>
      <c r="C148" s="37" t="s">
        <v>413</v>
      </c>
      <c r="D148" s="26">
        <v>45686</v>
      </c>
      <c r="E148" s="37" t="s">
        <v>414</v>
      </c>
      <c r="F148" s="27">
        <v>4070001006408</v>
      </c>
      <c r="G148" s="28" t="s">
        <v>54</v>
      </c>
      <c r="H148" s="33">
        <v>8669804</v>
      </c>
      <c r="I148" s="34">
        <v>7150000</v>
      </c>
      <c r="J148" s="29">
        <f>IFERROR(ROUNDDOWN(I148/H148,3),"-")</f>
        <v>0.82399999999999995</v>
      </c>
      <c r="K148" s="37"/>
    </row>
    <row r="149" spans="1:11" s="23" customFormat="1" ht="58" customHeight="1" x14ac:dyDescent="0.2">
      <c r="A149" s="25">
        <v>146</v>
      </c>
      <c r="B149" s="37" t="s">
        <v>415</v>
      </c>
      <c r="C149" s="37" t="s">
        <v>416</v>
      </c>
      <c r="D149" s="26">
        <v>45686</v>
      </c>
      <c r="E149" s="37" t="s">
        <v>417</v>
      </c>
      <c r="F149" s="27">
        <v>7320001010686</v>
      </c>
      <c r="G149" s="28" t="s">
        <v>54</v>
      </c>
      <c r="H149" s="33">
        <v>13185773</v>
      </c>
      <c r="I149" s="34">
        <v>11550000</v>
      </c>
      <c r="J149" s="30">
        <f>IFERROR(ROUNDDOWN(I149/H149,3),"-")</f>
        <v>0.875</v>
      </c>
      <c r="K149" s="37"/>
    </row>
    <row r="150" spans="1:11" s="23" customFormat="1" ht="58" customHeight="1" x14ac:dyDescent="0.2">
      <c r="A150" s="25">
        <v>147</v>
      </c>
      <c r="B150" s="45" t="s">
        <v>493</v>
      </c>
      <c r="C150" s="45" t="s">
        <v>494</v>
      </c>
      <c r="D150" s="46">
        <v>45686</v>
      </c>
      <c r="E150" s="45" t="s">
        <v>495</v>
      </c>
      <c r="F150" s="47">
        <v>2340002013963</v>
      </c>
      <c r="G150" s="28" t="s">
        <v>54</v>
      </c>
      <c r="H150" s="48">
        <v>6292000</v>
      </c>
      <c r="I150" s="49">
        <v>1617000</v>
      </c>
      <c r="J150" s="50">
        <f>IFERROR(ROUNDDOWN(I150/H150,3),"-")</f>
        <v>0.25600000000000001</v>
      </c>
      <c r="K150" s="37"/>
    </row>
    <row r="151" spans="1:11" s="23" customFormat="1" ht="58" customHeight="1" x14ac:dyDescent="0.2">
      <c r="A151" s="25">
        <v>148</v>
      </c>
      <c r="B151" s="37" t="s">
        <v>499</v>
      </c>
      <c r="C151" s="37" t="s">
        <v>500</v>
      </c>
      <c r="D151" s="26">
        <v>45686</v>
      </c>
      <c r="E151" s="37" t="s">
        <v>501</v>
      </c>
      <c r="F151" s="27">
        <v>2180001135973</v>
      </c>
      <c r="G151" s="28" t="s">
        <v>54</v>
      </c>
      <c r="H151" s="33">
        <v>9111379</v>
      </c>
      <c r="I151" s="34">
        <v>8690310</v>
      </c>
      <c r="J151" s="29">
        <f>IFERROR(ROUNDDOWN(I151/H151,3),"-")</f>
        <v>0.95299999999999996</v>
      </c>
      <c r="K151" s="37" t="s">
        <v>502</v>
      </c>
    </row>
    <row r="152" spans="1:11" s="23" customFormat="1" ht="58" customHeight="1" x14ac:dyDescent="0.2">
      <c r="A152" s="25">
        <v>149</v>
      </c>
      <c r="B152" s="37" t="s">
        <v>418</v>
      </c>
      <c r="C152" s="37" t="s">
        <v>419</v>
      </c>
      <c r="D152" s="26">
        <v>45687</v>
      </c>
      <c r="E152" s="37" t="s">
        <v>420</v>
      </c>
      <c r="F152" s="27">
        <v>6010401058382</v>
      </c>
      <c r="G152" s="28" t="s">
        <v>54</v>
      </c>
      <c r="H152" s="33">
        <v>4826022</v>
      </c>
      <c r="I152" s="34">
        <v>818950</v>
      </c>
      <c r="J152" s="30">
        <f>IFERROR(ROUNDDOWN(I152/H152,3),"-")</f>
        <v>0.16900000000000001</v>
      </c>
      <c r="K152" s="37"/>
    </row>
    <row r="153" spans="1:11" s="23" customFormat="1" ht="58" customHeight="1" x14ac:dyDescent="0.2">
      <c r="A153" s="25">
        <v>150</v>
      </c>
      <c r="B153" s="37" t="s">
        <v>421</v>
      </c>
      <c r="C153" s="37" t="s">
        <v>422</v>
      </c>
      <c r="D153" s="26">
        <v>45687</v>
      </c>
      <c r="E153" s="37" t="s">
        <v>423</v>
      </c>
      <c r="F153" s="27">
        <v>1370001012147</v>
      </c>
      <c r="G153" s="28" t="s">
        <v>54</v>
      </c>
      <c r="H153" s="33">
        <v>2357386</v>
      </c>
      <c r="I153" s="34">
        <v>909172</v>
      </c>
      <c r="J153" s="30">
        <f>IFERROR(ROUNDDOWN(I153/H153,3),"-")</f>
        <v>0.38500000000000001</v>
      </c>
      <c r="K153" s="37"/>
    </row>
    <row r="154" spans="1:11" s="23" customFormat="1" ht="58" customHeight="1" x14ac:dyDescent="0.2">
      <c r="A154" s="25">
        <v>151</v>
      </c>
      <c r="B154" s="37" t="s">
        <v>424</v>
      </c>
      <c r="C154" s="37" t="s">
        <v>127</v>
      </c>
      <c r="D154" s="26">
        <v>45687</v>
      </c>
      <c r="E154" s="37" t="s">
        <v>425</v>
      </c>
      <c r="F154" s="27">
        <v>4370001003861</v>
      </c>
      <c r="G154" s="28" t="s">
        <v>54</v>
      </c>
      <c r="H154" s="33">
        <v>5410736</v>
      </c>
      <c r="I154" s="34">
        <v>1598018</v>
      </c>
      <c r="J154" s="30">
        <f>IFERROR(ROUNDDOWN(I154/H154,3),"-")</f>
        <v>0.29499999999999998</v>
      </c>
      <c r="K154" s="37"/>
    </row>
    <row r="155" spans="1:11" s="23" customFormat="1" ht="58" customHeight="1" x14ac:dyDescent="0.2">
      <c r="A155" s="25">
        <v>152</v>
      </c>
      <c r="B155" s="39" t="s">
        <v>426</v>
      </c>
      <c r="C155" s="39" t="s">
        <v>475</v>
      </c>
      <c r="D155" s="26">
        <v>45687</v>
      </c>
      <c r="E155" s="37" t="s">
        <v>427</v>
      </c>
      <c r="F155" s="27">
        <v>5100001019751</v>
      </c>
      <c r="G155" s="28" t="s">
        <v>54</v>
      </c>
      <c r="H155" s="33">
        <v>3003000</v>
      </c>
      <c r="I155" s="34">
        <v>2310000</v>
      </c>
      <c r="J155" s="29">
        <f>IFERROR(ROUNDDOWN(I155/H155,3),"-")</f>
        <v>0.76900000000000002</v>
      </c>
      <c r="K155" s="37"/>
    </row>
    <row r="156" spans="1:11" s="23" customFormat="1" ht="58" customHeight="1" x14ac:dyDescent="0.2">
      <c r="A156" s="25">
        <v>153</v>
      </c>
      <c r="B156" s="37" t="s">
        <v>428</v>
      </c>
      <c r="C156" s="37" t="s">
        <v>59</v>
      </c>
      <c r="D156" s="26">
        <v>45687</v>
      </c>
      <c r="E156" s="37" t="s">
        <v>429</v>
      </c>
      <c r="F156" s="27">
        <v>4010001054032</v>
      </c>
      <c r="G156" s="28" t="s">
        <v>54</v>
      </c>
      <c r="H156" s="33">
        <v>4007292</v>
      </c>
      <c r="I156" s="34">
        <v>2311815</v>
      </c>
      <c r="J156" s="29">
        <v>0.57599999999999996</v>
      </c>
      <c r="K156" s="37"/>
    </row>
    <row r="157" spans="1:11" s="23" customFormat="1" ht="58" customHeight="1" x14ac:dyDescent="0.2">
      <c r="A157" s="25">
        <v>154</v>
      </c>
      <c r="B157" s="37" t="s">
        <v>430</v>
      </c>
      <c r="C157" s="37" t="s">
        <v>431</v>
      </c>
      <c r="D157" s="26">
        <v>45687</v>
      </c>
      <c r="E157" s="37" t="s">
        <v>432</v>
      </c>
      <c r="F157" s="27">
        <v>2240001003496</v>
      </c>
      <c r="G157" s="28" t="s">
        <v>54</v>
      </c>
      <c r="H157" s="33">
        <v>3425472</v>
      </c>
      <c r="I157" s="34">
        <v>3008500</v>
      </c>
      <c r="J157" s="29">
        <f>IFERROR(ROUNDDOWN(I157/H157,3),"-")</f>
        <v>0.878</v>
      </c>
      <c r="K157" s="37"/>
    </row>
    <row r="158" spans="1:11" s="23" customFormat="1" ht="58" customHeight="1" x14ac:dyDescent="0.2">
      <c r="A158" s="25">
        <v>155</v>
      </c>
      <c r="B158" s="37" t="s">
        <v>433</v>
      </c>
      <c r="C158" s="37" t="s">
        <v>434</v>
      </c>
      <c r="D158" s="26">
        <v>45687</v>
      </c>
      <c r="E158" s="37" t="s">
        <v>435</v>
      </c>
      <c r="F158" s="27">
        <v>5010001030412</v>
      </c>
      <c r="G158" s="28" t="s">
        <v>54</v>
      </c>
      <c r="H158" s="33">
        <v>7678000</v>
      </c>
      <c r="I158" s="34">
        <v>4345000</v>
      </c>
      <c r="J158" s="29">
        <f>IFERROR(ROUNDDOWN(I158/H158,3),"-")</f>
        <v>0.56499999999999995</v>
      </c>
      <c r="K158" s="37"/>
    </row>
    <row r="159" spans="1:11" s="23" customFormat="1" ht="58" customHeight="1" x14ac:dyDescent="0.2">
      <c r="A159" s="25">
        <v>156</v>
      </c>
      <c r="B159" s="37" t="s">
        <v>436</v>
      </c>
      <c r="C159" s="38" t="s">
        <v>155</v>
      </c>
      <c r="D159" s="26">
        <v>45687</v>
      </c>
      <c r="E159" s="38" t="s">
        <v>156</v>
      </c>
      <c r="F159" s="27">
        <v>9010001191011</v>
      </c>
      <c r="G159" s="28" t="s">
        <v>54</v>
      </c>
      <c r="H159" s="33">
        <v>25661232</v>
      </c>
      <c r="I159" s="34">
        <v>21799670</v>
      </c>
      <c r="J159" s="30">
        <f>IFERROR(ROUNDDOWN(I159/H159,3),"-")</f>
        <v>0.84899999999999998</v>
      </c>
      <c r="K159" s="37" t="s">
        <v>471</v>
      </c>
    </row>
    <row r="160" spans="1:11" s="23" customFormat="1" ht="77" customHeight="1" x14ac:dyDescent="0.2">
      <c r="A160" s="25">
        <v>157</v>
      </c>
      <c r="B160" s="37" t="s">
        <v>437</v>
      </c>
      <c r="C160" s="37" t="s">
        <v>142</v>
      </c>
      <c r="D160" s="26">
        <v>45688</v>
      </c>
      <c r="E160" s="37" t="s">
        <v>438</v>
      </c>
      <c r="F160" s="27">
        <v>4290001082393</v>
      </c>
      <c r="G160" s="28" t="s">
        <v>54</v>
      </c>
      <c r="H160" s="33">
        <v>1634490</v>
      </c>
      <c r="I160" s="34">
        <v>1463440</v>
      </c>
      <c r="J160" s="30">
        <f>IFERROR(ROUNDDOWN(I160/H160,3),"-")</f>
        <v>0.89500000000000002</v>
      </c>
      <c r="K160" s="37"/>
    </row>
    <row r="161" spans="1:11" s="23" customFormat="1" ht="58" customHeight="1" x14ac:dyDescent="0.2">
      <c r="A161" s="25">
        <v>158</v>
      </c>
      <c r="B161" s="37" t="s">
        <v>439</v>
      </c>
      <c r="C161" s="37" t="s">
        <v>127</v>
      </c>
      <c r="D161" s="26">
        <v>45688</v>
      </c>
      <c r="E161" s="37" t="s">
        <v>440</v>
      </c>
      <c r="F161" s="27">
        <v>3010401009875</v>
      </c>
      <c r="G161" s="28" t="s">
        <v>54</v>
      </c>
      <c r="H161" s="33">
        <v>2086920</v>
      </c>
      <c r="I161" s="34">
        <v>2029500</v>
      </c>
      <c r="J161" s="30">
        <f>IFERROR(ROUNDDOWN(I161/H161,3),"-")</f>
        <v>0.97199999999999998</v>
      </c>
      <c r="K161" s="37"/>
    </row>
    <row r="162" spans="1:11" s="23" customFormat="1" ht="58" customHeight="1" x14ac:dyDescent="0.2">
      <c r="A162" s="25">
        <v>159</v>
      </c>
      <c r="B162" s="37" t="s">
        <v>441</v>
      </c>
      <c r="C162" s="37" t="s">
        <v>442</v>
      </c>
      <c r="D162" s="26">
        <v>45688</v>
      </c>
      <c r="E162" s="37" t="s">
        <v>443</v>
      </c>
      <c r="F162" s="27">
        <v>3010501014528</v>
      </c>
      <c r="G162" s="28" t="s">
        <v>54</v>
      </c>
      <c r="H162" s="33">
        <v>2696100</v>
      </c>
      <c r="I162" s="34">
        <v>2153800</v>
      </c>
      <c r="J162" s="30">
        <f>IFERROR(ROUNDDOWN(I162/H162,3),"-")</f>
        <v>0.79800000000000004</v>
      </c>
      <c r="K162" s="37"/>
    </row>
    <row r="163" spans="1:11" s="23" customFormat="1" ht="58" customHeight="1" x14ac:dyDescent="0.2">
      <c r="A163" s="25">
        <v>160</v>
      </c>
      <c r="B163" s="38" t="s">
        <v>444</v>
      </c>
      <c r="C163" s="37" t="s">
        <v>445</v>
      </c>
      <c r="D163" s="26">
        <v>45688</v>
      </c>
      <c r="E163" s="38" t="s">
        <v>446</v>
      </c>
      <c r="F163" s="32">
        <v>1460101000141</v>
      </c>
      <c r="G163" s="28" t="s">
        <v>54</v>
      </c>
      <c r="H163" s="42">
        <v>3098238</v>
      </c>
      <c r="I163" s="42">
        <v>2580600</v>
      </c>
      <c r="J163" s="29">
        <f>IFERROR(ROUNDDOWN(I163/H163,3),"-")</f>
        <v>0.83199999999999996</v>
      </c>
      <c r="K163" s="37"/>
    </row>
    <row r="164" spans="1:11" s="23" customFormat="1" ht="58" customHeight="1" x14ac:dyDescent="0.2">
      <c r="A164" s="25">
        <v>161</v>
      </c>
      <c r="B164" s="37" t="s">
        <v>447</v>
      </c>
      <c r="C164" s="37" t="s">
        <v>350</v>
      </c>
      <c r="D164" s="26">
        <v>45688</v>
      </c>
      <c r="E164" s="37" t="s">
        <v>448</v>
      </c>
      <c r="F164" s="27">
        <v>9120001074460</v>
      </c>
      <c r="G164" s="28" t="s">
        <v>54</v>
      </c>
      <c r="H164" s="33">
        <v>2794000</v>
      </c>
      <c r="I164" s="34">
        <v>2662660</v>
      </c>
      <c r="J164" s="29">
        <f>IFERROR(ROUNDDOWN(I164/H164,3),"-")</f>
        <v>0.95199999999999996</v>
      </c>
      <c r="K164" s="37"/>
    </row>
    <row r="165" spans="1:11" s="23" customFormat="1" ht="58" customHeight="1" x14ac:dyDescent="0.2">
      <c r="A165" s="25">
        <v>162</v>
      </c>
      <c r="B165" s="37" t="s">
        <v>449</v>
      </c>
      <c r="C165" s="37" t="s">
        <v>450</v>
      </c>
      <c r="D165" s="26">
        <v>45688</v>
      </c>
      <c r="E165" s="40" t="s">
        <v>361</v>
      </c>
      <c r="F165" s="36">
        <v>4290801001081</v>
      </c>
      <c r="G165" s="28" t="s">
        <v>54</v>
      </c>
      <c r="H165" s="33">
        <v>3996390</v>
      </c>
      <c r="I165" s="34">
        <v>3634400</v>
      </c>
      <c r="J165" s="29">
        <f>IFERROR(ROUNDDOWN(I165/H165,3),"-")</f>
        <v>0.90900000000000003</v>
      </c>
      <c r="K165" s="37"/>
    </row>
    <row r="166" spans="1:11" s="23" customFormat="1" ht="58" customHeight="1" x14ac:dyDescent="0.2">
      <c r="A166" s="25">
        <v>163</v>
      </c>
      <c r="B166" s="37" t="s">
        <v>451</v>
      </c>
      <c r="C166" s="37" t="s">
        <v>127</v>
      </c>
      <c r="D166" s="26">
        <v>45688</v>
      </c>
      <c r="E166" s="37" t="s">
        <v>148</v>
      </c>
      <c r="F166" s="27">
        <v>1010401011569</v>
      </c>
      <c r="G166" s="28" t="s">
        <v>54</v>
      </c>
      <c r="H166" s="33">
        <v>4187326</v>
      </c>
      <c r="I166" s="34">
        <v>3993000</v>
      </c>
      <c r="J166" s="30">
        <f>IFERROR(ROUNDDOWN(I166/H166,3),"-")</f>
        <v>0.95299999999999996</v>
      </c>
      <c r="K166" s="37"/>
    </row>
    <row r="167" spans="1:11" s="23" customFormat="1" ht="58" customHeight="1" x14ac:dyDescent="0.2">
      <c r="A167" s="25">
        <v>164</v>
      </c>
      <c r="B167" s="37" t="s">
        <v>452</v>
      </c>
      <c r="C167" s="37" t="s">
        <v>453</v>
      </c>
      <c r="D167" s="26">
        <v>45688</v>
      </c>
      <c r="E167" s="37" t="s">
        <v>454</v>
      </c>
      <c r="F167" s="27">
        <v>6010001055706</v>
      </c>
      <c r="G167" s="28" t="s">
        <v>54</v>
      </c>
      <c r="H167" s="33">
        <v>4224000</v>
      </c>
      <c r="I167" s="34">
        <v>3993000</v>
      </c>
      <c r="J167" s="30">
        <f>IFERROR(ROUNDDOWN(I167/H167,3),"-")</f>
        <v>0.94499999999999995</v>
      </c>
      <c r="K167" s="37"/>
    </row>
    <row r="168" spans="1:11" s="23" customFormat="1" ht="58" customHeight="1" x14ac:dyDescent="0.2">
      <c r="A168" s="25">
        <v>165</v>
      </c>
      <c r="B168" s="38" t="s">
        <v>455</v>
      </c>
      <c r="C168" s="37" t="s">
        <v>171</v>
      </c>
      <c r="D168" s="26">
        <v>45688</v>
      </c>
      <c r="E168" s="38" t="s">
        <v>456</v>
      </c>
      <c r="F168" s="32">
        <v>5260001006453</v>
      </c>
      <c r="G168" s="28" t="s">
        <v>54</v>
      </c>
      <c r="H168" s="33">
        <v>9746000</v>
      </c>
      <c r="I168" s="34">
        <v>4345000</v>
      </c>
      <c r="J168" s="30">
        <f>IFERROR(ROUNDDOWN(I168/H168,3),"-")</f>
        <v>0.44500000000000001</v>
      </c>
      <c r="K168" s="37"/>
    </row>
    <row r="169" spans="1:11" s="23" customFormat="1" ht="58" customHeight="1" x14ac:dyDescent="0.2">
      <c r="A169" s="25">
        <v>166</v>
      </c>
      <c r="B169" s="20" t="s">
        <v>457</v>
      </c>
      <c r="C169" s="37" t="s">
        <v>458</v>
      </c>
      <c r="D169" s="26">
        <v>45688</v>
      </c>
      <c r="E169" s="37" t="s">
        <v>459</v>
      </c>
      <c r="F169" s="27">
        <v>7070001002949</v>
      </c>
      <c r="G169" s="28" t="s">
        <v>54</v>
      </c>
      <c r="H169" s="33">
        <v>7051000</v>
      </c>
      <c r="I169" s="34">
        <v>5280000</v>
      </c>
      <c r="J169" s="29">
        <f>IFERROR(ROUNDDOWN(I169/H169,3),"-")</f>
        <v>0.748</v>
      </c>
      <c r="K169" s="37"/>
    </row>
    <row r="170" spans="1:11" s="23" customFormat="1" ht="58" customHeight="1" x14ac:dyDescent="0.2">
      <c r="A170" s="25">
        <v>167</v>
      </c>
      <c r="B170" s="37" t="s">
        <v>460</v>
      </c>
      <c r="C170" s="37" t="s">
        <v>453</v>
      </c>
      <c r="D170" s="26">
        <v>45688</v>
      </c>
      <c r="E170" s="37" t="s">
        <v>461</v>
      </c>
      <c r="F170" s="27">
        <v>7410001002088</v>
      </c>
      <c r="G170" s="28" t="s">
        <v>54</v>
      </c>
      <c r="H170" s="33">
        <v>7205000</v>
      </c>
      <c r="I170" s="34">
        <v>6600000</v>
      </c>
      <c r="J170" s="30">
        <f>IFERROR(ROUNDDOWN(I170/H170,3),"-")</f>
        <v>0.91600000000000004</v>
      </c>
      <c r="K170" s="37"/>
    </row>
    <row r="171" spans="1:11" s="23" customFormat="1" ht="58" customHeight="1" x14ac:dyDescent="0.2">
      <c r="A171" s="25">
        <v>168</v>
      </c>
      <c r="B171" s="37" t="s">
        <v>462</v>
      </c>
      <c r="C171" s="37" t="s">
        <v>463</v>
      </c>
      <c r="D171" s="26">
        <v>45688</v>
      </c>
      <c r="E171" s="37" t="s">
        <v>464</v>
      </c>
      <c r="F171" s="36">
        <v>8360001009195</v>
      </c>
      <c r="G171" s="28" t="s">
        <v>54</v>
      </c>
      <c r="H171" s="33">
        <v>10663730</v>
      </c>
      <c r="I171" s="34">
        <v>8034400</v>
      </c>
      <c r="J171" s="29">
        <f>IFERROR(ROUNDDOWN(I171/H171,3),"-")</f>
        <v>0.753</v>
      </c>
      <c r="K171" s="37"/>
    </row>
    <row r="172" spans="1:11" s="23" customFormat="1" ht="58" customHeight="1" x14ac:dyDescent="0.2">
      <c r="A172" s="25">
        <v>169</v>
      </c>
      <c r="B172" s="37" t="s">
        <v>465</v>
      </c>
      <c r="C172" s="37" t="s">
        <v>326</v>
      </c>
      <c r="D172" s="26">
        <v>45688</v>
      </c>
      <c r="E172" s="37" t="s">
        <v>466</v>
      </c>
      <c r="F172" s="27">
        <v>3240001000385</v>
      </c>
      <c r="G172" s="28" t="s">
        <v>54</v>
      </c>
      <c r="H172" s="33">
        <v>12760000</v>
      </c>
      <c r="I172" s="34">
        <v>8300402</v>
      </c>
      <c r="J172" s="29">
        <f>IFERROR(ROUNDDOWN(I172/H172,3),"-")</f>
        <v>0.65</v>
      </c>
      <c r="K172" s="37" t="s">
        <v>473</v>
      </c>
    </row>
    <row r="173" spans="1:11" s="23" customFormat="1" ht="58" customHeight="1" x14ac:dyDescent="0.2">
      <c r="A173" s="25">
        <v>170</v>
      </c>
      <c r="B173" s="37" t="s">
        <v>467</v>
      </c>
      <c r="C173" s="37" t="s">
        <v>335</v>
      </c>
      <c r="D173" s="26">
        <v>45688</v>
      </c>
      <c r="E173" s="37" t="s">
        <v>468</v>
      </c>
      <c r="F173" s="27">
        <v>8040001003263</v>
      </c>
      <c r="G173" s="28" t="s">
        <v>54</v>
      </c>
      <c r="H173" s="33">
        <v>17911652</v>
      </c>
      <c r="I173" s="34">
        <v>15757060</v>
      </c>
      <c r="J173" s="29">
        <f>IFERROR(ROUNDDOWN(I173/H173,3),"-")</f>
        <v>0.879</v>
      </c>
      <c r="K173" s="37"/>
    </row>
    <row r="174" spans="1:11" s="23" customFormat="1" ht="58" customHeight="1" x14ac:dyDescent="0.2">
      <c r="A174" s="25">
        <v>171</v>
      </c>
      <c r="B174" s="37" t="s">
        <v>504</v>
      </c>
      <c r="C174" s="37" t="s">
        <v>507</v>
      </c>
      <c r="D174" s="26">
        <v>45688</v>
      </c>
      <c r="E174" s="37" t="s">
        <v>508</v>
      </c>
      <c r="F174" s="27">
        <v>9250002002242</v>
      </c>
      <c r="G174" s="28" t="s">
        <v>54</v>
      </c>
      <c r="H174" s="33">
        <v>2576200</v>
      </c>
      <c r="I174" s="34">
        <v>1999800</v>
      </c>
      <c r="J174" s="29">
        <f>IFERROR(ROUNDDOWN(I174/H174,3),"-")</f>
        <v>0.77600000000000002</v>
      </c>
      <c r="K174" s="37"/>
    </row>
  </sheetData>
  <autoFilter ref="A3:K174"/>
  <mergeCells count="1">
    <mergeCell ref="A1:K1"/>
  </mergeCells>
  <phoneticPr fontId="2"/>
  <dataValidations count="11">
    <dataValidation type="date" errorStyle="warning" imeMode="disabled" allowBlank="1" showInputMessage="1" showErrorMessage="1" error="令和４年度の日付を入力してください。" sqref="D149">
      <formula1>44652</formula1>
      <formula2>45016</formula2>
    </dataValidation>
    <dataValidation type="custom" errorStyle="warning" imeMode="on" allowBlank="1" showInputMessage="1" showErrorMessage="1" error="「丁目」，「番地」，「号」，「－（全角）」が含まれています（いずれも住所表示には使用不可）。" sqref="E85 E77 C79 E94 C91:C92 E91:E92 E79 C116 E116 E102 E122 C145:C148 E145 E149">
      <formula1>ISERROR(FIND("丁目",C77))*ISERROR(FIND("番地",C77))*ISERROR(FIND("号",C77))*ISERROR(FIND("－",C77))</formula1>
    </dataValidation>
    <dataValidation type="textLength" errorStyle="warning" imeMode="disabled" operator="equal" allowBlank="1" showInputMessage="1" showErrorMessage="1" error="13桁で入力してください。" sqref="F77 F94 F116 F79 F124 F122 F145 F149">
      <formula1>13</formula1>
    </dataValidation>
    <dataValidation type="custom" errorStyle="warning" imeMode="disabled" allowBlank="1" showInputMessage="1" showErrorMessage="1" error="契約金額が予定価格を超えています。" sqref="I122 I149">
      <formula1>H122&gt;=I122</formula1>
    </dataValidation>
    <dataValidation type="custom" errorStyle="warning" imeMode="disabled" showInputMessage="1" showErrorMessage="1" error="契約金額が予定価格を超えている，または，少額随意契約可能な金額（共同調達は分担前の予定価格の総額で判断）となっていませんか。" sqref="H122 H149">
      <formula1>AND(H122&gt;=I122,H122&gt;799999)</formula1>
    </dataValidation>
    <dataValidation type="list" imeMode="on" allowBlank="1" sqref="C42">
      <formula1>"情報システム関連,電力,ガス,調査研究,庁舎維持関連,物品購入,物品賃貸借,物件賃貸借,製造,その他の役務,その他"</formula1>
    </dataValidation>
    <dataValidation imeMode="on" allowBlank="1" sqref="C4:C30 C139:C144 E51:E76 C32:C41 E150:E164 E78 E103 B123:B125 E93 E80:E84 E105:E115 K94 E117:E121 E123:E124 C117:C135 B127:B135 B137:C137 B139:B142 E86:E90 C80:C90 E126:E144 B150:B161 B144 B146:B148 E146:E148 E95:E101 C43:C78 E4:E48 B4:B48 B50:B75 B95:B121 C93:C115 C149:C161 E167:E174 B162:C174 B77:B93"/>
    <dataValidation imeMode="off" allowBlank="1" showInputMessage="1" showErrorMessage="1" sqref="D146:D148 D150:D174 D4:D144 A4:A174"/>
    <dataValidation imeMode="off" allowBlank="1" sqref="F50:F76 F87:F93 F78 F80:F85 F105:F115 F123 F117:F121 H123:I136 F126:F144 J149 H4:J55 F95:F103 F146:F148 F4:F48 H137:J148 F150:F164 F166:F174 H150:J174 J56:J136 H56:I121"/>
    <dataValidation imeMode="on" allowBlank="1" showInputMessage="1" showErrorMessage="1" sqref="C31 B149 B136 B138:C138 B94 B122 B145 K95:K174 K4:K93"/>
    <dataValidation type="list" allowBlank="1" showInputMessage="1" showErrorMessage="1" sqref="G4:G174">
      <formula1>"一般競争入札,一般競争入札（総合評価落札方式）,指名競争入札,指名競争入札（総合評価落札方式）"</formula1>
    </dataValidation>
  </dataValidations>
  <printOptions horizontalCentered="1"/>
  <pageMargins left="0.19685039370078741" right="0.19685039370078741" top="0.39370078740157483" bottom="0.43307086614173229" header="0.15748031496062992" footer="0.31496062992125984"/>
  <pageSetup paperSize="9" scale="58" fitToHeight="0" orientation="landscape" cellComments="asDisplayed" r:id="rId1"/>
  <headerFooter alignWithMargins="0">
    <oddHeader>&amp;R&amp;10別表３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リスト</vt:lpstr>
      <vt:lpstr>別表３</vt:lpstr>
      <vt:lpstr>別表３!Print_Area</vt:lpstr>
      <vt:lpstr>別表３!Print_Titles</vt:lpstr>
      <vt:lpstr>一括調達形態</vt:lpstr>
      <vt:lpstr>一般競争入札・指名競争入札の別</vt:lpstr>
      <vt:lpstr>契約の相手方の区分</vt:lpstr>
      <vt:lpstr>公共工事等又は物品役務等の区分</vt:lpstr>
      <vt:lpstr>随意契約の区分</vt:lpstr>
      <vt:lpstr>随意契約の見直し</vt:lpstr>
      <vt:lpstr>総合評価落札方式実施の別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