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5】別表3_物品役務・競争入札（令和6年度分修正）\"/>
    </mc:Choice>
  </mc:AlternateContent>
  <bookViews>
    <workbookView xWindow="0" yWindow="0" windowWidth="28800" windowHeight="11300" tabRatio="755" firstSheet="1" activeTab="1"/>
  </bookViews>
  <sheets>
    <sheet name="リスト" sheetId="11" state="hidden" r:id="rId1"/>
    <sheet name="別表３" sheetId="23" r:id="rId2"/>
  </sheets>
  <definedNames>
    <definedName name="_xlnm._FilterDatabase" localSheetId="0" hidden="1">リスト!#REF!</definedName>
    <definedName name="_xlnm._FilterDatabase" localSheetId="1" hidden="1">別表３!$A$3:$K$157</definedName>
    <definedName name="_xlnm.Print_Area" localSheetId="1">別表３!$A$1:$K$157</definedName>
    <definedName name="_xlnm.Print_Titles" localSheetId="1">別表３!$3:$3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103" i="23" l="1"/>
  <c r="J36" i="23"/>
  <c r="J135" i="23"/>
  <c r="J24" i="23"/>
  <c r="J49" i="23"/>
  <c r="J134" i="23"/>
  <c r="J23" i="23"/>
  <c r="J22" i="23"/>
  <c r="J133" i="23"/>
  <c r="J60" i="23"/>
  <c r="J132" i="23"/>
  <c r="J131" i="23"/>
  <c r="J126" i="23"/>
  <c r="J125" i="23"/>
  <c r="J102" i="23"/>
  <c r="J21" i="23"/>
  <c r="J13" i="23"/>
  <c r="J136" i="23" l="1"/>
  <c r="J113" i="23"/>
  <c r="J14" i="23"/>
  <c r="J9" i="23"/>
  <c r="J114" i="23" l="1"/>
  <c r="J157" i="23" l="1"/>
  <c r="J156" i="23"/>
  <c r="J155" i="23"/>
  <c r="J154" i="23"/>
  <c r="J153" i="23"/>
  <c r="J152" i="23"/>
  <c r="J151" i="23"/>
  <c r="J150" i="23"/>
  <c r="J149" i="23"/>
  <c r="J148" i="23"/>
  <c r="J147" i="23"/>
  <c r="J146" i="23"/>
  <c r="J145" i="23"/>
  <c r="J144" i="23"/>
  <c r="J143" i="23"/>
  <c r="J142" i="23"/>
  <c r="J141" i="23"/>
  <c r="J139" i="23"/>
  <c r="J138" i="23"/>
  <c r="J137" i="23"/>
  <c r="J130" i="23"/>
  <c r="J129" i="23"/>
  <c r="J128" i="23"/>
  <c r="J127" i="23"/>
  <c r="J124" i="23"/>
  <c r="J123" i="23"/>
  <c r="J122" i="23"/>
  <c r="J121" i="23"/>
  <c r="J120" i="23"/>
  <c r="J118" i="23"/>
  <c r="J117" i="23"/>
  <c r="J116" i="23"/>
  <c r="J115" i="23"/>
  <c r="J112" i="23"/>
  <c r="J111" i="23"/>
  <c r="J110" i="23"/>
  <c r="J109" i="23"/>
  <c r="J108" i="23"/>
  <c r="J107" i="23"/>
  <c r="J106" i="23"/>
  <c r="J105" i="23"/>
  <c r="J104" i="23"/>
  <c r="J101" i="23"/>
  <c r="J100" i="23"/>
  <c r="J99" i="23"/>
  <c r="J98" i="23"/>
  <c r="J97" i="23"/>
  <c r="J96" i="23"/>
  <c r="J95" i="23"/>
  <c r="J94" i="23"/>
  <c r="J93" i="23"/>
  <c r="J91" i="23"/>
  <c r="J90" i="23"/>
  <c r="J89" i="23"/>
  <c r="J88" i="23"/>
  <c r="J86" i="23"/>
  <c r="J85" i="23"/>
  <c r="J84" i="23"/>
  <c r="J83" i="23"/>
  <c r="J82" i="23"/>
  <c r="J81" i="23"/>
  <c r="J80" i="23"/>
  <c r="J79" i="23"/>
  <c r="J78" i="23"/>
  <c r="J77" i="23"/>
  <c r="J76" i="23"/>
  <c r="J75" i="23"/>
  <c r="J74" i="23"/>
  <c r="J73" i="23"/>
  <c r="J72" i="23"/>
  <c r="J71" i="23"/>
  <c r="J70" i="23"/>
  <c r="J69" i="23"/>
  <c r="J68" i="23"/>
  <c r="J67" i="23"/>
  <c r="J66" i="23"/>
  <c r="J65" i="23"/>
  <c r="J63" i="23"/>
  <c r="J62" i="23"/>
  <c r="J61" i="23"/>
  <c r="J59" i="23"/>
  <c r="J58" i="23"/>
  <c r="J57" i="23"/>
  <c r="J56" i="23"/>
  <c r="J55" i="23"/>
  <c r="J54" i="23"/>
  <c r="J53" i="23"/>
  <c r="J52" i="23"/>
  <c r="J51" i="23"/>
  <c r="J50" i="23"/>
  <c r="J48" i="23"/>
  <c r="J47" i="23"/>
  <c r="J45" i="23"/>
  <c r="J43" i="23"/>
  <c r="J42" i="23"/>
  <c r="J41" i="23"/>
  <c r="J40" i="23"/>
  <c r="J39" i="23"/>
  <c r="J38" i="23"/>
  <c r="J37" i="23"/>
  <c r="J35" i="23"/>
  <c r="J34" i="23"/>
  <c r="J33" i="23"/>
  <c r="J31" i="23"/>
  <c r="J30" i="23"/>
  <c r="J29" i="23"/>
  <c r="J28" i="23"/>
  <c r="J27" i="23"/>
  <c r="J26" i="23"/>
  <c r="J25" i="23"/>
  <c r="J20" i="23"/>
  <c r="J19" i="23"/>
  <c r="J18" i="23"/>
  <c r="J17" i="23"/>
  <c r="J16" i="23"/>
  <c r="J15" i="23"/>
  <c r="J12" i="23"/>
  <c r="J11" i="23"/>
  <c r="J10" i="23"/>
  <c r="J8" i="23"/>
  <c r="J7" i="23"/>
  <c r="J6" i="23"/>
  <c r="J5" i="23"/>
  <c r="J4" i="23"/>
</calcChain>
</file>

<file path=xl/sharedStrings.xml><?xml version="1.0" encoding="utf-8"?>
<sst xmlns="http://schemas.openxmlformats.org/spreadsheetml/2006/main" count="709" uniqueCount="483">
  <si>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</si>
  <si>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</si>
  <si>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</si>
  <si>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</si>
  <si>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t>
    <rPh sb="0" eb="2">
      <t>イッパン</t>
    </rPh>
    <rPh sb="2" eb="4">
      <t>キョウソウ</t>
    </rPh>
    <rPh sb="4" eb="6">
      <t>ニュウサツ</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</si>
  <si>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</si>
  <si>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</si>
  <si>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</si>
  <si>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</si>
  <si>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</si>
  <si>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</si>
  <si>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指名競争入札</t>
    <rPh sb="0" eb="2">
      <t>シメイ</t>
    </rPh>
    <rPh sb="2" eb="4">
      <t>キョウソウ</t>
    </rPh>
    <rPh sb="4" eb="6">
      <t>ニュウサツ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</si>
  <si>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</si>
  <si>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</si>
  <si>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</si>
  <si>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</si>
  <si>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</si>
  <si>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</si>
  <si>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</si>
  <si>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</si>
  <si>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</si>
  <si>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</si>
  <si>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</si>
  <si>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</si>
  <si>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</si>
  <si>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</si>
  <si>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</si>
  <si>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</si>
  <si>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</si>
  <si>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</si>
  <si>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</si>
  <si>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</si>
  <si>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</si>
  <si>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</si>
  <si>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</si>
  <si>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</si>
  <si>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</si>
  <si>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</si>
  <si>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</si>
  <si>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</si>
  <si>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</si>
  <si>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</si>
  <si>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</si>
  <si>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</si>
  <si>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</si>
  <si>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</si>
  <si>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備　考</t>
    <rPh sb="0" eb="1">
      <t>ソナエ</t>
    </rPh>
    <rPh sb="2" eb="3">
      <t>コウ</t>
    </rPh>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</si>
  <si>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</si>
  <si>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</si>
  <si>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落札率
(％)</t>
    <rPh sb="0" eb="2">
      <t>ラクサツ</t>
    </rPh>
    <rPh sb="2" eb="3">
      <t>リツ</t>
    </rPh>
    <phoneticPr fontId="2"/>
  </si>
  <si>
    <t>公共調達の適正化について（平成18年8月25日付財計第2017号）に基づく競争入札に係る情報の公表（物品役務等）</t>
    <phoneticPr fontId="2"/>
  </si>
  <si>
    <t>予定価格
（円）
（税込）</t>
    <rPh sb="0" eb="2">
      <t>ヨテイ</t>
    </rPh>
    <rPh sb="2" eb="4">
      <t>カカク</t>
    </rPh>
    <phoneticPr fontId="2"/>
  </si>
  <si>
    <t>契約金額
（円）
（税込）</t>
    <rPh sb="0" eb="2">
      <t>ケイヤク</t>
    </rPh>
    <rPh sb="2" eb="4">
      <t>キンガク</t>
    </rPh>
    <phoneticPr fontId="2"/>
  </si>
  <si>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2"/>
  </si>
  <si>
    <t>一般競争入札</t>
  </si>
  <si>
    <t>単価契約</t>
    <rPh sb="0" eb="4">
      <t>タンカケイヤク</t>
    </rPh>
    <phoneticPr fontId="2"/>
  </si>
  <si>
    <t>一般競争入札（総合評価落札方式）</t>
  </si>
  <si>
    <t>国庫債務負担行為</t>
    <rPh sb="0" eb="2">
      <t>コッコ</t>
    </rPh>
    <rPh sb="2" eb="4">
      <t>サイム</t>
    </rPh>
    <rPh sb="4" eb="6">
      <t>フタン</t>
    </rPh>
    <rPh sb="6" eb="8">
      <t>コウイ</t>
    </rPh>
    <phoneticPr fontId="2"/>
  </si>
  <si>
    <t>再度公告入札</t>
    <rPh sb="0" eb="2">
      <t>サイド</t>
    </rPh>
    <rPh sb="2" eb="4">
      <t>コウコク</t>
    </rPh>
    <rPh sb="4" eb="6">
      <t>ニュウサツ</t>
    </rPh>
    <phoneticPr fontId="2"/>
  </si>
  <si>
    <t>支出負担行為担当官
　長崎刑務所長
　村上　正剛
（長崎県諫早市小川町1650）</t>
    <phoneticPr fontId="2"/>
  </si>
  <si>
    <t>支出負担行為担当官
　松江刑務所長
　出雲路　朗
（島根県松江市西川津町67）</t>
    <phoneticPr fontId="2"/>
  </si>
  <si>
    <t>支出負担行為担当官
　出入国在留管理庁次長
　杉山　徳明
（東京都千代田区霞が関1-1-1）</t>
    <phoneticPr fontId="2"/>
  </si>
  <si>
    <t>支出負担行為担当官
　千葉地方法務局長
　蔦　啓一郎
（千葉県千葉市中央区中央港1-11-3）</t>
    <phoneticPr fontId="2"/>
  </si>
  <si>
    <t>コニカミノルタジャパン株式会社
東京都港区芝浦1-1-1</t>
    <phoneticPr fontId="2"/>
  </si>
  <si>
    <t>支出負担行為担当官
　千葉刑務所長
　倉田　克己
（千葉県千葉市若葉区貝塚町192）</t>
    <phoneticPr fontId="2"/>
  </si>
  <si>
    <t>支出負担行為担当官
　和歌山地方検察庁検事正
　瀧澤　一弘
（和歌山県和歌山市二番丁3）</t>
    <phoneticPr fontId="2"/>
  </si>
  <si>
    <t>-</t>
    <phoneticPr fontId="2"/>
  </si>
  <si>
    <t>支出負担行為担当官
　加古川刑務所長
　浦方　亀世
（兵庫県加古川市加古川町大野1530）</t>
    <phoneticPr fontId="2"/>
  </si>
  <si>
    <t>AED機器一式賃貸借</t>
    <phoneticPr fontId="2"/>
  </si>
  <si>
    <t>セコム株式会社
東京都渋谷区神宮前1-5-1</t>
    <phoneticPr fontId="2"/>
  </si>
  <si>
    <t>支出負担行為担当官
　福岡拘置所長
　古川　英樹
（福岡県福岡市早良区百道2-16-10）</t>
    <phoneticPr fontId="2"/>
  </si>
  <si>
    <t>支出負担行為担当官
　広島刑務所長
　宮本　良一
（広島県広島市中区吉島町13-114）</t>
    <phoneticPr fontId="2"/>
  </si>
  <si>
    <t>支出負担行為担当官
　神戸刑務所長
　二階堂　亮治
（兵庫県明石市大久保町森田120）</t>
    <phoneticPr fontId="2"/>
  </si>
  <si>
    <t>支出負担行為担当官
　福島刑務所長
　髙野　洋一
（福島県福島市南沢又字上原1）</t>
    <phoneticPr fontId="2"/>
  </si>
  <si>
    <t>支出負担行為担当官
　東北地方更生保護委員会委員長
　瀧澤　千都子
（宮城県仙台市青葉区片平1-3-1）</t>
    <phoneticPr fontId="10"/>
  </si>
  <si>
    <t>日本防犯カメラ株式会社
東京都中央区銀座3-14-10</t>
    <phoneticPr fontId="2"/>
  </si>
  <si>
    <t>支出負担行為担当官
　大阪刑務所長
　谷口　晃康
（大阪府堺市堺区田出井町6-1）</t>
    <phoneticPr fontId="2"/>
  </si>
  <si>
    <t>広友物産株式会社
大阪府大阪市北区曽根崎2-5-10</t>
    <phoneticPr fontId="2"/>
  </si>
  <si>
    <t>支出負担行為担当官
　函館地方検察庁検事正
　内藤　晋太郎
（北海道函館市上新川町1-13）</t>
    <phoneticPr fontId="2"/>
  </si>
  <si>
    <t>支出負担行為担当官
　公安調査庁総務部長
　渡部　亜由子
（東京都千代田区霞が関1-1-1）</t>
    <phoneticPr fontId="2"/>
  </si>
  <si>
    <t>支出負担行為担当官
　名古屋地方検察庁検事正
　加藤　俊治
（愛知県名古屋市中区三の丸4-3-1）</t>
    <phoneticPr fontId="2"/>
  </si>
  <si>
    <t>支出負担行為担当官
　府中刑務所長
　八代　宏幸
（東京都府中市晴見町4-10）</t>
    <phoneticPr fontId="2"/>
  </si>
  <si>
    <t>支出負担行為担当官
　徳島地方法務局長
　田中　和明
（徳島県徳島市徳島町城内6-6）</t>
    <phoneticPr fontId="2"/>
  </si>
  <si>
    <t>株式会社金剛
徳島県徳島市川内町平石住吉189-1</t>
    <phoneticPr fontId="2"/>
  </si>
  <si>
    <t>シナネン株式会社
東京都品川区東品川1-39-20</t>
    <phoneticPr fontId="2"/>
  </si>
  <si>
    <t>支出負担行為担当官
　東北少年院長
　馬場　尚文
（宮城県仙台市若林区古城3-21-1）</t>
    <phoneticPr fontId="2"/>
  </si>
  <si>
    <t>支出負担行為担当官
　東京地方検察庁検事正
　竹内　寛志
（東京都千代田区霞が関1-1-1）</t>
    <phoneticPr fontId="2"/>
  </si>
  <si>
    <t>支出負担行為担当官
　広島法務局長
　篠原　辰夫
（広島県広島市中区上八丁堀6-30）</t>
    <phoneticPr fontId="2"/>
  </si>
  <si>
    <t>支出負担行為担当官代理
　東京拘置所総務部長
　川村　裕樹
（東京都葛飾区小菅1-35-1）</t>
    <phoneticPr fontId="2"/>
  </si>
  <si>
    <t>支出負担行為担当官
　旭川地方検察庁検事正
　堤　康
（北海道旭川市花咲町4）</t>
    <phoneticPr fontId="2"/>
  </si>
  <si>
    <t>日本調理器株式会社
東京都大田区東六郷3-15-8</t>
    <phoneticPr fontId="2"/>
  </si>
  <si>
    <t>支出負担行為担当官
　大阪地方検察庁検事正
　小弓場　文彦
（大阪府大阪市福島区福島1-1-60）</t>
    <phoneticPr fontId="2"/>
  </si>
  <si>
    <t>支出負担行為担当官
　東日本成人矯正医療センター長
　奥村　雄介
（東京都昭島市もくせいの杜2-1-9）</t>
    <phoneticPr fontId="2"/>
  </si>
  <si>
    <t>広友物産株式会社関西営業所
大阪府大阪市北区曽根崎2-5-10</t>
    <phoneticPr fontId="2"/>
  </si>
  <si>
    <t>支出負担行為担当官
　福岡刑務所長
　竹内　徹
（福岡県糟屋郡宇美町障子岳南6-1-1）</t>
    <phoneticPr fontId="2"/>
  </si>
  <si>
    <t>朝日エナジー有限会社
愛媛県今治市古谷甲548-1</t>
    <phoneticPr fontId="2"/>
  </si>
  <si>
    <t>支出負担行為担当官
　松江地方法務局長
　西岡　典子
（島根県松江市母衣町50）</t>
    <phoneticPr fontId="2"/>
  </si>
  <si>
    <t>オリックス自動車株式会社
東京都港区芝3-22-8</t>
    <phoneticPr fontId="2"/>
  </si>
  <si>
    <t>支出負担行為担当官
　前橋地方法務局長
　大宮　由紀枝
（群馬県前橋市大手町2-3-1）</t>
    <phoneticPr fontId="2"/>
  </si>
  <si>
    <t>株式会社パルックス
宮城県仙台市若林区蒲町東16-3</t>
    <phoneticPr fontId="2"/>
  </si>
  <si>
    <t>支出負担行為担当官
　岡山少年院長
　徳田　祐子
（岡山県岡山市南区箕島2497）</t>
    <phoneticPr fontId="2"/>
  </si>
  <si>
    <t>支出負担行為担当官
　富山刑務所長
　小阪　知晃
（富山県富山市西荒屋285-1）</t>
    <phoneticPr fontId="2"/>
  </si>
  <si>
    <t>支出負担行為担当官
　福岡地方検察庁検事正
　澁谷　博之
（福岡県福岡市中央区六本松4-2-3）</t>
    <phoneticPr fontId="2"/>
  </si>
  <si>
    <t>支出負担行為担当官
　沖縄刑務所長
　中村　志郎
（沖縄県南城市知念字具志堅330）</t>
    <phoneticPr fontId="2"/>
  </si>
  <si>
    <t>和歌山地方検察庁田辺支部ほか1か所業務用エアコン更新業務</t>
    <phoneticPr fontId="2"/>
  </si>
  <si>
    <t>令和6年度盛岡少年鑑別支所電気錠取付（6台）</t>
    <phoneticPr fontId="2"/>
  </si>
  <si>
    <t>名古屋合同庁舎第3号館空調設備設置工事</t>
    <phoneticPr fontId="2"/>
  </si>
  <si>
    <t>令和6年度府中刑務所庁舎外地域樹木剪定等業務請負契約</t>
    <phoneticPr fontId="2"/>
  </si>
  <si>
    <t>A重油（第4四半期）供給契約（30,000L）</t>
    <phoneticPr fontId="2"/>
  </si>
  <si>
    <t>市原青年矯正センター処遇事務室電気ケーブル更新作業</t>
    <phoneticPr fontId="2"/>
  </si>
  <si>
    <t>令和6年度防草シート供給契約一式</t>
    <phoneticPr fontId="2"/>
  </si>
  <si>
    <t>矯正総合情報通信ネットワークシステムのガバメントソリューションサービス（GSS）移行のための調査研究業務　一式</t>
    <phoneticPr fontId="2"/>
  </si>
  <si>
    <t>令和6年度富山刑務所被収容者用保管私物バッグ更新整備契約（400個）</t>
    <phoneticPr fontId="2"/>
  </si>
  <si>
    <t>福岡拘置所経理工場空調機器整備</t>
    <phoneticPr fontId="2"/>
  </si>
  <si>
    <t>広島刑務所尾道刑務支所庁舎拘置棟等照明器具LED化更新整備一式</t>
    <phoneticPr fontId="2"/>
  </si>
  <si>
    <t>令和6年度姫路少年刑務所及び姫路拘置支所空調機器等一式整備契約</t>
    <phoneticPr fontId="2"/>
  </si>
  <si>
    <t>大阪刑務所職業訓練棟空調設備整備（10台）</t>
    <phoneticPr fontId="2"/>
  </si>
  <si>
    <t>無線アクセスポイントの供給　一式</t>
    <phoneticPr fontId="2"/>
  </si>
  <si>
    <t>法務総合研究所札幌支所温水洗浄便座更新業務</t>
    <phoneticPr fontId="2"/>
  </si>
  <si>
    <t>令和6年度福岡拘置所庁舎等壁掛型エアコン更新整備</t>
    <phoneticPr fontId="2"/>
  </si>
  <si>
    <t>函館地方検察庁デジタルフルカラー複合機交換及び同複合機保守管理業務請負契約（3台）</t>
    <phoneticPr fontId="2"/>
  </si>
  <si>
    <t>令和6年度工場併設食堂空調設置業務</t>
    <phoneticPr fontId="2"/>
  </si>
  <si>
    <t>フルカラーデジタル複合機2台購入（下取り交換）及び保守契約</t>
    <phoneticPr fontId="2"/>
  </si>
  <si>
    <t>樹木剪定・伐採等業務委託契約</t>
    <phoneticPr fontId="2"/>
  </si>
  <si>
    <t>札幌地方検察庁低濃度PCB廃棄物処分業務委託契約</t>
    <phoneticPr fontId="2"/>
  </si>
  <si>
    <t>東京出入国在留管理局横浜支局における診療事務室模様替え請負契約</t>
    <phoneticPr fontId="2"/>
  </si>
  <si>
    <t>空調機器更新整備一式</t>
    <phoneticPr fontId="2"/>
  </si>
  <si>
    <t>発電設備保守点検業務契約</t>
    <phoneticPr fontId="2"/>
  </si>
  <si>
    <t>令和6年度複写機交換契約及び保守契約</t>
    <phoneticPr fontId="2"/>
  </si>
  <si>
    <t>第13工場コンプレッサー調達契約一式</t>
    <phoneticPr fontId="2"/>
  </si>
  <si>
    <t>令和6年度長崎少年鑑別所LED照明器具更新整備</t>
    <phoneticPr fontId="2"/>
  </si>
  <si>
    <t>令和6年度領置倉庫空調設置業務</t>
    <phoneticPr fontId="2"/>
  </si>
  <si>
    <t>熊本地方検察庁肘付回転椅子調達契約（32脚）</t>
    <phoneticPr fontId="2"/>
  </si>
  <si>
    <t>令和6年度和歌山刑務所庁舎等照明器具更新契約</t>
    <phoneticPr fontId="2"/>
  </si>
  <si>
    <t>令和6年度和歌山刑務所高速インクジェットプリンター（1台）更新契約</t>
    <phoneticPr fontId="2"/>
  </si>
  <si>
    <t>堺拘置支所及び丸の内拘置支所空調機器更新整備</t>
    <phoneticPr fontId="2"/>
  </si>
  <si>
    <t>徳島法務総合庁舎事務室内書棚等設置作業一式</t>
    <phoneticPr fontId="2"/>
  </si>
  <si>
    <t>いす調達（150脚）</t>
    <phoneticPr fontId="2"/>
  </si>
  <si>
    <t>複合機6台交換及び保守契約</t>
    <phoneticPr fontId="2"/>
  </si>
  <si>
    <t>令和6年度和歌山刑務所デジタル式カラー複合機（9台）更新契約</t>
    <phoneticPr fontId="2"/>
  </si>
  <si>
    <t>実地測量用小型貨物自動車及び軽自動車並びに支局庁用小型乗用自動車及び軽自動車の賃貸借　一式</t>
    <phoneticPr fontId="2"/>
  </si>
  <si>
    <t>中央合同庁舎第6号館BC棟オイルタンク部品交換作業等業務の請負　一式</t>
    <phoneticPr fontId="2"/>
  </si>
  <si>
    <t>福島刑務所等自動体外式除細動器（AED）更新整備一式</t>
    <phoneticPr fontId="2"/>
  </si>
  <si>
    <t>令和6年度新潟刑務所空調機器更新整備契約</t>
    <phoneticPr fontId="2"/>
  </si>
  <si>
    <t>令和6年度笠松刑務所処遇部門事務室等空調機器更新整備契約</t>
    <phoneticPr fontId="2"/>
  </si>
  <si>
    <t>平机ほか事務什器一式物品供給契約</t>
    <phoneticPr fontId="2"/>
  </si>
  <si>
    <t>市原青年矯正センター誘導灯等設置作業一式</t>
    <phoneticPr fontId="2"/>
  </si>
  <si>
    <t>千葉刑務所立型フライス盤更新契約一式</t>
    <phoneticPr fontId="2"/>
  </si>
  <si>
    <t>令和6年度神戸刑務所空調機器新設等一式</t>
    <phoneticPr fontId="2"/>
  </si>
  <si>
    <t>モバイルパソコン等の供給　一式</t>
    <phoneticPr fontId="2"/>
  </si>
  <si>
    <t>甲府地方検察庁都留支部書架移設業務等請負契約</t>
    <phoneticPr fontId="2"/>
  </si>
  <si>
    <t>刑事手続DX（検察庁次期システム）のためのクライアントパソコン等の購入　一式</t>
    <phoneticPr fontId="2"/>
  </si>
  <si>
    <t>令和6年度沖縄刑務所保安事務室等空調機更新整備契約</t>
    <phoneticPr fontId="2"/>
  </si>
  <si>
    <t>医療機器一式購入契約</t>
    <phoneticPr fontId="2"/>
  </si>
  <si>
    <t>岡山少年鑑別所会議用机等購入契約一式</t>
    <phoneticPr fontId="2"/>
  </si>
  <si>
    <t>乙号窓口モニター用カメラ等供給、設置及び撤去作業一式</t>
    <phoneticPr fontId="2"/>
  </si>
  <si>
    <t>水戸刑務所等庁舎会議室会議テーブル等更新整備契約（テーブル20台、イス40脚）</t>
    <phoneticPr fontId="2"/>
  </si>
  <si>
    <t>法務省浦安総合センター寮室等の壁紙修繕作業の請負 一式</t>
    <phoneticPr fontId="2"/>
  </si>
  <si>
    <t>LED照明器具購入整備一式</t>
    <phoneticPr fontId="2"/>
  </si>
  <si>
    <t>刑事手続DXのためのタブレット端末等の調達　一式</t>
    <phoneticPr fontId="2"/>
  </si>
  <si>
    <t>札幌刑務所官用車パワーゲート交換更新契約</t>
    <phoneticPr fontId="2"/>
  </si>
  <si>
    <t>令和6年度四国少年院寮舎等空調機保全整備等契約一式</t>
    <phoneticPr fontId="2"/>
  </si>
  <si>
    <t>照明器具LED更新一式契約（照明器具175台）</t>
    <phoneticPr fontId="2"/>
  </si>
  <si>
    <t>矯正局タイルカーペットの貼付け及び事務什器の供給　一式</t>
    <phoneticPr fontId="2"/>
  </si>
  <si>
    <t>光選別機一式物品供給契約</t>
    <phoneticPr fontId="2"/>
  </si>
  <si>
    <t>徳島地方検察庁会議用テーブル等購入一式（25品目）</t>
    <phoneticPr fontId="2"/>
  </si>
  <si>
    <t>令和6年度事務用複合機供給契約及び事務用複合機保守業務契約（複合機カラー1台、モノクロ2台）</t>
    <phoneticPr fontId="2"/>
  </si>
  <si>
    <t>札幌拘置支所コンテナ運搬台車ほか購入契約（8台）</t>
    <phoneticPr fontId="2"/>
  </si>
  <si>
    <t>デジタルカラー・モノクロ複合機供給契約</t>
    <phoneticPr fontId="2"/>
  </si>
  <si>
    <t>島根あさひ社会復帰促進センター運営事業に係る業務委託　一式</t>
    <phoneticPr fontId="2"/>
  </si>
  <si>
    <t>ノートパソコン調達契約（13台）</t>
    <phoneticPr fontId="2"/>
  </si>
  <si>
    <t>中央入浴場脱衣所空調機器整備</t>
    <phoneticPr fontId="2"/>
  </si>
  <si>
    <t>令和6年度帯広刑務所釧路刑務支所イベント用テント等供給契約一式</t>
    <phoneticPr fontId="2"/>
  </si>
  <si>
    <t>令和6年度青森刑務所庁舎事務室OAフロア敷設整備契約</t>
    <phoneticPr fontId="2"/>
  </si>
  <si>
    <t>神戸地方検察庁プリンタ60台の供給契約</t>
    <phoneticPr fontId="2"/>
  </si>
  <si>
    <t>令和6年度静岡刑務所照明器具更新一式（292台）</t>
    <phoneticPr fontId="2"/>
  </si>
  <si>
    <t>徳島法務総合庁舎全方位カメラ等設置作業一式</t>
    <phoneticPr fontId="2"/>
  </si>
  <si>
    <t>令和6年度青森刑務所等照明器具LED化更新整備契約</t>
    <phoneticPr fontId="2"/>
  </si>
  <si>
    <t>証拠データ抽出・解析用ソフトウェアライセンスの供給　一式</t>
    <phoneticPr fontId="2"/>
  </si>
  <si>
    <t>乙号窓口モニター用カメラ等更新作業一式</t>
    <phoneticPr fontId="2"/>
  </si>
  <si>
    <t>令和6年度松山刑務所及び今治拘置支所待機室等エアコン更新整備契約（2台）</t>
    <phoneticPr fontId="2"/>
  </si>
  <si>
    <t>東京出入国在留管理局成田空港支局及び羽田空港支局におけるAI通訳機購入契約</t>
    <phoneticPr fontId="2"/>
  </si>
  <si>
    <t>久里浜少年院会議室用机ほか3件の更新整備（机ほか100台）</t>
    <phoneticPr fontId="2"/>
  </si>
  <si>
    <t>矯正研修所研修寮室内マットレス一式更新契約（1品目）</t>
    <phoneticPr fontId="2"/>
  </si>
  <si>
    <t>法務省大臣官房会計課執務室等における事務什器の供給　一式</t>
    <phoneticPr fontId="2"/>
  </si>
  <si>
    <t>検察庁デジタルフォレンジックネットワーク拡張に関する調達</t>
    <phoneticPr fontId="2"/>
  </si>
  <si>
    <t>福島刑務所等事務什器更新整備一式</t>
    <phoneticPr fontId="2"/>
  </si>
  <si>
    <t>法務省法務総合研究所赤れんが棟講師控室等整備に伴う内装等更新作業の請負　一式</t>
    <phoneticPr fontId="2"/>
  </si>
  <si>
    <t>複合機交換売買契約及び保守業務契約</t>
    <phoneticPr fontId="2"/>
  </si>
  <si>
    <t>防災対策用備品の供給一式</t>
    <phoneticPr fontId="2"/>
  </si>
  <si>
    <t>出入国在留管理庁通信ネットワークシステムからガバメントソリューションサービスネットワークへの移行等に係る要件定義書作成支援作業</t>
    <phoneticPr fontId="2"/>
  </si>
  <si>
    <t>福岡刑務所釈前寮監視カメラ設備整備契約</t>
    <phoneticPr fontId="2"/>
  </si>
  <si>
    <t>令和6年度栃木刑務所運動場等目隠し設置作業一式</t>
    <phoneticPr fontId="2"/>
  </si>
  <si>
    <t>刑事手続DX（検察庁次期システム）のためのクライアントパソコン等供給一式</t>
    <phoneticPr fontId="2"/>
  </si>
  <si>
    <t>令和6年度久留米拘置支所エアコン更新整備</t>
    <phoneticPr fontId="2"/>
  </si>
  <si>
    <t>令和6年度福岡拘置所照明器具LED化更新整備</t>
    <phoneticPr fontId="2"/>
  </si>
  <si>
    <t>新潟地方法務局新発田支局吸収冷温水機オーバーホール作業請負契約</t>
    <phoneticPr fontId="2"/>
  </si>
  <si>
    <t>令和6年度横浜刑務所等事務用椅子更新整備（115個）</t>
    <phoneticPr fontId="2"/>
  </si>
  <si>
    <t>複合機交換及び保守契約（20台）</t>
    <phoneticPr fontId="2"/>
  </si>
  <si>
    <t>刑事手続DX（検察庁次期システム）における端末認証環境構築　一式</t>
    <phoneticPr fontId="2"/>
  </si>
  <si>
    <t>各種カメラ等納入及び設置作業</t>
    <phoneticPr fontId="2"/>
  </si>
  <si>
    <t>松江地方法務局浜田支局及び益田支局書庫登記申請書保管書架メッシュシート取付作業</t>
    <phoneticPr fontId="2"/>
  </si>
  <si>
    <t>モノクロ複写機交換契約及び保守契約（4台）</t>
    <phoneticPr fontId="2"/>
  </si>
  <si>
    <t>HDD等一式供給（HDD40台、SSD64台）</t>
    <phoneticPr fontId="2"/>
  </si>
  <si>
    <t>炊場棟冷凍機器更新一式</t>
    <phoneticPr fontId="2"/>
  </si>
  <si>
    <t>肘付回転椅子等什器一式供給契約（10品目）</t>
    <phoneticPr fontId="2"/>
  </si>
  <si>
    <t>乙号窓口モニター用カメラシステム納入及び設置作業等一式</t>
    <phoneticPr fontId="2"/>
  </si>
  <si>
    <t>中央合同庁舎第6号館A棟LED照明器具交換作業等業務の請負　一式</t>
    <phoneticPr fontId="2"/>
  </si>
  <si>
    <t>プリンタ等供給契約一式</t>
    <phoneticPr fontId="2"/>
  </si>
  <si>
    <t>令和6年度高速印刷機交換（1台）及び購入（1台）並びに令和7年度保守契約</t>
    <phoneticPr fontId="2"/>
  </si>
  <si>
    <t>令和6年度3月期ボイラー用白灯油供給契約（90,000L）</t>
    <phoneticPr fontId="2"/>
  </si>
  <si>
    <t>京都地方法務局記録用カメラシステム供給等一式</t>
    <phoneticPr fontId="2"/>
  </si>
  <si>
    <t>保護局レイアウト変更に伴う間仕切り等の供給　一式</t>
    <phoneticPr fontId="2"/>
  </si>
  <si>
    <t>令和6年度仙台地方検察庁における刑事手続DXのためのクライアントパソコン等供給契約（13式）</t>
    <phoneticPr fontId="2"/>
  </si>
  <si>
    <t>長崎地方検察庁事務什器購入契約（64品目）</t>
    <phoneticPr fontId="2"/>
  </si>
  <si>
    <t>令和6年度庁舎西側樹木等芯詰め作業</t>
    <phoneticPr fontId="2"/>
  </si>
  <si>
    <t>本局庁舎管理用防犯カメラ等更新作業一式</t>
    <phoneticPr fontId="2"/>
  </si>
  <si>
    <t>電化製品の購入契約（ディスプレイ3台ほか15点）</t>
    <phoneticPr fontId="2"/>
  </si>
  <si>
    <t>冷温水発生機定期分解整備業務委託契約</t>
    <phoneticPr fontId="2"/>
  </si>
  <si>
    <t>令和6年度沖縄刑務所八重山刑務支所LED器具更新整備契約</t>
    <phoneticPr fontId="2"/>
  </si>
  <si>
    <t>LANケーブル等の供給　一式</t>
    <phoneticPr fontId="2"/>
  </si>
  <si>
    <t>札幌高等検察庁複合機交換契約及び複合機保守管理請負契約（2台）</t>
    <phoneticPr fontId="2"/>
  </si>
  <si>
    <t>デジタル複合機供給（18台）及び同機保守業務請負契約</t>
    <phoneticPr fontId="2"/>
  </si>
  <si>
    <t>令和6年度福岡刑務所落雷保護システム整備</t>
    <phoneticPr fontId="2"/>
  </si>
  <si>
    <t>令和6年度矯正総合情報通信ネットワークシステム用端末（AI-PC）等機器の供給　一式</t>
    <phoneticPr fontId="2"/>
  </si>
  <si>
    <t>釧路地方検察庁複合機（1台）交換契約及び同保守管理請負契約</t>
    <phoneticPr fontId="2"/>
  </si>
  <si>
    <t>ポータブル蓄電池一式供給契約</t>
    <phoneticPr fontId="2"/>
  </si>
  <si>
    <t>書架落下防止ベルト納入契約</t>
    <phoneticPr fontId="2"/>
  </si>
  <si>
    <t>ノートパソコン25台調達契約（25台）</t>
    <phoneticPr fontId="2"/>
  </si>
  <si>
    <t>令和6年度矯正総合情報通信ネットワークシステム用ネットワーク機器の供給　一式</t>
    <phoneticPr fontId="2"/>
  </si>
  <si>
    <t>令和6年度喜連川少年院カラー複合機供給及び保守契約（2台）</t>
    <phoneticPr fontId="2"/>
  </si>
  <si>
    <t>福岡地方検察庁クライアントパソコン等購入契約（ノートパソコン10台）（マウス10個）</t>
    <phoneticPr fontId="2"/>
  </si>
  <si>
    <t>令和6年度久里浜少年院待機室等エアコン更新整備</t>
    <phoneticPr fontId="2"/>
  </si>
  <si>
    <t>神戸地方検察庁什器等一式供給契約（事務用机6台、事務用椅子11脚及びキャビネット5台）</t>
    <phoneticPr fontId="2"/>
  </si>
  <si>
    <t>旭川地方検察庁複写機交換契約（4台）及び同複写機保守管理請負</t>
    <phoneticPr fontId="2"/>
  </si>
  <si>
    <t>デジタルモノクロ、フルカラー複合機賃貸借及び保守</t>
    <phoneticPr fontId="2"/>
  </si>
  <si>
    <t>支出負担行為担当官
　盛岡少年院
　岡部　英洋
（岩手県盛岡市月が丘2-15-1）</t>
    <phoneticPr fontId="2"/>
  </si>
  <si>
    <t>支出負担行為担当官
　名古屋矯正管区長
　白川　秀史
（愛知県名古屋市東区白壁1-15-1）</t>
    <phoneticPr fontId="2"/>
  </si>
  <si>
    <t>支出負担行為担当官
　松山刑務所長
　今井　康浩
（愛媛県東温市見奈良1243-2）</t>
    <phoneticPr fontId="2"/>
  </si>
  <si>
    <t>支出負担行為担当官
　市原刑務所長
　熊谷　成史
（千葉県市原市磯ヶ谷11-1）</t>
    <phoneticPr fontId="12"/>
  </si>
  <si>
    <t>支出負担行為担当官
　法務省大臣官房会計課長
　村松　秀樹
（東京都千代田区霞が関1-1-1）</t>
    <phoneticPr fontId="0"/>
  </si>
  <si>
    <t>支出負担行為担当官
　姫路少年刑務所長
　國村　稔記
（兵庫県姫路市岩端町438）</t>
    <phoneticPr fontId="2"/>
  </si>
  <si>
    <t>支出負担行為担当官
　札幌高等検察庁検事長
　山本　真千子
（北海道札幌市中央区大通西12）</t>
    <phoneticPr fontId="2"/>
  </si>
  <si>
    <t>支出負担行為担当官
　高松高等検察庁検事長
　瀬戸　毅
（香川県高松市丸の内1-1）</t>
    <phoneticPr fontId="2"/>
  </si>
  <si>
    <t>支出負担行為担当官
　札幌地方検察庁検事正
　安藤　浄人
（北海道札幌市中央区大通西12）</t>
    <phoneticPr fontId="2"/>
  </si>
  <si>
    <t>支出負担行為担当官
　東京出入国在留管理局長
　宮尾　芳彰
（東京都港区港南5-5-30）</t>
    <phoneticPr fontId="2"/>
  </si>
  <si>
    <t>支出負担行為担当官
　 福井地方法務局長
　 小杉   悦子
（福井県福井市春山1-1-54）　</t>
    <phoneticPr fontId="2"/>
  </si>
  <si>
    <t>支出負担行為担当官
　長崎少年鑑別所長
　福永　瑞恵
（長崎県長崎市橋口町4-3）</t>
    <phoneticPr fontId="2"/>
  </si>
  <si>
    <t>支出負担行為担当官
　熊本地方検察庁検事正
　古賀　栄美
（熊本県熊本市中央区京町1-12-11）</t>
    <phoneticPr fontId="2"/>
  </si>
  <si>
    <t>支出負担行為担当官
　和歌山刑務所長
　三木　直美
（和歌山県和歌山市加納383）</t>
    <phoneticPr fontId="2"/>
  </si>
  <si>
    <t>支出負担行為担当官
　新潟刑務所長
　矢嶋　光隆
（新潟県新潟市江南区山二ツ381-4）</t>
    <phoneticPr fontId="2"/>
  </si>
  <si>
    <t>支出負担行為担当官
　笠松刑務所長
　齋藤　晶絵
（岐阜県羽島郡笠松町中川町23）</t>
    <phoneticPr fontId="2"/>
  </si>
  <si>
    <t>支出負担行為担当官
　東京法務局長
　山口　敬之
（東京都千代田区九段南1-1-15）</t>
    <phoneticPr fontId="2"/>
  </si>
  <si>
    <t>支出負担行為担当官
　甲府地方検察庁検事正
　佐久間　進
（山梨県甲府市中央1-11-8）</t>
    <phoneticPr fontId="2"/>
  </si>
  <si>
    <t>支出負担行為担当官
　東京高等検察庁検事長
　齋藤　隆博
（東京都千代田区霞が関1-1-1）</t>
    <phoneticPr fontId="2"/>
  </si>
  <si>
    <t>支出負担行為担当官代理
　東京出入国在留管理局次長
　川畑　豊隆
（東京都港区港南5-5-30）</t>
    <phoneticPr fontId="2"/>
  </si>
  <si>
    <t>支出負担行為担当官
　水戸刑務所長
　原田　博
（茨城県ひたちなか市市毛847）</t>
    <phoneticPr fontId="2"/>
  </si>
  <si>
    <t>支出負担行為担当官
　札幌刑務所長
　遊佐　篤史
（北海道札幌市東区東苗穂2-1-5-1）</t>
    <phoneticPr fontId="2"/>
  </si>
  <si>
    <t>支出負担行為担当官
　四国少年院院長
　本多　浩太郎
（香川県善通寺市善通寺町2020）</t>
    <phoneticPr fontId="2"/>
  </si>
  <si>
    <t>支出負担行為担当官
　函館少年刑務所長
　渡邊　真也
（北海道函館市金堀町6-11）</t>
    <phoneticPr fontId="2"/>
  </si>
  <si>
    <t>支出負担行為担当官
　徳島地方検察庁検事正
　北薗　信孝
（徳島県徳島市徳島町2-17）</t>
    <phoneticPr fontId="2"/>
  </si>
  <si>
    <t>支出負担行為担当官
　さいたま地方法務局長
　三宅　義寛
（埼玉県さいたま市中央区下落合5-12-1）</t>
    <phoneticPr fontId="2"/>
  </si>
  <si>
    <t>支出負担行為担当官
　高知刑務所長
　田中　信昭
（高知県高知市布師田3604-1）</t>
    <phoneticPr fontId="2"/>
  </si>
  <si>
    <t>支出負担行為担当官
　帯広刑務所長
　吉川　英生
（北海道帯広市別府町南13-33）</t>
    <phoneticPr fontId="2"/>
  </si>
  <si>
    <t>支出負担行為担当官
　青森刑務所長
　村上　信司
（青森県青森市大字荒川字藤戸88）</t>
    <phoneticPr fontId="2"/>
  </si>
  <si>
    <t>支出負担行為担当官
　神戸地方検察庁検事正
　山﨑　耕史
（兵庫県神戸市中央区橘通1-4-1）</t>
    <phoneticPr fontId="2"/>
  </si>
  <si>
    <t>支出負担行為担当官
　静岡刑務所長
　中瀬　光徳
（静岡県静岡市葵区東千代田3-1-1）</t>
    <phoneticPr fontId="2"/>
  </si>
  <si>
    <t>支出負担行為担当官
　水戸地方法務局長
　田中　徹
（茨城県水戸市北見町1-1）</t>
    <phoneticPr fontId="2"/>
  </si>
  <si>
    <t>支出負担行為担当官
　久里浜少年院長
　大熊　直人
（神奈川県横須賀市長瀬3-12-1）</t>
    <phoneticPr fontId="2"/>
  </si>
  <si>
    <t>支出負担行為担当官代理
　福岡刑務所長総務部長
　大峯　隆義
（福岡県粕屋郡宇美町障子岳6-1-1）</t>
    <phoneticPr fontId="2"/>
  </si>
  <si>
    <t>支出負担行為担当官
　栃木刑務所長
　飛鳥　雅子
（栃木県栃木市惣社町2484）</t>
    <phoneticPr fontId="2"/>
  </si>
  <si>
    <t>支出負担行為担当官
　最高検察庁検事総長
　畝本　直美
（東京都千代田区霞が関1-1-1）</t>
    <phoneticPr fontId="2"/>
  </si>
  <si>
    <t>支出負担行為担当官
　新潟地方法務局長
　横井　秀行
（新潟県新潟市中央区西大畑町5191）</t>
    <phoneticPr fontId="2"/>
  </si>
  <si>
    <t>支出負担行為担当官
　横浜刑務所長
　小嶌　一平
（神奈川県横浜市港南区港南4-2-2）</t>
    <phoneticPr fontId="2"/>
  </si>
  <si>
    <t>支出負担行為担当官
　福岡高等検察庁検事長
　松本　裕
（福岡県福岡市中央区六本松4-2-3）</t>
    <phoneticPr fontId="2"/>
  </si>
  <si>
    <t>支出負担行為担当官
　山形地方法務局長
　本間　与志雄
（山形県山形市緑町1-5-48）</t>
    <phoneticPr fontId="2"/>
  </si>
  <si>
    <t>支出負担行為担当官
　青森地方法務局長
　草野　謙治
（青森県青森市長島1-3-5）</t>
    <phoneticPr fontId="2"/>
  </si>
  <si>
    <t>支出負担行為担当官
　大阪出入国在留管理局長
　西山　良
（大阪府大阪市住之江区南港北1-29-53）</t>
    <phoneticPr fontId="2"/>
  </si>
  <si>
    <t>支出負担行為担当官
　京都地方法務局長
　戸井　琢也
（京都府京都市上京区荒神口通河原町東入上生洲町197）</t>
    <phoneticPr fontId="2"/>
  </si>
  <si>
    <t>支出負担行為担当官代理
　仙台地方検察庁次席検事
　山口　聡也
（宮城県仙台市青葉区片平1-3-1）</t>
    <phoneticPr fontId="2"/>
  </si>
  <si>
    <t>支出負担行為担当官
　長崎地方検察庁検事正
　金山　陽一
（長崎県長崎市万才町9-33）</t>
    <phoneticPr fontId="2"/>
  </si>
  <si>
    <t>支出負担行為担当官
　水府学院長
　竹越　進二
（茨城県東茨城郡茨城町駒渡1084-1）</t>
    <phoneticPr fontId="2"/>
  </si>
  <si>
    <t>支出負担行為担当官
　東京矯正管区長
　池田　一
（埼玉県さいたま市中央区新都心2-1）</t>
    <phoneticPr fontId="2"/>
  </si>
  <si>
    <t>支出負担行為担当官代理
　入国者収容所大村入国管理センター次長
　藤原　史明
（長崎県大村市古賀島町644-3）</t>
    <phoneticPr fontId="2"/>
  </si>
  <si>
    <t>支出負担行為担当官
　沖縄刑務所所長
　中村　志郎
（沖縄県南城市知念字具志堅330）</t>
    <phoneticPr fontId="2"/>
  </si>
  <si>
    <t>支出負担行為担当官代理
　札幌高等検察庁次席検事
　上本　哲司
（北海道札幌市中央区大通西12）</t>
    <phoneticPr fontId="2"/>
  </si>
  <si>
    <t>支出負担行為担当官
　釧路地方検察庁検事正
　加藤　匡倫
（北海道釧路市柏木町5-7）</t>
    <phoneticPr fontId="2"/>
  </si>
  <si>
    <t>支出負担行為担当官代理
　長崎地方法務局次長
　佐藤　博文
（長崎県長崎市万才町8-16）</t>
    <phoneticPr fontId="2"/>
  </si>
  <si>
    <t>支出負担行為担当官
　喜連川少年院院長
　畠山　智行
（栃木県さくら市喜連川3475-1）</t>
    <phoneticPr fontId="2"/>
  </si>
  <si>
    <t>株式会社upfield
和歌山県和歌山市小雑賀93-1</t>
    <phoneticPr fontId="2"/>
  </si>
  <si>
    <t>株式会社クマヒラ
東京都中央区日本橋室町2-1-1</t>
    <phoneticPr fontId="2"/>
  </si>
  <si>
    <t>株式会社典美
東京都八王子市川口町2098-5</t>
    <phoneticPr fontId="2"/>
  </si>
  <si>
    <t>株式会社五嶋造園
東京都八王子市谷野町331</t>
    <phoneticPr fontId="2"/>
  </si>
  <si>
    <t>北園電業株式会社
千葉県千葉市緑区越智町822-55</t>
    <phoneticPr fontId="2"/>
  </si>
  <si>
    <t>株式会社東京緑化
東京都府中市栄町3-20-5</t>
    <phoneticPr fontId="2"/>
  </si>
  <si>
    <t>デロイトトーマツコンサルティング合同会社
東京都千代田区丸の内3-2-3</t>
    <phoneticPr fontId="2"/>
  </si>
  <si>
    <t>美保産業株式会社
東京都品川区西中延1-3-23</t>
    <phoneticPr fontId="2"/>
  </si>
  <si>
    <t>株式会社かわなみ
福岡県朝倉郡筑前町高田780-2</t>
    <phoneticPr fontId="2"/>
  </si>
  <si>
    <t>株式会社岡崎電機商会
広島県広島市中区千田町3-1-5</t>
    <phoneticPr fontId="2"/>
  </si>
  <si>
    <t>合同産業株式会社
兵庫県姫路市西庄字クボリ甲128</t>
    <phoneticPr fontId="2"/>
  </si>
  <si>
    <t>宝電設工業株式会社
大阪府岸和田市尾生町3146</t>
    <phoneticPr fontId="2"/>
  </si>
  <si>
    <t>リコージャパン株式会社
東京都大田区中馬込1-3-6</t>
    <phoneticPr fontId="2"/>
  </si>
  <si>
    <t>株式会社渡商
北海道札幌市北区新琴似7条13-5-13</t>
    <phoneticPr fontId="2"/>
  </si>
  <si>
    <t>東芝テック株式会社
東京都品川区大崎1-11-1</t>
    <phoneticPr fontId="2"/>
  </si>
  <si>
    <t>株式会社中電工エレテック広島・島根
広島県広島市西区草津東1-1-29</t>
    <phoneticPr fontId="2"/>
  </si>
  <si>
    <t>アカマツ株式会社
愛媛県松山市福音寺町235-1</t>
    <phoneticPr fontId="2"/>
  </si>
  <si>
    <t>株式会社ダ―チャコンセプト
大阪府大阪市住吉区我孫子3-8-7</t>
    <phoneticPr fontId="2"/>
  </si>
  <si>
    <t>三池製錬株式会社
福岡県大牟田市新開町2-1</t>
    <phoneticPr fontId="2"/>
  </si>
  <si>
    <t>有限会社南信堂
東京都千代田区九段南3-7-7</t>
    <phoneticPr fontId="10"/>
  </si>
  <si>
    <t>株式会社古川電機製作所
長崎県佐世保市大和町342-1</t>
    <phoneticPr fontId="2"/>
  </si>
  <si>
    <t>株式会社HEXELWorks
東京都港区芝大門1-1-30</t>
    <phoneticPr fontId="2"/>
  </si>
  <si>
    <t>エフケーユーテクニカル株式会社
福井県福井市和田東1-813</t>
    <phoneticPr fontId="2"/>
  </si>
  <si>
    <t>片山商店株式会社
兵庫県西脇市西脇1130-6</t>
    <phoneticPr fontId="2"/>
  </si>
  <si>
    <t>長崎電業株式会社
長崎県長崎市花園町2-21</t>
    <phoneticPr fontId="2"/>
  </si>
  <si>
    <t>株式会社オフィス田中
熊本県上益城郡御船町大字滝川903-2</t>
    <phoneticPr fontId="2"/>
  </si>
  <si>
    <t>Gladden
和歌山県御坊市塩屋町北塩屋1327-46</t>
    <phoneticPr fontId="2"/>
  </si>
  <si>
    <t>株式会社稲葉
和歌山県和歌山市十番町51</t>
    <phoneticPr fontId="2"/>
  </si>
  <si>
    <t>広友物産株式会社
大阪府大阪市北区曽根崎2-5-10　</t>
    <phoneticPr fontId="2"/>
  </si>
  <si>
    <t>株式会社レック・フィールドサービス
徳島県徳島市川内町沖島78-1</t>
    <phoneticPr fontId="2"/>
  </si>
  <si>
    <t>デュプロ株式会社
大阪府大阪市北区東天満1-11-19</t>
    <phoneticPr fontId="2"/>
  </si>
  <si>
    <t>株式会社TOAシブル
千葉県八千代市上高野1728-5</t>
    <phoneticPr fontId="2"/>
  </si>
  <si>
    <t>敦井産業株式会社
新潟県新潟市中央区下大川前通4の町2230-12</t>
    <phoneticPr fontId="2"/>
  </si>
  <si>
    <t>岩崎電機株式会社
岐阜県岐阜市野一色6-12-19</t>
    <phoneticPr fontId="2"/>
  </si>
  <si>
    <t>株式会社第一文眞堂
東京都港区芝大門1-3-16　　</t>
    <phoneticPr fontId="2"/>
  </si>
  <si>
    <t>いちかわ興産株式会社
千葉県市川市南行徳3-26-12-308</t>
    <phoneticPr fontId="2"/>
  </si>
  <si>
    <t>電通工業株式会社茨城支店
茨城県日立市鮎川町4-3-10</t>
    <phoneticPr fontId="2"/>
  </si>
  <si>
    <t>株式会社タチバナ
東京都墨田区立花5-3-11</t>
    <phoneticPr fontId="2"/>
  </si>
  <si>
    <t>株式会社安福住設
兵庫県明石市大久保町大窪1519‐7</t>
    <phoneticPr fontId="2"/>
  </si>
  <si>
    <t>株式会社日本ビジネス開発
大阪府大阪市西区江戸堀1-18-11</t>
    <phoneticPr fontId="2"/>
  </si>
  <si>
    <t>株式会社サカイ引越センター中日本本部
愛知県名古屋市名東区若葉台811</t>
    <phoneticPr fontId="2"/>
  </si>
  <si>
    <t>ソレキア株式会社
東京都大田区西蒲田7-37-10</t>
    <phoneticPr fontId="2"/>
  </si>
  <si>
    <t>株式会社屋良電化ストア
沖縄県那覇市三原2-1-35</t>
    <phoneticPr fontId="2"/>
  </si>
  <si>
    <t>株式会社ムトウ
北海道札幌市北区北十一条西4-1-15</t>
    <phoneticPr fontId="2"/>
  </si>
  <si>
    <t>クラブン株式会社
岡山県倉敷市笹沖410-5</t>
    <phoneticPr fontId="2"/>
  </si>
  <si>
    <t>株式会社菊池商店
茨城県ひたちなか市市毛960</t>
    <phoneticPr fontId="2"/>
  </si>
  <si>
    <t>株式会社第一文眞堂
東京都港区芝大門1-3-16</t>
    <phoneticPr fontId="2"/>
  </si>
  <si>
    <t>長崎電気株式会社
長崎県長崎市波の平町1-35</t>
    <phoneticPr fontId="2"/>
  </si>
  <si>
    <t>エヌ・ティ・ティ・コミュニケーションズ株式会社
東京都千代田区大手町2-3-1</t>
    <phoneticPr fontId="2"/>
  </si>
  <si>
    <t>札幌トヨペット株式会社
北海道札幌市豊平区月寒東1条14-1-1</t>
    <phoneticPr fontId="2"/>
  </si>
  <si>
    <t>港産業株式会社
徳島県徳島市川内町平石住吉209-1</t>
    <phoneticPr fontId="2"/>
  </si>
  <si>
    <t>幸和商事株式会社
東京都文京区本郷5-1-13</t>
    <phoneticPr fontId="2"/>
  </si>
  <si>
    <t>株式会社石田文具
北海道函館市鍛治1-39-11</t>
    <phoneticPr fontId="2"/>
  </si>
  <si>
    <t>株式会社ダイヤジム
徳島県徳島市富田浜1-20</t>
    <phoneticPr fontId="2"/>
  </si>
  <si>
    <t>広友物産株式会社
東京都港区赤坂1-4-17</t>
    <phoneticPr fontId="2"/>
  </si>
  <si>
    <t>デュプロ株式会社
東京都千代田区神田紺屋町7</t>
    <phoneticPr fontId="2"/>
  </si>
  <si>
    <t>株式会社大林組
東京都港区港南2-15-2</t>
    <phoneticPr fontId="2"/>
  </si>
  <si>
    <t>加賀ソルネット株式会社
東京都中央区八丁堀3-27-10</t>
    <phoneticPr fontId="2"/>
  </si>
  <si>
    <t>株式会社葛目電機
高知県高知市布師田3976-2</t>
    <phoneticPr fontId="2"/>
  </si>
  <si>
    <t>ミドリ安全北海道株式会社釧路営業所
北海道釧路市入江町13-16</t>
    <phoneticPr fontId="2"/>
  </si>
  <si>
    <t>株式会社青森ビジネスマシン
青森県青森市大字八ツ役字上林12-5</t>
    <phoneticPr fontId="2"/>
  </si>
  <si>
    <t>株式会社イナハラ
兵庫県神戸市中央区磯上通4-1-26</t>
    <phoneticPr fontId="2"/>
  </si>
  <si>
    <t>株式会社シズデンシステム
静岡県静岡市駿河区曲金5-17-5</t>
    <phoneticPr fontId="2"/>
  </si>
  <si>
    <t>有限会社協和洋行
徳島県徳島市春日1-3-26</t>
    <phoneticPr fontId="2"/>
  </si>
  <si>
    <t>アイリスオーヤマ株式会社
宮城県仙台市青葉区五橋2-12-1</t>
    <phoneticPr fontId="2"/>
  </si>
  <si>
    <t>ダイキンエアテクノ株式会社四国支店
愛媛県松山市山越4-5-8</t>
    <phoneticPr fontId="2"/>
  </si>
  <si>
    <t>株式会社ヤマダデンキ成田営業所
千葉県成田市ウイング土屋156-3</t>
    <phoneticPr fontId="2"/>
  </si>
  <si>
    <t>日洋物産株式会社
神奈川県横須賀市三春町4-1-8</t>
    <phoneticPr fontId="2"/>
  </si>
  <si>
    <t>イズミ産業株式会社
東京都中央区日本橋富沢町5-4</t>
    <phoneticPr fontId="2"/>
  </si>
  <si>
    <t>株式会社フォーカスシステムズ
東京都品川区東五反田2-7-8</t>
    <phoneticPr fontId="2"/>
  </si>
  <si>
    <t>株式会社ぱるる
福島県郡山市字亀田西63</t>
    <phoneticPr fontId="2"/>
  </si>
  <si>
    <t>コニカミノルタジャパン株式会社
（東京都港区芝浦1-1-1）</t>
    <phoneticPr fontId="10"/>
  </si>
  <si>
    <t>船山株式会社東京本店
東京都中央区月島2-20-15</t>
    <phoneticPr fontId="2"/>
  </si>
  <si>
    <t>沖電気工業株式会社
東京都港区芝浦4-10-16</t>
    <phoneticPr fontId="2"/>
  </si>
  <si>
    <t>株式会社GRG
福岡県行橋市南大橋4-2-31</t>
    <phoneticPr fontId="2"/>
  </si>
  <si>
    <t>有限会社山野井組
栃木県栃木市河合町5-3</t>
    <phoneticPr fontId="2"/>
  </si>
  <si>
    <t>新日本エンジニアリング株式会社
東京都八王子市高倉町50-16</t>
    <phoneticPr fontId="2"/>
  </si>
  <si>
    <t>東電株式会社
福岡県福岡市博多区豊1-1-47</t>
    <phoneticPr fontId="2"/>
  </si>
  <si>
    <t>株式会社全研ビルサービス
新潟県三条市西本成寺2-29-9</t>
    <phoneticPr fontId="2"/>
  </si>
  <si>
    <t>株式会社タテノプランニング
神奈川県横浜市港南区笹下3-21-16</t>
    <phoneticPr fontId="2"/>
  </si>
  <si>
    <t>コニカミノルタジャパン株式会社
福岡県福岡市博多区東比恵1-2-12</t>
    <phoneticPr fontId="2"/>
  </si>
  <si>
    <t>ソレキア株式会社
東京都大田区西蒲田8-16-6</t>
    <phoneticPr fontId="2"/>
  </si>
  <si>
    <t>テルウェル東日本株式会社
東京都江東区深川2-7-6　　　　　　　　　　　</t>
    <phoneticPr fontId="2"/>
  </si>
  <si>
    <t>株式会社松文オフテック
島根県松江市苧町6</t>
    <phoneticPr fontId="2"/>
  </si>
  <si>
    <t>エスティイー株式会社
青森県八戸市卸センター2-6-10</t>
    <phoneticPr fontId="2"/>
  </si>
  <si>
    <t>株式会社大塚商会LA関西営業部
大阪府大阪市福島区福島6-14-1</t>
    <phoneticPr fontId="2"/>
  </si>
  <si>
    <t>日本調理機株式会社関西支店
大阪府豊中市走井2-9-2</t>
    <phoneticPr fontId="2"/>
  </si>
  <si>
    <t>アイ・テイ・エイ・ヴイデオ・サービス株式会社
大阪府堺市堺区錦之町西3-3-27</t>
    <phoneticPr fontId="2"/>
  </si>
  <si>
    <t>株式会社八光電気工業
千葉県八街市用草1325</t>
    <phoneticPr fontId="2"/>
  </si>
  <si>
    <t>株式会社ライオン事務器
東京都中野区東中野2-6-11</t>
    <phoneticPr fontId="2"/>
  </si>
  <si>
    <t>株式会社日興商会
兵庫県尼崎市東難波町5-10-30</t>
    <phoneticPr fontId="2"/>
  </si>
  <si>
    <t>三和シヤッター工業株式会社
東京都板橋区新河岸2-3-5</t>
    <phoneticPr fontId="2"/>
  </si>
  <si>
    <t>松本事務機株式会社
宮城県仙台市宮城野区幸町2-11-23</t>
    <phoneticPr fontId="2"/>
  </si>
  <si>
    <t>有限会社ネコス長崎
長崎県長崎市西山4-489-2</t>
    <phoneticPr fontId="2"/>
  </si>
  <si>
    <t>エース
茨城県取手市井野台3-26-18</t>
    <phoneticPr fontId="2"/>
  </si>
  <si>
    <t>日本アクア開発株式会社
東京都品川区東品川3-32-42</t>
    <phoneticPr fontId="2"/>
  </si>
  <si>
    <t>株式会社ヤマダデンキ浦和埼大通り営業所
埼玉県さいたま市桜区上大久保725</t>
    <phoneticPr fontId="2"/>
  </si>
  <si>
    <t>総合システム管理株式会社長崎支社
長崎県大村市雄ヶ原町1298-29</t>
    <phoneticPr fontId="2"/>
  </si>
  <si>
    <t>有限会社玉電エンジニア
沖縄県南城市大里字大城1995-2</t>
    <phoneticPr fontId="2"/>
  </si>
  <si>
    <t>株式会社ヤマダデンキ
群馬県高崎市栄町1-1</t>
    <phoneticPr fontId="2"/>
  </si>
  <si>
    <t>株式会社三好商会
北海道札幌市中央区大通西18-1</t>
    <phoneticPr fontId="2"/>
  </si>
  <si>
    <t>株式会社前橋大気堂
群馬県前橋市本町2-2-16</t>
    <phoneticPr fontId="2"/>
  </si>
  <si>
    <t>株式会社SHINKO
東京都台東区浅草橋5-20-8</t>
    <phoneticPr fontId="2"/>
  </si>
  <si>
    <t>富士テレコム株式会社
東京都新宿区西新宿6-5-1</t>
    <phoneticPr fontId="2"/>
  </si>
  <si>
    <t>株式会社三ッ輪商会
北海道釧路市鳥取南5-12-5</t>
    <phoneticPr fontId="2"/>
  </si>
  <si>
    <t>株式会社サイボウ
埼玉県さいたま市見沼区卸町2-6-15</t>
    <phoneticPr fontId="2"/>
  </si>
  <si>
    <t>株式会社大和屋
長崎県長崎市栄町3-5</t>
    <phoneticPr fontId="2"/>
  </si>
  <si>
    <t>日鉄ソリューションズ株式会社
東京都港区虎ノ門1-17-1</t>
    <phoneticPr fontId="2"/>
  </si>
  <si>
    <t>株式会社アサカワビジネス
栃木県宇都宮市中今泉3-29-3</t>
    <phoneticPr fontId="2"/>
  </si>
  <si>
    <t>富士フイルムビジネスイノベーションジャパン株式会社
東京都江東区豊洲2-2-1</t>
    <phoneticPr fontId="2"/>
  </si>
  <si>
    <t>株式会社サンゲート
埼玉県川口市東川口6-7-3</t>
    <phoneticPr fontId="2"/>
  </si>
  <si>
    <t>株式会社キノシタ
兵庫県神戸市中央区中山手通1-5-11</t>
    <phoneticPr fontId="2"/>
  </si>
  <si>
    <t>株式会社大江商店
北海道旭川市7-15左1</t>
    <phoneticPr fontId="2"/>
  </si>
  <si>
    <t>単価契約</t>
  </si>
  <si>
    <t>国庫債務負担行為</t>
    <rPh sb="0" eb="8">
      <t>コッコサイムフタンコウイ</t>
    </rPh>
    <phoneticPr fontId="2"/>
  </si>
  <si>
    <t>単価契約
保守料を含む。
本体価格合計
828,000円
保守料
807,200円</t>
    <rPh sb="0" eb="2">
      <t>タンカ</t>
    </rPh>
    <rPh sb="2" eb="4">
      <t>ケイヤク</t>
    </rPh>
    <rPh sb="5" eb="8">
      <t>ホシュリョウ</t>
    </rPh>
    <rPh sb="9" eb="10">
      <t>フク</t>
    </rPh>
    <rPh sb="13" eb="15">
      <t>ホンタイ</t>
    </rPh>
    <rPh sb="15" eb="17">
      <t>カカク</t>
    </rPh>
    <rPh sb="17" eb="19">
      <t>ゴウケイ</t>
    </rPh>
    <rPh sb="27" eb="28">
      <t>エン</t>
    </rPh>
    <rPh sb="29" eb="32">
      <t>ホシュリョウ</t>
    </rPh>
    <rPh sb="40" eb="41">
      <t>エン</t>
    </rPh>
    <phoneticPr fontId="2"/>
  </si>
  <si>
    <t>単価契約
保守料を含む。
本体価格合計
911,900円
保守料
1,313,238円</t>
    <phoneticPr fontId="2"/>
  </si>
  <si>
    <t>一括調達（浪速少年院、交野女子学院）</t>
    <rPh sb="0" eb="2">
      <t>イッカツ</t>
    </rPh>
    <rPh sb="2" eb="4">
      <t>チョウタツ</t>
    </rPh>
    <rPh sb="5" eb="7">
      <t>ナニワ</t>
    </rPh>
    <rPh sb="7" eb="10">
      <t>ショウネンイン</t>
    </rPh>
    <rPh sb="11" eb="13">
      <t>カタノ</t>
    </rPh>
    <rPh sb="13" eb="17">
      <t>ジョシガクイン</t>
    </rPh>
    <phoneticPr fontId="2"/>
  </si>
  <si>
    <r>
      <t>単価契約
保守料を含む。
本体価格合計
2,875,400円
保守料</t>
    </r>
    <r>
      <rPr>
        <sz val="8"/>
        <color rgb="FF000000"/>
        <rFont val="ＭＳ Ｐゴシック"/>
        <family val="3"/>
        <charset val="128"/>
      </rPr>
      <t xml:space="preserve">
3,986,070円</t>
    </r>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</si>
  <si>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単価契約
保守料を含む。
本体価格合計
990,000円
保守料
8,065,860円</t>
    <rPh sb="0" eb="2">
      <t>タンカ</t>
    </rPh>
    <rPh sb="2" eb="4">
      <t>ケイヤク</t>
    </rPh>
    <rPh sb="5" eb="8">
      <t>ホシュリョウ</t>
    </rPh>
    <rPh sb="9" eb="10">
      <t>フク</t>
    </rPh>
    <rPh sb="13" eb="17">
      <t>ホンタイカカク</t>
    </rPh>
    <rPh sb="17" eb="19">
      <t>ゴウケイ</t>
    </rPh>
    <rPh sb="27" eb="28">
      <t>エン</t>
    </rPh>
    <rPh sb="29" eb="32">
      <t>ホシュリョウ</t>
    </rPh>
    <rPh sb="42" eb="43">
      <t>エン</t>
    </rPh>
    <phoneticPr fontId="2"/>
  </si>
  <si>
    <t>共同調達（東京地方検察庁、公正取引委員会、東京家庭裁判所）
予定価格総額
1,081,352円
契約金額総額
1,067,000円</t>
    <rPh sb="48" eb="51">
      <t>ケイヤクキン</t>
    </rPh>
    <rPh sb="51" eb="52">
      <t>ガク</t>
    </rPh>
    <rPh sb="52" eb="54">
      <t>ソウガク</t>
    </rPh>
    <phoneticPr fontId="9"/>
  </si>
  <si>
    <t>単価契約
国庫債務負担行為</t>
    <rPh sb="0" eb="2">
      <t>タンカ</t>
    </rPh>
    <rPh sb="2" eb="4">
      <t>ケイヤク</t>
    </rPh>
    <rPh sb="5" eb="7">
      <t>コッコ</t>
    </rPh>
    <rPh sb="7" eb="9">
      <t>サイム</t>
    </rPh>
    <rPh sb="9" eb="11">
      <t>フタン</t>
    </rPh>
    <rPh sb="11" eb="13">
      <t>コウイ</t>
    </rPh>
    <phoneticPr fontId="11"/>
  </si>
  <si>
    <t>単価契約
保守料を含む。
本体価格合計
5,291,451円
保守料
8,475,054円</t>
    <rPh sb="0" eb="2">
      <t>タンカ</t>
    </rPh>
    <rPh sb="2" eb="4">
      <t>ケイヤク</t>
    </rPh>
    <rPh sb="5" eb="8">
      <t>ホシュリョウ</t>
    </rPh>
    <rPh sb="9" eb="10">
      <t>フク</t>
    </rPh>
    <rPh sb="13" eb="19">
      <t>ホンタイカカクゴウケイ</t>
    </rPh>
    <rPh sb="29" eb="30">
      <t>エン</t>
    </rPh>
    <rPh sb="31" eb="34">
      <t>ホシュリョウ</t>
    </rPh>
    <rPh sb="44" eb="45">
      <t>エン</t>
    </rPh>
    <phoneticPr fontId="2"/>
  </si>
  <si>
    <t>国庫債務負担行為</t>
    <rPh sb="0" eb="2">
      <t>コッコ</t>
    </rPh>
    <rPh sb="2" eb="4">
      <t>サイム</t>
    </rPh>
    <rPh sb="4" eb="6">
      <t>フタン</t>
    </rPh>
    <rPh sb="6" eb="8">
      <t>コウイ</t>
    </rPh>
    <phoneticPr fontId="11"/>
  </si>
  <si>
    <t>単価契約（保守）
本体価格合計
2,306,607円
保守料
3,045,042円</t>
    <rPh sb="5" eb="7">
      <t>ホシュ</t>
    </rPh>
    <phoneticPr fontId="2"/>
  </si>
  <si>
    <t>再度公告入札</t>
    <rPh sb="0" eb="6">
      <t>サイドコウコクニュウサツ</t>
    </rPh>
    <phoneticPr fontId="2"/>
  </si>
  <si>
    <t>同種の他の契約の予定価格を類推されるおそれがあるため、予定価格を公表しない。</t>
    <phoneticPr fontId="2"/>
  </si>
  <si>
    <t>単価契約
一括調達（福岡地方検察庁、九州地方更生保護委員会）
保守料を含む。
本体価格合計
5,103,384円
保守料
16,039,475円</t>
    <rPh sb="0" eb="2">
      <t>タンカ</t>
    </rPh>
    <rPh sb="2" eb="4">
      <t>ケイヤク</t>
    </rPh>
    <rPh sb="5" eb="7">
      <t>イッカツ</t>
    </rPh>
    <rPh sb="7" eb="9">
      <t>チョウタツ</t>
    </rPh>
    <rPh sb="10" eb="12">
      <t>フクオカ</t>
    </rPh>
    <rPh sb="12" eb="14">
      <t>チホウ</t>
    </rPh>
    <rPh sb="14" eb="17">
      <t>ケンサツチョウ</t>
    </rPh>
    <rPh sb="18" eb="29">
      <t>キュウシュウチホウコウセイホゴイインカイ</t>
    </rPh>
    <phoneticPr fontId="2"/>
  </si>
  <si>
    <t>単価契約
保守料を含む。
本体価格合計
900,070円
保守料
535,234円</t>
    <phoneticPr fontId="2"/>
  </si>
  <si>
    <t>保守料を含む。
本体価格合計
2,651,000円
保守料
2,233,000円</t>
    <rPh sb="8" eb="10">
      <t>ホンタイ</t>
    </rPh>
    <rPh sb="10" eb="12">
      <t>カカク</t>
    </rPh>
    <rPh sb="12" eb="14">
      <t>ゴウケイ</t>
    </rPh>
    <rPh sb="24" eb="25">
      <t>エン</t>
    </rPh>
    <rPh sb="26" eb="29">
      <t>ホシュリョウ</t>
    </rPh>
    <rPh sb="39" eb="40">
      <t>エン</t>
    </rPh>
    <phoneticPr fontId="2"/>
  </si>
  <si>
    <t>単価契約
保守料を含む。
本体価格合計
3,157,000円
保守料
1,540,440円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</si>
  <si>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単価契約
保守料を含む。
本体価格合計
3,905,000円
保守料
6,985,255円</t>
    <rPh sb="0" eb="2">
      <t>タンカ</t>
    </rPh>
    <rPh sb="2" eb="4">
      <t>ケイヤク</t>
    </rPh>
    <rPh sb="5" eb="7">
      <t>ホシュ</t>
    </rPh>
    <rPh sb="7" eb="8">
      <t>リョウ</t>
    </rPh>
    <rPh sb="9" eb="10">
      <t>フク</t>
    </rPh>
    <rPh sb="13" eb="15">
      <t>ホンタイ</t>
    </rPh>
    <rPh sb="15" eb="17">
      <t>カカク</t>
    </rPh>
    <rPh sb="17" eb="19">
      <t>ゴウケイ</t>
    </rPh>
    <rPh sb="29" eb="30">
      <t>エン</t>
    </rPh>
    <rPh sb="31" eb="34">
      <t>ホシュリョウ</t>
    </rPh>
    <rPh sb="44" eb="45">
      <t>エン</t>
    </rPh>
    <phoneticPr fontId="2"/>
  </si>
  <si>
    <t>単価契約
保守料を含む。
本体価格合計
561,000円
保守料
502,794円</t>
    <rPh sb="0" eb="2">
      <t>タンカ</t>
    </rPh>
    <rPh sb="2" eb="4">
      <t>ケイヤク</t>
    </rPh>
    <rPh sb="5" eb="8">
      <t>ホシュリョウ</t>
    </rPh>
    <rPh sb="9" eb="10">
      <t>フク</t>
    </rPh>
    <rPh sb="13" eb="15">
      <t>ホンタイ</t>
    </rPh>
    <rPh sb="15" eb="17">
      <t>カカク</t>
    </rPh>
    <rPh sb="17" eb="19">
      <t>ゴウケイ</t>
    </rPh>
    <rPh sb="27" eb="28">
      <t>エン</t>
    </rPh>
    <rPh sb="29" eb="32">
      <t>ホシュリョウ</t>
    </rPh>
    <rPh sb="40" eb="41">
      <t>エン</t>
    </rPh>
    <phoneticPr fontId="2"/>
  </si>
  <si>
    <t>単価契約
5か年分の保守料含む。
本体価格合計
4,323,000円
保守料
2,666,400円</t>
    <rPh sb="7" eb="8">
      <t>ネン</t>
    </rPh>
    <rPh sb="8" eb="9">
      <t>ブン</t>
    </rPh>
    <rPh sb="10" eb="13">
      <t>ホシュリョウ</t>
    </rPh>
    <rPh sb="13" eb="14">
      <t>フク</t>
    </rPh>
    <rPh sb="17" eb="19">
      <t>ホンタイ</t>
    </rPh>
    <rPh sb="19" eb="21">
      <t>カカク</t>
    </rPh>
    <rPh sb="21" eb="23">
      <t>ゴウケイ</t>
    </rPh>
    <rPh sb="33" eb="34">
      <t>エン</t>
    </rPh>
    <rPh sb="35" eb="38">
      <t>ホシュリョウ</t>
    </rPh>
    <rPh sb="48" eb="49">
      <t>エン</t>
    </rPh>
    <phoneticPr fontId="2"/>
  </si>
  <si>
    <t>単価契約
保守料を含む。
本体価格合計
11,834,460円
保守料
18,710,340円</t>
    <rPh sb="5" eb="8">
      <t>ホシュリョウ</t>
    </rPh>
    <rPh sb="9" eb="10">
      <t>フク</t>
    </rPh>
    <rPh sb="13" eb="15">
      <t>ホンタイ</t>
    </rPh>
    <rPh sb="15" eb="17">
      <t>カカク</t>
    </rPh>
    <rPh sb="17" eb="19">
      <t>ゴウケイ</t>
    </rPh>
    <rPh sb="30" eb="31">
      <t>エン</t>
    </rPh>
    <rPh sb="32" eb="35">
      <t>ホシュリョウ</t>
    </rPh>
    <rPh sb="46" eb="47">
      <t>エン</t>
    </rPh>
    <phoneticPr fontId="2"/>
  </si>
  <si>
    <t>令和7年2月分</t>
    <rPh sb="0" eb="2">
      <t>レイワ</t>
    </rPh>
    <rPh sb="3" eb="4">
      <t>ネン</t>
    </rPh>
    <rPh sb="5" eb="6">
      <t>ガツ</t>
    </rPh>
    <rPh sb="6" eb="7">
      <t>ブン</t>
    </rPh>
    <phoneticPr fontId="2"/>
  </si>
  <si>
    <t>岩国刑務所庁舎エントランス等LED更新整備契約</t>
    <rPh sb="0" eb="5">
      <t>イワクニケイムショ</t>
    </rPh>
    <rPh sb="5" eb="7">
      <t>チョウシャ</t>
    </rPh>
    <rPh sb="13" eb="14">
      <t>トウ</t>
    </rPh>
    <rPh sb="17" eb="21">
      <t>コウシンセイビ</t>
    </rPh>
    <rPh sb="21" eb="23">
      <t>ケイヤク</t>
    </rPh>
    <phoneticPr fontId="2"/>
  </si>
  <si>
    <t>支出負担行為担当官
　岩国刑務所長
　松﨑　恭子
（山口県岩国市錦見6-11-29)</t>
    <phoneticPr fontId="2"/>
  </si>
  <si>
    <t>ナカハラ住設有限会社
山口県岩国市牛野谷町2-18-26－1　　　　　　　　　　</t>
    <rPh sb="11" eb="14">
      <t>ヤマグチケン</t>
    </rPh>
    <rPh sb="14" eb="17">
      <t>イワクニシ</t>
    </rPh>
    <rPh sb="17" eb="20">
      <t>ウシノヤ</t>
    </rPh>
    <rPh sb="20" eb="21">
      <t>マチ</t>
    </rPh>
    <phoneticPr fontId="2"/>
  </si>
  <si>
    <t>複合機交換契約（3台）及び保守契約</t>
    <rPh sb="0" eb="3">
      <t>フクゴウキ</t>
    </rPh>
    <rPh sb="3" eb="5">
      <t>コウカン</t>
    </rPh>
    <rPh sb="5" eb="7">
      <t>ケイヤク</t>
    </rPh>
    <rPh sb="9" eb="10">
      <t>ダイ</t>
    </rPh>
    <rPh sb="11" eb="12">
      <t>オヨ</t>
    </rPh>
    <rPh sb="13" eb="15">
      <t>ホシュ</t>
    </rPh>
    <rPh sb="15" eb="17">
      <t>ケイヤク</t>
    </rPh>
    <phoneticPr fontId="2"/>
  </si>
  <si>
    <t>支出負担行為担当官
　金沢地方法務局長
　石田　正信
（石川県金沢市新神田4-3-10）</t>
    <rPh sb="0" eb="2">
      <t>シシュツ</t>
    </rPh>
    <rPh sb="2" eb="4">
      <t>フタン</t>
    </rPh>
    <rPh sb="4" eb="6">
      <t>コウイ</t>
    </rPh>
    <rPh sb="6" eb="9">
      <t>タントウカン</t>
    </rPh>
    <rPh sb="11" eb="13">
      <t>カナザワ</t>
    </rPh>
    <rPh sb="13" eb="15">
      <t>チホウ</t>
    </rPh>
    <rPh sb="15" eb="18">
      <t>ホウムキョク</t>
    </rPh>
    <rPh sb="18" eb="19">
      <t>チョウ</t>
    </rPh>
    <rPh sb="21" eb="23">
      <t>イシダ</t>
    </rPh>
    <rPh sb="24" eb="26">
      <t>マサノブ</t>
    </rPh>
    <rPh sb="28" eb="30">
      <t>イシカワ</t>
    </rPh>
    <rPh sb="30" eb="31">
      <t>ケン</t>
    </rPh>
    <rPh sb="31" eb="33">
      <t>カナザワ</t>
    </rPh>
    <rPh sb="33" eb="34">
      <t>シ</t>
    </rPh>
    <rPh sb="34" eb="35">
      <t>シン</t>
    </rPh>
    <rPh sb="35" eb="37">
      <t>カンダ</t>
    </rPh>
    <phoneticPr fontId="2"/>
  </si>
  <si>
    <t>株式会社丸菱
石川県金沢市問屋町2-20</t>
    <rPh sb="0" eb="4">
      <t>カブシキガイシャ</t>
    </rPh>
    <rPh sb="4" eb="6">
      <t>マルビシ</t>
    </rPh>
    <rPh sb="7" eb="10">
      <t>イシカワケン</t>
    </rPh>
    <rPh sb="10" eb="13">
      <t>カナザワシ</t>
    </rPh>
    <rPh sb="13" eb="16">
      <t>トンヤマチ</t>
    </rPh>
    <phoneticPr fontId="2"/>
  </si>
  <si>
    <t>単価契約
保守料を含む。
本体価格合計
1,518,000円
保守料
4,798,860円</t>
    <phoneticPr fontId="2"/>
  </si>
  <si>
    <t>事務用椅子調達契約</t>
    <rPh sb="0" eb="7">
      <t>ジムヨウイスチョウタツ</t>
    </rPh>
    <rPh sb="7" eb="9">
      <t>ケイヤク</t>
    </rPh>
    <phoneticPr fontId="2"/>
  </si>
  <si>
    <t>支出負担行為担当官
　佐賀地方法務局長
　山口　正広
（佐賀県佐賀市城内2-10-20）</t>
    <rPh sb="0" eb="2">
      <t>シシュツ</t>
    </rPh>
    <rPh sb="2" eb="4">
      <t>フタン</t>
    </rPh>
    <rPh sb="4" eb="6">
      <t>コウイ</t>
    </rPh>
    <rPh sb="6" eb="9">
      <t>タントウカン</t>
    </rPh>
    <rPh sb="11" eb="13">
      <t>サガ</t>
    </rPh>
    <rPh sb="13" eb="15">
      <t>チホウ</t>
    </rPh>
    <rPh sb="15" eb="18">
      <t>ホウムキョク</t>
    </rPh>
    <rPh sb="18" eb="19">
      <t>チョウ</t>
    </rPh>
    <rPh sb="21" eb="23">
      <t>ヤマグチ</t>
    </rPh>
    <rPh sb="24" eb="26">
      <t>マサヒロ</t>
    </rPh>
    <rPh sb="28" eb="31">
      <t>サガケン</t>
    </rPh>
    <rPh sb="31" eb="34">
      <t>サガシ</t>
    </rPh>
    <rPh sb="34" eb="36">
      <t>ジョウナイ</t>
    </rPh>
    <phoneticPr fontId="2"/>
  </si>
  <si>
    <t>木村文機株式会社
佐賀県佐賀市駅前中央2-8-3</t>
    <rPh sb="0" eb="8">
      <t>キムラブンキカブシキカイシャ</t>
    </rPh>
    <rPh sb="9" eb="12">
      <t>サガケン</t>
    </rPh>
    <rPh sb="12" eb="15">
      <t>サガシ</t>
    </rPh>
    <rPh sb="15" eb="17">
      <t>エキマエ</t>
    </rPh>
    <rPh sb="17" eb="19">
      <t>チュウオウ</t>
    </rPh>
    <phoneticPr fontId="2"/>
  </si>
  <si>
    <t>支出負担行為担当官
　宮崎地方法務局長
　河村　素子
（宮崎県宮崎市別府町1-1）</t>
    <rPh sb="21" eb="23">
      <t>カワムラ</t>
    </rPh>
    <rPh sb="24" eb="26">
      <t>ソシ</t>
    </rPh>
    <phoneticPr fontId="2"/>
  </si>
  <si>
    <t>久留米運送株式会社
福岡県久留米市東櫛原町3-53</t>
    <rPh sb="0" eb="5">
      <t>クルメウンソウ</t>
    </rPh>
    <rPh sb="5" eb="9">
      <t>カブシキガイシャ</t>
    </rPh>
    <rPh sb="10" eb="13">
      <t>フクオカケン</t>
    </rPh>
    <rPh sb="13" eb="17">
      <t>クルメシ</t>
    </rPh>
    <rPh sb="17" eb="18">
      <t>ヒガシ</t>
    </rPh>
    <rPh sb="18" eb="19">
      <t>クシ</t>
    </rPh>
    <rPh sb="19" eb="20">
      <t>ハラ</t>
    </rPh>
    <rPh sb="20" eb="21">
      <t>マチ</t>
    </rPh>
    <phoneticPr fontId="2"/>
  </si>
  <si>
    <t>宮崎地方法務局分室ほかの不動産登記申請書類つづり込み帳移管業務</t>
    <rPh sb="0" eb="2">
      <t>ミヤザキ</t>
    </rPh>
    <rPh sb="2" eb="4">
      <t>チホウ</t>
    </rPh>
    <rPh sb="4" eb="7">
      <t>ホウムキョク</t>
    </rPh>
    <rPh sb="7" eb="9">
      <t>ブンシツ</t>
    </rPh>
    <rPh sb="12" eb="21">
      <t>フドウサントウキシンセイショルイ</t>
    </rPh>
    <rPh sb="24" eb="25">
      <t>コ</t>
    </rPh>
    <rPh sb="26" eb="27">
      <t>チョウ</t>
    </rPh>
    <rPh sb="27" eb="29">
      <t>イカン</t>
    </rPh>
    <rPh sb="29" eb="31">
      <t>ギョウム</t>
    </rPh>
    <phoneticPr fontId="2"/>
  </si>
  <si>
    <t>単価契約
保守料を含む。
本体価格合計
979,000 円
保守料
4,719,000円</t>
    <rPh sb="0" eb="2">
      <t>タンカ</t>
    </rPh>
    <rPh sb="2" eb="4">
      <t>ケイヤク</t>
    </rPh>
    <rPh sb="5" eb="8">
      <t>ホシュリョウ</t>
    </rPh>
    <rPh sb="9" eb="10">
      <t>フク</t>
    </rPh>
    <rPh sb="13" eb="15">
      <t>ホンタイ</t>
    </rPh>
    <rPh sb="15" eb="17">
      <t>カカク</t>
    </rPh>
    <rPh sb="17" eb="19">
      <t>ゴウケイ</t>
    </rPh>
    <rPh sb="28" eb="29">
      <t>エン</t>
    </rPh>
    <rPh sb="30" eb="33">
      <t>ホシュリョウ</t>
    </rPh>
    <rPh sb="43" eb="44">
      <t>エン</t>
    </rPh>
    <phoneticPr fontId="2"/>
  </si>
  <si>
    <t>郵便料金計器購入等一式（6台）</t>
  </si>
  <si>
    <t>ブルーマップ及び住宅地図（株式会社ゼンリン製）購入契約（ブルーマップ95冊、住宅地図18冊）</t>
  </si>
  <si>
    <t>令和6年度供託課レイアウト変更及び備品更新作業一式（28品目）</t>
  </si>
  <si>
    <t>電子複写機交換契約（35台）</t>
  </si>
  <si>
    <t>喜連川社会復帰促進センター駐車場白線等更新整備業務</t>
  </si>
  <si>
    <t>喜連川社会復帰促進センター出退表示装置更新整備業務</t>
  </si>
  <si>
    <t>川越少年刑務所工場棟床置き空調機の供給一式（3台）</t>
  </si>
  <si>
    <t>令和6年度川越少年刑務所PC一式供給契約</t>
  </si>
  <si>
    <t>令和6年度神戸拘置所除草・剪定等作業委託契約</t>
  </si>
  <si>
    <t xml:space="preserve">令和6年度神戸拘置所総合警備システム及び鍵管理システム用無停電電源装置更新等整備契約
</t>
  </si>
  <si>
    <t>岡崎医療刑務所土砂流出防止シート等施工業務委託契約</t>
  </si>
  <si>
    <t>令和6年度宮城刑務所倒木処理契約</t>
  </si>
  <si>
    <t>令和6年度網走刑務所カルチベーター1台供給契約</t>
  </si>
  <si>
    <t>令和6年度広島少年院及び貴船原少女苑MicrosoftOfficeライセンス等供給契約</t>
  </si>
  <si>
    <t>令和6年度福岡少年院落雷抑制避雷針整備</t>
  </si>
  <si>
    <t>令和6年度京都少年鑑別所自動火災報知設備整備業務
火災受信機購入契約（1台）</t>
  </si>
  <si>
    <t>支出負担行為担当官
　横浜地方法務局長
　鍛冶　宗宏
（神奈川県横浜市中区北仲通5-57）</t>
  </si>
  <si>
    <t>株式会社トミヤ
神奈川県横浜市西区伊勢町1-15</t>
  </si>
  <si>
    <t>株式会社ゼンリンデータコム
東京都港区芝浦3-1-1</t>
  </si>
  <si>
    <t>支出負担行為担当官
　大阪法務局長
　中川　博文
大阪府大阪市中央区大手前3-1-41</t>
  </si>
  <si>
    <t>東芝テック株式会社
東京都品川区大崎1-11-1</t>
  </si>
  <si>
    <t>支出負担行為担当官
　喜連川社会復帰促進センター長
　小野寺　巧
（栃木県さくら市喜連川5547）</t>
  </si>
  <si>
    <t>丸喜屋設備株式会社
山形県西村山郡河北町谷地字砂田158-1</t>
  </si>
  <si>
    <t>株式会社相馬電気工業
栃木県大田原市富池23-6</t>
  </si>
  <si>
    <t>支出負担行為担当官
　川越少年刑務所長
　北川　統之
（埼玉県川越市南大塚6-40-1）</t>
  </si>
  <si>
    <t>株式会社サンゲート
埼玉県川口市東川口6-7-3</t>
  </si>
  <si>
    <t>株式会社大塚商会LA事業部北関東LA販売課
埼玉県さいたま市大宮区桜木町1-195-1</t>
  </si>
  <si>
    <t>支出負担行為担当官
　神戸拘置所長
　内山　巨心
（兵庫県神戸市北区ひよどり北町2-1）</t>
  </si>
  <si>
    <t>伊東造園
大阪府寝屋川市黒原城内町3-6-2</t>
  </si>
  <si>
    <t>-</t>
  </si>
  <si>
    <t>三菱電機システムサービス株式会社
東京都世田谷区太子堂4-1-1</t>
  </si>
  <si>
    <t>支出負担行為担当官
　岡崎医療刑務所長
　安部　明弘
（愛知県岡崎市上地4-24-16）</t>
  </si>
  <si>
    <t>加藤建設株式会社
岐阜県揖斐郡揖斐川町春日小宮神1158-1</t>
  </si>
  <si>
    <t>支出負担行為担当官
　宮城刑務所長
　林　文彦
（宮城県仙台市古城2-3-1）</t>
  </si>
  <si>
    <t>有限会社高野造園
宮城県仙台市宮城野区岩切1-4-15</t>
  </si>
  <si>
    <t>支出負担行為担当官
　網走刑務所長
　中村　寛之
（北海道網走市字三眺）</t>
  </si>
  <si>
    <t>株式会社ホクレン油機サービス網走支店
北海道網走市字呼人382</t>
  </si>
  <si>
    <t>支出負担行為担当官
　広島少年院長
　小山　浩紀
（広島県東広島市八本松町原11174-31）</t>
  </si>
  <si>
    <t>理研産業株式会社
広島県広島市中区大手町4-6-27</t>
  </si>
  <si>
    <t>支出負担行為担当官
　福岡少年院長
　三好　清凡
（福岡県福岡市南区老司4-20-1）</t>
  </si>
  <si>
    <t>株式会社JTE
東京都台東区北上野2-13-5</t>
  </si>
  <si>
    <t>支出負担行為担当官
　京都少年鑑別所長
　渕上　康幸
（京都府京都市左京区吉田上阿達町37）</t>
  </si>
  <si>
    <t>福恵電通株式会社
大阪府門真市打越町18-24</t>
  </si>
  <si>
    <t>一括調達（京都地方法務局、神戸地方法務局、奈良地方法務局、大津地方法務局、和歌山地方法務局）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</si>
</sst>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411]ggge&quot;年&quot;m&quot;月&quot;d&quot;日&quot;;@"/>
    <numFmt numFmtId="179"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8"/>
      <color rgb="FFFF0000"/>
      <name val="ＭＳ Ｐゴシック"/>
      <family val="3"/>
      <charset val="128"/>
    </font>
    <font>
      <b/>
      <sz val="12"/>
      <name val="ＭＳ Ｐゴシック"/>
      <family val="3"/>
      <charset val="128"/>
    </font>
    <font>
      <b/>
      <sz val="15"/>
      <color theme="3"/>
      <name val="ＭＳ Ｐゴシック"/>
      <family val="2"/>
      <charset val="128"/>
      <scheme val="minor"/>
    </font>
    <font>
      <sz val="11"/>
      <color rgb="FF9C6500"/>
      <name val="ＭＳ Ｐゴシック"/>
      <family val="2"/>
      <charset val="128"/>
      <scheme val="minor"/>
    </font>
    <font>
      <sz val="8"/>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8">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wrapText="1"/>
    </xf>
    <xf numFmtId="0" fontId="0" fillId="0" borderId="0" xfId="0" applyFont="1" applyFill="1" applyBorder="1">
      <alignment vertical="center"/>
    </xf>
    <xf numFmtId="0" fontId="5" fillId="0" borderId="0" xfId="0"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9" fontId="0" fillId="0" borderId="0" xfId="0" applyNumberFormat="1" applyFont="1" applyFill="1" applyBorder="1">
      <alignment vertical="center"/>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4" fillId="0" borderId="0" xfId="0" applyNumberFormat="1" applyFont="1" applyFill="1" applyBorder="1">
      <alignment vertical="center"/>
    </xf>
    <xf numFmtId="176" fontId="0"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7" fontId="0" fillId="0" borderId="0" xfId="0" applyNumberFormat="1"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0" fillId="0" borderId="0" xfId="0" applyFont="1" applyFill="1" applyBorder="1" applyAlignment="1">
      <alignment horizontal="left" vertical="center"/>
    </xf>
    <xf numFmtId="0" fontId="8" fillId="0" borderId="0" xfId="0" applyFont="1" applyFill="1" applyBorder="1" applyAlignment="1" applyProtection="1">
      <alignment horizontal="center" vertical="center" wrapText="1"/>
      <protection locked="0"/>
    </xf>
    <xf numFmtId="0" fontId="8" fillId="0" borderId="0" xfId="8" applyFont="1" applyFill="1" applyBorder="1" applyAlignment="1" applyProtection="1">
      <alignment horizontal="center" vertical="center" wrapText="1"/>
      <protection locked="0"/>
    </xf>
    <xf numFmtId="38" fontId="8" fillId="0" borderId="1" xfId="0" applyNumberFormat="1" applyFont="1" applyFill="1" applyBorder="1" applyAlignment="1" applyProtection="1">
      <alignment horizontal="center" vertical="center" wrapText="1"/>
      <protection locked="0"/>
    </xf>
    <xf numFmtId="178" fontId="8" fillId="0" borderId="1" xfId="8" applyNumberFormat="1" applyFont="1" applyFill="1" applyBorder="1" applyAlignment="1" applyProtection="1">
      <alignment horizontal="center" vertical="center" wrapText="1"/>
    </xf>
    <xf numFmtId="179" fontId="8" fillId="0" borderId="1" xfId="8" quotePrefix="1" applyNumberFormat="1" applyFont="1" applyFill="1" applyBorder="1" applyAlignment="1" applyProtection="1">
      <alignment horizontal="center" vertical="center" wrapText="1"/>
      <protection locked="0"/>
    </xf>
    <xf numFmtId="0" fontId="8" fillId="0" borderId="1" xfId="8" applyNumberFormat="1" applyFont="1" applyFill="1" applyBorder="1" applyAlignment="1" applyProtection="1">
      <alignment horizontal="center" vertical="center" wrapText="1"/>
    </xf>
    <xf numFmtId="177" fontId="8" fillId="0" borderId="1" xfId="7" applyNumberFormat="1" applyFont="1" applyFill="1" applyBorder="1" applyAlignment="1" applyProtection="1">
      <alignment horizontal="center" vertical="center" wrapText="1"/>
    </xf>
    <xf numFmtId="177" fontId="8" fillId="0" borderId="1" xfId="7" applyNumberFormat="1" applyFont="1" applyFill="1" applyBorder="1" applyAlignment="1">
      <alignment horizontal="center" vertical="center" wrapText="1"/>
    </xf>
    <xf numFmtId="178" fontId="8" fillId="0" borderId="1" xfId="8" applyNumberFormat="1" applyFont="1" applyFill="1" applyBorder="1" applyAlignment="1">
      <alignment horizontal="center" vertical="center" wrapText="1"/>
    </xf>
    <xf numFmtId="179" fontId="8" fillId="0" borderId="1" xfId="8" applyNumberFormat="1" applyFont="1" applyFill="1" applyBorder="1" applyAlignment="1">
      <alignment horizontal="center" vertical="center" wrapText="1"/>
    </xf>
    <xf numFmtId="176" fontId="8" fillId="0" borderId="1" xfId="8" applyNumberFormat="1" applyFont="1" applyFill="1" applyBorder="1" applyAlignment="1" applyProtection="1">
      <alignment horizontal="center" vertical="center" wrapText="1"/>
    </xf>
    <xf numFmtId="176" fontId="8" fillId="0" borderId="1" xfId="6" applyNumberFormat="1" applyFont="1" applyFill="1" applyBorder="1" applyAlignment="1" applyProtection="1">
      <alignment horizontal="center" vertical="center" wrapText="1"/>
      <protection locked="0"/>
    </xf>
    <xf numFmtId="179" fontId="8" fillId="0" borderId="1" xfId="8" applyNumberFormat="1" applyFont="1" applyFill="1" applyBorder="1" applyAlignment="1" applyProtection="1">
      <alignment horizontal="center" vertical="center" wrapText="1"/>
      <protection locked="0"/>
    </xf>
    <xf numFmtId="179" fontId="8" fillId="0" borderId="1" xfId="0" applyNumberFormat="1" applyFont="1" applyFill="1" applyBorder="1" applyAlignment="1" applyProtection="1">
      <alignment horizontal="center" vertical="center" wrapText="1"/>
      <protection locked="0"/>
    </xf>
    <xf numFmtId="0" fontId="8" fillId="0" borderId="1" xfId="8" applyFont="1" applyFill="1" applyBorder="1" applyAlignment="1" applyProtection="1">
      <alignment horizontal="left" vertical="center" wrapText="1"/>
      <protection locked="0"/>
    </xf>
    <xf numFmtId="0" fontId="8" fillId="0" borderId="1" xfId="8" applyFont="1" applyFill="1" applyBorder="1" applyAlignment="1">
      <alignment horizontal="left" vertical="center" wrapText="1"/>
    </xf>
    <xf numFmtId="0" fontId="8" fillId="0" borderId="1" xfId="8"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protection locked="0"/>
    </xf>
    <xf numFmtId="38" fontId="8" fillId="0" borderId="1" xfId="8" applyNumberFormat="1" applyFont="1" applyFill="1" applyBorder="1" applyAlignment="1" applyProtection="1">
      <alignment horizontal="center" vertical="center" wrapText="1"/>
    </xf>
    <xf numFmtId="38" fontId="8" fillId="0" borderId="1" xfId="6" applyNumberFormat="1" applyFont="1" applyFill="1" applyBorder="1" applyAlignment="1" applyProtection="1">
      <alignment horizontal="center" vertical="center" wrapText="1"/>
      <protection locked="0"/>
    </xf>
    <xf numFmtId="0" fontId="8" fillId="0" borderId="1" xfId="8" applyFont="1" applyFill="1" applyBorder="1" applyAlignment="1" applyProtection="1">
      <alignment horizontal="center" vertical="center" wrapText="1"/>
      <protection locked="0"/>
    </xf>
    <xf numFmtId="179" fontId="8" fillId="0" borderId="1" xfId="8" quotePrefix="1" applyNumberFormat="1" applyFont="1" applyFill="1" applyBorder="1" applyAlignment="1">
      <alignment horizontal="center" vertical="center" wrapText="1"/>
    </xf>
    <xf numFmtId="38" fontId="8" fillId="0" borderId="1" xfId="6" applyNumberFormat="1" applyFont="1" applyFill="1" applyBorder="1" applyAlignment="1" applyProtection="1">
      <alignment horizontal="center" vertical="center" wrapText="1" shrinkToFit="1"/>
      <protection locked="0"/>
    </xf>
    <xf numFmtId="0" fontId="5" fillId="0" borderId="1" xfId="8" applyFont="1" applyFill="1" applyBorder="1" applyAlignment="1" applyProtection="1">
      <alignment vertical="center" wrapText="1"/>
      <protection locked="0"/>
    </xf>
    <xf numFmtId="178" fontId="5" fillId="0" borderId="1" xfId="8" applyNumberFormat="1" applyFont="1" applyFill="1" applyBorder="1" applyAlignment="1" applyProtection="1">
      <alignment horizontal="center" vertical="center" wrapText="1"/>
    </xf>
    <xf numFmtId="0" fontId="5" fillId="0" borderId="1" xfId="8" applyFont="1" applyFill="1" applyBorder="1" applyAlignment="1" applyProtection="1">
      <alignment horizontal="left" vertical="center" wrapText="1"/>
      <protection locked="0"/>
    </xf>
    <xf numFmtId="38" fontId="5" fillId="0" borderId="1" xfId="6" applyFont="1" applyFill="1" applyBorder="1" applyAlignment="1">
      <alignment horizontal="center" vertical="center" wrapText="1"/>
    </xf>
    <xf numFmtId="176" fontId="5" fillId="0" borderId="1" xfId="6" applyNumberFormat="1" applyFont="1" applyFill="1" applyBorder="1" applyAlignment="1" applyProtection="1">
      <alignment horizontal="center" vertical="center"/>
      <protection locked="0"/>
    </xf>
    <xf numFmtId="177" fontId="5" fillId="0" borderId="1" xfId="7" applyNumberFormat="1" applyFont="1" applyFill="1" applyBorder="1" applyAlignment="1" applyProtection="1">
      <alignment horizontal="center" vertical="center" wrapText="1"/>
    </xf>
    <xf numFmtId="0" fontId="5" fillId="0" borderId="1" xfId="8" applyNumberFormat="1" applyFont="1" applyFill="1" applyBorder="1" applyAlignment="1" applyProtection="1">
      <alignment horizontal="center" vertical="center" wrapText="1"/>
    </xf>
    <xf numFmtId="176" fontId="5" fillId="0" borderId="1" xfId="8" applyNumberFormat="1" applyFont="1" applyFill="1" applyBorder="1" applyAlignment="1" applyProtection="1">
      <alignment horizontal="center" vertical="center" wrapText="1"/>
    </xf>
    <xf numFmtId="179" fontId="5" fillId="0" borderId="1" xfId="8" quotePrefix="1" applyNumberFormat="1" applyFont="1" applyFill="1" applyBorder="1" applyAlignment="1" applyProtection="1">
      <alignment horizontal="center" vertical="center" wrapText="1"/>
      <protection locked="0"/>
    </xf>
    <xf numFmtId="0" fontId="13" fillId="0" borderId="1" xfId="8" applyFont="1" applyFill="1" applyBorder="1" applyAlignment="1" applyProtection="1">
      <alignment horizontal="left" vertical="center" wrapText="1"/>
      <protection locked="0"/>
    </xf>
    <xf numFmtId="0" fontId="3" fillId="0" borderId="0" xfId="0" applyFont="1" applyFill="1" applyBorder="1" applyAlignment="1">
      <alignment horizontal="center" vertical="center"/>
    </xf>
    <xf numFmtId="0" fontId="0" fillId="0" borderId="0" xfId="0" applyFill="1" applyBorder="1" applyAlignment="1">
      <alignment vertical="center"/>
    </xf>
    <xf numFmtId="179" fontId="5" fillId="0" borderId="1" xfId="8" applyNumberFormat="1" applyFont="1" applyFill="1" applyBorder="1" applyAlignment="1">
      <alignment horizontal="center" vertical="center" wrapText="1"/>
    </xf>
  </cellXfs>
  <cellStyles count="9">
    <cellStyle name="パーセント" xfId="7" builtinId="5"/>
    <cellStyle name="パーセント 2" xfId="1"/>
    <cellStyle name="パーセント 3" xfId="2"/>
    <cellStyle name="桁区切り" xfId="6" builtinId="6"/>
    <cellStyle name="標準" xfId="0" builtinId="0"/>
    <cellStyle name="標準 2" xfId="3"/>
    <cellStyle name="標準 3" xfId="4"/>
    <cellStyle name="標準 7" xfId="5"/>
    <cellStyle name="標準_１６７調査票４案件best100（再検討）0914提出用" xfId="8"/>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44</v>
      </c>
    </row>
    <row r="4" spans="1:9" ht="30.75" customHeight="1" x14ac:dyDescent="0.2">
      <c r="A4" s="2"/>
      <c r="B4" s="3" t="s">
        <v>16</v>
      </c>
      <c r="C4" s="3" t="s">
        <v>10</v>
      </c>
      <c r="D4" s="3" t="s">
        <v>17</v>
      </c>
      <c r="E4" s="3" t="s">
        <v>18</v>
      </c>
      <c r="F4" s="3" t="s">
        <v>19</v>
      </c>
      <c r="G4" s="3" t="s">
        <v>20</v>
      </c>
      <c r="H4" s="3" t="s">
        <v>21</v>
      </c>
      <c r="I4" s="3" t="s">
        <v>12</v>
      </c>
    </row>
    <row r="5" spans="1:9" ht="30.75" customHeight="1" x14ac:dyDescent="0.2">
      <c r="A5" s="2">
        <v>1</v>
      </c>
      <c r="B5" s="2" t="s">
        <v>22</v>
      </c>
      <c r="C5" s="2" t="s">
        <v>5</v>
      </c>
      <c r="D5" s="2" t="s">
        <v>4</v>
      </c>
      <c r="E5" s="2" t="s">
        <v>23</v>
      </c>
      <c r="F5" s="2" t="s">
        <v>24</v>
      </c>
      <c r="G5" s="2" t="s">
        <v>43</v>
      </c>
      <c r="H5" s="2" t="s">
        <v>29</v>
      </c>
      <c r="I5" s="2" t="s">
        <v>14</v>
      </c>
    </row>
    <row r="6" spans="1:9" ht="30.75" customHeight="1" x14ac:dyDescent="0.2">
      <c r="A6" s="2">
        <v>2</v>
      </c>
      <c r="B6" s="2" t="s">
        <v>25</v>
      </c>
      <c r="C6" s="2" t="s">
        <v>6</v>
      </c>
      <c r="D6" s="2" t="s">
        <v>11</v>
      </c>
      <c r="E6" s="2" t="s">
        <v>26</v>
      </c>
      <c r="F6" s="2" t="s">
        <v>27</v>
      </c>
      <c r="G6" s="2" t="s">
        <v>28</v>
      </c>
      <c r="H6" s="2" t="s">
        <v>41</v>
      </c>
      <c r="I6" s="2" t="s">
        <v>13</v>
      </c>
    </row>
    <row r="7" spans="1:9" ht="30.75" customHeight="1" x14ac:dyDescent="0.2">
      <c r="A7" s="2">
        <v>3</v>
      </c>
      <c r="B7" s="2"/>
      <c r="C7" s="2" t="s">
        <v>47</v>
      </c>
      <c r="D7" s="2"/>
      <c r="E7" s="2"/>
      <c r="F7" s="2" t="s">
        <v>30</v>
      </c>
      <c r="G7" s="2" t="s">
        <v>31</v>
      </c>
      <c r="H7" s="2" t="s">
        <v>42</v>
      </c>
      <c r="I7" s="2" t="s">
        <v>15</v>
      </c>
    </row>
    <row r="8" spans="1:9" ht="30.75" customHeight="1" x14ac:dyDescent="0.2">
      <c r="A8" s="2">
        <v>4</v>
      </c>
      <c r="B8" s="2"/>
      <c r="C8" s="2" t="s">
        <v>7</v>
      </c>
      <c r="D8" s="2"/>
      <c r="E8" s="2"/>
      <c r="F8" s="2" t="s">
        <v>32</v>
      </c>
      <c r="G8" s="2" t="s">
        <v>33</v>
      </c>
      <c r="H8" s="2"/>
      <c r="I8" s="2"/>
    </row>
    <row r="9" spans="1:9" ht="30.75" customHeight="1" x14ac:dyDescent="0.2">
      <c r="A9" s="2">
        <v>5</v>
      </c>
      <c r="B9" s="2"/>
      <c r="C9" s="2" t="s">
        <v>8</v>
      </c>
      <c r="D9" s="2"/>
      <c r="E9" s="2"/>
      <c r="F9" s="2" t="s">
        <v>34</v>
      </c>
      <c r="G9" s="2" t="s">
        <v>35</v>
      </c>
      <c r="H9" s="2"/>
      <c r="I9" s="2"/>
    </row>
    <row r="10" spans="1:9" ht="30.75" customHeight="1" x14ac:dyDescent="0.2">
      <c r="A10" s="2">
        <v>6</v>
      </c>
      <c r="B10" s="2"/>
      <c r="C10" s="2" t="s">
        <v>9</v>
      </c>
      <c r="D10" s="2"/>
      <c r="E10" s="2"/>
      <c r="F10" s="2" t="s">
        <v>36</v>
      </c>
      <c r="G10" s="2" t="s">
        <v>37</v>
      </c>
      <c r="H10" s="2"/>
      <c r="I10" s="2"/>
    </row>
    <row r="11" spans="1:9" ht="30.75" customHeight="1" x14ac:dyDescent="0.2">
      <c r="A11" s="2">
        <v>7</v>
      </c>
      <c r="B11" s="2"/>
      <c r="C11" s="2"/>
      <c r="D11" s="2"/>
      <c r="E11" s="2"/>
      <c r="F11" s="2" t="s">
        <v>38</v>
      </c>
      <c r="G11" s="2"/>
      <c r="H11" s="2"/>
      <c r="I11" s="2"/>
    </row>
    <row r="12" spans="1:9" ht="30.75" customHeight="1" x14ac:dyDescent="0.2">
      <c r="A12" s="2">
        <v>8</v>
      </c>
      <c r="B12" s="2"/>
      <c r="C12" s="2"/>
      <c r="D12" s="2"/>
      <c r="E12" s="2"/>
      <c r="F12" s="2" t="s">
        <v>39</v>
      </c>
      <c r="G12" s="2"/>
      <c r="H12" s="2"/>
      <c r="I12" s="2"/>
    </row>
    <row r="13" spans="1:9" ht="30.75" customHeight="1" x14ac:dyDescent="0.2">
      <c r="A13" s="2">
        <v>9</v>
      </c>
      <c r="B13" s="2"/>
      <c r="C13" s="2"/>
      <c r="D13" s="2"/>
      <c r="E13" s="2"/>
      <c r="F13" s="2" t="s">
        <v>40</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K157"/>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E5" sqref="E5"/>
    </sheetView>
  </sheetViews>
  <sheetFormatPr defaultColWidth="9" defaultRowHeight="13" x14ac:dyDescent="0.2"/>
  <cols>
    <col min="1" max="1" width="7.453125" style="5" bestFit="1" customWidth="1"/>
    <col min="2" max="2" width="30.6328125" style="21" customWidth="1"/>
    <col min="3" max="3" width="28.453125" style="21" customWidth="1"/>
    <col min="4" max="4" width="16.7265625" style="9" bestFit="1" customWidth="1"/>
    <col min="5" max="5" width="29.453125" style="21" customWidth="1"/>
    <col min="6" max="6" width="18.36328125" style="10" customWidth="1"/>
    <col min="7" max="7" width="26.26953125" style="5" bestFit="1" customWidth="1"/>
    <col min="8" max="8" width="14.36328125" style="16" bestFit="1" customWidth="1"/>
    <col min="9" max="9" width="14.36328125" style="15" bestFit="1" customWidth="1"/>
    <col min="10" max="10" width="10" style="17" bestFit="1" customWidth="1"/>
    <col min="11" max="11" width="54.6328125" style="19" customWidth="1"/>
    <col min="12" max="16384" width="9" style="5"/>
  </cols>
  <sheetData>
    <row r="1" spans="1:11" ht="30" customHeight="1" x14ac:dyDescent="0.2">
      <c r="A1" s="55" t="s">
        <v>50</v>
      </c>
      <c r="B1" s="56"/>
      <c r="C1" s="56"/>
      <c r="D1" s="56"/>
      <c r="E1" s="56"/>
      <c r="F1" s="56"/>
      <c r="G1" s="56"/>
      <c r="H1" s="56"/>
      <c r="I1" s="56"/>
      <c r="J1" s="56"/>
      <c r="K1" s="56"/>
    </row>
    <row r="2" spans="1:11" ht="30" customHeight="1" x14ac:dyDescent="0.2">
      <c r="B2" s="18"/>
      <c r="C2" s="18"/>
      <c r="D2" s="7"/>
      <c r="E2" s="18"/>
      <c r="H2" s="14"/>
      <c r="K2" s="19" t="s">
        <v>424</v>
      </c>
    </row>
    <row r="3" spans="1:11" s="6" customFormat="1" ht="48.65" customHeight="1" x14ac:dyDescent="0.2">
      <c r="A3" s="4" t="s">
        <v>45</v>
      </c>
      <c r="B3" s="4" t="s">
        <v>2</v>
      </c>
      <c r="C3" s="4" t="s">
        <v>0</v>
      </c>
      <c r="D3" s="8" t="s">
        <v>1</v>
      </c>
      <c r="E3" s="4" t="s">
        <v>3</v>
      </c>
      <c r="F3" s="11" t="s">
        <v>48</v>
      </c>
      <c r="G3" s="4" t="s">
        <v>53</v>
      </c>
      <c r="H3" s="12" t="s">
        <v>51</v>
      </c>
      <c r="I3" s="12" t="s">
        <v>52</v>
      </c>
      <c r="J3" s="13" t="s">
        <v>49</v>
      </c>
      <c r="K3" s="4" t="s">
        <v>46</v>
      </c>
    </row>
    <row r="4" spans="1:11" s="22" customFormat="1" ht="58" customHeight="1" x14ac:dyDescent="0.2">
      <c r="A4" s="24">
        <v>1</v>
      </c>
      <c r="B4" s="36" t="s">
        <v>104</v>
      </c>
      <c r="C4" s="36" t="s">
        <v>65</v>
      </c>
      <c r="D4" s="25">
        <v>45691</v>
      </c>
      <c r="E4" s="36" t="s">
        <v>289</v>
      </c>
      <c r="F4" s="26">
        <v>2170001017371</v>
      </c>
      <c r="G4" s="27" t="s">
        <v>54</v>
      </c>
      <c r="H4" s="40">
        <v>1427239</v>
      </c>
      <c r="I4" s="41">
        <v>726000</v>
      </c>
      <c r="J4" s="28">
        <f>IFERROR(ROUNDDOWN(I4/H4,3),"-")</f>
        <v>0.50800000000000001</v>
      </c>
      <c r="K4" s="36"/>
    </row>
    <row r="5" spans="1:11" s="22" customFormat="1" ht="58" customHeight="1" x14ac:dyDescent="0.2">
      <c r="A5" s="24">
        <v>2</v>
      </c>
      <c r="B5" s="36" t="s">
        <v>105</v>
      </c>
      <c r="C5" s="36" t="s">
        <v>236</v>
      </c>
      <c r="D5" s="25">
        <v>45691</v>
      </c>
      <c r="E5" s="36" t="s">
        <v>290</v>
      </c>
      <c r="F5" s="26">
        <v>1010001108872</v>
      </c>
      <c r="G5" s="27" t="s">
        <v>54</v>
      </c>
      <c r="H5" s="40">
        <v>1779800</v>
      </c>
      <c r="I5" s="41">
        <v>1452000</v>
      </c>
      <c r="J5" s="29">
        <f>IFERROR(ROUNDDOWN(I5/H5,3),"-")</f>
        <v>0.81499999999999995</v>
      </c>
      <c r="K5" s="36"/>
    </row>
    <row r="6" spans="1:11" s="22" customFormat="1" ht="58" customHeight="1" x14ac:dyDescent="0.2">
      <c r="A6" s="24">
        <v>3</v>
      </c>
      <c r="B6" s="36" t="s">
        <v>106</v>
      </c>
      <c r="C6" s="36" t="s">
        <v>237</v>
      </c>
      <c r="D6" s="25">
        <v>45691</v>
      </c>
      <c r="E6" s="36" t="s">
        <v>291</v>
      </c>
      <c r="F6" s="26">
        <v>3010101012411</v>
      </c>
      <c r="G6" s="27" t="s">
        <v>54</v>
      </c>
      <c r="H6" s="40">
        <v>2018720</v>
      </c>
      <c r="I6" s="41">
        <v>1980000</v>
      </c>
      <c r="J6" s="29">
        <f>IFERROR(ROUNDDOWN(I6/H6,3),"-")</f>
        <v>0.98</v>
      </c>
      <c r="K6" s="36"/>
    </row>
    <row r="7" spans="1:11" s="22" customFormat="1" ht="58" customHeight="1" x14ac:dyDescent="0.2">
      <c r="A7" s="24">
        <v>4</v>
      </c>
      <c r="B7" s="36" t="s">
        <v>107</v>
      </c>
      <c r="C7" s="36" t="s">
        <v>81</v>
      </c>
      <c r="D7" s="25">
        <v>45691</v>
      </c>
      <c r="E7" s="36" t="s">
        <v>292</v>
      </c>
      <c r="F7" s="26">
        <v>7012801009922</v>
      </c>
      <c r="G7" s="27" t="s">
        <v>54</v>
      </c>
      <c r="H7" s="40">
        <v>9559000</v>
      </c>
      <c r="I7" s="41">
        <v>2354000</v>
      </c>
      <c r="J7" s="29">
        <f>IFERROR(ROUNDDOWN(I7/H7,3),"-")</f>
        <v>0.246</v>
      </c>
      <c r="K7" s="36"/>
    </row>
    <row r="8" spans="1:11" s="22" customFormat="1" ht="58" customHeight="1" x14ac:dyDescent="0.2">
      <c r="A8" s="24">
        <v>5</v>
      </c>
      <c r="B8" s="36" t="s">
        <v>108</v>
      </c>
      <c r="C8" s="36" t="s">
        <v>238</v>
      </c>
      <c r="D8" s="25">
        <v>45691</v>
      </c>
      <c r="E8" s="36" t="s">
        <v>95</v>
      </c>
      <c r="F8" s="26">
        <v>7500002020427</v>
      </c>
      <c r="G8" s="27" t="s">
        <v>54</v>
      </c>
      <c r="H8" s="40">
        <v>3366000</v>
      </c>
      <c r="I8" s="41">
        <v>2852520</v>
      </c>
      <c r="J8" s="28">
        <f>IFERROR(ROUNDDOWN(I8/H8,3),"-")</f>
        <v>0.84699999999999998</v>
      </c>
      <c r="K8" s="36" t="s">
        <v>402</v>
      </c>
    </row>
    <row r="9" spans="1:11" s="22" customFormat="1" ht="58" customHeight="1" x14ac:dyDescent="0.2">
      <c r="A9" s="24">
        <v>6</v>
      </c>
      <c r="B9" s="45" t="s">
        <v>425</v>
      </c>
      <c r="C9" s="45" t="s">
        <v>426</v>
      </c>
      <c r="D9" s="46">
        <v>45691</v>
      </c>
      <c r="E9" s="47" t="s">
        <v>427</v>
      </c>
      <c r="F9" s="57">
        <v>6250002018357</v>
      </c>
      <c r="G9" s="27" t="s">
        <v>54</v>
      </c>
      <c r="H9" s="48">
        <v>2850100</v>
      </c>
      <c r="I9" s="49">
        <v>1782000</v>
      </c>
      <c r="J9" s="50">
        <f>IFERROR(ROUNDDOWN(I9/H9,3),"-")</f>
        <v>0.625</v>
      </c>
      <c r="K9" s="36"/>
    </row>
    <row r="10" spans="1:11" s="22" customFormat="1" ht="70.5" customHeight="1" x14ac:dyDescent="0.2">
      <c r="A10" s="24">
        <v>7</v>
      </c>
      <c r="B10" s="36" t="s">
        <v>109</v>
      </c>
      <c r="C10" s="36" t="s">
        <v>239</v>
      </c>
      <c r="D10" s="25">
        <v>45691</v>
      </c>
      <c r="E10" s="36" t="s">
        <v>293</v>
      </c>
      <c r="F10" s="26">
        <v>6040001008396</v>
      </c>
      <c r="G10" s="27" t="s">
        <v>54</v>
      </c>
      <c r="H10" s="40">
        <v>3521673</v>
      </c>
      <c r="I10" s="41">
        <v>3036000</v>
      </c>
      <c r="J10" s="28">
        <f>IFERROR(ROUNDDOWN(I10/H10,3),"-")</f>
        <v>0.86199999999999999</v>
      </c>
      <c r="K10" s="36"/>
    </row>
    <row r="11" spans="1:11" s="22" customFormat="1" ht="58" customHeight="1" x14ac:dyDescent="0.2">
      <c r="A11" s="24">
        <v>8</v>
      </c>
      <c r="B11" s="36" t="s">
        <v>110</v>
      </c>
      <c r="C11" s="36" t="s">
        <v>81</v>
      </c>
      <c r="D11" s="25">
        <v>45691</v>
      </c>
      <c r="E11" s="36" t="s">
        <v>294</v>
      </c>
      <c r="F11" s="26">
        <v>3012401001135</v>
      </c>
      <c r="G11" s="27" t="s">
        <v>54</v>
      </c>
      <c r="H11" s="40">
        <v>3363360</v>
      </c>
      <c r="I11" s="41">
        <v>3300099</v>
      </c>
      <c r="J11" s="29">
        <f>IFERROR(ROUNDDOWN(I11/H11,3),"-")</f>
        <v>0.98099999999999998</v>
      </c>
      <c r="K11" s="36"/>
    </row>
    <row r="12" spans="1:11" s="22" customFormat="1" ht="69.5" customHeight="1" x14ac:dyDescent="0.2">
      <c r="A12" s="24">
        <v>9</v>
      </c>
      <c r="B12" s="36" t="s">
        <v>111</v>
      </c>
      <c r="C12" s="36" t="s">
        <v>240</v>
      </c>
      <c r="D12" s="25">
        <v>45691</v>
      </c>
      <c r="E12" s="36" t="s">
        <v>295</v>
      </c>
      <c r="F12" s="26">
        <v>7010001088960</v>
      </c>
      <c r="G12" s="27" t="s">
        <v>56</v>
      </c>
      <c r="H12" s="40">
        <v>181207742</v>
      </c>
      <c r="I12" s="41">
        <v>124300000</v>
      </c>
      <c r="J12" s="28">
        <f>IFERROR(ROUNDDOWN(I12/H12,3),"-")</f>
        <v>0.68500000000000005</v>
      </c>
      <c r="K12" s="36" t="s">
        <v>403</v>
      </c>
    </row>
    <row r="13" spans="1:11" s="22" customFormat="1" ht="58" customHeight="1" x14ac:dyDescent="0.2">
      <c r="A13" s="24">
        <v>10</v>
      </c>
      <c r="B13" s="36" t="s">
        <v>439</v>
      </c>
      <c r="C13" s="36" t="s">
        <v>455</v>
      </c>
      <c r="D13" s="25">
        <v>45691</v>
      </c>
      <c r="E13" s="36" t="s">
        <v>456</v>
      </c>
      <c r="F13" s="26">
        <v>5020001035006</v>
      </c>
      <c r="G13" s="27" t="s">
        <v>54</v>
      </c>
      <c r="H13" s="40">
        <v>5601717</v>
      </c>
      <c r="I13" s="41">
        <v>3245000</v>
      </c>
      <c r="J13" s="28">
        <f>IFERROR(ROUNDDOWN(I13/H13,3),"-")</f>
        <v>0.57899999999999996</v>
      </c>
      <c r="K13" s="36"/>
    </row>
    <row r="14" spans="1:11" s="22" customFormat="1" ht="58" customHeight="1" x14ac:dyDescent="0.2">
      <c r="A14" s="24">
        <v>11</v>
      </c>
      <c r="B14" s="36" t="s">
        <v>428</v>
      </c>
      <c r="C14" s="36" t="s">
        <v>429</v>
      </c>
      <c r="D14" s="46">
        <v>45692</v>
      </c>
      <c r="E14" s="36" t="s">
        <v>430</v>
      </c>
      <c r="F14" s="34">
        <v>7220001006769</v>
      </c>
      <c r="G14" s="51" t="s">
        <v>54</v>
      </c>
      <c r="H14" s="52">
        <v>8700322</v>
      </c>
      <c r="I14" s="49">
        <v>6316860</v>
      </c>
      <c r="J14" s="50">
        <f>IFERROR(ROUNDDOWN(I14/H14,3),"-")</f>
        <v>0.72599999999999998</v>
      </c>
      <c r="K14" s="45" t="s">
        <v>431</v>
      </c>
    </row>
    <row r="15" spans="1:11" s="22" customFormat="1" ht="58" customHeight="1" x14ac:dyDescent="0.2">
      <c r="A15" s="24">
        <v>12</v>
      </c>
      <c r="B15" s="36" t="s">
        <v>112</v>
      </c>
      <c r="C15" s="36" t="s">
        <v>101</v>
      </c>
      <c r="D15" s="25">
        <v>45692</v>
      </c>
      <c r="E15" s="36" t="s">
        <v>296</v>
      </c>
      <c r="F15" s="26">
        <v>5010701009482</v>
      </c>
      <c r="G15" s="27" t="s">
        <v>54</v>
      </c>
      <c r="H15" s="40">
        <v>3696000</v>
      </c>
      <c r="I15" s="41">
        <v>2367200</v>
      </c>
      <c r="J15" s="29">
        <f>IFERROR(ROUNDDOWN(I15/H15,3),"-")</f>
        <v>0.64</v>
      </c>
      <c r="K15" s="36"/>
    </row>
    <row r="16" spans="1:11" s="22" customFormat="1" ht="58" customHeight="1" x14ac:dyDescent="0.2">
      <c r="A16" s="24">
        <v>13</v>
      </c>
      <c r="B16" s="36" t="s">
        <v>113</v>
      </c>
      <c r="C16" s="36" t="s">
        <v>70</v>
      </c>
      <c r="D16" s="25">
        <v>45692</v>
      </c>
      <c r="E16" s="36" t="s">
        <v>297</v>
      </c>
      <c r="F16" s="26">
        <v>6290001083885</v>
      </c>
      <c r="G16" s="27" t="s">
        <v>54</v>
      </c>
      <c r="H16" s="40">
        <v>6611383</v>
      </c>
      <c r="I16" s="41">
        <v>4798310</v>
      </c>
      <c r="J16" s="29">
        <f>IFERROR(ROUNDDOWN(I16/H16,3),"-")</f>
        <v>0.72499999999999998</v>
      </c>
      <c r="K16" s="36"/>
    </row>
    <row r="17" spans="1:11" s="22" customFormat="1" ht="77.150000000000006" customHeight="1" x14ac:dyDescent="0.2">
      <c r="A17" s="24">
        <v>14</v>
      </c>
      <c r="B17" s="36" t="s">
        <v>114</v>
      </c>
      <c r="C17" s="37" t="s">
        <v>71</v>
      </c>
      <c r="D17" s="25">
        <v>45692</v>
      </c>
      <c r="E17" s="37" t="s">
        <v>298</v>
      </c>
      <c r="F17" s="26">
        <v>5240001001836</v>
      </c>
      <c r="G17" s="27" t="s">
        <v>54</v>
      </c>
      <c r="H17" s="40">
        <v>6182000</v>
      </c>
      <c r="I17" s="41">
        <v>5753000</v>
      </c>
      <c r="J17" s="29">
        <f>IFERROR(ROUNDDOWN(I17/H17,3),"-")</f>
        <v>0.93</v>
      </c>
      <c r="K17" s="36"/>
    </row>
    <row r="18" spans="1:11" s="22" customFormat="1" ht="58" customHeight="1" x14ac:dyDescent="0.2">
      <c r="A18" s="24">
        <v>15</v>
      </c>
      <c r="B18" s="36" t="s">
        <v>115</v>
      </c>
      <c r="C18" s="36" t="s">
        <v>241</v>
      </c>
      <c r="D18" s="25">
        <v>45692</v>
      </c>
      <c r="E18" s="36" t="s">
        <v>299</v>
      </c>
      <c r="F18" s="26">
        <v>9140001058734</v>
      </c>
      <c r="G18" s="27" t="s">
        <v>54</v>
      </c>
      <c r="H18" s="40">
        <v>6468000</v>
      </c>
      <c r="I18" s="41">
        <v>5775000</v>
      </c>
      <c r="J18" s="28">
        <f>IFERROR(ROUNDDOWN(I18/H18,3),"-")</f>
        <v>0.89200000000000002</v>
      </c>
      <c r="K18" s="36"/>
    </row>
    <row r="19" spans="1:11" s="22" customFormat="1" ht="67.5" customHeight="1" x14ac:dyDescent="0.2">
      <c r="A19" s="24">
        <v>16</v>
      </c>
      <c r="B19" s="36" t="s">
        <v>116</v>
      </c>
      <c r="C19" s="36" t="s">
        <v>76</v>
      </c>
      <c r="D19" s="25">
        <v>45692</v>
      </c>
      <c r="E19" s="36" t="s">
        <v>300</v>
      </c>
      <c r="F19" s="26">
        <v>2120101037019</v>
      </c>
      <c r="G19" s="27" t="s">
        <v>54</v>
      </c>
      <c r="H19" s="40">
        <v>15510000</v>
      </c>
      <c r="I19" s="41">
        <v>15290000</v>
      </c>
      <c r="J19" s="28">
        <f>IFERROR(ROUNDDOWN(I19/H19,3),"-")</f>
        <v>0.98499999999999999</v>
      </c>
      <c r="K19" s="36"/>
    </row>
    <row r="20" spans="1:11" s="22" customFormat="1" ht="58" customHeight="1" x14ac:dyDescent="0.2">
      <c r="A20" s="24">
        <v>17</v>
      </c>
      <c r="B20" s="36" t="s">
        <v>117</v>
      </c>
      <c r="C20" s="36" t="s">
        <v>240</v>
      </c>
      <c r="D20" s="25">
        <v>45692</v>
      </c>
      <c r="E20" s="36" t="s">
        <v>301</v>
      </c>
      <c r="F20" s="26">
        <v>1010001110829</v>
      </c>
      <c r="G20" s="27" t="s">
        <v>54</v>
      </c>
      <c r="H20" s="40">
        <v>217075909</v>
      </c>
      <c r="I20" s="41">
        <v>154913776</v>
      </c>
      <c r="J20" s="29">
        <f>IFERROR(ROUNDDOWN(I20/H20,3),"-")</f>
        <v>0.71299999999999997</v>
      </c>
      <c r="K20" s="36"/>
    </row>
    <row r="21" spans="1:11" s="22" customFormat="1" ht="58" customHeight="1" x14ac:dyDescent="0.2">
      <c r="A21" s="24">
        <v>18</v>
      </c>
      <c r="B21" s="36" t="s">
        <v>440</v>
      </c>
      <c r="C21" s="36" t="s">
        <v>455</v>
      </c>
      <c r="D21" s="25">
        <v>45692</v>
      </c>
      <c r="E21" s="36" t="s">
        <v>457</v>
      </c>
      <c r="F21" s="26">
        <v>3010401088779</v>
      </c>
      <c r="G21" s="27" t="s">
        <v>54</v>
      </c>
      <c r="H21" s="40">
        <v>3379536</v>
      </c>
      <c r="I21" s="41">
        <v>3010447</v>
      </c>
      <c r="J21" s="29">
        <f>IFERROR(ROUNDDOWN(I21/H21,3),"-")</f>
        <v>0.89</v>
      </c>
      <c r="K21" s="36"/>
    </row>
    <row r="22" spans="1:11" s="22" customFormat="1" ht="58" customHeight="1" x14ac:dyDescent="0.2">
      <c r="A22" s="24">
        <v>19</v>
      </c>
      <c r="B22" s="36" t="s">
        <v>447</v>
      </c>
      <c r="C22" s="36" t="s">
        <v>466</v>
      </c>
      <c r="D22" s="46">
        <v>45692</v>
      </c>
      <c r="E22" s="36" t="s">
        <v>467</v>
      </c>
      <c r="F22" s="34" t="s">
        <v>468</v>
      </c>
      <c r="G22" s="51" t="s">
        <v>54</v>
      </c>
      <c r="H22" s="52">
        <v>2637800</v>
      </c>
      <c r="I22" s="49">
        <v>726000</v>
      </c>
      <c r="J22" s="50">
        <f>IFERROR(ROUNDDOWN(I22/H22,3),"-")</f>
        <v>0.27500000000000002</v>
      </c>
      <c r="K22" s="45"/>
    </row>
    <row r="23" spans="1:11" s="22" customFormat="1" ht="77.150000000000006" customHeight="1" x14ac:dyDescent="0.2">
      <c r="A23" s="24">
        <v>20</v>
      </c>
      <c r="B23" s="36" t="s">
        <v>448</v>
      </c>
      <c r="C23" s="36" t="s">
        <v>466</v>
      </c>
      <c r="D23" s="25">
        <v>45692</v>
      </c>
      <c r="E23" s="36" t="s">
        <v>469</v>
      </c>
      <c r="F23" s="26">
        <v>1010901011705</v>
      </c>
      <c r="G23" s="27" t="s">
        <v>54</v>
      </c>
      <c r="H23" s="40">
        <v>3212000</v>
      </c>
      <c r="I23" s="41">
        <v>2563000</v>
      </c>
      <c r="J23" s="29">
        <f>IFERROR(ROUNDDOWN(I23/H23,3),"-")</f>
        <v>0.79700000000000004</v>
      </c>
      <c r="K23" s="36"/>
    </row>
    <row r="24" spans="1:11" s="22" customFormat="1" ht="81.75" customHeight="1" x14ac:dyDescent="0.2">
      <c r="A24" s="24">
        <v>21</v>
      </c>
      <c r="B24" s="36" t="s">
        <v>451</v>
      </c>
      <c r="C24" s="36" t="s">
        <v>474</v>
      </c>
      <c r="D24" s="25">
        <v>45692</v>
      </c>
      <c r="E24" s="36" t="s">
        <v>475</v>
      </c>
      <c r="F24" s="26">
        <v>6430001027316</v>
      </c>
      <c r="G24" s="27" t="s">
        <v>54</v>
      </c>
      <c r="H24" s="40">
        <v>1991000</v>
      </c>
      <c r="I24" s="41">
        <v>1991000</v>
      </c>
      <c r="J24" s="28">
        <f>IFERROR(ROUNDDOWN(I24/H24,3),"-")</f>
        <v>1</v>
      </c>
      <c r="K24" s="36"/>
    </row>
    <row r="25" spans="1:11" s="22" customFormat="1" ht="58" customHeight="1" x14ac:dyDescent="0.2">
      <c r="A25" s="24">
        <v>22</v>
      </c>
      <c r="B25" s="36" t="s">
        <v>118</v>
      </c>
      <c r="C25" s="36" t="s">
        <v>242</v>
      </c>
      <c r="D25" s="25">
        <v>45693</v>
      </c>
      <c r="E25" s="36" t="s">
        <v>302</v>
      </c>
      <c r="F25" s="26">
        <v>7430001011822</v>
      </c>
      <c r="G25" s="27" t="s">
        <v>54</v>
      </c>
      <c r="H25" s="40">
        <v>1287000</v>
      </c>
      <c r="I25" s="41">
        <v>943800</v>
      </c>
      <c r="J25" s="28">
        <f>IFERROR(ROUNDDOWN(I25/H25,3),"-")</f>
        <v>0.73299999999999998</v>
      </c>
      <c r="K25" s="36"/>
    </row>
    <row r="26" spans="1:11" s="22" customFormat="1" ht="82.5" customHeight="1" x14ac:dyDescent="0.2">
      <c r="A26" s="24">
        <v>23</v>
      </c>
      <c r="B26" s="36" t="s">
        <v>119</v>
      </c>
      <c r="C26" s="36" t="s">
        <v>70</v>
      </c>
      <c r="D26" s="25">
        <v>45693</v>
      </c>
      <c r="E26" s="36" t="s">
        <v>297</v>
      </c>
      <c r="F26" s="26">
        <v>6290001083885</v>
      </c>
      <c r="G26" s="27" t="s">
        <v>54</v>
      </c>
      <c r="H26" s="40">
        <v>2486521</v>
      </c>
      <c r="I26" s="41">
        <v>1493800</v>
      </c>
      <c r="J26" s="29">
        <f>IFERROR(ROUNDDOWN(I26/H26,3),"-")</f>
        <v>0.6</v>
      </c>
      <c r="K26" s="36"/>
    </row>
    <row r="27" spans="1:11" s="22" customFormat="1" ht="58" customHeight="1" x14ac:dyDescent="0.2">
      <c r="A27" s="24">
        <v>24</v>
      </c>
      <c r="B27" s="36" t="s">
        <v>120</v>
      </c>
      <c r="C27" s="36" t="s">
        <v>78</v>
      </c>
      <c r="D27" s="25">
        <v>45693</v>
      </c>
      <c r="E27" s="36" t="s">
        <v>303</v>
      </c>
      <c r="F27" s="26">
        <v>8010701016022</v>
      </c>
      <c r="G27" s="27" t="s">
        <v>54</v>
      </c>
      <c r="H27" s="40">
        <v>4655750</v>
      </c>
      <c r="I27" s="41">
        <v>1635200</v>
      </c>
      <c r="J27" s="28">
        <f>IFERROR(ROUNDDOWN(I27/H27,3),"-")</f>
        <v>0.35099999999999998</v>
      </c>
      <c r="K27" s="36" t="s">
        <v>404</v>
      </c>
    </row>
    <row r="28" spans="1:11" s="22" customFormat="1" ht="77.150000000000006" customHeight="1" x14ac:dyDescent="0.2">
      <c r="A28" s="24">
        <v>25</v>
      </c>
      <c r="B28" s="36" t="s">
        <v>121</v>
      </c>
      <c r="C28" s="37" t="s">
        <v>60</v>
      </c>
      <c r="D28" s="25">
        <v>45693</v>
      </c>
      <c r="E28" s="36" t="s">
        <v>304</v>
      </c>
      <c r="F28" s="26">
        <v>6240001006941</v>
      </c>
      <c r="G28" s="27" t="s">
        <v>54</v>
      </c>
      <c r="H28" s="40">
        <v>1867800</v>
      </c>
      <c r="I28" s="41">
        <v>1760000</v>
      </c>
      <c r="J28" s="29">
        <f>IFERROR(ROUNDDOWN(I28/H28,3),"-")</f>
        <v>0.94199999999999995</v>
      </c>
      <c r="K28" s="36"/>
    </row>
    <row r="29" spans="1:11" s="22" customFormat="1" ht="58" customHeight="1" x14ac:dyDescent="0.2">
      <c r="A29" s="24">
        <v>26</v>
      </c>
      <c r="B29" s="36" t="s">
        <v>122</v>
      </c>
      <c r="C29" s="36" t="s">
        <v>243</v>
      </c>
      <c r="D29" s="25">
        <v>45693</v>
      </c>
      <c r="E29" s="36" t="s">
        <v>305</v>
      </c>
      <c r="F29" s="26">
        <v>7500001000322</v>
      </c>
      <c r="G29" s="27" t="s">
        <v>54</v>
      </c>
      <c r="H29" s="40">
        <v>4169636</v>
      </c>
      <c r="I29" s="41">
        <v>2225138</v>
      </c>
      <c r="J29" s="28">
        <f>IFERROR(ROUNDDOWN(I29/H29,3),"-")</f>
        <v>0.53300000000000003</v>
      </c>
      <c r="K29" s="36" t="s">
        <v>405</v>
      </c>
    </row>
    <row r="30" spans="1:11" s="22" customFormat="1" ht="58" customHeight="1" x14ac:dyDescent="0.2">
      <c r="A30" s="24">
        <v>27</v>
      </c>
      <c r="B30" s="36" t="s">
        <v>123</v>
      </c>
      <c r="C30" s="36" t="s">
        <v>76</v>
      </c>
      <c r="D30" s="25">
        <v>45693</v>
      </c>
      <c r="E30" s="36" t="s">
        <v>306</v>
      </c>
      <c r="F30" s="26">
        <v>2120001168475</v>
      </c>
      <c r="G30" s="27" t="s">
        <v>54</v>
      </c>
      <c r="H30" s="40">
        <v>7485369</v>
      </c>
      <c r="I30" s="41">
        <v>2299000</v>
      </c>
      <c r="J30" s="29">
        <f>IFERROR(ROUNDDOWN(I30/H30,3),"-")</f>
        <v>0.307</v>
      </c>
      <c r="K30" s="36" t="s">
        <v>406</v>
      </c>
    </row>
    <row r="31" spans="1:11" s="22" customFormat="1" ht="58" customHeight="1" x14ac:dyDescent="0.2">
      <c r="A31" s="24">
        <v>28</v>
      </c>
      <c r="B31" s="36" t="s">
        <v>124</v>
      </c>
      <c r="C31" s="36" t="s">
        <v>244</v>
      </c>
      <c r="D31" s="25">
        <v>45693</v>
      </c>
      <c r="E31" s="36" t="s">
        <v>307</v>
      </c>
      <c r="F31" s="26">
        <v>3290001054088</v>
      </c>
      <c r="G31" s="27" t="s">
        <v>54</v>
      </c>
      <c r="H31" s="40">
        <v>2359500</v>
      </c>
      <c r="I31" s="41">
        <v>2359500</v>
      </c>
      <c r="J31" s="28">
        <f>IFERROR(ROUNDDOWN(I31/H31,3),"-")</f>
        <v>1</v>
      </c>
      <c r="K31" s="36"/>
    </row>
    <row r="32" spans="1:11" s="22" customFormat="1" ht="84" customHeight="1" x14ac:dyDescent="0.2">
      <c r="A32" s="24">
        <v>29</v>
      </c>
      <c r="B32" s="36" t="s">
        <v>125</v>
      </c>
      <c r="C32" s="36" t="s">
        <v>245</v>
      </c>
      <c r="D32" s="25">
        <v>45693</v>
      </c>
      <c r="E32" s="36" t="s">
        <v>308</v>
      </c>
      <c r="F32" s="26">
        <v>7010002013091</v>
      </c>
      <c r="G32" s="27" t="s">
        <v>54</v>
      </c>
      <c r="H32" s="40">
        <v>2618493</v>
      </c>
      <c r="I32" s="41">
        <v>2578400</v>
      </c>
      <c r="J32" s="28">
        <v>0.98399999999999999</v>
      </c>
      <c r="K32" s="42"/>
    </row>
    <row r="33" spans="1:11" s="22" customFormat="1" ht="77.150000000000006" customHeight="1" x14ac:dyDescent="0.2">
      <c r="A33" s="24">
        <v>30</v>
      </c>
      <c r="B33" s="36" t="s">
        <v>126</v>
      </c>
      <c r="C33" s="36" t="s">
        <v>59</v>
      </c>
      <c r="D33" s="25">
        <v>45693</v>
      </c>
      <c r="E33" s="36" t="s">
        <v>309</v>
      </c>
      <c r="F33" s="26">
        <v>9310001005958</v>
      </c>
      <c r="G33" s="27" t="s">
        <v>54</v>
      </c>
      <c r="H33" s="40">
        <v>3410000</v>
      </c>
      <c r="I33" s="41">
        <v>2695000</v>
      </c>
      <c r="J33" s="28">
        <f>IFERROR(ROUNDDOWN(I33/H33,3),"-")</f>
        <v>0.79</v>
      </c>
      <c r="K33" s="36"/>
    </row>
    <row r="34" spans="1:11" s="22" customFormat="1" ht="58" customHeight="1" x14ac:dyDescent="0.2">
      <c r="A34" s="24">
        <v>31</v>
      </c>
      <c r="B34" s="36" t="s">
        <v>127</v>
      </c>
      <c r="C34" s="36" t="s">
        <v>81</v>
      </c>
      <c r="D34" s="25">
        <v>45693</v>
      </c>
      <c r="E34" s="36" t="s">
        <v>310</v>
      </c>
      <c r="F34" s="26">
        <v>6010401166367</v>
      </c>
      <c r="G34" s="27" t="s">
        <v>54</v>
      </c>
      <c r="H34" s="40">
        <v>3736166</v>
      </c>
      <c r="I34" s="41">
        <v>3597000</v>
      </c>
      <c r="J34" s="29">
        <f>IFERROR(ROUNDDOWN(I34/H34,3),"-")</f>
        <v>0.96199999999999997</v>
      </c>
      <c r="K34" s="36"/>
    </row>
    <row r="35" spans="1:11" s="22" customFormat="1" ht="58" customHeight="1" x14ac:dyDescent="0.2">
      <c r="A35" s="24">
        <v>32</v>
      </c>
      <c r="B35" s="37" t="s">
        <v>128</v>
      </c>
      <c r="C35" s="36" t="s">
        <v>246</v>
      </c>
      <c r="D35" s="25">
        <v>45693</v>
      </c>
      <c r="E35" s="20" t="s">
        <v>311</v>
      </c>
      <c r="F35" s="43">
        <v>1210001000547</v>
      </c>
      <c r="G35" s="27" t="s">
        <v>54</v>
      </c>
      <c r="H35" s="40">
        <v>10043620</v>
      </c>
      <c r="I35" s="41">
        <v>6861470</v>
      </c>
      <c r="J35" s="28">
        <f>IFERROR(ROUNDDOWN(I35/H35,3),"-")</f>
        <v>0.68300000000000005</v>
      </c>
      <c r="K35" s="36" t="s">
        <v>407</v>
      </c>
    </row>
    <row r="36" spans="1:11" s="22" customFormat="1" ht="58" customHeight="1" x14ac:dyDescent="0.2">
      <c r="A36" s="24">
        <v>33</v>
      </c>
      <c r="B36" s="36" t="s">
        <v>453</v>
      </c>
      <c r="C36" s="36" t="s">
        <v>478</v>
      </c>
      <c r="D36" s="25">
        <v>45693</v>
      </c>
      <c r="E36" s="36" t="s">
        <v>479</v>
      </c>
      <c r="F36" s="26">
        <v>5010501024459</v>
      </c>
      <c r="G36" s="27" t="s">
        <v>54</v>
      </c>
      <c r="H36" s="40">
        <v>9499600</v>
      </c>
      <c r="I36" s="41">
        <v>8910000</v>
      </c>
      <c r="J36" s="29">
        <f>IFERROR(ROUNDDOWN(I36/H36,3),"-")</f>
        <v>0.93700000000000006</v>
      </c>
      <c r="K36" s="36"/>
    </row>
    <row r="37" spans="1:11" s="22" customFormat="1" ht="58" customHeight="1" x14ac:dyDescent="0.2">
      <c r="A37" s="24">
        <v>34</v>
      </c>
      <c r="B37" s="36" t="s">
        <v>129</v>
      </c>
      <c r="C37" s="37" t="s">
        <v>67</v>
      </c>
      <c r="D37" s="25">
        <v>45694</v>
      </c>
      <c r="E37" s="37" t="s">
        <v>312</v>
      </c>
      <c r="F37" s="31">
        <v>1140001075407</v>
      </c>
      <c r="G37" s="27" t="s">
        <v>54</v>
      </c>
      <c r="H37" s="40">
        <v>1870000</v>
      </c>
      <c r="I37" s="41">
        <v>839300</v>
      </c>
      <c r="J37" s="29">
        <f>IFERROR(ROUNDDOWN(I37/H37,3),"-")</f>
        <v>0.44800000000000001</v>
      </c>
      <c r="K37" s="36"/>
    </row>
    <row r="38" spans="1:11" s="22" customFormat="1" ht="58" customHeight="1" x14ac:dyDescent="0.2">
      <c r="A38" s="24">
        <v>35</v>
      </c>
      <c r="B38" s="36" t="s">
        <v>130</v>
      </c>
      <c r="C38" s="36" t="s">
        <v>247</v>
      </c>
      <c r="D38" s="25">
        <v>45694</v>
      </c>
      <c r="E38" s="36" t="s">
        <v>313</v>
      </c>
      <c r="F38" s="26">
        <v>4310001001417</v>
      </c>
      <c r="G38" s="27" t="s">
        <v>54</v>
      </c>
      <c r="H38" s="40">
        <v>3951521</v>
      </c>
      <c r="I38" s="41">
        <v>1980000</v>
      </c>
      <c r="J38" s="28">
        <f>IFERROR(ROUNDDOWN(I38/H38,3),"-")</f>
        <v>0.501</v>
      </c>
      <c r="K38" s="36"/>
    </row>
    <row r="39" spans="1:11" s="22" customFormat="1" ht="58" customHeight="1" x14ac:dyDescent="0.2">
      <c r="A39" s="24">
        <v>36</v>
      </c>
      <c r="B39" s="36" t="s">
        <v>131</v>
      </c>
      <c r="C39" s="37" t="s">
        <v>60</v>
      </c>
      <c r="D39" s="25">
        <v>45694</v>
      </c>
      <c r="E39" s="36" t="s">
        <v>304</v>
      </c>
      <c r="F39" s="26">
        <v>6240001006941</v>
      </c>
      <c r="G39" s="27" t="s">
        <v>54</v>
      </c>
      <c r="H39" s="40">
        <v>2636476</v>
      </c>
      <c r="I39" s="41">
        <v>2035000</v>
      </c>
      <c r="J39" s="28">
        <f>IFERROR(ROUNDDOWN(I39/H39,3),"-")</f>
        <v>0.77100000000000002</v>
      </c>
      <c r="K39" s="36"/>
    </row>
    <row r="40" spans="1:11" s="22" customFormat="1" ht="58" customHeight="1" x14ac:dyDescent="0.2">
      <c r="A40" s="24">
        <v>37</v>
      </c>
      <c r="B40" s="36" t="s">
        <v>132</v>
      </c>
      <c r="C40" s="36" t="s">
        <v>248</v>
      </c>
      <c r="D40" s="25">
        <v>45694</v>
      </c>
      <c r="E40" s="36" t="s">
        <v>314</v>
      </c>
      <c r="F40" s="26">
        <v>6330001011148</v>
      </c>
      <c r="G40" s="27" t="s">
        <v>54</v>
      </c>
      <c r="H40" s="40">
        <v>2486220</v>
      </c>
      <c r="I40" s="41">
        <v>2043800</v>
      </c>
      <c r="J40" s="28">
        <f>IFERROR(ROUNDDOWN(I40/H40,3),"-")</f>
        <v>0.82199999999999995</v>
      </c>
      <c r="K40" s="36"/>
    </row>
    <row r="41" spans="1:11" s="22" customFormat="1" ht="58" customHeight="1" x14ac:dyDescent="0.2">
      <c r="A41" s="24">
        <v>38</v>
      </c>
      <c r="B41" s="36" t="s">
        <v>133</v>
      </c>
      <c r="C41" s="36" t="s">
        <v>249</v>
      </c>
      <c r="D41" s="25">
        <v>45694</v>
      </c>
      <c r="E41" s="36" t="s">
        <v>315</v>
      </c>
      <c r="F41" s="26" t="s">
        <v>66</v>
      </c>
      <c r="G41" s="27" t="s">
        <v>54</v>
      </c>
      <c r="H41" s="40">
        <v>3154624</v>
      </c>
      <c r="I41" s="41">
        <v>2156000</v>
      </c>
      <c r="J41" s="29">
        <f>IFERROR(ROUNDDOWN(I41/H41,3),"-")</f>
        <v>0.68300000000000005</v>
      </c>
      <c r="K41" s="36"/>
    </row>
    <row r="42" spans="1:11" s="22" customFormat="1" ht="78.75" customHeight="1" x14ac:dyDescent="0.2">
      <c r="A42" s="24">
        <v>39</v>
      </c>
      <c r="B42" s="36" t="s">
        <v>134</v>
      </c>
      <c r="C42" s="36" t="s">
        <v>249</v>
      </c>
      <c r="D42" s="25">
        <v>45694</v>
      </c>
      <c r="E42" s="36" t="s">
        <v>316</v>
      </c>
      <c r="F42" s="26">
        <v>1170001000254</v>
      </c>
      <c r="G42" s="27" t="s">
        <v>54</v>
      </c>
      <c r="H42" s="40">
        <v>3820410</v>
      </c>
      <c r="I42" s="41">
        <v>3553000</v>
      </c>
      <c r="J42" s="29">
        <f>IFERROR(ROUNDDOWN(I42/H42,3),"-")</f>
        <v>0.93</v>
      </c>
      <c r="K42" s="36"/>
    </row>
    <row r="43" spans="1:11" s="22" customFormat="1" ht="58" customHeight="1" x14ac:dyDescent="0.2">
      <c r="A43" s="24">
        <v>40</v>
      </c>
      <c r="B43" s="36" t="s">
        <v>135</v>
      </c>
      <c r="C43" s="36" t="s">
        <v>76</v>
      </c>
      <c r="D43" s="25">
        <v>45694</v>
      </c>
      <c r="E43" s="36" t="s">
        <v>77</v>
      </c>
      <c r="F43" s="26">
        <v>3010401081239</v>
      </c>
      <c r="G43" s="27" t="s">
        <v>54</v>
      </c>
      <c r="H43" s="40">
        <v>4092000</v>
      </c>
      <c r="I43" s="41">
        <v>3771350</v>
      </c>
      <c r="J43" s="29">
        <f>IFERROR(ROUNDDOWN(I43/H43,3),"-")</f>
        <v>0.92100000000000004</v>
      </c>
      <c r="K43" s="36"/>
    </row>
    <row r="44" spans="1:11" s="22" customFormat="1" ht="58" customHeight="1" x14ac:dyDescent="0.2">
      <c r="A44" s="24">
        <v>41</v>
      </c>
      <c r="B44" s="36" t="s">
        <v>136</v>
      </c>
      <c r="C44" s="36" t="s">
        <v>82</v>
      </c>
      <c r="D44" s="25">
        <v>45694</v>
      </c>
      <c r="E44" s="36" t="s">
        <v>83</v>
      </c>
      <c r="F44" s="26">
        <v>8480001000646</v>
      </c>
      <c r="G44" s="27" t="s">
        <v>54</v>
      </c>
      <c r="H44" s="40">
        <v>5448927</v>
      </c>
      <c r="I44" s="41">
        <v>3839000</v>
      </c>
      <c r="J44" s="29">
        <v>0.70499999999999996</v>
      </c>
      <c r="K44" s="36"/>
    </row>
    <row r="45" spans="1:11" s="22" customFormat="1" ht="72.75" customHeight="1" x14ac:dyDescent="0.2">
      <c r="A45" s="24">
        <v>42</v>
      </c>
      <c r="B45" s="36" t="s">
        <v>137</v>
      </c>
      <c r="C45" s="36" t="s">
        <v>76</v>
      </c>
      <c r="D45" s="25">
        <v>45694</v>
      </c>
      <c r="E45" s="36" t="s">
        <v>317</v>
      </c>
      <c r="F45" s="26">
        <v>3010401081239</v>
      </c>
      <c r="G45" s="27" t="s">
        <v>54</v>
      </c>
      <c r="H45" s="40">
        <v>8096000</v>
      </c>
      <c r="I45" s="41">
        <v>6622000</v>
      </c>
      <c r="J45" s="29">
        <f>IFERROR(ROUNDDOWN(I45/H45,3),"-")</f>
        <v>0.81699999999999995</v>
      </c>
      <c r="K45" s="36"/>
    </row>
    <row r="46" spans="1:11" s="22" customFormat="1" ht="58" customHeight="1" x14ac:dyDescent="0.2">
      <c r="A46" s="24">
        <v>43</v>
      </c>
      <c r="B46" s="36" t="s">
        <v>138</v>
      </c>
      <c r="C46" s="36" t="s">
        <v>82</v>
      </c>
      <c r="D46" s="25">
        <v>45694</v>
      </c>
      <c r="E46" s="36" t="s">
        <v>318</v>
      </c>
      <c r="F46" s="26">
        <v>8480001008524</v>
      </c>
      <c r="G46" s="27" t="s">
        <v>54</v>
      </c>
      <c r="H46" s="40">
        <v>9531566</v>
      </c>
      <c r="I46" s="41">
        <v>9055860</v>
      </c>
      <c r="J46" s="28">
        <v>0.95</v>
      </c>
      <c r="K46" s="36" t="s">
        <v>408</v>
      </c>
    </row>
    <row r="47" spans="1:11" s="22" customFormat="1" ht="58" customHeight="1" x14ac:dyDescent="0.2">
      <c r="A47" s="24">
        <v>44</v>
      </c>
      <c r="B47" s="36" t="s">
        <v>139</v>
      </c>
      <c r="C47" s="36" t="s">
        <v>249</v>
      </c>
      <c r="D47" s="25">
        <v>45694</v>
      </c>
      <c r="E47" s="36" t="s">
        <v>319</v>
      </c>
      <c r="F47" s="26">
        <v>5120001067427</v>
      </c>
      <c r="G47" s="27" t="s">
        <v>54</v>
      </c>
      <c r="H47" s="40">
        <v>18920146</v>
      </c>
      <c r="I47" s="41">
        <v>9089328</v>
      </c>
      <c r="J47" s="28">
        <f>IFERROR(ROUNDDOWN(I47/H47,3),"-")</f>
        <v>0.48</v>
      </c>
      <c r="K47" s="36" t="s">
        <v>55</v>
      </c>
    </row>
    <row r="48" spans="1:11" s="22" customFormat="1" ht="58" customHeight="1" x14ac:dyDescent="0.2">
      <c r="A48" s="24">
        <v>45</v>
      </c>
      <c r="B48" s="36" t="s">
        <v>140</v>
      </c>
      <c r="C48" s="36" t="s">
        <v>240</v>
      </c>
      <c r="D48" s="25">
        <v>45694</v>
      </c>
      <c r="E48" s="36" t="s">
        <v>97</v>
      </c>
      <c r="F48" s="26">
        <v>7010401056220</v>
      </c>
      <c r="G48" s="27" t="s">
        <v>56</v>
      </c>
      <c r="H48" s="40">
        <v>46586007</v>
      </c>
      <c r="I48" s="41">
        <v>32283680</v>
      </c>
      <c r="J48" s="29">
        <f>IFERROR(ROUNDDOWN(I48/H48,3),"-")</f>
        <v>0.69199999999999995</v>
      </c>
      <c r="K48" s="36" t="s">
        <v>57</v>
      </c>
    </row>
    <row r="49" spans="1:11" s="22" customFormat="1" ht="77.150000000000006" customHeight="1" x14ac:dyDescent="0.2">
      <c r="A49" s="24">
        <v>46</v>
      </c>
      <c r="B49" s="36" t="s">
        <v>450</v>
      </c>
      <c r="C49" s="37" t="s">
        <v>472</v>
      </c>
      <c r="D49" s="25">
        <v>45694</v>
      </c>
      <c r="E49" s="37" t="s">
        <v>473</v>
      </c>
      <c r="F49" s="26">
        <v>7370002008007</v>
      </c>
      <c r="G49" s="27" t="s">
        <v>54</v>
      </c>
      <c r="H49" s="40">
        <v>1771000</v>
      </c>
      <c r="I49" s="41">
        <v>1650000</v>
      </c>
      <c r="J49" s="29">
        <f>IFERROR(ROUNDDOWN(I49/H49,3),"-")</f>
        <v>0.93100000000000005</v>
      </c>
      <c r="K49" s="36"/>
    </row>
    <row r="50" spans="1:11" s="22" customFormat="1" ht="58" customHeight="1" x14ac:dyDescent="0.2">
      <c r="A50" s="24">
        <v>47</v>
      </c>
      <c r="B50" s="36" t="s">
        <v>141</v>
      </c>
      <c r="C50" s="36" t="s">
        <v>240</v>
      </c>
      <c r="D50" s="25">
        <v>45695</v>
      </c>
      <c r="E50" s="36" t="s">
        <v>320</v>
      </c>
      <c r="F50" s="26">
        <v>5040001021012</v>
      </c>
      <c r="G50" s="27" t="s">
        <v>54</v>
      </c>
      <c r="H50" s="40">
        <v>138250</v>
      </c>
      <c r="I50" s="41">
        <v>136415</v>
      </c>
      <c r="J50" s="29">
        <f>IFERROR(ROUNDDOWN(I50/H50,3),"-")</f>
        <v>0.98599999999999999</v>
      </c>
      <c r="K50" s="36" t="s">
        <v>409</v>
      </c>
    </row>
    <row r="51" spans="1:11" s="22" customFormat="1" ht="58" customHeight="1" x14ac:dyDescent="0.2">
      <c r="A51" s="24">
        <v>48</v>
      </c>
      <c r="B51" s="36" t="s">
        <v>142</v>
      </c>
      <c r="C51" s="36" t="s">
        <v>73</v>
      </c>
      <c r="D51" s="25">
        <v>45695</v>
      </c>
      <c r="E51" s="36" t="s">
        <v>69</v>
      </c>
      <c r="F51" s="26">
        <v>6011001035920</v>
      </c>
      <c r="G51" s="27" t="s">
        <v>54</v>
      </c>
      <c r="H51" s="40">
        <v>1936000</v>
      </c>
      <c r="I51" s="41">
        <v>1038400</v>
      </c>
      <c r="J51" s="28">
        <f>IFERROR(ROUNDDOWN(I51/H51,3),"-")</f>
        <v>0.53600000000000003</v>
      </c>
      <c r="K51" s="36"/>
    </row>
    <row r="52" spans="1:11" s="22" customFormat="1" ht="58" customHeight="1" x14ac:dyDescent="0.2">
      <c r="A52" s="24">
        <v>49</v>
      </c>
      <c r="B52" s="36" t="s">
        <v>143</v>
      </c>
      <c r="C52" s="36" t="s">
        <v>250</v>
      </c>
      <c r="D52" s="25">
        <v>45695</v>
      </c>
      <c r="E52" s="36" t="s">
        <v>321</v>
      </c>
      <c r="F52" s="26">
        <v>8110001003339</v>
      </c>
      <c r="G52" s="27" t="s">
        <v>54</v>
      </c>
      <c r="H52" s="40">
        <v>1553750</v>
      </c>
      <c r="I52" s="41">
        <v>1457500</v>
      </c>
      <c r="J52" s="29">
        <f>IFERROR(ROUNDDOWN(I52/H52,3),"-")</f>
        <v>0.93799999999999994</v>
      </c>
      <c r="K52" s="36"/>
    </row>
    <row r="53" spans="1:11" s="22" customFormat="1" ht="58" customHeight="1" x14ac:dyDescent="0.2">
      <c r="A53" s="24">
        <v>50</v>
      </c>
      <c r="B53" s="36" t="s">
        <v>144</v>
      </c>
      <c r="C53" s="36" t="s">
        <v>251</v>
      </c>
      <c r="D53" s="25">
        <v>45695</v>
      </c>
      <c r="E53" s="36" t="s">
        <v>322</v>
      </c>
      <c r="F53" s="26">
        <v>9200001039323</v>
      </c>
      <c r="G53" s="27" t="s">
        <v>54</v>
      </c>
      <c r="H53" s="40">
        <v>2774200</v>
      </c>
      <c r="I53" s="41">
        <v>2321000</v>
      </c>
      <c r="J53" s="28">
        <f>IFERROR(ROUNDDOWN(I53/H53,3),"-")</f>
        <v>0.83599999999999997</v>
      </c>
      <c r="K53" s="36"/>
    </row>
    <row r="54" spans="1:11" s="22" customFormat="1" ht="58" customHeight="1" x14ac:dyDescent="0.2">
      <c r="A54" s="24">
        <v>51</v>
      </c>
      <c r="B54" s="36" t="s">
        <v>145</v>
      </c>
      <c r="C54" s="36" t="s">
        <v>79</v>
      </c>
      <c r="D54" s="25">
        <v>45695</v>
      </c>
      <c r="E54" s="36" t="s">
        <v>323</v>
      </c>
      <c r="F54" s="26">
        <v>5010401017488</v>
      </c>
      <c r="G54" s="27" t="s">
        <v>54</v>
      </c>
      <c r="H54" s="40">
        <v>2522256</v>
      </c>
      <c r="I54" s="41">
        <v>2498100</v>
      </c>
      <c r="J54" s="28">
        <f>IFERROR(ROUNDDOWN(I54/H54,3),"-")</f>
        <v>0.99</v>
      </c>
      <c r="K54" s="42"/>
    </row>
    <row r="55" spans="1:11" s="22" customFormat="1" ht="58" customHeight="1" x14ac:dyDescent="0.2">
      <c r="A55" s="24">
        <v>52</v>
      </c>
      <c r="B55" s="36" t="s">
        <v>68</v>
      </c>
      <c r="C55" s="36" t="s">
        <v>252</v>
      </c>
      <c r="D55" s="25">
        <v>45695</v>
      </c>
      <c r="E55" s="36" t="s">
        <v>324</v>
      </c>
      <c r="F55" s="26">
        <v>8040001108756</v>
      </c>
      <c r="G55" s="27" t="s">
        <v>54</v>
      </c>
      <c r="H55" s="40">
        <v>4206615</v>
      </c>
      <c r="I55" s="41">
        <v>2917200</v>
      </c>
      <c r="J55" s="28">
        <f>IFERROR(ROUNDDOWN(I55/H55,3),"-")</f>
        <v>0.69299999999999995</v>
      </c>
      <c r="K55" s="36"/>
    </row>
    <row r="56" spans="1:11" s="22" customFormat="1" ht="58" customHeight="1" x14ac:dyDescent="0.2">
      <c r="A56" s="24">
        <v>53</v>
      </c>
      <c r="B56" s="36" t="s">
        <v>146</v>
      </c>
      <c r="C56" s="36" t="s">
        <v>239</v>
      </c>
      <c r="D56" s="25">
        <v>45695</v>
      </c>
      <c r="E56" s="36" t="s">
        <v>325</v>
      </c>
      <c r="F56" s="26">
        <v>7010401018749</v>
      </c>
      <c r="G56" s="27" t="s">
        <v>54</v>
      </c>
      <c r="H56" s="40">
        <v>6695660</v>
      </c>
      <c r="I56" s="41">
        <v>6490000</v>
      </c>
      <c r="J56" s="29">
        <f>IFERROR(ROUNDDOWN(I56/H56,3),"-")</f>
        <v>0.96899999999999997</v>
      </c>
      <c r="K56" s="36"/>
    </row>
    <row r="57" spans="1:11" s="22" customFormat="1" ht="58" customHeight="1" x14ac:dyDescent="0.2">
      <c r="A57" s="24">
        <v>54</v>
      </c>
      <c r="B57" s="36" t="s">
        <v>147</v>
      </c>
      <c r="C57" s="36" t="s">
        <v>64</v>
      </c>
      <c r="D57" s="25">
        <v>45695</v>
      </c>
      <c r="E57" s="36" t="s">
        <v>326</v>
      </c>
      <c r="F57" s="26">
        <v>9010601028257</v>
      </c>
      <c r="G57" s="27" t="s">
        <v>54</v>
      </c>
      <c r="H57" s="40">
        <v>9937400</v>
      </c>
      <c r="I57" s="41">
        <v>9328000</v>
      </c>
      <c r="J57" s="29">
        <f>IFERROR(ROUNDDOWN(I57/H57,3),"-")</f>
        <v>0.93799999999999994</v>
      </c>
      <c r="K57" s="36"/>
    </row>
    <row r="58" spans="1:11" s="23" customFormat="1" ht="58" customHeight="1" x14ac:dyDescent="0.2">
      <c r="A58" s="24">
        <v>55</v>
      </c>
      <c r="B58" s="36" t="s">
        <v>148</v>
      </c>
      <c r="C58" s="37" t="s">
        <v>72</v>
      </c>
      <c r="D58" s="25">
        <v>45695</v>
      </c>
      <c r="E58" s="37" t="s">
        <v>327</v>
      </c>
      <c r="F58" s="31">
        <v>8140001035619</v>
      </c>
      <c r="G58" s="27" t="s">
        <v>54</v>
      </c>
      <c r="H58" s="40">
        <v>11671763</v>
      </c>
      <c r="I58" s="41">
        <v>9489700</v>
      </c>
      <c r="J58" s="28">
        <f>IFERROR(ROUNDDOWN(I58/H58,3),"-")</f>
        <v>0.81299999999999994</v>
      </c>
      <c r="K58" s="36"/>
    </row>
    <row r="59" spans="1:11" s="22" customFormat="1" ht="58" customHeight="1" x14ac:dyDescent="0.2">
      <c r="A59" s="24">
        <v>56</v>
      </c>
      <c r="B59" s="36" t="s">
        <v>149</v>
      </c>
      <c r="C59" s="36" t="s">
        <v>240</v>
      </c>
      <c r="D59" s="25">
        <v>45695</v>
      </c>
      <c r="E59" s="36" t="s">
        <v>328</v>
      </c>
      <c r="F59" s="26">
        <v>8120001036965</v>
      </c>
      <c r="G59" s="27" t="s">
        <v>54</v>
      </c>
      <c r="H59" s="40">
        <v>35283006</v>
      </c>
      <c r="I59" s="41">
        <v>34966800</v>
      </c>
      <c r="J59" s="29">
        <f>IFERROR(ROUNDDOWN(I59/H59,3),"-")</f>
        <v>0.99099999999999999</v>
      </c>
      <c r="K59" s="36"/>
    </row>
    <row r="60" spans="1:11" s="22" customFormat="1" ht="58" customHeight="1" x14ac:dyDescent="0.2">
      <c r="A60" s="24">
        <v>57</v>
      </c>
      <c r="B60" s="36" t="s">
        <v>445</v>
      </c>
      <c r="C60" s="36" t="s">
        <v>463</v>
      </c>
      <c r="D60" s="25">
        <v>45695</v>
      </c>
      <c r="E60" s="36" t="s">
        <v>464</v>
      </c>
      <c r="F60" s="26">
        <v>5030001083251</v>
      </c>
      <c r="G60" s="27" t="s">
        <v>54</v>
      </c>
      <c r="H60" s="40">
        <v>3410000</v>
      </c>
      <c r="I60" s="41">
        <v>2963400</v>
      </c>
      <c r="J60" s="29">
        <f>IFERROR(ROUNDDOWN(I60/H60,3),"-")</f>
        <v>0.86899999999999999</v>
      </c>
      <c r="K60" s="36"/>
    </row>
    <row r="61" spans="1:11" s="22" customFormat="1" ht="58" customHeight="1" x14ac:dyDescent="0.2">
      <c r="A61" s="24">
        <v>58</v>
      </c>
      <c r="B61" s="36" t="s">
        <v>150</v>
      </c>
      <c r="C61" s="36" t="s">
        <v>253</v>
      </c>
      <c r="D61" s="25">
        <v>45698</v>
      </c>
      <c r="E61" s="36" t="s">
        <v>329</v>
      </c>
      <c r="F61" s="26">
        <v>6120101002720</v>
      </c>
      <c r="G61" s="27" t="s">
        <v>54</v>
      </c>
      <c r="H61" s="40">
        <v>1659257</v>
      </c>
      <c r="I61" s="41">
        <v>990000</v>
      </c>
      <c r="J61" s="28">
        <f>IFERROR(ROUNDDOWN(I61/H61,3),"-")</f>
        <v>0.59599999999999997</v>
      </c>
      <c r="K61" s="36"/>
    </row>
    <row r="62" spans="1:11" s="22" customFormat="1" ht="77.150000000000006" customHeight="1" x14ac:dyDescent="0.2">
      <c r="A62" s="24">
        <v>59</v>
      </c>
      <c r="B62" s="36" t="s">
        <v>151</v>
      </c>
      <c r="C62" s="36" t="s">
        <v>254</v>
      </c>
      <c r="D62" s="25">
        <v>45698</v>
      </c>
      <c r="E62" s="36" t="s">
        <v>330</v>
      </c>
      <c r="F62" s="26">
        <v>1010801004073</v>
      </c>
      <c r="G62" s="27" t="s">
        <v>54</v>
      </c>
      <c r="H62" s="40">
        <v>2406462</v>
      </c>
      <c r="I62" s="41">
        <v>1597200</v>
      </c>
      <c r="J62" s="28">
        <f>IFERROR(ROUNDDOWN(I62/H62,3),"-")</f>
        <v>0.66300000000000003</v>
      </c>
      <c r="K62" s="36"/>
    </row>
    <row r="63" spans="1:11" s="22" customFormat="1" ht="67.5" customHeight="1" x14ac:dyDescent="0.2">
      <c r="A63" s="24">
        <v>60</v>
      </c>
      <c r="B63" s="36" t="s">
        <v>152</v>
      </c>
      <c r="C63" s="36" t="s">
        <v>103</v>
      </c>
      <c r="D63" s="25">
        <v>45698</v>
      </c>
      <c r="E63" s="36" t="s">
        <v>331</v>
      </c>
      <c r="F63" s="35">
        <v>2360001002412</v>
      </c>
      <c r="G63" s="27" t="s">
        <v>54</v>
      </c>
      <c r="H63" s="40">
        <v>2115300</v>
      </c>
      <c r="I63" s="41">
        <v>1646700</v>
      </c>
      <c r="J63" s="28">
        <f>IFERROR(ROUNDDOWN(I63/H63,3),"-")</f>
        <v>0.77800000000000002</v>
      </c>
      <c r="K63" s="36"/>
    </row>
    <row r="64" spans="1:11" s="22" customFormat="1" ht="58" customHeight="1" x14ac:dyDescent="0.2">
      <c r="A64" s="24">
        <v>61</v>
      </c>
      <c r="B64" s="36" t="s">
        <v>153</v>
      </c>
      <c r="C64" s="36" t="s">
        <v>255</v>
      </c>
      <c r="D64" s="25">
        <v>45698</v>
      </c>
      <c r="E64" s="36" t="s">
        <v>332</v>
      </c>
      <c r="F64" s="26">
        <v>2430001016743</v>
      </c>
      <c r="G64" s="27" t="s">
        <v>54</v>
      </c>
      <c r="H64" s="40">
        <v>2063837</v>
      </c>
      <c r="I64" s="41">
        <v>1648240</v>
      </c>
      <c r="J64" s="28">
        <v>0.79800000000000004</v>
      </c>
      <c r="K64" s="42"/>
    </row>
    <row r="65" spans="1:11" s="22" customFormat="1" ht="58" customHeight="1" x14ac:dyDescent="0.2">
      <c r="A65" s="24">
        <v>62</v>
      </c>
      <c r="B65" s="36" t="s">
        <v>154</v>
      </c>
      <c r="C65" s="36" t="s">
        <v>100</v>
      </c>
      <c r="D65" s="25">
        <v>45698</v>
      </c>
      <c r="E65" s="36" t="s">
        <v>333</v>
      </c>
      <c r="F65" s="26">
        <v>3260001013146</v>
      </c>
      <c r="G65" s="27" t="s">
        <v>54</v>
      </c>
      <c r="H65" s="40">
        <v>2189000</v>
      </c>
      <c r="I65" s="41">
        <v>1925000</v>
      </c>
      <c r="J65" s="28">
        <f>IFERROR(ROUNDDOWN(I65/H65,3),"-")</f>
        <v>0.879</v>
      </c>
      <c r="K65" s="36"/>
    </row>
    <row r="66" spans="1:11" s="22" customFormat="1" ht="58" customHeight="1" x14ac:dyDescent="0.2">
      <c r="A66" s="24">
        <v>63</v>
      </c>
      <c r="B66" s="36" t="s">
        <v>155</v>
      </c>
      <c r="C66" s="36" t="s">
        <v>96</v>
      </c>
      <c r="D66" s="25">
        <v>45698</v>
      </c>
      <c r="E66" s="36" t="s">
        <v>75</v>
      </c>
      <c r="F66" s="26">
        <v>3020001060170</v>
      </c>
      <c r="G66" s="27" t="s">
        <v>54</v>
      </c>
      <c r="H66" s="40">
        <v>3191879</v>
      </c>
      <c r="I66" s="41">
        <v>2779700</v>
      </c>
      <c r="J66" s="29">
        <f>IFERROR(ROUNDDOWN(I66/H66,3),"-")</f>
        <v>0.87</v>
      </c>
      <c r="K66" s="36"/>
    </row>
    <row r="67" spans="1:11" s="22" customFormat="1" ht="58" customHeight="1" x14ac:dyDescent="0.2">
      <c r="A67" s="24">
        <v>64</v>
      </c>
      <c r="B67" s="36" t="s">
        <v>156</v>
      </c>
      <c r="C67" s="36" t="s">
        <v>256</v>
      </c>
      <c r="D67" s="25">
        <v>45698</v>
      </c>
      <c r="E67" s="36" t="s">
        <v>334</v>
      </c>
      <c r="F67" s="26">
        <v>4050001006707</v>
      </c>
      <c r="G67" s="27" t="s">
        <v>54</v>
      </c>
      <c r="H67" s="40">
        <v>3065700</v>
      </c>
      <c r="I67" s="41">
        <v>2860000</v>
      </c>
      <c r="J67" s="29">
        <f>IFERROR(ROUNDDOWN(I67/H67,3),"-")</f>
        <v>0.93200000000000005</v>
      </c>
      <c r="K67" s="36"/>
    </row>
    <row r="68" spans="1:11" s="22" customFormat="1" ht="58" customHeight="1" x14ac:dyDescent="0.2">
      <c r="A68" s="24">
        <v>65</v>
      </c>
      <c r="B68" s="36" t="s">
        <v>157</v>
      </c>
      <c r="C68" s="36" t="s">
        <v>240</v>
      </c>
      <c r="D68" s="25">
        <v>45698</v>
      </c>
      <c r="E68" s="36" t="s">
        <v>335</v>
      </c>
      <c r="F68" s="26">
        <v>5010401017488</v>
      </c>
      <c r="G68" s="27" t="s">
        <v>54</v>
      </c>
      <c r="H68" s="40">
        <v>6708990</v>
      </c>
      <c r="I68" s="41">
        <v>5033600</v>
      </c>
      <c r="J68" s="29">
        <f>IFERROR(ROUNDDOWN(I68/H68,3),"-")</f>
        <v>0.75</v>
      </c>
      <c r="K68" s="36"/>
    </row>
    <row r="69" spans="1:11" s="22" customFormat="1" ht="58" customHeight="1" x14ac:dyDescent="0.2">
      <c r="A69" s="24">
        <v>66</v>
      </c>
      <c r="B69" s="36" t="s">
        <v>158</v>
      </c>
      <c r="C69" s="36" t="s">
        <v>59</v>
      </c>
      <c r="D69" s="25">
        <v>45698</v>
      </c>
      <c r="E69" s="36" t="s">
        <v>336</v>
      </c>
      <c r="F69" s="26">
        <v>5310001001408</v>
      </c>
      <c r="G69" s="27" t="s">
        <v>54</v>
      </c>
      <c r="H69" s="40">
        <v>6061220</v>
      </c>
      <c r="I69" s="41">
        <v>5777200</v>
      </c>
      <c r="J69" s="28">
        <f>IFERROR(ROUNDDOWN(I69/H69,3),"-")</f>
        <v>0.95299999999999996</v>
      </c>
      <c r="K69" s="36"/>
    </row>
    <row r="70" spans="1:11" s="22" customFormat="1" ht="58" customHeight="1" x14ac:dyDescent="0.2">
      <c r="A70" s="24">
        <v>67</v>
      </c>
      <c r="B70" s="36" t="s">
        <v>159</v>
      </c>
      <c r="C70" s="36" t="s">
        <v>240</v>
      </c>
      <c r="D70" s="25">
        <v>45698</v>
      </c>
      <c r="E70" s="36" t="s">
        <v>337</v>
      </c>
      <c r="F70" s="26">
        <v>7010001064648</v>
      </c>
      <c r="G70" s="27" t="s">
        <v>56</v>
      </c>
      <c r="H70" s="40">
        <v>588736916</v>
      </c>
      <c r="I70" s="41">
        <v>545072000</v>
      </c>
      <c r="J70" s="29">
        <f>IFERROR(ROUNDDOWN(I70/H70,3),"-")</f>
        <v>0.92500000000000004</v>
      </c>
      <c r="K70" s="36" t="s">
        <v>410</v>
      </c>
    </row>
    <row r="71" spans="1:11" s="22" customFormat="1" ht="58" customHeight="1" x14ac:dyDescent="0.2">
      <c r="A71" s="24">
        <v>68</v>
      </c>
      <c r="B71" s="36" t="s">
        <v>160</v>
      </c>
      <c r="C71" s="36" t="s">
        <v>257</v>
      </c>
      <c r="D71" s="25">
        <v>45700</v>
      </c>
      <c r="E71" s="36" t="s">
        <v>338</v>
      </c>
      <c r="F71" s="26">
        <v>7430001020195</v>
      </c>
      <c r="G71" s="27" t="s">
        <v>54</v>
      </c>
      <c r="H71" s="40">
        <v>1815000</v>
      </c>
      <c r="I71" s="41">
        <v>1669800</v>
      </c>
      <c r="J71" s="29">
        <f>IFERROR(ROUNDDOWN(I71/H71,3),"-")</f>
        <v>0.92</v>
      </c>
      <c r="K71" s="36"/>
    </row>
    <row r="72" spans="1:11" s="22" customFormat="1" ht="58" customHeight="1" x14ac:dyDescent="0.2">
      <c r="A72" s="24">
        <v>69</v>
      </c>
      <c r="B72" s="36" t="s">
        <v>161</v>
      </c>
      <c r="C72" s="36" t="s">
        <v>258</v>
      </c>
      <c r="D72" s="25">
        <v>45700</v>
      </c>
      <c r="E72" s="36" t="s">
        <v>339</v>
      </c>
      <c r="F72" s="26">
        <v>9480001002468</v>
      </c>
      <c r="G72" s="27" t="s">
        <v>54</v>
      </c>
      <c r="H72" s="40">
        <v>2016630</v>
      </c>
      <c r="I72" s="41">
        <v>1958000</v>
      </c>
      <c r="J72" s="29">
        <f>IFERROR(ROUNDDOWN(I72/H72,3),"-")</f>
        <v>0.97</v>
      </c>
      <c r="K72" s="36"/>
    </row>
    <row r="73" spans="1:11" s="22" customFormat="1" ht="93" customHeight="1" x14ac:dyDescent="0.2">
      <c r="A73" s="24">
        <v>70</v>
      </c>
      <c r="B73" s="36" t="s">
        <v>162</v>
      </c>
      <c r="C73" s="36" t="s">
        <v>85</v>
      </c>
      <c r="D73" s="25">
        <v>45700</v>
      </c>
      <c r="E73" s="36" t="s">
        <v>99</v>
      </c>
      <c r="F73" s="26">
        <v>4370001003861</v>
      </c>
      <c r="G73" s="27" t="s">
        <v>54</v>
      </c>
      <c r="H73" s="40">
        <v>3944863</v>
      </c>
      <c r="I73" s="41">
        <v>2640000</v>
      </c>
      <c r="J73" s="28">
        <f>IFERROR(ROUNDDOWN(I73/H73,3),"-")</f>
        <v>0.66900000000000004</v>
      </c>
      <c r="K73" s="36"/>
    </row>
    <row r="74" spans="1:11" s="22" customFormat="1" ht="58" customHeight="1" x14ac:dyDescent="0.2">
      <c r="A74" s="24">
        <v>71</v>
      </c>
      <c r="B74" s="36" t="s">
        <v>163</v>
      </c>
      <c r="C74" s="36" t="s">
        <v>240</v>
      </c>
      <c r="D74" s="25">
        <v>45700</v>
      </c>
      <c r="E74" s="36" t="s">
        <v>340</v>
      </c>
      <c r="F74" s="26">
        <v>5010001002683</v>
      </c>
      <c r="G74" s="27" t="s">
        <v>54</v>
      </c>
      <c r="H74" s="40">
        <v>2832726</v>
      </c>
      <c r="I74" s="41">
        <v>2695000</v>
      </c>
      <c r="J74" s="29">
        <f>IFERROR(ROUNDDOWN(I74/H74,3),"-")</f>
        <v>0.95099999999999996</v>
      </c>
      <c r="K74" s="36"/>
    </row>
    <row r="75" spans="1:11" s="22" customFormat="1" ht="58" customHeight="1" x14ac:dyDescent="0.2">
      <c r="A75" s="24">
        <v>72</v>
      </c>
      <c r="B75" s="36" t="s">
        <v>164</v>
      </c>
      <c r="C75" s="36" t="s">
        <v>259</v>
      </c>
      <c r="D75" s="25">
        <v>45700</v>
      </c>
      <c r="E75" s="36" t="s">
        <v>341</v>
      </c>
      <c r="F75" s="26">
        <v>8440001000121</v>
      </c>
      <c r="G75" s="27" t="s">
        <v>54</v>
      </c>
      <c r="H75" s="40">
        <v>4356000</v>
      </c>
      <c r="I75" s="41">
        <v>4279000</v>
      </c>
      <c r="J75" s="28">
        <f>IFERROR(ROUNDDOWN(I75/H75,3),"-")</f>
        <v>0.98199999999999998</v>
      </c>
      <c r="K75" s="36"/>
    </row>
    <row r="76" spans="1:11" s="22" customFormat="1" ht="58" customHeight="1" x14ac:dyDescent="0.2">
      <c r="A76" s="24">
        <v>73</v>
      </c>
      <c r="B76" s="36" t="s">
        <v>165</v>
      </c>
      <c r="C76" s="36" t="s">
        <v>260</v>
      </c>
      <c r="D76" s="25">
        <v>45700</v>
      </c>
      <c r="E76" s="36" t="s">
        <v>342</v>
      </c>
      <c r="F76" s="26">
        <v>1480001000925</v>
      </c>
      <c r="G76" s="27" t="s">
        <v>54</v>
      </c>
      <c r="H76" s="40">
        <v>5868610</v>
      </c>
      <c r="I76" s="41">
        <v>5445000</v>
      </c>
      <c r="J76" s="28">
        <f>IFERROR(ROUNDDOWN(I76/H76,3),"-")</f>
        <v>0.92700000000000005</v>
      </c>
      <c r="K76" s="36"/>
    </row>
    <row r="77" spans="1:11" s="22" customFormat="1" ht="58" customHeight="1" x14ac:dyDescent="0.2">
      <c r="A77" s="24">
        <v>74</v>
      </c>
      <c r="B77" s="36" t="s">
        <v>166</v>
      </c>
      <c r="C77" s="36" t="s">
        <v>64</v>
      </c>
      <c r="D77" s="25">
        <v>45700</v>
      </c>
      <c r="E77" s="36" t="s">
        <v>343</v>
      </c>
      <c r="F77" s="26">
        <v>3010401081239</v>
      </c>
      <c r="G77" s="27" t="s">
        <v>54</v>
      </c>
      <c r="H77" s="40">
        <v>6073500</v>
      </c>
      <c r="I77" s="41">
        <v>5728223</v>
      </c>
      <c r="J77" s="28">
        <f>IFERROR(ROUNDDOWN(I77/H77,3),"-")</f>
        <v>0.94299999999999995</v>
      </c>
      <c r="K77" s="36" t="s">
        <v>55</v>
      </c>
    </row>
    <row r="78" spans="1:11" s="22" customFormat="1" ht="58" customHeight="1" x14ac:dyDescent="0.2">
      <c r="A78" s="24">
        <v>75</v>
      </c>
      <c r="B78" s="36" t="s">
        <v>167</v>
      </c>
      <c r="C78" s="36" t="s">
        <v>257</v>
      </c>
      <c r="D78" s="25">
        <v>45700</v>
      </c>
      <c r="E78" s="36" t="s">
        <v>90</v>
      </c>
      <c r="F78" s="26">
        <v>8010801009041</v>
      </c>
      <c r="G78" s="27" t="s">
        <v>54</v>
      </c>
      <c r="H78" s="40">
        <v>8453500</v>
      </c>
      <c r="I78" s="41">
        <v>7997000</v>
      </c>
      <c r="J78" s="29">
        <f>IFERROR(ROUNDDOWN(I78/H78,3),"-")</f>
        <v>0.94499999999999995</v>
      </c>
      <c r="K78" s="36"/>
    </row>
    <row r="79" spans="1:11" s="22" customFormat="1" ht="58" customHeight="1" x14ac:dyDescent="0.2">
      <c r="A79" s="24">
        <v>76</v>
      </c>
      <c r="B79" s="36" t="s">
        <v>168</v>
      </c>
      <c r="C79" s="36" t="s">
        <v>261</v>
      </c>
      <c r="D79" s="25">
        <v>45700</v>
      </c>
      <c r="E79" s="36" t="s">
        <v>344</v>
      </c>
      <c r="F79" s="26">
        <v>6013301013580</v>
      </c>
      <c r="G79" s="27" t="s">
        <v>54</v>
      </c>
      <c r="H79" s="40">
        <v>15277956</v>
      </c>
      <c r="I79" s="41">
        <v>13766505</v>
      </c>
      <c r="J79" s="28">
        <f>IFERROR(ROUNDDOWN(I79/H79,3),"-")</f>
        <v>0.90100000000000002</v>
      </c>
      <c r="K79" s="36" t="s">
        <v>411</v>
      </c>
    </row>
    <row r="80" spans="1:11" s="22" customFormat="1" ht="58" customHeight="1" x14ac:dyDescent="0.2">
      <c r="A80" s="24">
        <v>77</v>
      </c>
      <c r="B80" s="36" t="s">
        <v>169</v>
      </c>
      <c r="C80" s="36" t="s">
        <v>240</v>
      </c>
      <c r="D80" s="25">
        <v>45700</v>
      </c>
      <c r="E80" s="36" t="s">
        <v>345</v>
      </c>
      <c r="F80" s="26">
        <v>7010401088742</v>
      </c>
      <c r="G80" s="27" t="s">
        <v>56</v>
      </c>
      <c r="H80" s="40">
        <v>32809327593</v>
      </c>
      <c r="I80" s="41">
        <v>32642500000</v>
      </c>
      <c r="J80" s="29">
        <f>IFERROR(ROUNDDOWN(I80/H80,3),"-")</f>
        <v>0.99399999999999999</v>
      </c>
      <c r="K80" s="36" t="s">
        <v>412</v>
      </c>
    </row>
    <row r="81" spans="1:11" s="22" customFormat="1" ht="58" customHeight="1" x14ac:dyDescent="0.2">
      <c r="A81" s="24">
        <v>78</v>
      </c>
      <c r="B81" s="36" t="s">
        <v>170</v>
      </c>
      <c r="C81" s="37" t="s">
        <v>67</v>
      </c>
      <c r="D81" s="25">
        <v>45701</v>
      </c>
      <c r="E81" s="37" t="s">
        <v>346</v>
      </c>
      <c r="F81" s="31">
        <v>1010001087332</v>
      </c>
      <c r="G81" s="27" t="s">
        <v>54</v>
      </c>
      <c r="H81" s="40">
        <v>1988974</v>
      </c>
      <c r="I81" s="41">
        <v>1528780</v>
      </c>
      <c r="J81" s="29">
        <f>IFERROR(ROUNDDOWN(I81/H81,3),"-")</f>
        <v>0.76800000000000002</v>
      </c>
      <c r="K81" s="36"/>
    </row>
    <row r="82" spans="1:11" s="22" customFormat="1" ht="58" customHeight="1" x14ac:dyDescent="0.2">
      <c r="A82" s="24">
        <v>79</v>
      </c>
      <c r="B82" s="36" t="s">
        <v>171</v>
      </c>
      <c r="C82" s="36" t="s">
        <v>262</v>
      </c>
      <c r="D82" s="25">
        <v>45701</v>
      </c>
      <c r="E82" s="36" t="s">
        <v>347</v>
      </c>
      <c r="F82" s="26">
        <v>5490001004161</v>
      </c>
      <c r="G82" s="27" t="s">
        <v>54</v>
      </c>
      <c r="H82" s="40">
        <v>2651916</v>
      </c>
      <c r="I82" s="41">
        <v>2464000</v>
      </c>
      <c r="J82" s="28">
        <f>IFERROR(ROUNDDOWN(I82/H82,3),"-")</f>
        <v>0.92900000000000005</v>
      </c>
      <c r="K82" s="36"/>
    </row>
    <row r="83" spans="1:11" s="22" customFormat="1" ht="58" customHeight="1" x14ac:dyDescent="0.2">
      <c r="A83" s="24">
        <v>80</v>
      </c>
      <c r="B83" s="36" t="s">
        <v>172</v>
      </c>
      <c r="C83" s="36" t="s">
        <v>263</v>
      </c>
      <c r="D83" s="25">
        <v>45701</v>
      </c>
      <c r="E83" s="36" t="s">
        <v>348</v>
      </c>
      <c r="F83" s="26">
        <v>1430001022544</v>
      </c>
      <c r="G83" s="27" t="s">
        <v>54</v>
      </c>
      <c r="H83" s="40">
        <v>3086050</v>
      </c>
      <c r="I83" s="41">
        <v>2510200</v>
      </c>
      <c r="J83" s="28">
        <f>IFERROR(ROUNDDOWN(I83/H83,3),"-")</f>
        <v>0.81299999999999994</v>
      </c>
      <c r="K83" s="36"/>
    </row>
    <row r="84" spans="1:11" s="22" customFormat="1" ht="58" customHeight="1" x14ac:dyDescent="0.2">
      <c r="A84" s="24">
        <v>81</v>
      </c>
      <c r="B84" s="36" t="s">
        <v>173</v>
      </c>
      <c r="C84" s="36" t="s">
        <v>264</v>
      </c>
      <c r="D84" s="25">
        <v>45701</v>
      </c>
      <c r="E84" s="36" t="s">
        <v>349</v>
      </c>
      <c r="F84" s="26">
        <v>4420001000250</v>
      </c>
      <c r="G84" s="27" t="s">
        <v>54</v>
      </c>
      <c r="H84" s="40">
        <v>2798510</v>
      </c>
      <c r="I84" s="41">
        <v>2739000</v>
      </c>
      <c r="J84" s="28">
        <f>IFERROR(ROUNDDOWN(I84/H84,3),"-")</f>
        <v>0.97799999999999998</v>
      </c>
      <c r="K84" s="36"/>
    </row>
    <row r="85" spans="1:11" s="22" customFormat="1" ht="58" customHeight="1" x14ac:dyDescent="0.2">
      <c r="A85" s="24">
        <v>82</v>
      </c>
      <c r="B85" s="36" t="s">
        <v>174</v>
      </c>
      <c r="C85" s="36" t="s">
        <v>265</v>
      </c>
      <c r="D85" s="25">
        <v>45701</v>
      </c>
      <c r="E85" s="39" t="s">
        <v>350</v>
      </c>
      <c r="F85" s="35">
        <v>1140001006205</v>
      </c>
      <c r="G85" s="27" t="s">
        <v>54</v>
      </c>
      <c r="H85" s="40">
        <v>3416482</v>
      </c>
      <c r="I85" s="41">
        <v>2946130</v>
      </c>
      <c r="J85" s="28">
        <f>IFERROR(ROUNDDOWN(I85/H85,3),"-")</f>
        <v>0.86199999999999999</v>
      </c>
      <c r="K85" s="36"/>
    </row>
    <row r="86" spans="1:11" s="22" customFormat="1" ht="58" customHeight="1" x14ac:dyDescent="0.2">
      <c r="A86" s="24">
        <v>83</v>
      </c>
      <c r="B86" s="36" t="s">
        <v>175</v>
      </c>
      <c r="C86" s="36" t="s">
        <v>266</v>
      </c>
      <c r="D86" s="25">
        <v>45701</v>
      </c>
      <c r="E86" s="36" t="s">
        <v>351</v>
      </c>
      <c r="F86" s="26">
        <v>6080001004508</v>
      </c>
      <c r="G86" s="27" t="s">
        <v>54</v>
      </c>
      <c r="H86" s="40">
        <v>9045918</v>
      </c>
      <c r="I86" s="41">
        <v>4334000</v>
      </c>
      <c r="J86" s="29">
        <f>IFERROR(ROUNDDOWN(I86/H86,3),"-")</f>
        <v>0.47899999999999998</v>
      </c>
      <c r="K86" s="36"/>
    </row>
    <row r="87" spans="1:11" s="22" customFormat="1" ht="58" customHeight="1" x14ac:dyDescent="0.2">
      <c r="A87" s="24">
        <v>84</v>
      </c>
      <c r="B87" s="36" t="s">
        <v>176</v>
      </c>
      <c r="C87" s="36" t="s">
        <v>82</v>
      </c>
      <c r="D87" s="25">
        <v>45701</v>
      </c>
      <c r="E87" s="36" t="s">
        <v>352</v>
      </c>
      <c r="F87" s="26">
        <v>8480002001040</v>
      </c>
      <c r="G87" s="27" t="s">
        <v>54</v>
      </c>
      <c r="H87" s="40">
        <v>5540106</v>
      </c>
      <c r="I87" s="41">
        <v>4840000</v>
      </c>
      <c r="J87" s="29">
        <v>0.87360000000000004</v>
      </c>
      <c r="K87" s="36"/>
    </row>
    <row r="88" spans="1:11" s="22" customFormat="1" ht="58" customHeight="1" x14ac:dyDescent="0.2">
      <c r="A88" s="24">
        <v>85</v>
      </c>
      <c r="B88" s="36" t="s">
        <v>177</v>
      </c>
      <c r="C88" s="36" t="s">
        <v>264</v>
      </c>
      <c r="D88" s="25">
        <v>45701</v>
      </c>
      <c r="E88" s="36" t="s">
        <v>353</v>
      </c>
      <c r="F88" s="26">
        <v>3370001006799</v>
      </c>
      <c r="G88" s="27" t="s">
        <v>54</v>
      </c>
      <c r="H88" s="40">
        <v>8316000</v>
      </c>
      <c r="I88" s="41">
        <v>6820000</v>
      </c>
      <c r="J88" s="28">
        <f>IFERROR(ROUNDDOWN(I88/H88,3),"-")</f>
        <v>0.82</v>
      </c>
      <c r="K88" s="36"/>
    </row>
    <row r="89" spans="1:11" s="22" customFormat="1" ht="58" customHeight="1" x14ac:dyDescent="0.2">
      <c r="A89" s="24">
        <v>86</v>
      </c>
      <c r="B89" s="36" t="s">
        <v>178</v>
      </c>
      <c r="C89" s="36" t="s">
        <v>240</v>
      </c>
      <c r="D89" s="25">
        <v>45701</v>
      </c>
      <c r="E89" s="36" t="s">
        <v>330</v>
      </c>
      <c r="F89" s="26">
        <v>1010801004073</v>
      </c>
      <c r="G89" s="27" t="s">
        <v>54</v>
      </c>
      <c r="H89" s="40">
        <v>8893500</v>
      </c>
      <c r="I89" s="41">
        <v>8167500</v>
      </c>
      <c r="J89" s="29">
        <f>IFERROR(ROUNDDOWN(I89/H89,3),"-")</f>
        <v>0.91800000000000004</v>
      </c>
      <c r="K89" s="36"/>
    </row>
    <row r="90" spans="1:11" s="22" customFormat="1" ht="58" customHeight="1" x14ac:dyDescent="0.2">
      <c r="A90" s="24">
        <v>87</v>
      </c>
      <c r="B90" s="36" t="s">
        <v>179</v>
      </c>
      <c r="C90" s="36" t="s">
        <v>267</v>
      </c>
      <c r="D90" s="25">
        <v>45702</v>
      </c>
      <c r="E90" s="36" t="s">
        <v>75</v>
      </c>
      <c r="F90" s="26">
        <v>3020001060170</v>
      </c>
      <c r="G90" s="27" t="s">
        <v>54</v>
      </c>
      <c r="H90" s="40">
        <v>1980160</v>
      </c>
      <c r="I90" s="41">
        <v>1471800</v>
      </c>
      <c r="J90" s="29">
        <f>IFERROR(ROUNDDOWN(I90/H90,3),"-")</f>
        <v>0.74299999999999999</v>
      </c>
      <c r="K90" s="36"/>
    </row>
    <row r="91" spans="1:11" s="22" customFormat="1" ht="77.150000000000006" customHeight="1" x14ac:dyDescent="0.2">
      <c r="A91" s="24">
        <v>88</v>
      </c>
      <c r="B91" s="36" t="s">
        <v>180</v>
      </c>
      <c r="C91" s="36" t="s">
        <v>238</v>
      </c>
      <c r="D91" s="25">
        <v>45702</v>
      </c>
      <c r="E91" s="36" t="s">
        <v>354</v>
      </c>
      <c r="F91" s="26">
        <v>5010601035686</v>
      </c>
      <c r="G91" s="27" t="s">
        <v>54</v>
      </c>
      <c r="H91" s="40">
        <v>2349600</v>
      </c>
      <c r="I91" s="41">
        <v>2090000</v>
      </c>
      <c r="J91" s="29">
        <f>IFERROR(ROUNDDOWN(I91/H91,3),"-")</f>
        <v>0.88900000000000001</v>
      </c>
      <c r="K91" s="36"/>
    </row>
    <row r="92" spans="1:11" s="22" customFormat="1" ht="58" customHeight="1" x14ac:dyDescent="0.2">
      <c r="A92" s="24">
        <v>89</v>
      </c>
      <c r="B92" s="36" t="s">
        <v>181</v>
      </c>
      <c r="C92" s="36" t="s">
        <v>245</v>
      </c>
      <c r="D92" s="25">
        <v>45702</v>
      </c>
      <c r="E92" s="36" t="s">
        <v>355</v>
      </c>
      <c r="F92" s="34">
        <v>2070001036729</v>
      </c>
      <c r="G92" s="27" t="s">
        <v>54</v>
      </c>
      <c r="H92" s="40">
        <v>2631200</v>
      </c>
      <c r="I92" s="41">
        <v>2390960</v>
      </c>
      <c r="J92" s="28">
        <v>0.90800000000000003</v>
      </c>
      <c r="K92" s="42"/>
    </row>
    <row r="93" spans="1:11" s="22" customFormat="1" ht="73.5" customHeight="1" x14ac:dyDescent="0.2">
      <c r="A93" s="24">
        <v>90</v>
      </c>
      <c r="B93" s="36" t="s">
        <v>182</v>
      </c>
      <c r="C93" s="36" t="s">
        <v>268</v>
      </c>
      <c r="D93" s="25">
        <v>45702</v>
      </c>
      <c r="E93" s="36" t="s">
        <v>356</v>
      </c>
      <c r="F93" s="26">
        <v>6021001040878</v>
      </c>
      <c r="G93" s="27" t="s">
        <v>54</v>
      </c>
      <c r="H93" s="40">
        <v>3344000</v>
      </c>
      <c r="I93" s="41">
        <v>2524280</v>
      </c>
      <c r="J93" s="28">
        <f>IFERROR(ROUNDDOWN(I93/H93,3),"-")</f>
        <v>0.754</v>
      </c>
      <c r="K93" s="36"/>
    </row>
    <row r="94" spans="1:11" s="22" customFormat="1" ht="58" customHeight="1" x14ac:dyDescent="0.2">
      <c r="A94" s="24">
        <v>91</v>
      </c>
      <c r="B94" s="36" t="s">
        <v>183</v>
      </c>
      <c r="C94" s="36" t="s">
        <v>92</v>
      </c>
      <c r="D94" s="25">
        <v>45702</v>
      </c>
      <c r="E94" s="36" t="s">
        <v>357</v>
      </c>
      <c r="F94" s="34">
        <v>9010001000634</v>
      </c>
      <c r="G94" s="27" t="s">
        <v>54</v>
      </c>
      <c r="H94" s="40">
        <v>4896760</v>
      </c>
      <c r="I94" s="41">
        <v>4132920</v>
      </c>
      <c r="J94" s="28">
        <f>IFERROR(ROUNDDOWN(I94/H94,3),"-")</f>
        <v>0.84399999999999997</v>
      </c>
      <c r="K94" s="36"/>
    </row>
    <row r="95" spans="1:11" s="22" customFormat="1" ht="58" customHeight="1" x14ac:dyDescent="0.2">
      <c r="A95" s="24">
        <v>92</v>
      </c>
      <c r="B95" s="36" t="s">
        <v>184</v>
      </c>
      <c r="C95" s="36" t="s">
        <v>240</v>
      </c>
      <c r="D95" s="25">
        <v>45702</v>
      </c>
      <c r="E95" s="36" t="s">
        <v>340</v>
      </c>
      <c r="F95" s="26">
        <v>5010001002683</v>
      </c>
      <c r="G95" s="27" t="s">
        <v>54</v>
      </c>
      <c r="H95" s="40">
        <v>4469742</v>
      </c>
      <c r="I95" s="41">
        <v>4180000</v>
      </c>
      <c r="J95" s="29">
        <f>IFERROR(ROUNDDOWN(I95/H95,3),"-")</f>
        <v>0.93500000000000005</v>
      </c>
      <c r="K95" s="36"/>
    </row>
    <row r="96" spans="1:11" s="22" customFormat="1" ht="58" customHeight="1" x14ac:dyDescent="0.2">
      <c r="A96" s="24">
        <v>93</v>
      </c>
      <c r="B96" s="36" t="s">
        <v>185</v>
      </c>
      <c r="C96" s="36" t="s">
        <v>86</v>
      </c>
      <c r="D96" s="25">
        <v>45702</v>
      </c>
      <c r="E96" s="36" t="s">
        <v>358</v>
      </c>
      <c r="F96" s="26">
        <v>1010701008901</v>
      </c>
      <c r="G96" s="27" t="s">
        <v>54</v>
      </c>
      <c r="H96" s="40">
        <v>4607066</v>
      </c>
      <c r="I96" s="41">
        <v>4378000</v>
      </c>
      <c r="J96" s="28">
        <f>IFERROR(ROUNDDOWN(I96/H96,3),"-")</f>
        <v>0.95</v>
      </c>
      <c r="K96" s="36"/>
    </row>
    <row r="97" spans="1:11" s="22" customFormat="1" ht="58" customHeight="1" x14ac:dyDescent="0.2">
      <c r="A97" s="24">
        <v>94</v>
      </c>
      <c r="B97" s="36" t="s">
        <v>186</v>
      </c>
      <c r="C97" s="36" t="s">
        <v>73</v>
      </c>
      <c r="D97" s="25">
        <v>45702</v>
      </c>
      <c r="E97" s="36" t="s">
        <v>359</v>
      </c>
      <c r="F97" s="26">
        <v>5380001006268</v>
      </c>
      <c r="G97" s="27" t="s">
        <v>54</v>
      </c>
      <c r="H97" s="40">
        <v>4907485</v>
      </c>
      <c r="I97" s="41">
        <v>4642000</v>
      </c>
      <c r="J97" s="28">
        <f>IFERROR(ROUNDDOWN(I97/H97,3),"-")</f>
        <v>0.94499999999999995</v>
      </c>
      <c r="K97" s="36"/>
    </row>
    <row r="98" spans="1:11" s="22" customFormat="1" ht="58" customHeight="1" x14ac:dyDescent="0.2">
      <c r="A98" s="24">
        <v>95</v>
      </c>
      <c r="B98" s="36" t="s">
        <v>187</v>
      </c>
      <c r="C98" s="36" t="s">
        <v>240</v>
      </c>
      <c r="D98" s="25">
        <v>45702</v>
      </c>
      <c r="E98" s="36" t="s">
        <v>340</v>
      </c>
      <c r="F98" s="26">
        <v>5010001002683</v>
      </c>
      <c r="G98" s="27" t="s">
        <v>54</v>
      </c>
      <c r="H98" s="40">
        <v>4926000</v>
      </c>
      <c r="I98" s="41">
        <v>4785000</v>
      </c>
      <c r="J98" s="29">
        <f>IFERROR(ROUNDDOWN(I98/H98,3),"-")</f>
        <v>0.97099999999999997</v>
      </c>
      <c r="K98" s="36"/>
    </row>
    <row r="99" spans="1:11" s="22" customFormat="1" ht="58" customHeight="1" x14ac:dyDescent="0.2">
      <c r="A99" s="24">
        <v>96</v>
      </c>
      <c r="B99" s="36" t="s">
        <v>188</v>
      </c>
      <c r="C99" s="36" t="s">
        <v>74</v>
      </c>
      <c r="D99" s="25">
        <v>45702</v>
      </c>
      <c r="E99" s="36" t="s">
        <v>360</v>
      </c>
      <c r="F99" s="26">
        <v>9013401005070</v>
      </c>
      <c r="G99" s="27" t="s">
        <v>54</v>
      </c>
      <c r="H99" s="32">
        <v>8230200</v>
      </c>
      <c r="I99" s="33">
        <v>5351649</v>
      </c>
      <c r="J99" s="28">
        <f>IFERROR(ROUNDDOWN(I99/H99,3),"-")</f>
        <v>0.65</v>
      </c>
      <c r="K99" s="36" t="s">
        <v>413</v>
      </c>
    </row>
    <row r="100" spans="1:11" s="22" customFormat="1" ht="58" customHeight="1" x14ac:dyDescent="0.2">
      <c r="A100" s="24">
        <v>97</v>
      </c>
      <c r="B100" s="36" t="s">
        <v>189</v>
      </c>
      <c r="C100" s="36" t="s">
        <v>88</v>
      </c>
      <c r="D100" s="25">
        <v>45702</v>
      </c>
      <c r="E100" s="36" t="s">
        <v>361</v>
      </c>
      <c r="F100" s="26">
        <v>9110001023393</v>
      </c>
      <c r="G100" s="27" t="s">
        <v>54</v>
      </c>
      <c r="H100" s="40">
        <v>6387212</v>
      </c>
      <c r="I100" s="41">
        <v>6305475</v>
      </c>
      <c r="J100" s="28">
        <f>IFERROR(ROUNDDOWN(I100/H100,3),"-")</f>
        <v>0.98699999999999999</v>
      </c>
      <c r="K100" s="36" t="s">
        <v>414</v>
      </c>
    </row>
    <row r="101" spans="1:11" s="22" customFormat="1" ht="86.5" customHeight="1" x14ac:dyDescent="0.2">
      <c r="A101" s="24">
        <v>98</v>
      </c>
      <c r="B101" s="36" t="s">
        <v>190</v>
      </c>
      <c r="C101" s="36" t="s">
        <v>61</v>
      </c>
      <c r="D101" s="25">
        <v>45702</v>
      </c>
      <c r="E101" s="36" t="s">
        <v>362</v>
      </c>
      <c r="F101" s="26">
        <v>7010401006126</v>
      </c>
      <c r="G101" s="27" t="s">
        <v>54</v>
      </c>
      <c r="H101" s="40">
        <v>41581562</v>
      </c>
      <c r="I101" s="41">
        <v>41580000</v>
      </c>
      <c r="J101" s="28">
        <f>IFERROR(ROUNDDOWN(I101/H101,3),"-")</f>
        <v>0.999</v>
      </c>
      <c r="K101" s="42"/>
    </row>
    <row r="102" spans="1:11" s="22" customFormat="1" ht="58" customHeight="1" x14ac:dyDescent="0.2">
      <c r="A102" s="24">
        <v>99</v>
      </c>
      <c r="B102" s="36" t="s">
        <v>441</v>
      </c>
      <c r="C102" s="36" t="s">
        <v>455</v>
      </c>
      <c r="D102" s="25">
        <v>45702</v>
      </c>
      <c r="E102" s="36" t="s">
        <v>456</v>
      </c>
      <c r="F102" s="26">
        <v>5020001035006</v>
      </c>
      <c r="G102" s="27" t="s">
        <v>54</v>
      </c>
      <c r="H102" s="40">
        <v>3017361</v>
      </c>
      <c r="I102" s="41">
        <v>2799500</v>
      </c>
      <c r="J102" s="29">
        <f>IFERROR(ROUNDDOWN(I102/H102,3),"-")</f>
        <v>0.92700000000000005</v>
      </c>
      <c r="K102" s="36"/>
    </row>
    <row r="103" spans="1:11" s="22" customFormat="1" ht="97.5" customHeight="1" x14ac:dyDescent="0.2">
      <c r="A103" s="24">
        <v>100</v>
      </c>
      <c r="B103" s="36" t="s">
        <v>454</v>
      </c>
      <c r="C103" s="36" t="s">
        <v>480</v>
      </c>
      <c r="D103" s="25">
        <v>45702</v>
      </c>
      <c r="E103" s="36" t="s">
        <v>481</v>
      </c>
      <c r="F103" s="26">
        <v>9120001100976</v>
      </c>
      <c r="G103" s="27" t="s">
        <v>54</v>
      </c>
      <c r="H103" s="40">
        <v>2101000</v>
      </c>
      <c r="I103" s="41">
        <v>897600</v>
      </c>
      <c r="J103" s="28">
        <f>IFERROR(ROUNDDOWN(I103/H103,3),"-")</f>
        <v>0.42699999999999999</v>
      </c>
      <c r="K103" s="36"/>
    </row>
    <row r="104" spans="1:11" s="22" customFormat="1" ht="58" customHeight="1" x14ac:dyDescent="0.2">
      <c r="A104" s="24">
        <v>101</v>
      </c>
      <c r="B104" s="36" t="s">
        <v>191</v>
      </c>
      <c r="C104" s="37" t="s">
        <v>269</v>
      </c>
      <c r="D104" s="25">
        <v>45705</v>
      </c>
      <c r="E104" s="36" t="s">
        <v>363</v>
      </c>
      <c r="F104" s="26">
        <v>4290801028653</v>
      </c>
      <c r="G104" s="27" t="s">
        <v>54</v>
      </c>
      <c r="H104" s="40">
        <v>2156000</v>
      </c>
      <c r="I104" s="41">
        <v>495000</v>
      </c>
      <c r="J104" s="29">
        <f>IFERROR(ROUNDDOWN(I104/H104,3),"-")</f>
        <v>0.22900000000000001</v>
      </c>
      <c r="K104" s="36"/>
    </row>
    <row r="105" spans="1:11" s="22" customFormat="1" ht="58" customHeight="1" x14ac:dyDescent="0.2">
      <c r="A105" s="24">
        <v>102</v>
      </c>
      <c r="B105" s="36" t="s">
        <v>192</v>
      </c>
      <c r="C105" s="36" t="s">
        <v>270</v>
      </c>
      <c r="D105" s="25">
        <v>45705</v>
      </c>
      <c r="E105" s="36" t="s">
        <v>364</v>
      </c>
      <c r="F105" s="26">
        <v>6060002032749</v>
      </c>
      <c r="G105" s="27" t="s">
        <v>54</v>
      </c>
      <c r="H105" s="40">
        <v>1430000</v>
      </c>
      <c r="I105" s="41">
        <v>1210000</v>
      </c>
      <c r="J105" s="28">
        <f>IFERROR(ROUNDDOWN(I105/H105,3),"-")</f>
        <v>0.84599999999999997</v>
      </c>
      <c r="K105" s="36"/>
    </row>
    <row r="106" spans="1:11" s="22" customFormat="1" ht="58" customHeight="1" x14ac:dyDescent="0.2">
      <c r="A106" s="24">
        <v>103</v>
      </c>
      <c r="B106" s="36" t="s">
        <v>193</v>
      </c>
      <c r="C106" s="36" t="s">
        <v>271</v>
      </c>
      <c r="D106" s="25">
        <v>45705</v>
      </c>
      <c r="E106" s="36" t="s">
        <v>365</v>
      </c>
      <c r="F106" s="26">
        <v>6013401004422</v>
      </c>
      <c r="G106" s="27" t="s">
        <v>54</v>
      </c>
      <c r="H106" s="40" t="s">
        <v>66</v>
      </c>
      <c r="I106" s="41">
        <v>2067912</v>
      </c>
      <c r="J106" s="28" t="str">
        <f>IFERROR(ROUNDDOWN(I106/H106,3),"-")</f>
        <v>-</v>
      </c>
      <c r="K106" s="36" t="s">
        <v>415</v>
      </c>
    </row>
    <row r="107" spans="1:11" s="22" customFormat="1" ht="84.75" customHeight="1" x14ac:dyDescent="0.2">
      <c r="A107" s="24">
        <v>104</v>
      </c>
      <c r="B107" s="36" t="s">
        <v>194</v>
      </c>
      <c r="C107" s="37" t="s">
        <v>269</v>
      </c>
      <c r="D107" s="25">
        <v>45705</v>
      </c>
      <c r="E107" s="36" t="s">
        <v>366</v>
      </c>
      <c r="F107" s="26">
        <v>8290001003552</v>
      </c>
      <c r="G107" s="27" t="s">
        <v>54</v>
      </c>
      <c r="H107" s="40">
        <v>2655950</v>
      </c>
      <c r="I107" s="41">
        <v>2585000</v>
      </c>
      <c r="J107" s="29">
        <f>IFERROR(ROUNDDOWN(I107/H107,3),"-")</f>
        <v>0.97299999999999998</v>
      </c>
      <c r="K107" s="36"/>
    </row>
    <row r="108" spans="1:11" s="22" customFormat="1" ht="58" customHeight="1" x14ac:dyDescent="0.2">
      <c r="A108" s="24">
        <v>105</v>
      </c>
      <c r="B108" s="36" t="s">
        <v>195</v>
      </c>
      <c r="C108" s="36" t="s">
        <v>70</v>
      </c>
      <c r="D108" s="25">
        <v>45705</v>
      </c>
      <c r="E108" s="36" t="s">
        <v>353</v>
      </c>
      <c r="F108" s="26">
        <v>3370001006799</v>
      </c>
      <c r="G108" s="27" t="s">
        <v>54</v>
      </c>
      <c r="H108" s="40">
        <v>5606024</v>
      </c>
      <c r="I108" s="41">
        <v>3080000</v>
      </c>
      <c r="J108" s="29">
        <f>IFERROR(ROUNDDOWN(I108/H108,3),"-")</f>
        <v>0.54900000000000004</v>
      </c>
      <c r="K108" s="36"/>
    </row>
    <row r="109" spans="1:11" s="22" customFormat="1" ht="58" customHeight="1" x14ac:dyDescent="0.2">
      <c r="A109" s="24">
        <v>106</v>
      </c>
      <c r="B109" s="36" t="s">
        <v>196</v>
      </c>
      <c r="C109" s="36" t="s">
        <v>272</v>
      </c>
      <c r="D109" s="25">
        <v>45705</v>
      </c>
      <c r="E109" s="36" t="s">
        <v>367</v>
      </c>
      <c r="F109" s="26">
        <v>5110001014330</v>
      </c>
      <c r="G109" s="27" t="s">
        <v>54</v>
      </c>
      <c r="H109" s="40">
        <v>9788031</v>
      </c>
      <c r="I109" s="41">
        <v>5940000</v>
      </c>
      <c r="J109" s="28">
        <f>IFERROR(ROUNDDOWN(I109/H109,3),"-")</f>
        <v>0.60599999999999998</v>
      </c>
      <c r="K109" s="36"/>
    </row>
    <row r="110" spans="1:11" s="22" customFormat="1" ht="58" customHeight="1" x14ac:dyDescent="0.2">
      <c r="A110" s="24">
        <v>107</v>
      </c>
      <c r="B110" s="36" t="s">
        <v>197</v>
      </c>
      <c r="C110" s="36" t="s">
        <v>273</v>
      </c>
      <c r="D110" s="25">
        <v>45705</v>
      </c>
      <c r="E110" s="36" t="s">
        <v>368</v>
      </c>
      <c r="F110" s="26">
        <v>8020001040259</v>
      </c>
      <c r="G110" s="27" t="s">
        <v>54</v>
      </c>
      <c r="H110" s="40">
        <v>11746412</v>
      </c>
      <c r="I110" s="41">
        <v>11329560</v>
      </c>
      <c r="J110" s="28">
        <f>IFERROR(ROUNDDOWN(I110/H110,3),"-")</f>
        <v>0.96399999999999997</v>
      </c>
      <c r="K110" s="36"/>
    </row>
    <row r="111" spans="1:11" s="22" customFormat="1" ht="58" customHeight="1" x14ac:dyDescent="0.2">
      <c r="A111" s="24">
        <v>108</v>
      </c>
      <c r="B111" s="36" t="s">
        <v>198</v>
      </c>
      <c r="C111" s="36" t="s">
        <v>274</v>
      </c>
      <c r="D111" s="25">
        <v>45705</v>
      </c>
      <c r="E111" s="36" t="s">
        <v>369</v>
      </c>
      <c r="F111" s="26">
        <v>9013401005070</v>
      </c>
      <c r="G111" s="27" t="s">
        <v>54</v>
      </c>
      <c r="H111" s="40">
        <v>33635606</v>
      </c>
      <c r="I111" s="41">
        <v>21142859</v>
      </c>
      <c r="J111" s="28">
        <f>IFERROR(ROUNDDOWN(I111/H111,3),"-")</f>
        <v>0.628</v>
      </c>
      <c r="K111" s="36" t="s">
        <v>416</v>
      </c>
    </row>
    <row r="112" spans="1:11" s="22" customFormat="1" ht="58" customHeight="1" x14ac:dyDescent="0.2">
      <c r="A112" s="24">
        <v>109</v>
      </c>
      <c r="B112" s="36" t="s">
        <v>199</v>
      </c>
      <c r="C112" s="36" t="s">
        <v>240</v>
      </c>
      <c r="D112" s="25">
        <v>45705</v>
      </c>
      <c r="E112" s="36" t="s">
        <v>370</v>
      </c>
      <c r="F112" s="26">
        <v>1010801004073</v>
      </c>
      <c r="G112" s="27" t="s">
        <v>54</v>
      </c>
      <c r="H112" s="40">
        <v>38105073</v>
      </c>
      <c r="I112" s="41">
        <v>26928836</v>
      </c>
      <c r="J112" s="29">
        <f>IFERROR(ROUNDDOWN(I112/H112,3),"-")</f>
        <v>0.70599999999999996</v>
      </c>
      <c r="K112" s="36" t="s">
        <v>403</v>
      </c>
    </row>
    <row r="113" spans="1:11" s="22" customFormat="1" ht="58" customHeight="1" x14ac:dyDescent="0.2">
      <c r="A113" s="24">
        <v>110</v>
      </c>
      <c r="B113" s="45" t="s">
        <v>432</v>
      </c>
      <c r="C113" s="45" t="s">
        <v>433</v>
      </c>
      <c r="D113" s="46">
        <v>45706</v>
      </c>
      <c r="E113" s="45" t="s">
        <v>434</v>
      </c>
      <c r="F113" s="53">
        <v>1300001000208</v>
      </c>
      <c r="G113" s="27" t="s">
        <v>54</v>
      </c>
      <c r="H113" s="52">
        <v>3269200</v>
      </c>
      <c r="I113" s="49">
        <v>3174600</v>
      </c>
      <c r="J113" s="50">
        <f>IFERROR(ROUNDDOWN(I113/H113,3),"-")</f>
        <v>0.97099999999999997</v>
      </c>
      <c r="K113" s="36"/>
    </row>
    <row r="114" spans="1:11" s="22" customFormat="1" ht="58" customHeight="1" x14ac:dyDescent="0.2">
      <c r="A114" s="24">
        <v>111</v>
      </c>
      <c r="B114" s="36" t="s">
        <v>200</v>
      </c>
      <c r="C114" s="36" t="s">
        <v>275</v>
      </c>
      <c r="D114" s="25">
        <v>45706</v>
      </c>
      <c r="E114" s="36" t="s">
        <v>371</v>
      </c>
      <c r="F114" s="26">
        <v>9011001036346</v>
      </c>
      <c r="G114" s="27" t="s">
        <v>54</v>
      </c>
      <c r="H114" s="40">
        <v>1224080</v>
      </c>
      <c r="I114" s="41">
        <v>715000</v>
      </c>
      <c r="J114" s="29">
        <f>IFERROR(ROUNDDOWN(I114/H114,3),"-")</f>
        <v>0.58399999999999996</v>
      </c>
      <c r="K114" s="36"/>
    </row>
    <row r="115" spans="1:11" s="22" customFormat="1" ht="58" customHeight="1" x14ac:dyDescent="0.2">
      <c r="A115" s="24">
        <v>112</v>
      </c>
      <c r="B115" s="36" t="s">
        <v>201</v>
      </c>
      <c r="C115" s="36" t="s">
        <v>96</v>
      </c>
      <c r="D115" s="25">
        <v>45706</v>
      </c>
      <c r="E115" s="36" t="s">
        <v>372</v>
      </c>
      <c r="F115" s="26">
        <v>4280001000736</v>
      </c>
      <c r="G115" s="27" t="s">
        <v>54</v>
      </c>
      <c r="H115" s="40">
        <v>1488300</v>
      </c>
      <c r="I115" s="41">
        <v>1419000</v>
      </c>
      <c r="J115" s="29">
        <f>IFERROR(ROUNDDOWN(I115/H115,3),"-")</f>
        <v>0.95299999999999996</v>
      </c>
      <c r="K115" s="36"/>
    </row>
    <row r="116" spans="1:11" s="22" customFormat="1" ht="58" customHeight="1" x14ac:dyDescent="0.2">
      <c r="A116" s="24">
        <v>113</v>
      </c>
      <c r="B116" s="36" t="s">
        <v>202</v>
      </c>
      <c r="C116" s="36" t="s">
        <v>276</v>
      </c>
      <c r="D116" s="25">
        <v>45706</v>
      </c>
      <c r="E116" s="36" t="s">
        <v>373</v>
      </c>
      <c r="F116" s="26">
        <v>8420001005618</v>
      </c>
      <c r="G116" s="27" t="s">
        <v>4</v>
      </c>
      <c r="H116" s="40">
        <v>3144209</v>
      </c>
      <c r="I116" s="41">
        <v>1435304</v>
      </c>
      <c r="J116" s="28">
        <f>IFERROR(ROUNDDOWN(I116/H116,3),"-")</f>
        <v>0.45600000000000002</v>
      </c>
      <c r="K116" s="36" t="s">
        <v>417</v>
      </c>
    </row>
    <row r="117" spans="1:11" s="22" customFormat="1" ht="58" customHeight="1" x14ac:dyDescent="0.2">
      <c r="A117" s="24">
        <v>114</v>
      </c>
      <c r="B117" s="36" t="s">
        <v>203</v>
      </c>
      <c r="C117" s="36" t="s">
        <v>91</v>
      </c>
      <c r="D117" s="25">
        <v>45706</v>
      </c>
      <c r="E117" s="36" t="s">
        <v>374</v>
      </c>
      <c r="F117" s="26">
        <v>1010001012983</v>
      </c>
      <c r="G117" s="27" t="s">
        <v>54</v>
      </c>
      <c r="H117" s="40">
        <v>4546850</v>
      </c>
      <c r="I117" s="41">
        <v>3322000</v>
      </c>
      <c r="J117" s="28">
        <f>IFERROR(ROUNDDOWN(I117/H117,3),"-")</f>
        <v>0.73</v>
      </c>
      <c r="K117" s="36"/>
    </row>
    <row r="118" spans="1:11" s="22" customFormat="1" ht="58" customHeight="1" x14ac:dyDescent="0.2">
      <c r="A118" s="24">
        <v>115</v>
      </c>
      <c r="B118" s="36" t="s">
        <v>204</v>
      </c>
      <c r="C118" s="36" t="s">
        <v>76</v>
      </c>
      <c r="D118" s="25">
        <v>45706</v>
      </c>
      <c r="E118" s="36" t="s">
        <v>375</v>
      </c>
      <c r="F118" s="26">
        <v>8010801009041</v>
      </c>
      <c r="G118" s="27" t="s">
        <v>54</v>
      </c>
      <c r="H118" s="40">
        <v>3817000</v>
      </c>
      <c r="I118" s="41">
        <v>3795000</v>
      </c>
      <c r="J118" s="29">
        <f>IFERROR(ROUNDDOWN(I118/H118,3),"-")</f>
        <v>0.99399999999999999</v>
      </c>
      <c r="K118" s="36"/>
    </row>
    <row r="119" spans="1:11" s="22" customFormat="1" ht="58" customHeight="1" x14ac:dyDescent="0.2">
      <c r="A119" s="24">
        <v>116</v>
      </c>
      <c r="B119" s="36" t="s">
        <v>205</v>
      </c>
      <c r="C119" s="36" t="s">
        <v>277</v>
      </c>
      <c r="D119" s="25">
        <v>45706</v>
      </c>
      <c r="E119" s="36" t="s">
        <v>93</v>
      </c>
      <c r="F119" s="26">
        <v>3010401081239</v>
      </c>
      <c r="G119" s="27" t="s">
        <v>54</v>
      </c>
      <c r="H119" s="40">
        <v>8050790</v>
      </c>
      <c r="I119" s="41">
        <v>7700000</v>
      </c>
      <c r="J119" s="28">
        <v>0.95599999999999996</v>
      </c>
      <c r="K119" s="42"/>
    </row>
    <row r="120" spans="1:11" s="22" customFormat="1" ht="58" customHeight="1" x14ac:dyDescent="0.2">
      <c r="A120" s="24">
        <v>117</v>
      </c>
      <c r="B120" s="36" t="s">
        <v>206</v>
      </c>
      <c r="C120" s="36" t="s">
        <v>87</v>
      </c>
      <c r="D120" s="25">
        <v>45707</v>
      </c>
      <c r="E120" s="36" t="s">
        <v>376</v>
      </c>
      <c r="F120" s="26">
        <v>9120101027731</v>
      </c>
      <c r="G120" s="27" t="s">
        <v>54</v>
      </c>
      <c r="H120" s="40">
        <v>3080000</v>
      </c>
      <c r="I120" s="41">
        <v>2156000</v>
      </c>
      <c r="J120" s="28">
        <f>IFERROR(ROUNDDOWN(I120/H120,3),"-")</f>
        <v>0.7</v>
      </c>
      <c r="K120" s="36"/>
    </row>
    <row r="121" spans="1:11" s="22" customFormat="1" ht="58" customHeight="1" x14ac:dyDescent="0.2">
      <c r="A121" s="24">
        <v>118</v>
      </c>
      <c r="B121" s="36" t="s">
        <v>207</v>
      </c>
      <c r="C121" s="36" t="s">
        <v>240</v>
      </c>
      <c r="D121" s="25">
        <v>45707</v>
      </c>
      <c r="E121" s="36" t="s">
        <v>377</v>
      </c>
      <c r="F121" s="26">
        <v>8040001048011</v>
      </c>
      <c r="G121" s="27" t="s">
        <v>54</v>
      </c>
      <c r="H121" s="40">
        <v>5718174</v>
      </c>
      <c r="I121" s="41">
        <v>3300000</v>
      </c>
      <c r="J121" s="29">
        <f>IFERROR(ROUNDDOWN(I121/H121,3),"-")</f>
        <v>0.57699999999999996</v>
      </c>
      <c r="K121" s="42"/>
    </row>
    <row r="122" spans="1:11" s="22" customFormat="1" ht="58" customHeight="1" x14ac:dyDescent="0.2">
      <c r="A122" s="24">
        <v>119</v>
      </c>
      <c r="B122" s="36" t="s">
        <v>208</v>
      </c>
      <c r="C122" s="36" t="s">
        <v>81</v>
      </c>
      <c r="D122" s="25">
        <v>45707</v>
      </c>
      <c r="E122" s="36" t="s">
        <v>378</v>
      </c>
      <c r="F122" s="26">
        <v>1122001014313</v>
      </c>
      <c r="G122" s="27" t="s">
        <v>54</v>
      </c>
      <c r="H122" s="40">
        <v>4293802</v>
      </c>
      <c r="I122" s="41">
        <v>3891250</v>
      </c>
      <c r="J122" s="29">
        <f>IFERROR(ROUNDDOWN(I122/H122,3),"-")</f>
        <v>0.90600000000000003</v>
      </c>
      <c r="K122" s="36"/>
    </row>
    <row r="123" spans="1:11" s="22" customFormat="1" ht="58" customHeight="1" x14ac:dyDescent="0.2">
      <c r="A123" s="24">
        <v>120</v>
      </c>
      <c r="B123" s="36" t="s">
        <v>209</v>
      </c>
      <c r="C123" s="36" t="s">
        <v>87</v>
      </c>
      <c r="D123" s="25">
        <v>45707</v>
      </c>
      <c r="E123" s="36" t="s">
        <v>379</v>
      </c>
      <c r="F123" s="26">
        <v>1140001050558</v>
      </c>
      <c r="G123" s="27" t="s">
        <v>54</v>
      </c>
      <c r="H123" s="40">
        <v>6930000</v>
      </c>
      <c r="I123" s="41">
        <v>4884000</v>
      </c>
      <c r="J123" s="28">
        <f>IFERROR(ROUNDDOWN(I123/H123,3),"-")</f>
        <v>0.70399999999999996</v>
      </c>
      <c r="K123" s="36" t="s">
        <v>418</v>
      </c>
    </row>
    <row r="124" spans="1:11" s="22" customFormat="1" ht="58" customHeight="1" x14ac:dyDescent="0.2">
      <c r="A124" s="24">
        <v>121</v>
      </c>
      <c r="B124" s="36" t="s">
        <v>210</v>
      </c>
      <c r="C124" s="36" t="s">
        <v>81</v>
      </c>
      <c r="D124" s="25">
        <v>45707</v>
      </c>
      <c r="E124" s="36" t="s">
        <v>84</v>
      </c>
      <c r="F124" s="26">
        <v>2220001003309</v>
      </c>
      <c r="G124" s="27" t="s">
        <v>54</v>
      </c>
      <c r="H124" s="40">
        <v>9603000</v>
      </c>
      <c r="I124" s="41">
        <v>8712000</v>
      </c>
      <c r="J124" s="28">
        <f>IFERROR(ROUNDDOWN(I124/H124,3),"-")</f>
        <v>0.90700000000000003</v>
      </c>
      <c r="K124" s="36" t="s">
        <v>402</v>
      </c>
    </row>
    <row r="125" spans="1:11" s="22" customFormat="1" ht="58" customHeight="1" x14ac:dyDescent="0.2">
      <c r="A125" s="24">
        <v>122</v>
      </c>
      <c r="B125" s="36" t="s">
        <v>442</v>
      </c>
      <c r="C125" s="36" t="s">
        <v>458</v>
      </c>
      <c r="D125" s="25">
        <v>45707</v>
      </c>
      <c r="E125" s="36" t="s">
        <v>459</v>
      </c>
      <c r="F125" s="26">
        <v>8010701016022</v>
      </c>
      <c r="G125" s="27" t="s">
        <v>54</v>
      </c>
      <c r="H125" s="40">
        <v>7416284</v>
      </c>
      <c r="I125" s="41">
        <v>6292000</v>
      </c>
      <c r="J125" s="29">
        <f>IFERROR(ROUNDDOWN(I125/H125,3),"-")</f>
        <v>0.84799999999999998</v>
      </c>
      <c r="K125" s="36" t="s">
        <v>482</v>
      </c>
    </row>
    <row r="126" spans="1:11" s="22" customFormat="1" ht="73.5" customHeight="1" x14ac:dyDescent="0.2">
      <c r="A126" s="24">
        <v>123</v>
      </c>
      <c r="B126" s="36" t="s">
        <v>442</v>
      </c>
      <c r="C126" s="36" t="s">
        <v>458</v>
      </c>
      <c r="D126" s="25">
        <v>45707</v>
      </c>
      <c r="E126" s="36" t="s">
        <v>459</v>
      </c>
      <c r="F126" s="26">
        <v>8010701016022</v>
      </c>
      <c r="G126" s="27" t="s">
        <v>54</v>
      </c>
      <c r="H126" s="40">
        <v>7416284</v>
      </c>
      <c r="I126" s="41">
        <v>6292000</v>
      </c>
      <c r="J126" s="28">
        <f>IFERROR(ROUNDDOWN(I126/H126,3),"-")</f>
        <v>0.84799999999999998</v>
      </c>
      <c r="K126" s="36" t="s">
        <v>482</v>
      </c>
    </row>
    <row r="127" spans="1:11" s="22" customFormat="1" ht="73.5" customHeight="1" x14ac:dyDescent="0.2">
      <c r="A127" s="24">
        <v>124</v>
      </c>
      <c r="B127" s="36" t="s">
        <v>211</v>
      </c>
      <c r="C127" s="36" t="s">
        <v>278</v>
      </c>
      <c r="D127" s="25">
        <v>45708</v>
      </c>
      <c r="E127" s="36" t="s">
        <v>75</v>
      </c>
      <c r="F127" s="26">
        <v>3020001060170</v>
      </c>
      <c r="G127" s="27" t="s">
        <v>54</v>
      </c>
      <c r="H127" s="40">
        <v>2133342</v>
      </c>
      <c r="I127" s="41">
        <v>1298000</v>
      </c>
      <c r="J127" s="28">
        <f>IFERROR(ROUNDDOWN(I127/H127,3),"-")</f>
        <v>0.60799999999999998</v>
      </c>
      <c r="K127" s="36"/>
    </row>
    <row r="128" spans="1:11" s="22" customFormat="1" ht="58" customHeight="1" x14ac:dyDescent="0.2">
      <c r="A128" s="24">
        <v>125</v>
      </c>
      <c r="B128" s="36" t="s">
        <v>212</v>
      </c>
      <c r="C128" s="36" t="s">
        <v>240</v>
      </c>
      <c r="D128" s="25">
        <v>45708</v>
      </c>
      <c r="E128" s="36" t="s">
        <v>380</v>
      </c>
      <c r="F128" s="26">
        <v>7011401012519</v>
      </c>
      <c r="G128" s="27" t="s">
        <v>54</v>
      </c>
      <c r="H128" s="40">
        <v>4804140</v>
      </c>
      <c r="I128" s="41">
        <v>1859000</v>
      </c>
      <c r="J128" s="29">
        <f>IFERROR(ROUNDDOWN(I128/H128,3),"-")</f>
        <v>0.38600000000000001</v>
      </c>
      <c r="K128" s="42"/>
    </row>
    <row r="129" spans="1:11" s="22" customFormat="1" ht="58" customHeight="1" x14ac:dyDescent="0.2">
      <c r="A129" s="24">
        <v>126</v>
      </c>
      <c r="B129" s="36" t="s">
        <v>213</v>
      </c>
      <c r="C129" s="36" t="s">
        <v>279</v>
      </c>
      <c r="D129" s="25">
        <v>45708</v>
      </c>
      <c r="E129" s="36" t="s">
        <v>381</v>
      </c>
      <c r="F129" s="26">
        <v>2370001006107</v>
      </c>
      <c r="G129" s="27" t="s">
        <v>54</v>
      </c>
      <c r="H129" s="40">
        <v>3300686</v>
      </c>
      <c r="I129" s="41">
        <v>2350700</v>
      </c>
      <c r="J129" s="28">
        <f>IFERROR(ROUNDDOWN(I129/H129,3),"-")</f>
        <v>0.71199999999999997</v>
      </c>
      <c r="K129" s="36"/>
    </row>
    <row r="130" spans="1:11" s="22" customFormat="1" ht="84.75" customHeight="1" x14ac:dyDescent="0.2">
      <c r="A130" s="24">
        <v>127</v>
      </c>
      <c r="B130" s="37" t="s">
        <v>214</v>
      </c>
      <c r="C130" s="36" t="s">
        <v>280</v>
      </c>
      <c r="D130" s="25">
        <v>45708</v>
      </c>
      <c r="E130" s="36" t="s">
        <v>382</v>
      </c>
      <c r="F130" s="26">
        <v>5310002004236</v>
      </c>
      <c r="G130" s="27" t="s">
        <v>54</v>
      </c>
      <c r="H130" s="40">
        <v>3009833</v>
      </c>
      <c r="I130" s="41">
        <v>2945800</v>
      </c>
      <c r="J130" s="28">
        <f>IFERROR(ROUNDDOWN(I130/H130,3),"-")</f>
        <v>0.97799999999999998</v>
      </c>
      <c r="K130" s="36"/>
    </row>
    <row r="131" spans="1:11" s="22" customFormat="1" ht="58" customHeight="1" x14ac:dyDescent="0.2">
      <c r="A131" s="24">
        <v>128</v>
      </c>
      <c r="B131" s="45" t="s">
        <v>443</v>
      </c>
      <c r="C131" s="45" t="s">
        <v>460</v>
      </c>
      <c r="D131" s="46">
        <v>45708</v>
      </c>
      <c r="E131" s="47" t="s">
        <v>461</v>
      </c>
      <c r="F131" s="57">
        <v>1390001012054</v>
      </c>
      <c r="G131" s="27" t="s">
        <v>54</v>
      </c>
      <c r="H131" s="48">
        <v>2085105</v>
      </c>
      <c r="I131" s="49">
        <v>1537800</v>
      </c>
      <c r="J131" s="50">
        <f>IFERROR(ROUNDDOWN(I131/H131,3),"-")</f>
        <v>0.73699999999999999</v>
      </c>
      <c r="K131" s="36"/>
    </row>
    <row r="132" spans="1:11" s="22" customFormat="1" ht="58" customHeight="1" x14ac:dyDescent="0.2">
      <c r="A132" s="24">
        <v>129</v>
      </c>
      <c r="B132" s="36" t="s">
        <v>444</v>
      </c>
      <c r="C132" s="36" t="s">
        <v>460</v>
      </c>
      <c r="D132" s="25">
        <v>45708</v>
      </c>
      <c r="E132" s="36" t="s">
        <v>462</v>
      </c>
      <c r="F132" s="26">
        <v>6060001012834</v>
      </c>
      <c r="G132" s="27" t="s">
        <v>54</v>
      </c>
      <c r="H132" s="40">
        <v>1648309</v>
      </c>
      <c r="I132" s="41">
        <v>1595000</v>
      </c>
      <c r="J132" s="28">
        <f>IFERROR(ROUNDDOWN(I132/H132,3),"-")</f>
        <v>0.96699999999999997</v>
      </c>
      <c r="K132" s="36"/>
    </row>
    <row r="133" spans="1:11" s="22" customFormat="1" ht="58" customHeight="1" x14ac:dyDescent="0.2">
      <c r="A133" s="24">
        <v>130</v>
      </c>
      <c r="B133" s="36" t="s">
        <v>446</v>
      </c>
      <c r="C133" s="36" t="s">
        <v>463</v>
      </c>
      <c r="D133" s="25">
        <v>45708</v>
      </c>
      <c r="E133" s="36" t="s">
        <v>465</v>
      </c>
      <c r="F133" s="26">
        <v>1010001012983</v>
      </c>
      <c r="G133" s="27" t="s">
        <v>54</v>
      </c>
      <c r="H133" s="40">
        <v>7733000</v>
      </c>
      <c r="I133" s="41">
        <v>6160000</v>
      </c>
      <c r="J133" s="28">
        <f>IFERROR(ROUNDDOWN(I133/H133,3),"-")</f>
        <v>0.79600000000000004</v>
      </c>
      <c r="K133" s="36"/>
    </row>
    <row r="134" spans="1:11" s="22" customFormat="1" ht="58" customHeight="1" x14ac:dyDescent="0.2">
      <c r="A134" s="24">
        <v>131</v>
      </c>
      <c r="B134" s="36" t="s">
        <v>449</v>
      </c>
      <c r="C134" s="36" t="s">
        <v>470</v>
      </c>
      <c r="D134" s="25">
        <v>45708</v>
      </c>
      <c r="E134" s="36" t="s">
        <v>471</v>
      </c>
      <c r="F134" s="26">
        <v>7200001015945</v>
      </c>
      <c r="G134" s="27" t="s">
        <v>54</v>
      </c>
      <c r="H134" s="40">
        <v>5538280</v>
      </c>
      <c r="I134" s="41">
        <v>5445000</v>
      </c>
      <c r="J134" s="29">
        <f>IFERROR(ROUNDDOWN(I134/H134,3),"-")</f>
        <v>0.98299999999999998</v>
      </c>
      <c r="K134" s="36"/>
    </row>
    <row r="135" spans="1:11" s="22" customFormat="1" ht="58" customHeight="1" x14ac:dyDescent="0.2">
      <c r="A135" s="24">
        <v>132</v>
      </c>
      <c r="B135" s="36" t="s">
        <v>452</v>
      </c>
      <c r="C135" s="36" t="s">
        <v>476</v>
      </c>
      <c r="D135" s="25">
        <v>45708</v>
      </c>
      <c r="E135" s="36" t="s">
        <v>477</v>
      </c>
      <c r="F135" s="26">
        <v>3240001012538</v>
      </c>
      <c r="G135" s="27" t="s">
        <v>54</v>
      </c>
      <c r="H135" s="40">
        <v>2140600</v>
      </c>
      <c r="I135" s="41">
        <v>1700160</v>
      </c>
      <c r="J135" s="28">
        <f>IFERROR(ROUNDDOWN(I135/H135,3),"-")</f>
        <v>0.79400000000000004</v>
      </c>
      <c r="K135" s="36"/>
    </row>
    <row r="136" spans="1:11" s="22" customFormat="1" ht="58" customHeight="1" x14ac:dyDescent="0.2">
      <c r="A136" s="24">
        <v>133</v>
      </c>
      <c r="B136" s="45" t="s">
        <v>437</v>
      </c>
      <c r="C136" s="45" t="s">
        <v>435</v>
      </c>
      <c r="D136" s="46">
        <v>45709</v>
      </c>
      <c r="E136" s="45" t="s">
        <v>436</v>
      </c>
      <c r="F136" s="53">
        <v>5290001048690</v>
      </c>
      <c r="G136" s="51" t="s">
        <v>54</v>
      </c>
      <c r="H136" s="52">
        <v>1849906</v>
      </c>
      <c r="I136" s="49">
        <v>1815000</v>
      </c>
      <c r="J136" s="50">
        <f>IFERROR(ROUNDDOWN(I136/H136,3),"-")</f>
        <v>0.98099999999999998</v>
      </c>
      <c r="K136" s="45"/>
    </row>
    <row r="137" spans="1:11" s="22" customFormat="1" ht="58" customHeight="1" x14ac:dyDescent="0.2">
      <c r="A137" s="24">
        <v>134</v>
      </c>
      <c r="B137" s="38" t="s">
        <v>215</v>
      </c>
      <c r="C137" s="38" t="s">
        <v>281</v>
      </c>
      <c r="D137" s="25">
        <v>45709</v>
      </c>
      <c r="E137" s="38" t="s">
        <v>383</v>
      </c>
      <c r="F137" s="26" t="s">
        <v>66</v>
      </c>
      <c r="G137" s="27" t="s">
        <v>54</v>
      </c>
      <c r="H137" s="40">
        <v>1988278</v>
      </c>
      <c r="I137" s="41">
        <v>748000</v>
      </c>
      <c r="J137" s="28">
        <f>IFERROR(ROUNDDOWN(I137/H137,3),"-")</f>
        <v>0.376</v>
      </c>
      <c r="K137" s="36" t="s">
        <v>58</v>
      </c>
    </row>
    <row r="138" spans="1:11" s="22" customFormat="1" ht="58" customHeight="1" x14ac:dyDescent="0.2">
      <c r="A138" s="24">
        <v>135</v>
      </c>
      <c r="B138" s="36" t="s">
        <v>216</v>
      </c>
      <c r="C138" s="36" t="s">
        <v>261</v>
      </c>
      <c r="D138" s="25">
        <v>45709</v>
      </c>
      <c r="E138" s="36" t="s">
        <v>384</v>
      </c>
      <c r="F138" s="26">
        <v>7010701016717</v>
      </c>
      <c r="G138" s="27" t="s">
        <v>54</v>
      </c>
      <c r="H138" s="40">
        <v>6251845</v>
      </c>
      <c r="I138" s="41">
        <v>2241250</v>
      </c>
      <c r="J138" s="28">
        <f>IFERROR(ROUNDDOWN(I138/H138,3),"-")</f>
        <v>0.35799999999999998</v>
      </c>
      <c r="K138" s="36" t="s">
        <v>414</v>
      </c>
    </row>
    <row r="139" spans="1:11" s="22" customFormat="1" ht="89.25" customHeight="1" x14ac:dyDescent="0.2">
      <c r="A139" s="24">
        <v>136</v>
      </c>
      <c r="B139" s="36" t="s">
        <v>217</v>
      </c>
      <c r="C139" s="36" t="s">
        <v>282</v>
      </c>
      <c r="D139" s="25">
        <v>45709</v>
      </c>
      <c r="E139" s="36" t="s">
        <v>385</v>
      </c>
      <c r="F139" s="26">
        <v>2070001036729</v>
      </c>
      <c r="G139" s="27" t="s">
        <v>54</v>
      </c>
      <c r="H139" s="40">
        <v>3250362</v>
      </c>
      <c r="I139" s="41">
        <v>2909060</v>
      </c>
      <c r="J139" s="28">
        <f>IFERROR(ROUNDDOWN(I139/H139,3),"-")</f>
        <v>0.89400000000000002</v>
      </c>
      <c r="K139" s="36" t="s">
        <v>58</v>
      </c>
    </row>
    <row r="140" spans="1:11" s="22" customFormat="1" ht="77.150000000000006" customHeight="1" x14ac:dyDescent="0.2">
      <c r="A140" s="24">
        <v>137</v>
      </c>
      <c r="B140" s="36" t="s">
        <v>218</v>
      </c>
      <c r="C140" s="36" t="s">
        <v>283</v>
      </c>
      <c r="D140" s="25">
        <v>45713</v>
      </c>
      <c r="E140" s="36" t="s">
        <v>386</v>
      </c>
      <c r="F140" s="26">
        <v>4290001014231</v>
      </c>
      <c r="G140" s="27" t="s">
        <v>54</v>
      </c>
      <c r="H140" s="40">
        <v>2261600</v>
      </c>
      <c r="I140" s="41">
        <v>2139500</v>
      </c>
      <c r="J140" s="28">
        <v>0.94599999999999995</v>
      </c>
      <c r="K140" s="42"/>
    </row>
    <row r="141" spans="1:11" s="22" customFormat="1" ht="58" customHeight="1" x14ac:dyDescent="0.2">
      <c r="A141" s="24">
        <v>138</v>
      </c>
      <c r="B141" s="36" t="s">
        <v>219</v>
      </c>
      <c r="C141" s="36" t="s">
        <v>284</v>
      </c>
      <c r="D141" s="25">
        <v>45713</v>
      </c>
      <c r="E141" s="36" t="s">
        <v>387</v>
      </c>
      <c r="F141" s="35">
        <v>9360002010663</v>
      </c>
      <c r="G141" s="27" t="s">
        <v>54</v>
      </c>
      <c r="H141" s="40">
        <v>5150200</v>
      </c>
      <c r="I141" s="41">
        <v>2288000</v>
      </c>
      <c r="J141" s="28">
        <f>IFERROR(ROUNDDOWN(I141/H141,3),"-")</f>
        <v>0.44400000000000001</v>
      </c>
      <c r="K141" s="36"/>
    </row>
    <row r="142" spans="1:11" s="22" customFormat="1" ht="58" customHeight="1" x14ac:dyDescent="0.2">
      <c r="A142" s="24">
        <v>139</v>
      </c>
      <c r="B142" s="36" t="s">
        <v>220</v>
      </c>
      <c r="C142" s="36" t="s">
        <v>240</v>
      </c>
      <c r="D142" s="25">
        <v>45713</v>
      </c>
      <c r="E142" s="36" t="s">
        <v>388</v>
      </c>
      <c r="F142" s="26">
        <v>2070001036729</v>
      </c>
      <c r="G142" s="27" t="s">
        <v>54</v>
      </c>
      <c r="H142" s="40">
        <v>4683219</v>
      </c>
      <c r="I142" s="41">
        <v>2548260</v>
      </c>
      <c r="J142" s="29">
        <f>IFERROR(ROUNDDOWN(I142/H142,3),"-")</f>
        <v>0.54400000000000004</v>
      </c>
      <c r="K142" s="42"/>
    </row>
    <row r="143" spans="1:11" s="22" customFormat="1" ht="58" customHeight="1" x14ac:dyDescent="0.2">
      <c r="A143" s="24">
        <v>140</v>
      </c>
      <c r="B143" s="36" t="s">
        <v>221</v>
      </c>
      <c r="C143" s="36" t="s">
        <v>285</v>
      </c>
      <c r="D143" s="25">
        <v>45713</v>
      </c>
      <c r="E143" s="36" t="s">
        <v>389</v>
      </c>
      <c r="F143" s="26">
        <v>9430001081178</v>
      </c>
      <c r="G143" s="27" t="s">
        <v>54</v>
      </c>
      <c r="H143" s="40">
        <v>4969565</v>
      </c>
      <c r="I143" s="41">
        <v>4697440</v>
      </c>
      <c r="J143" s="28">
        <f>IFERROR(ROUNDDOWN(I143/H143,3),"-")</f>
        <v>0.94499999999999995</v>
      </c>
      <c r="K143" s="36" t="s">
        <v>419</v>
      </c>
    </row>
    <row r="144" spans="1:11" s="22" customFormat="1" ht="58" customHeight="1" x14ac:dyDescent="0.2">
      <c r="A144" s="24">
        <v>141</v>
      </c>
      <c r="B144" s="36" t="s">
        <v>222</v>
      </c>
      <c r="C144" s="36" t="s">
        <v>98</v>
      </c>
      <c r="D144" s="25">
        <v>45713</v>
      </c>
      <c r="E144" s="36" t="s">
        <v>390</v>
      </c>
      <c r="F144" s="26">
        <v>6070001002982</v>
      </c>
      <c r="G144" s="27" t="s">
        <v>54</v>
      </c>
      <c r="H144" s="40">
        <v>17089361</v>
      </c>
      <c r="I144" s="41">
        <v>10890255</v>
      </c>
      <c r="J144" s="28">
        <f>IFERROR(ROUNDDOWN(I144/H144,3),"-")</f>
        <v>0.63700000000000001</v>
      </c>
      <c r="K144" s="36" t="s">
        <v>420</v>
      </c>
    </row>
    <row r="145" spans="1:11" s="22" customFormat="1" ht="58" customHeight="1" x14ac:dyDescent="0.2">
      <c r="A145" s="24">
        <v>142</v>
      </c>
      <c r="B145" s="36" t="s">
        <v>223</v>
      </c>
      <c r="C145" s="36" t="s">
        <v>94</v>
      </c>
      <c r="D145" s="25">
        <v>45714</v>
      </c>
      <c r="E145" s="36" t="s">
        <v>391</v>
      </c>
      <c r="F145" s="26">
        <v>7010501036634</v>
      </c>
      <c r="G145" s="27" t="s">
        <v>54</v>
      </c>
      <c r="H145" s="40">
        <v>4180000</v>
      </c>
      <c r="I145" s="41">
        <v>3267000</v>
      </c>
      <c r="J145" s="29">
        <f>IFERROR(ROUNDDOWN(I145/H145,3),"-")</f>
        <v>0.78100000000000003</v>
      </c>
      <c r="K145" s="36"/>
    </row>
    <row r="146" spans="1:11" s="22" customFormat="1" ht="58" customHeight="1" x14ac:dyDescent="0.2">
      <c r="A146" s="24">
        <v>143</v>
      </c>
      <c r="B146" s="36" t="s">
        <v>224</v>
      </c>
      <c r="C146" s="36" t="s">
        <v>240</v>
      </c>
      <c r="D146" s="25">
        <v>45714</v>
      </c>
      <c r="E146" s="36" t="s">
        <v>392</v>
      </c>
      <c r="F146" s="26">
        <v>6011401007346</v>
      </c>
      <c r="G146" s="27" t="s">
        <v>54</v>
      </c>
      <c r="H146" s="40">
        <v>14723197</v>
      </c>
      <c r="I146" s="41">
        <v>13695000</v>
      </c>
      <c r="J146" s="29">
        <f>IFERROR(ROUNDDOWN(I146/H146,3),"-")</f>
        <v>0.93</v>
      </c>
      <c r="K146" s="42"/>
    </row>
    <row r="147" spans="1:11" s="22" customFormat="1" ht="70.5" customHeight="1" x14ac:dyDescent="0.2">
      <c r="A147" s="24">
        <v>144</v>
      </c>
      <c r="B147" s="36" t="s">
        <v>225</v>
      </c>
      <c r="C147" s="36" t="s">
        <v>286</v>
      </c>
      <c r="D147" s="25">
        <v>45715</v>
      </c>
      <c r="E147" s="36" t="s">
        <v>393</v>
      </c>
      <c r="F147" s="26">
        <v>1460001000695</v>
      </c>
      <c r="G147" s="27" t="s">
        <v>54</v>
      </c>
      <c r="H147" s="40">
        <v>3246074</v>
      </c>
      <c r="I147" s="41">
        <v>1063794</v>
      </c>
      <c r="J147" s="28">
        <f>IFERROR(ROUNDDOWN(I147/H147,3),"-")</f>
        <v>0.32700000000000001</v>
      </c>
      <c r="K147" s="36" t="s">
        <v>421</v>
      </c>
    </row>
    <row r="148" spans="1:11" s="22" customFormat="1" ht="58" customHeight="1" x14ac:dyDescent="0.2">
      <c r="A148" s="24">
        <v>145</v>
      </c>
      <c r="B148" s="37" t="s">
        <v>226</v>
      </c>
      <c r="C148" s="37" t="s">
        <v>62</v>
      </c>
      <c r="D148" s="30">
        <v>45715</v>
      </c>
      <c r="E148" s="37" t="s">
        <v>394</v>
      </c>
      <c r="F148" s="31">
        <v>3030001003582</v>
      </c>
      <c r="G148" s="27" t="s">
        <v>54</v>
      </c>
      <c r="H148" s="40">
        <v>2376000</v>
      </c>
      <c r="I148" s="41">
        <v>1597200</v>
      </c>
      <c r="J148" s="28">
        <f>IFERROR(ROUNDDOWN(I148/H148,3),"-")</f>
        <v>0.67200000000000004</v>
      </c>
      <c r="K148" s="36"/>
    </row>
    <row r="149" spans="1:11" s="22" customFormat="1" ht="69.5" customHeight="1" x14ac:dyDescent="0.2">
      <c r="A149" s="24">
        <v>146</v>
      </c>
      <c r="B149" s="36" t="s">
        <v>227</v>
      </c>
      <c r="C149" s="37" t="s">
        <v>287</v>
      </c>
      <c r="D149" s="30">
        <v>45715</v>
      </c>
      <c r="E149" s="37" t="s">
        <v>395</v>
      </c>
      <c r="F149" s="31">
        <v>5310001000970</v>
      </c>
      <c r="G149" s="27" t="s">
        <v>54</v>
      </c>
      <c r="H149" s="40">
        <v>1968725</v>
      </c>
      <c r="I149" s="44">
        <v>1658353</v>
      </c>
      <c r="J149" s="29">
        <f>IFERROR(ROUNDDOWN(I149/H149,3),"-")</f>
        <v>0.84199999999999997</v>
      </c>
      <c r="K149" s="36"/>
    </row>
    <row r="150" spans="1:11" s="22" customFormat="1" ht="58" customHeight="1" x14ac:dyDescent="0.2">
      <c r="A150" s="24">
        <v>147</v>
      </c>
      <c r="B150" s="36" t="s">
        <v>228</v>
      </c>
      <c r="C150" s="36" t="s">
        <v>80</v>
      </c>
      <c r="D150" s="25">
        <v>45715</v>
      </c>
      <c r="E150" s="36" t="s">
        <v>346</v>
      </c>
      <c r="F150" s="26">
        <v>1010001087332</v>
      </c>
      <c r="G150" s="27" t="s">
        <v>54</v>
      </c>
      <c r="H150" s="40">
        <v>4104375</v>
      </c>
      <c r="I150" s="41">
        <v>3704250</v>
      </c>
      <c r="J150" s="28">
        <f>IFERROR(ROUNDDOWN(I150/H150,3),"-")</f>
        <v>0.90200000000000002</v>
      </c>
      <c r="K150" s="36"/>
    </row>
    <row r="151" spans="1:11" s="22" customFormat="1" ht="58" customHeight="1" x14ac:dyDescent="0.2">
      <c r="A151" s="24">
        <v>148</v>
      </c>
      <c r="B151" s="36" t="s">
        <v>229</v>
      </c>
      <c r="C151" s="36" t="s">
        <v>240</v>
      </c>
      <c r="D151" s="25">
        <v>45715</v>
      </c>
      <c r="E151" s="36" t="s">
        <v>396</v>
      </c>
      <c r="F151" s="26">
        <v>9010001045803</v>
      </c>
      <c r="G151" s="27" t="s">
        <v>54</v>
      </c>
      <c r="H151" s="40">
        <v>6884611</v>
      </c>
      <c r="I151" s="41">
        <v>5390000</v>
      </c>
      <c r="J151" s="29">
        <f>IFERROR(ROUNDDOWN(I151/H151,3),"-")</f>
        <v>0.78200000000000003</v>
      </c>
      <c r="K151" s="42"/>
    </row>
    <row r="152" spans="1:11" s="22" customFormat="1" ht="58" customHeight="1" x14ac:dyDescent="0.2">
      <c r="A152" s="24">
        <v>149</v>
      </c>
      <c r="B152" s="37" t="s">
        <v>230</v>
      </c>
      <c r="C152" s="36" t="s">
        <v>288</v>
      </c>
      <c r="D152" s="25">
        <v>45715</v>
      </c>
      <c r="E152" s="37" t="s">
        <v>397</v>
      </c>
      <c r="F152" s="31">
        <v>7060001000334</v>
      </c>
      <c r="G152" s="27" t="s">
        <v>54</v>
      </c>
      <c r="H152" s="40">
        <v>6870600</v>
      </c>
      <c r="I152" s="41">
        <v>5698000</v>
      </c>
      <c r="J152" s="28">
        <f>IFERROR(ROUNDDOWN(I152/H152,3),"-")</f>
        <v>0.82899999999999996</v>
      </c>
      <c r="K152" s="54" t="s">
        <v>438</v>
      </c>
    </row>
    <row r="153" spans="1:11" s="22" customFormat="1" ht="58" customHeight="1" x14ac:dyDescent="0.2">
      <c r="A153" s="24">
        <v>150</v>
      </c>
      <c r="B153" s="36" t="s">
        <v>231</v>
      </c>
      <c r="C153" s="36" t="s">
        <v>102</v>
      </c>
      <c r="D153" s="25">
        <v>45716</v>
      </c>
      <c r="E153" s="39" t="s">
        <v>398</v>
      </c>
      <c r="F153" s="35">
        <v>1011101015050</v>
      </c>
      <c r="G153" s="27" t="s">
        <v>54</v>
      </c>
      <c r="H153" s="40">
        <v>2510332</v>
      </c>
      <c r="I153" s="41">
        <v>1532520</v>
      </c>
      <c r="J153" s="28">
        <f>IFERROR(ROUNDDOWN(I153/H153,3),"-")</f>
        <v>0.61</v>
      </c>
      <c r="K153" s="36"/>
    </row>
    <row r="154" spans="1:11" s="22" customFormat="1" ht="77.150000000000006" customHeight="1" x14ac:dyDescent="0.2">
      <c r="A154" s="24">
        <v>151</v>
      </c>
      <c r="B154" s="36" t="s">
        <v>232</v>
      </c>
      <c r="C154" s="36" t="s">
        <v>268</v>
      </c>
      <c r="D154" s="25">
        <v>45716</v>
      </c>
      <c r="E154" s="36" t="s">
        <v>399</v>
      </c>
      <c r="F154" s="26">
        <v>5030001083251</v>
      </c>
      <c r="G154" s="27" t="s">
        <v>54</v>
      </c>
      <c r="H154" s="40">
        <v>2215400</v>
      </c>
      <c r="I154" s="41">
        <v>1808400</v>
      </c>
      <c r="J154" s="29">
        <f>IFERROR(ROUNDDOWN(I154/H154,3),"-")</f>
        <v>0.81599999999999995</v>
      </c>
      <c r="K154" s="42"/>
    </row>
    <row r="155" spans="1:11" s="22" customFormat="1" ht="58" customHeight="1" x14ac:dyDescent="0.2">
      <c r="A155" s="24">
        <v>152</v>
      </c>
      <c r="B155" s="36" t="s">
        <v>233</v>
      </c>
      <c r="C155" s="36" t="s">
        <v>265</v>
      </c>
      <c r="D155" s="25">
        <v>45716</v>
      </c>
      <c r="E155" s="36" t="s">
        <v>400</v>
      </c>
      <c r="F155" s="26">
        <v>6140001007116</v>
      </c>
      <c r="G155" s="27" t="s">
        <v>54</v>
      </c>
      <c r="H155" s="40">
        <v>1968698</v>
      </c>
      <c r="I155" s="41">
        <v>1892000</v>
      </c>
      <c r="J155" s="29">
        <f>IFERROR(ROUNDDOWN(I155/H155,3),"-")</f>
        <v>0.96099999999999997</v>
      </c>
      <c r="K155" s="36"/>
    </row>
    <row r="156" spans="1:11" s="22" customFormat="1" ht="67.5" customHeight="1" x14ac:dyDescent="0.2">
      <c r="A156" s="24">
        <v>153</v>
      </c>
      <c r="B156" s="36" t="s">
        <v>234</v>
      </c>
      <c r="C156" s="36" t="s">
        <v>89</v>
      </c>
      <c r="D156" s="25">
        <v>45716</v>
      </c>
      <c r="E156" s="36" t="s">
        <v>401</v>
      </c>
      <c r="F156" s="26">
        <v>6450001000618</v>
      </c>
      <c r="G156" s="27" t="s">
        <v>54</v>
      </c>
      <c r="H156" s="40">
        <v>8719552</v>
      </c>
      <c r="I156" s="41">
        <v>6989400</v>
      </c>
      <c r="J156" s="28">
        <f>IFERROR(ROUNDDOWN(I156/H156,3),"-")</f>
        <v>0.80100000000000005</v>
      </c>
      <c r="K156" s="36" t="s">
        <v>422</v>
      </c>
    </row>
    <row r="157" spans="1:11" s="22" customFormat="1" ht="58" customHeight="1" x14ac:dyDescent="0.2">
      <c r="A157" s="24">
        <v>154</v>
      </c>
      <c r="B157" s="36" t="s">
        <v>235</v>
      </c>
      <c r="C157" s="36" t="s">
        <v>252</v>
      </c>
      <c r="D157" s="25">
        <v>45716</v>
      </c>
      <c r="E157" s="36" t="s">
        <v>63</v>
      </c>
      <c r="F157" s="26">
        <v>9013401005070</v>
      </c>
      <c r="G157" s="27" t="s">
        <v>54</v>
      </c>
      <c r="H157" s="40">
        <v>60023502</v>
      </c>
      <c r="I157" s="41">
        <v>30544800</v>
      </c>
      <c r="J157" s="28">
        <f>IFERROR(ROUNDDOWN(I157/H157,3),"-")</f>
        <v>0.50800000000000001</v>
      </c>
      <c r="K157" s="36" t="s">
        <v>423</v>
      </c>
    </row>
  </sheetData>
  <autoFilter ref="A3:K157"/>
  <mergeCells count="1">
    <mergeCell ref="A1:K1"/>
  </mergeCells>
  <phoneticPr fontId="2"/>
  <dataValidations count="10">
    <dataValidation type="custom" errorStyle="warning" imeMode="on" allowBlank="1" showInputMessage="1" showErrorMessage="1" error="「丁目」，「番地」，「号」，「－（全角）」が含まれています（いずれも住所表示には使用不可）。" sqref="C103 C113 C57:C59 C66 C85 C69:C70 E57:E59 E66 E94 E85 E103 E113">
      <formula1>ISERROR(FIND("丁目",C57))*ISERROR(FIND("番地",C57))*ISERROR(FIND("号",C57))*ISERROR(FIND("－",C57))</formula1>
    </dataValidation>
    <dataValidation type="textLength" errorStyle="warning" imeMode="disabled" operator="equal" allowBlank="1" showInputMessage="1" showErrorMessage="1" error="13桁で入力してください。" sqref="F57:F59 F85 F94 F103 F113 F9 F146">
      <formula1>13</formula1>
    </dataValidation>
    <dataValidation type="custom" errorStyle="warning" imeMode="disabled" allowBlank="1" showInputMessage="1" showErrorMessage="1" error="契約金額が予定価格を超えています。" sqref="I85">
      <formula1>H85&gt;=I85</formula1>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85 H9 H146">
      <formula1>AND(H9&gt;=I9,H9&gt;799999)</formula1>
    </dataValidation>
    <dataValidation imeMode="on" allowBlank="1" sqref="B126:B145 C104:C112 C13:C56 B104:B107 B109:B124 C114:C146 E109:E112 C60:C65 C67:C68 E114:E144 C71:C84 C86:C92 B95:B102 C94:C102 E4:E7 E14:E56 E60:E65 E67:E73 E86:E89 E76:E84 E91:E93 E95:E102 E104:E107 C4:C9 B4:B8 B13:B92 B11:C12 E9 E11:E12 B148:C157 E151:E157 E146 E148:E149"/>
    <dataValidation imeMode="off" allowBlank="1" showInputMessage="1" showErrorMessage="1" sqref="D114:D157 D104:D112 D4:D102 A4:A157"/>
    <dataValidation imeMode="off" allowBlank="1" sqref="F95:F102 F114:F144 F104:F107 F109:F112 F4:F7 F11:F56 F60:F73 F86:F89 F76:F84 F91:F93 H91:J145 J85:J90 H86:I90 H4:J8 H10:J84 I9:J9 F148:F157 H147:J157 I146:J146"/>
    <dataValidation imeMode="on" allowBlank="1" showInputMessage="1" showErrorMessage="1" sqref="B125 B103 C93 B93:B94 K4:K157"/>
    <dataValidation type="list" allowBlank="1" showInputMessage="1" showErrorMessage="1" sqref="G4:G157">
      <formula1>"一般競争入札,一般競争入札（総合評価落札方式）,指名競争入札,指名競争入札（総合評価落札方式）"</formula1>
    </dataValidation>
    <dataValidation type="date" errorStyle="warning" imeMode="disabled" allowBlank="1" showInputMessage="1" showErrorMessage="1" error="令和２年度の日付を入力してください。" sqref="D113">
      <formula1>43922</formula1>
      <formula2>44286</formula2>
    </dataValidation>
  </dataValidations>
  <printOptions horizontalCentered="1"/>
  <pageMargins left="0.19685039370078741" right="0.19685039370078741" top="0.39370078740157483" bottom="0.43307086614173229" header="0.15748031496062992" footer="0.31496062992125984"/>
  <pageSetup paperSize="9" scale="58" fitToHeight="0" orientation="landscape" cellComments="asDisplayed" r:id="rId1"/>
  <headerFooter alignWithMargins="0">
    <oddHeader>&amp;R&amp;10別表３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別表３</vt:lpstr>
      <vt:lpstr>別表３!Print_Area</vt:lpstr>
      <vt:lpstr>別表３!Print_Titles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