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0" yWindow="0" windowWidth="28800" windowHeight="1165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別表４!$A$3:$K$11</definedName>
    <definedName name="_xlnm.Print_Area" localSheetId="1">別表４!$A$1:$K$11</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7" i="26" l="1"/>
  <c r="J5" i="26"/>
  <c r="J4" i="26"/>
</calcChain>
</file>

<file path=xl/sharedStrings.xml><?xml version="1.0" encoding="utf-8"?>
<sst xmlns="http://schemas.openxmlformats.org/spreadsheetml/2006/main" count="89" uniqueCount="87">
  <si>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</si>
  <si>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</si>
  <si>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</si>
  <si>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</si>
  <si>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</si>
  <si>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</si>
  <si>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</si>
  <si>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</si>
  <si>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</si>
  <si>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</si>
  <si>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</si>
  <si>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</si>
  <si>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</si>
  <si>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</si>
  <si>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</si>
  <si>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</si>
  <si>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</si>
  <si>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</si>
  <si>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</si>
  <si>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</si>
  <si>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</si>
  <si>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</si>
  <si>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</si>
  <si>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</si>
  <si>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</si>
  <si>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</si>
  <si>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</si>
  <si>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</si>
  <si>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</si>
  <si>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</si>
  <si>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</si>
  <si>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</si>
  <si>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</si>
  <si>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</si>
  <si>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</si>
  <si>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</si>
  <si>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</si>
  <si>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</si>
  <si>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</si>
  <si>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</si>
  <si>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</si>
  <si>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</si>
  <si>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</si>
  <si>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</si>
  <si>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</si>
  <si>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</si>
  <si>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</si>
  <si>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</si>
  <si>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</si>
  <si>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</si>
  <si>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</si>
  <si>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</si>
  <si>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</si>
  <si>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</si>
  <si>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支出負担行為担当官
　東京出入国在留管理局長
　宮尾　芳彰
（東京都港区港南5-5-30）</t>
    <phoneticPr fontId="2"/>
  </si>
  <si>
    <t>東芝デジタルソリューションズ株式会社
神奈川県川崎市幸区堀川町72-34</t>
    <phoneticPr fontId="2"/>
  </si>
  <si>
    <t>令和7年3月分</t>
    <rPh sb="0" eb="2">
      <t>レイワ</t>
    </rPh>
    <rPh sb="3" eb="4">
      <t>ネン</t>
    </rPh>
    <rPh sb="5" eb="6">
      <t>ツキ</t>
    </rPh>
    <rPh sb="6" eb="7">
      <t>ブン</t>
    </rPh>
    <phoneticPr fontId="2"/>
  </si>
  <si>
    <t>登記情報端末移設及びプリンタアイコン作成作業</t>
    <phoneticPr fontId="2"/>
  </si>
  <si>
    <t>各種記録用カメラ等更新作業一式</t>
    <rPh sb="0" eb="2">
      <t>カクシュ</t>
    </rPh>
    <rPh sb="2" eb="5">
      <t>キロクヨウ</t>
    </rPh>
    <rPh sb="8" eb="9">
      <t>トウ</t>
    </rPh>
    <rPh sb="9" eb="11">
      <t>コウシン</t>
    </rPh>
    <rPh sb="11" eb="13">
      <t>サギョウ</t>
    </rPh>
    <rPh sb="13" eb="15">
      <t>イッシキ</t>
    </rPh>
    <phoneticPr fontId="2"/>
  </si>
  <si>
    <t>特定在留カード等の申請受付及び発行に係る環境整備</t>
  </si>
  <si>
    <t>東京出入国在留管理局成田空港支局電算室における入管ＷＡＮネットワーク機器等移設作業</t>
    <phoneticPr fontId="2"/>
  </si>
  <si>
    <t>福岡空港国際線増改築に伴う電話機増設及び移設作業</t>
    <rPh sb="0" eb="2">
      <t>フクオカ</t>
    </rPh>
    <rPh sb="2" eb="4">
      <t>クウコウ</t>
    </rPh>
    <rPh sb="4" eb="7">
      <t>コクサイセン</t>
    </rPh>
    <rPh sb="7" eb="10">
      <t>ゾウカイチク</t>
    </rPh>
    <rPh sb="11" eb="12">
      <t>トモナ</t>
    </rPh>
    <rPh sb="13" eb="16">
      <t>デンワキ</t>
    </rPh>
    <rPh sb="16" eb="18">
      <t>ゾウセツ</t>
    </rPh>
    <rPh sb="18" eb="19">
      <t>オヨ</t>
    </rPh>
    <rPh sb="20" eb="22">
      <t>イセツ</t>
    </rPh>
    <rPh sb="22" eb="24">
      <t>サギョウ</t>
    </rPh>
    <phoneticPr fontId="2"/>
  </si>
  <si>
    <t>日本国旅券の仕様変更に伴う日本人出帰国審査システムの改修作業</t>
    <phoneticPr fontId="2"/>
  </si>
  <si>
    <t>特定在留カード等に係る在留ＡＰ製造作業</t>
    <phoneticPr fontId="2"/>
  </si>
  <si>
    <t>立川第二法務総合庁舎エレベータ7号機インバータユニット交換工事</t>
    <rPh sb="0" eb="10">
      <t>タチカワダイニホウムソウゴウチョウシャ</t>
    </rPh>
    <rPh sb="16" eb="18">
      <t>ゴウキ</t>
    </rPh>
    <rPh sb="27" eb="31">
      <t>コウカンコウジ</t>
    </rPh>
    <phoneticPr fontId="2"/>
  </si>
  <si>
    <t>支出負担行為担当官
　高松法務局長
　相原　茂
（香川県高松市丸の内1-1）</t>
    <rPh sb="0" eb="9">
      <t>シシュツフタンコウイタントウカン</t>
    </rPh>
    <rPh sb="11" eb="17">
      <t>タカマツホウムキョクチョウ</t>
    </rPh>
    <rPh sb="19" eb="21">
      <t>アイハラ</t>
    </rPh>
    <rPh sb="22" eb="23">
      <t>シゲ</t>
    </rPh>
    <rPh sb="25" eb="31">
      <t>カガワケンタカマツシ</t>
    </rPh>
    <rPh sb="31" eb="32">
      <t>マル</t>
    </rPh>
    <rPh sb="33" eb="34">
      <t>ウチ</t>
    </rPh>
    <phoneticPr fontId="8"/>
  </si>
  <si>
    <t>支出負担行為担当官
　水戸地方法務局長
　田中　徹
（茨城県水戸市北見町1-1）</t>
    <rPh sb="17" eb="18">
      <t>キョク</t>
    </rPh>
    <rPh sb="18" eb="19">
      <t>チョウ</t>
    </rPh>
    <rPh sb="21" eb="23">
      <t>タナカ</t>
    </rPh>
    <rPh sb="24" eb="25">
      <t>トオル</t>
    </rPh>
    <phoneticPr fontId="2"/>
  </si>
  <si>
    <t>株式会社ジェイ・ティ
愛知県名古屋市千種区春岡通7-49</t>
    <rPh sb="0" eb="4">
      <t>カブシキガイシャ</t>
    </rPh>
    <rPh sb="11" eb="14">
      <t>アイチケン</t>
    </rPh>
    <rPh sb="14" eb="18">
      <t>ナゴヤシ</t>
    </rPh>
    <rPh sb="18" eb="20">
      <t>チグサ</t>
    </rPh>
    <rPh sb="20" eb="21">
      <t>ク</t>
    </rPh>
    <rPh sb="21" eb="22">
      <t>ハル</t>
    </rPh>
    <rPh sb="23" eb="24">
      <t>ドオリ</t>
    </rPh>
    <phoneticPr fontId="2"/>
  </si>
  <si>
    <t>支出負担行為担当官
　出入国在留管理庁次長
　杉山　徳明
（東京都千代田区霞が関1-1-1）</t>
  </si>
  <si>
    <t>6010601062093
1050001028118
8010501050089</t>
    <phoneticPr fontId="2"/>
  </si>
  <si>
    <t>沖電気工業株式会社
東京都港区芝浦4-10-16</t>
    <rPh sb="0" eb="3">
      <t>オキデンキ</t>
    </rPh>
    <rPh sb="3" eb="5">
      <t>コウギョウ</t>
    </rPh>
    <rPh sb="5" eb="7">
      <t>カブシキ</t>
    </rPh>
    <rPh sb="7" eb="9">
      <t>カイシャ</t>
    </rPh>
    <rPh sb="10" eb="13">
      <t>トウキョウト</t>
    </rPh>
    <rPh sb="13" eb="15">
      <t>ミナトク</t>
    </rPh>
    <rPh sb="15" eb="17">
      <t>シバウラ</t>
    </rPh>
    <phoneticPr fontId="2"/>
  </si>
  <si>
    <t>支出負担行為担当官
　福岡出入国在留管理局長
　山﨑　浩一
（福岡県福岡市中央区舞鶴3-5-25）</t>
    <rPh sb="24" eb="26">
      <t>ヤマサキ</t>
    </rPh>
    <rPh sb="27" eb="29">
      <t>コウイチ</t>
    </rPh>
    <phoneticPr fontId="2"/>
  </si>
  <si>
    <t>株式会社キューオキ
福岡県福岡市南区井尻4-28-18</t>
    <rPh sb="0" eb="4">
      <t>カブシキガイシャ</t>
    </rPh>
    <phoneticPr fontId="2"/>
  </si>
  <si>
    <t>沖電気工業株式会社
東京都港区芝浦4-10-16</t>
    <rPh sb="0" eb="1">
      <t>オキ</t>
    </rPh>
    <rPh sb="1" eb="3">
      <t>デンキ</t>
    </rPh>
    <rPh sb="3" eb="5">
      <t>コウギョウ</t>
    </rPh>
    <rPh sb="10" eb="13">
      <t>トウキョウト</t>
    </rPh>
    <rPh sb="13" eb="15">
      <t>ミナトク</t>
    </rPh>
    <rPh sb="15" eb="17">
      <t>シバウラ</t>
    </rPh>
    <phoneticPr fontId="2"/>
  </si>
  <si>
    <t>ＴＯＰＰＡＮ株式会社
東京都文京区水道1-3-3</t>
    <rPh sb="6" eb="10">
      <t>カブシキガイシャ</t>
    </rPh>
    <rPh sb="11" eb="14">
      <t>トウキョウト</t>
    </rPh>
    <rPh sb="14" eb="17">
      <t>ブンキョウク</t>
    </rPh>
    <rPh sb="17" eb="19">
      <t>スイドウ</t>
    </rPh>
    <phoneticPr fontId="2"/>
  </si>
  <si>
    <t>支出負担行為担当官
　東京地方検察庁検事正
　竹内　寛志
（東京都千代田区霞が関1-1-1）</t>
    <rPh sb="0" eb="2">
      <t>シシュツ</t>
    </rPh>
    <rPh sb="2" eb="4">
      <t>フタン</t>
    </rPh>
    <rPh sb="4" eb="6">
      <t>コウイ</t>
    </rPh>
    <rPh sb="6" eb="9">
      <t>タントウカン</t>
    </rPh>
    <rPh sb="11" eb="18">
      <t>トウキョウチホウケンサツチョウ</t>
    </rPh>
    <rPh sb="18" eb="21">
      <t>ケンジセイ</t>
    </rPh>
    <rPh sb="23" eb="25">
      <t>タケウチ</t>
    </rPh>
    <rPh sb="26" eb="27">
      <t>ヒロシ</t>
    </rPh>
    <rPh sb="27" eb="28">
      <t>シ</t>
    </rPh>
    <phoneticPr fontId="2"/>
  </si>
  <si>
    <t>ジャパンエレベーターサービス城西株式会社
東京都新宿区新宿6-29-8</t>
    <phoneticPr fontId="2"/>
  </si>
  <si>
    <t>当該機器の賃貸借契約における納入業者であり、移設作業等に必要な技術・能力及び保守部品を有する者が契約の相手方のみであるため（会計法第29条の3第4項、予決令第102条の4第3号）。</t>
    <rPh sb="5" eb="8">
      <t>チンタイシャク</t>
    </rPh>
    <rPh sb="8" eb="10">
      <t>ケイヤク</t>
    </rPh>
    <rPh sb="14" eb="16">
      <t>ノウニュウ</t>
    </rPh>
    <rPh sb="16" eb="18">
      <t>ギョウシャ</t>
    </rPh>
    <rPh sb="22" eb="24">
      <t>イセツ</t>
    </rPh>
    <rPh sb="24" eb="26">
      <t>サギョウ</t>
    </rPh>
    <rPh sb="26" eb="27">
      <t>トウ</t>
    </rPh>
    <phoneticPr fontId="2"/>
  </si>
  <si>
    <t>再度の入札をしても落札者がないため。（会計法第29条の3第5項、予決令第99条の2）</t>
    <rPh sb="22" eb="23">
      <t>ダイ</t>
    </rPh>
    <rPh sb="35" eb="36">
      <t>ダイ</t>
    </rPh>
    <phoneticPr fontId="9"/>
  </si>
  <si>
    <t>施設管理者である福岡空港国際線ターミナルビルにおける電話設備保守業者として指定されている業者が株式会社キューオキのみであり、他者との競争を許さないため。（会計法第29条の3第4項、予決令第102条の4第3号）</t>
    <rPh sb="0" eb="5">
      <t>シセツカンリシャ</t>
    </rPh>
    <phoneticPr fontId="2"/>
  </si>
  <si>
    <t>日本人出帰国審査システムは、日本人の出帰国確認を行うシステムであり、外国人出入国情報システム（以下「FEIS」という。）及び出入国管理業務個人識別情報システムとともに、当庁の基幹システムである。日本人出帰国審査システムは、日本人の出帰国確認、データ補正、旅券情報管理、証跡管理等の機能を有しており、個人情報を含む機密性の高い情報を取り扱っている。また、これら基幹システムはそれぞれ連携しており、要注意人物に係る情報等の極めて機微な情報を共有していることから、対応に当たる事業者は、情報セキュリティの観点から必要最低限に絞り込む必要がある。本調達の作業範囲は、旅券情報の英字部分変更に伴う日本人出帰国審査システムの対応作業であるが、本調達とは別個の調達として、FEIS更改に伴う日本人出帰国審査システムの対応作業（以下、「別調達」とする。）を沖電気工業株式会社と進めている。本調達を行うことによって、一つのシステムに対する2件の調達の作業スケジュールが輻輳することとなるが、これらに対応する事業者が異なる場合、改修事業者間において、一方が設計書等を修正した箇所について一切の漏れなくリアルタイムで連携し、もう一方が漏れなく修正を取り込んだ上で更なる改修を実装するという作業を繰り返し行うこととなり、常に手戻りを発生させながら改修を行うという極めて非現実的な作業を行う必要が生じ、本調達及び別調達のいずれか一方または双方に作業遅延が生じるリスクが高まることとなる。加えて、一つのシステムに対し複数事業者が同時に改修を実施した場合、改修した範囲においてバグや不具合が発見された場合の責任分界点が不明確となり、契約不適合責任に基づく履行の追完又は補償を受けることが困難となる。これらの理由から、本件改修作業は別調達の受注事業者以外が請け負うことが困難であり、契約の相手方は沖電気工業株式会社をおいて他にいない。（会計法第29条の3第4項、予決令第102条の4第3号）</t>
    <rPh sb="3" eb="4">
      <t>シュッ</t>
    </rPh>
    <rPh sb="4" eb="6">
      <t>キコク</t>
    </rPh>
    <rPh sb="6" eb="8">
      <t>シンサ</t>
    </rPh>
    <phoneticPr fontId="2"/>
  </si>
  <si>
    <t>本件工事を立川第二法務総合庁舎エレベータの保守業者以外が施工した場合、保守業者との施工責任の範囲が不明確になり、保守点検業務及び既設の設備等の使用に著しい支障が生じる可能性があり、保守業者のみ請け負うことができるものであることから、競争を許さないため。（会計法第29条の3第4項、予決令第102条の4第3号）</t>
    <rPh sb="0" eb="2">
      <t>ホンケン</t>
    </rPh>
    <rPh sb="2" eb="4">
      <t>コウジ</t>
    </rPh>
    <rPh sb="5" eb="15">
      <t>タチカワダイニホウムソウゴウチョウシャ</t>
    </rPh>
    <rPh sb="21" eb="23">
      <t>ホシュ</t>
    </rPh>
    <rPh sb="23" eb="25">
      <t>ギョウシャ</t>
    </rPh>
    <rPh sb="25" eb="27">
      <t>イガイ</t>
    </rPh>
    <rPh sb="28" eb="30">
      <t>セコウ</t>
    </rPh>
    <rPh sb="32" eb="34">
      <t>バアイ</t>
    </rPh>
    <rPh sb="35" eb="37">
      <t>ホシュ</t>
    </rPh>
    <rPh sb="37" eb="39">
      <t>ギョウシャ</t>
    </rPh>
    <rPh sb="41" eb="43">
      <t>セコウ</t>
    </rPh>
    <rPh sb="43" eb="45">
      <t>セキニン</t>
    </rPh>
    <rPh sb="46" eb="48">
      <t>ハンイ</t>
    </rPh>
    <rPh sb="49" eb="52">
      <t>フメイカク</t>
    </rPh>
    <rPh sb="56" eb="58">
      <t>ホシュ</t>
    </rPh>
    <rPh sb="58" eb="60">
      <t>テンケン</t>
    </rPh>
    <rPh sb="60" eb="62">
      <t>ギョウム</t>
    </rPh>
    <rPh sb="62" eb="63">
      <t>オヨ</t>
    </rPh>
    <rPh sb="64" eb="66">
      <t>キセツ</t>
    </rPh>
    <rPh sb="67" eb="69">
      <t>セツビ</t>
    </rPh>
    <rPh sb="69" eb="70">
      <t>トウ</t>
    </rPh>
    <rPh sb="71" eb="73">
      <t>シヨウ</t>
    </rPh>
    <rPh sb="74" eb="75">
      <t>イチジル</t>
    </rPh>
    <rPh sb="77" eb="79">
      <t>シショウ</t>
    </rPh>
    <rPh sb="80" eb="81">
      <t>ショウ</t>
    </rPh>
    <rPh sb="83" eb="86">
      <t>カノウセイ</t>
    </rPh>
    <rPh sb="90" eb="92">
      <t>ホシュ</t>
    </rPh>
    <rPh sb="92" eb="94">
      <t>ギョウシャ</t>
    </rPh>
    <rPh sb="96" eb="97">
      <t>ウ</t>
    </rPh>
    <rPh sb="98" eb="99">
      <t>オ</t>
    </rPh>
    <rPh sb="116" eb="118">
      <t>キョウソウ</t>
    </rPh>
    <rPh sb="119" eb="120">
      <t>ユル</t>
    </rPh>
    <phoneticPr fontId="2"/>
  </si>
  <si>
    <t>国庫債務負担行為</t>
  </si>
  <si>
    <t>株式会社NTTデータ
東京都江東区豊洲3-3-3
株式会社DNPデータテクノ
埼玉県蕨市錦町4-5-1
TOPPAN株式会社
東京都文京区水道1-3-3</t>
    <phoneticPr fontId="2"/>
  </si>
  <si>
    <t>在留APの製造等は、特定在留カードを発行するため、マイナンバーカードのＩＣチップの拡張領域に在留カード情報を書き込む際に必要であるところ、マイナンバーカード製造事業者である2社（TOPPAN及びNTTコミュニケーションズ）のみでマイナンバーカードのＩＣチップ等を製造していることから、同2社以外で対応できるものはいない。また、各社においてマイナンバーカードのICチップの仕様が異なることから、それぞれにおいて別々に在留ＡＰ製造及び在留ＡＰの搭載のための仕様書を作成する必要があったが、本年1月にＮＴＴコミュニケーションズがマイナンバーカードの製造事業から撤退することとなった。これらの理由から、マイナンバーカード製造に対する十分な知見を有し、本製造等作業を確実に実施することが可能なのは、マイナンバーカード製造事業者であるＴＯＰＰＡＮをおいて他にいない。（会計法第29条の3第4項、特例政令第12条第1項第2号）</t>
    <phoneticPr fontId="2"/>
  </si>
  <si>
    <t>相手方は、入管WANに係るネットワーク機器設置を行った者であり、入管WANネットワークについて熟知している。移設によりネットワーク障害が発生した場合に対応できる者は他になく、本件業務を遂行可能な者は契約の相手方のみであるため。（会計法第29条の3第4項、予決令第102条の4第3号）</t>
    <rPh sb="114" eb="117">
      <t>カイケイホウ</t>
    </rPh>
    <phoneticPr fontId="2"/>
  </si>
  <si>
    <t>本件業務は、契約の相手方のみが提供可能な業務であることから、本件業務を遂行可能な者は当契約の相手方のみであるため。（会計法第29条の3第4項、特例政令第12条第1項第2号）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</si>
</sst>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38"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77" fontId="4" fillId="0" borderId="1" xfId="0" applyNumberFormat="1" applyFont="1" applyFill="1" applyBorder="1" applyAlignment="1" applyProtection="1">
      <alignment horizontal="center" vertical="center" wrapText="1"/>
      <protection locked="0"/>
    </xf>
    <xf numFmtId="178" fontId="4" fillId="0" borderId="1" xfId="0" applyNumberFormat="1" applyFont="1" applyFill="1" applyBorder="1" applyAlignment="1" applyProtection="1">
      <alignment horizontal="center" vertical="center" wrapText="1"/>
      <protection locked="0"/>
    </xf>
    <xf numFmtId="179" fontId="4" fillId="0" borderId="1" xfId="0" applyNumberFormat="1" applyFont="1" applyFill="1" applyBorder="1" applyAlignment="1" applyProtection="1">
      <alignment horizontal="center" vertical="center" wrapText="1"/>
      <protection locked="0"/>
    </xf>
    <xf numFmtId="176" fontId="4" fillId="0" borderId="1" xfId="4" applyNumberFormat="1" applyFont="1" applyFill="1" applyBorder="1" applyAlignment="1">
      <alignment horizontal="center" vertical="center" wrapText="1"/>
    </xf>
    <xf numFmtId="0" fontId="4" fillId="0" borderId="1" xfId="5" applyFont="1" applyFill="1" applyBorder="1" applyAlignment="1">
      <alignment vertical="center" wrapText="1"/>
    </xf>
    <xf numFmtId="179" fontId="7" fillId="0" borderId="1"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11"/>
  <sheetViews>
    <sheetView showGridLines="0" tabSelected="1" view="pageBreakPreview" zoomScaleNormal="100" zoomScaleSheetLayoutView="100" workbookViewId="0">
      <selection activeCell="G7" sqref="G7"/>
    </sheetView>
  </sheetViews>
  <sheetFormatPr defaultColWidth="9" defaultRowHeight="13" x14ac:dyDescent="0.2"/>
  <cols>
    <col min="1" max="1" width="3.90625" style="19" customWidth="1"/>
    <col min="2" max="2" width="30.6328125" style="21" customWidth="1"/>
    <col min="3" max="3" width="21.36328125" style="21" customWidth="1"/>
    <col min="4" max="4" width="13.08984375" style="7" customWidth="1"/>
    <col min="5" max="5" width="20.08984375" style="21" customWidth="1"/>
    <col min="6" max="6" width="15.36328125" style="9" bestFit="1" customWidth="1"/>
    <col min="7" max="7" width="36.36328125" style="21" customWidth="1"/>
    <col min="8" max="8" width="14.453125" style="13" bestFit="1" customWidth="1"/>
    <col min="9" max="9" width="11.90625" style="12" bestFit="1" customWidth="1"/>
    <col min="10" max="10" width="10.08984375" style="14" bestFit="1" customWidth="1"/>
    <col min="11" max="11" width="36.36328125" style="22" customWidth="1"/>
    <col min="12" max="16384" width="9" style="5"/>
  </cols>
  <sheetData>
    <row r="1" spans="1:11" ht="27.75" customHeight="1" x14ac:dyDescent="0.2">
      <c r="A1" s="37" t="s">
        <v>51</v>
      </c>
      <c r="B1" s="38"/>
      <c r="C1" s="38"/>
      <c r="D1" s="38"/>
      <c r="E1" s="38"/>
      <c r="F1" s="38"/>
      <c r="G1" s="38"/>
      <c r="H1" s="38"/>
      <c r="I1" s="38"/>
      <c r="J1" s="38"/>
      <c r="K1" s="38"/>
    </row>
    <row r="2" spans="1:11" ht="18.75" customHeight="1" x14ac:dyDescent="0.2">
      <c r="B2" s="16"/>
      <c r="C2" s="16"/>
      <c r="E2" s="16"/>
      <c r="G2" s="16"/>
      <c r="H2" s="11"/>
      <c r="K2" s="17" t="s">
        <v>56</v>
      </c>
    </row>
    <row r="3" spans="1:11" s="6" customFormat="1" ht="39" customHeight="1" x14ac:dyDescent="0.2">
      <c r="A3" s="20" t="s">
        <v>48</v>
      </c>
      <c r="B3" s="4" t="s">
        <v>2</v>
      </c>
      <c r="C3" s="4" t="s">
        <v>0</v>
      </c>
      <c r="D3" s="8" t="s">
        <v>1</v>
      </c>
      <c r="E3" s="4" t="s">
        <v>3</v>
      </c>
      <c r="F3" s="10" t="s">
        <v>50</v>
      </c>
      <c r="G3" s="4" t="s">
        <v>10</v>
      </c>
      <c r="H3" s="18" t="s">
        <v>52</v>
      </c>
      <c r="I3" s="18" t="s">
        <v>53</v>
      </c>
      <c r="J3" s="15" t="s">
        <v>11</v>
      </c>
      <c r="K3" s="4" t="s">
        <v>47</v>
      </c>
    </row>
    <row r="4" spans="1:11" s="23" customFormat="1" ht="38" x14ac:dyDescent="0.2">
      <c r="A4" s="29">
        <v>1</v>
      </c>
      <c r="B4" s="30" t="s">
        <v>57</v>
      </c>
      <c r="C4" s="30" t="s">
        <v>65</v>
      </c>
      <c r="D4" s="31">
        <v>45720</v>
      </c>
      <c r="E4" s="30" t="s">
        <v>55</v>
      </c>
      <c r="F4" s="32">
        <v>7010401052137</v>
      </c>
      <c r="G4" s="30" t="s">
        <v>77</v>
      </c>
      <c r="H4" s="33">
        <v>1491600</v>
      </c>
      <c r="I4" s="33">
        <v>1491600</v>
      </c>
      <c r="J4" s="34">
        <f>IFERROR(ROUNDDOWN(I4/H4,3),"-")</f>
        <v>1</v>
      </c>
      <c r="K4" s="30"/>
    </row>
    <row r="5" spans="1:11" s="23" customFormat="1" ht="38" x14ac:dyDescent="0.2">
      <c r="A5" s="29">
        <v>2</v>
      </c>
      <c r="B5" s="35" t="s">
        <v>58</v>
      </c>
      <c r="C5" s="30" t="s">
        <v>66</v>
      </c>
      <c r="D5" s="31">
        <v>45721</v>
      </c>
      <c r="E5" s="30" t="s">
        <v>67</v>
      </c>
      <c r="F5" s="32">
        <v>8180001004157</v>
      </c>
      <c r="G5" s="30" t="s">
        <v>78</v>
      </c>
      <c r="H5" s="33">
        <v>1797527</v>
      </c>
      <c r="I5" s="33">
        <v>1650000</v>
      </c>
      <c r="J5" s="34">
        <f>IFERROR(ROUNDDOWN(I5/H5,3),"-")</f>
        <v>0.91700000000000004</v>
      </c>
      <c r="K5" s="30"/>
    </row>
    <row r="6" spans="1:11" s="23" customFormat="1" ht="57" x14ac:dyDescent="0.2">
      <c r="A6" s="29">
        <v>3</v>
      </c>
      <c r="B6" s="30" t="s">
        <v>59</v>
      </c>
      <c r="C6" s="30" t="s">
        <v>68</v>
      </c>
      <c r="D6" s="31">
        <v>45726</v>
      </c>
      <c r="E6" s="30" t="s">
        <v>83</v>
      </c>
      <c r="F6" s="32" t="s">
        <v>69</v>
      </c>
      <c r="G6" s="30" t="s">
        <v>86</v>
      </c>
      <c r="H6" s="29">
        <v>1515274200</v>
      </c>
      <c r="I6" s="29">
        <v>1515274200</v>
      </c>
      <c r="J6" s="34">
        <v>1</v>
      </c>
      <c r="K6" s="30" t="s">
        <v>82</v>
      </c>
    </row>
    <row r="7" spans="1:11" s="23" customFormat="1" ht="57" x14ac:dyDescent="0.2">
      <c r="A7" s="29">
        <v>4</v>
      </c>
      <c r="B7" s="30" t="s">
        <v>60</v>
      </c>
      <c r="C7" s="30" t="s">
        <v>54</v>
      </c>
      <c r="D7" s="31">
        <v>45729</v>
      </c>
      <c r="E7" s="30" t="s">
        <v>70</v>
      </c>
      <c r="F7" s="32">
        <v>7010401006126</v>
      </c>
      <c r="G7" s="30" t="s">
        <v>85</v>
      </c>
      <c r="H7" s="29">
        <v>1881440</v>
      </c>
      <c r="I7" s="29">
        <v>1881440</v>
      </c>
      <c r="J7" s="34">
        <f>IFERROR(ROUNDDOWN(I7/H7,3),"-")</f>
        <v>1</v>
      </c>
      <c r="K7" s="30"/>
    </row>
    <row r="8" spans="1:11" s="23" customFormat="1" ht="47.5" x14ac:dyDescent="0.2">
      <c r="A8" s="29">
        <v>5</v>
      </c>
      <c r="B8" s="30" t="s">
        <v>61</v>
      </c>
      <c r="C8" s="30" t="s">
        <v>71</v>
      </c>
      <c r="D8" s="31">
        <v>45730</v>
      </c>
      <c r="E8" s="30" t="s">
        <v>72</v>
      </c>
      <c r="F8" s="32">
        <v>1290001012337</v>
      </c>
      <c r="G8" s="30" t="s">
        <v>79</v>
      </c>
      <c r="H8" s="29">
        <v>2651000</v>
      </c>
      <c r="I8" s="29">
        <v>2651000</v>
      </c>
      <c r="J8" s="34">
        <v>1</v>
      </c>
      <c r="K8" s="30"/>
    </row>
    <row r="9" spans="1:11" s="23" customFormat="1" ht="304" x14ac:dyDescent="0.2">
      <c r="A9" s="29">
        <v>6</v>
      </c>
      <c r="B9" s="30" t="s">
        <v>62</v>
      </c>
      <c r="C9" s="30" t="s">
        <v>68</v>
      </c>
      <c r="D9" s="31">
        <v>45737</v>
      </c>
      <c r="E9" s="30" t="s">
        <v>73</v>
      </c>
      <c r="F9" s="32">
        <v>7010401006126</v>
      </c>
      <c r="G9" s="30" t="s">
        <v>80</v>
      </c>
      <c r="H9" s="29">
        <v>3605800</v>
      </c>
      <c r="I9" s="29">
        <v>3605800</v>
      </c>
      <c r="J9" s="34">
        <v>1</v>
      </c>
      <c r="K9" s="30"/>
    </row>
    <row r="10" spans="1:11" s="23" customFormat="1" ht="142.5" x14ac:dyDescent="0.2">
      <c r="A10" s="29">
        <v>7</v>
      </c>
      <c r="B10" s="30" t="s">
        <v>63</v>
      </c>
      <c r="C10" s="30" t="s">
        <v>68</v>
      </c>
      <c r="D10" s="31">
        <v>45743</v>
      </c>
      <c r="E10" s="30" t="s">
        <v>74</v>
      </c>
      <c r="F10" s="32">
        <v>8010501050089</v>
      </c>
      <c r="G10" s="30" t="s">
        <v>84</v>
      </c>
      <c r="H10" s="29">
        <v>28050000</v>
      </c>
      <c r="I10" s="29">
        <v>28050000</v>
      </c>
      <c r="J10" s="34">
        <v>1</v>
      </c>
      <c r="K10" s="30"/>
    </row>
    <row r="11" spans="1:11" s="23" customFormat="1" ht="57" x14ac:dyDescent="0.2">
      <c r="A11" s="29">
        <v>8</v>
      </c>
      <c r="B11" s="27" t="s">
        <v>64</v>
      </c>
      <c r="C11" s="27" t="s">
        <v>75</v>
      </c>
      <c r="D11" s="25">
        <v>45744</v>
      </c>
      <c r="E11" s="27" t="s">
        <v>76</v>
      </c>
      <c r="F11" s="26">
        <v>9011101072159</v>
      </c>
      <c r="G11" s="27" t="s">
        <v>81</v>
      </c>
      <c r="H11" s="36">
        <v>3402300</v>
      </c>
      <c r="I11" s="36">
        <v>3064600</v>
      </c>
      <c r="J11" s="24">
        <v>0.9</v>
      </c>
      <c r="K11" s="28"/>
    </row>
  </sheetData>
  <autoFilter ref="A3:K11"/>
  <mergeCells count="1">
    <mergeCell ref="A1:K1"/>
  </mergeCells>
  <phoneticPr fontId="2"/>
  <dataValidations count="4">
    <dataValidation imeMode="off" allowBlank="1" sqref="D4:D11 F4:F11 H4:J11"/>
    <dataValidation imeMode="on" allowBlank="1" sqref="B11 B4:B9 E4:E11 C4:C11"/>
    <dataValidation imeMode="on" allowBlank="1" showInputMessage="1" showErrorMessage="1" sqref="G4:G11 K4:K11"/>
    <dataValidation imeMode="off" allowBlank="1" showInputMessage="1" showErrorMessage="1" sqref="A4:A11"/>
  </dataValidations>
  <printOptions horizontalCentered="1"/>
  <pageMargins left="0.19685039370078741" right="0.19685039370078741" top="0.39370078740157483" bottom="0.43307086614173229" header="0.15748031496062992" footer="0.31496062992125984"/>
  <pageSetup paperSize="9" scale="68"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