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ＰＤＦも作る\0805-0810\"/>
    </mc:Choice>
  </mc:AlternateContent>
  <bookViews>
    <workbookView xWindow="0" yWindow="0" windowWidth="15345" windowHeight="4455"/>
  </bookViews>
  <sheets>
    <sheet name="セット" sheetId="3" r:id="rId1"/>
  </sheets>
  <definedNames>
    <definedName name="_xlnm.Print_Area" localSheetId="0">セット!$A$1:$J$63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3" l="1"/>
  <c r="J36" i="3"/>
  <c r="J34" i="3"/>
  <c r="J33" i="3"/>
  <c r="J32" i="3"/>
  <c r="J31" i="3"/>
  <c r="J35" i="3"/>
  <c r="B17" i="3" l="1"/>
  <c r="D17" i="3"/>
  <c r="C17" i="3"/>
  <c r="I18" i="3"/>
  <c r="J18" i="3"/>
  <c r="H18" i="3"/>
  <c r="H23" i="3" l="1"/>
  <c r="I23" i="3"/>
  <c r="J23" i="3"/>
  <c r="B61" i="3" l="1"/>
  <c r="I40" i="3" l="1"/>
  <c r="H40" i="3" l="1"/>
  <c r="I45" i="3"/>
  <c r="I46" i="3" s="1"/>
  <c r="H45" i="3"/>
  <c r="H46" i="3" s="1"/>
  <c r="J38" i="3"/>
  <c r="J39" i="3"/>
  <c r="J41" i="3"/>
  <c r="J42" i="3"/>
  <c r="J43" i="3"/>
  <c r="J44" i="3"/>
  <c r="J45" i="3" l="1"/>
  <c r="J40" i="3"/>
  <c r="J46" i="3" l="1"/>
</calcChain>
</file>

<file path=xl/sharedStrings.xml><?xml version="1.0" encoding="utf-8"?>
<sst xmlns="http://schemas.openxmlformats.org/spreadsheetml/2006/main" count="99" uniqueCount="61">
  <si>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</si>
  <si>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</si>
  <si>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</si>
  <si>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</si>
  <si>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</si>
  <si>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特定技能</t>
    <rPh sb="0" eb="2">
      <t>トクテイ</t>
    </rPh>
    <rPh sb="2" eb="4">
      <t>ギノウ</t>
    </rPh>
    <phoneticPr fontId="1"/>
  </si>
  <si>
    <t>特定活動</t>
    <rPh sb="0" eb="2">
      <t>トクテイ</t>
    </rPh>
    <rPh sb="2" eb="4">
      <t>カツドウ</t>
    </rPh>
    <phoneticPr fontId="1"/>
  </si>
  <si>
    <t>永住者</t>
    <rPh sb="0" eb="3">
      <t>エイジュウシャ</t>
    </rPh>
    <phoneticPr fontId="1"/>
  </si>
  <si>
    <t>日本人配偶者</t>
    <rPh sb="0" eb="3">
      <t>ニホンジン</t>
    </rPh>
    <rPh sb="3" eb="6">
      <t>ハイグウシャ</t>
    </rPh>
    <phoneticPr fontId="1"/>
  </si>
  <si>
    <t>永住者配偶者</t>
    <rPh sb="0" eb="3">
      <t>エイジュウシャ</t>
    </rPh>
    <rPh sb="3" eb="6">
      <t>ハイグウシャ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</si>
  <si>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</si>
  <si>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</si>
  <si>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</si>
  <si>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</si>
  <si>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中国</t>
    <rPh sb="0" eb="2">
      <t>チュウゴク</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</si>
  <si>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</si>
  <si>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</si>
  <si>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</si>
  <si>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</si>
  <si>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</si>
  <si>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</si>
  <si>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</si>
  <si>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</si>
  <si>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</si>
  <si>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</si>
  <si>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</si>
  <si>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</si>
  <si>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</si>
  <si>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</si>
  <si>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（2）(1)のうち，国際的な人の往来再開に向けた段階的措置</t>
    <rPh sb="10" eb="13">
      <t>コクサイテキ</t>
    </rPh>
    <rPh sb="14" eb="15">
      <t>ヒト</t>
    </rPh>
    <rPh sb="16" eb="20">
      <t>オウライサイカイ</t>
    </rPh>
    <rPh sb="21" eb="22">
      <t>ム</t>
    </rPh>
    <rPh sb="24" eb="29">
      <t>ダンカイテキソチ</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</si>
  <si>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</si>
  <si>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注:「国際的な人の往来再開に向けた段階的措置」（令和2年6月18日新型コロナウイルス感染症対策本部）に基づく入国</t>
    <rPh sb="0" eb="1">
      <t>チュウ</t>
    </rPh>
    <phoneticPr fontId="1"/>
  </si>
  <si>
    <t>短期滞在</t>
    <rPh sb="0" eb="2">
      <t>タンキ</t>
    </rPh>
    <rPh sb="2" eb="4">
      <t>タイザイ</t>
    </rPh>
    <phoneticPr fontId="1"/>
  </si>
  <si>
    <t>国籍・地域</t>
    <rPh sb="0" eb="2">
      <t>コクセキ</t>
    </rPh>
    <rPh sb="3" eb="5">
      <t>チイキ</t>
    </rPh>
    <phoneticPr fontId="1"/>
  </si>
  <si>
    <t>韓国</t>
  </si>
  <si>
    <t>米国</t>
  </si>
  <si>
    <t>ベトナム</t>
  </si>
  <si>
    <t>ブラジル</t>
  </si>
  <si>
    <t>台湾</t>
  </si>
  <si>
    <t>フィリピン</t>
  </si>
  <si>
    <t>パキスタン</t>
  </si>
  <si>
    <t>英国</t>
  </si>
  <si>
    <t>タイ</t>
  </si>
  <si>
    <t>ドイツ</t>
  </si>
  <si>
    <t>フランス</t>
  </si>
  <si>
    <t>インドネシア</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</si>
  <si>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</si>
  <si>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</si>
  <si>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</si>
  <si>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タイ</t>
    <phoneticPr fontId="1"/>
  </si>
  <si>
    <t>ベトナム</t>
    <phoneticPr fontId="1"/>
  </si>
  <si>
    <t>インド</t>
  </si>
  <si>
    <t>オランダ</t>
  </si>
  <si>
    <t>カナダ</t>
  </si>
  <si>
    <t>ミャンマー</t>
  </si>
  <si>
    <t>ロシア</t>
  </si>
  <si>
    <t>（３）乗員上陸許可者数</t>
    <rPh sb="3" eb="5">
      <t>ジョウイン</t>
    </rPh>
    <rPh sb="5" eb="7">
      <t>ジョウリク</t>
    </rPh>
    <rPh sb="7" eb="9">
      <t>キョカ</t>
    </rPh>
    <rPh sb="9" eb="10">
      <t>シャ</t>
    </rPh>
    <rPh sb="10" eb="11">
      <t>スウ</t>
    </rPh>
    <phoneticPr fontId="1"/>
  </si>
  <si>
    <t>新型コロナウイルス感染防止に係る上陸審査の状況（令和2年8月5日～8月10日）</t>
    <rPh sb="24" eb="26">
      <t>レイワ</t>
    </rPh>
    <rPh sb="27" eb="28">
      <t>ネン</t>
    </rPh>
    <rPh sb="29" eb="30">
      <t>ガツ</t>
    </rPh>
    <rPh sb="31" eb="32">
      <t>ニチ</t>
    </rPh>
    <rPh sb="34" eb="35">
      <t>ガツ</t>
    </rPh>
    <rPh sb="37" eb="38">
      <t>ニチ</t>
    </rPh>
    <phoneticPr fontId="1"/>
  </si>
  <si>
    <t>特定技能</t>
    <rPh sb="0" eb="4">
      <t>トクテイギノウ</t>
    </rPh>
    <phoneticPr fontId="1"/>
  </si>
  <si>
    <t>※国籍・地域は標記期間における上位10か国である。</t>
    <rPh sb="1" eb="3">
      <t>コクセキ</t>
    </rPh>
    <rPh sb="4" eb="6">
      <t>チイキ</t>
    </rPh>
    <rPh sb="7" eb="9">
      <t>ヒョウキ</t>
    </rPh>
    <rPh sb="9" eb="11">
      <t>キカン</t>
    </rPh>
    <rPh sb="15" eb="17">
      <t>ジョウイ</t>
    </rPh>
    <rPh sb="20" eb="21">
      <t>コク</t>
    </rPh>
    <phoneticPr fontId="1"/>
  </si>
  <si>
    <t xml:space="preserve">注意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の１に基づく入国及び，個別の事情に応じて特段の事情があるものとして上陸を許可したものなどが含まれる。
２．「中国」には香港，マカオを含む。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0" eb="2">
      <t>チュウイ</t>
    </rPh>
    <rPh sb="5" eb="7">
      <t>トクダン</t>
    </rPh>
    <rPh sb="8" eb="10">
      <t>ジジョウ</t>
    </rPh>
    <rPh sb="13" eb="16">
      <t>ニュウコクシャ</t>
    </rPh>
    <rPh sb="30" eb="31">
      <t>ム</t>
    </rPh>
    <rPh sb="33" eb="36">
      <t>ダンカイテキ</t>
    </rPh>
    <rPh sb="36" eb="38">
      <t>ソチ</t>
    </rPh>
    <rPh sb="74" eb="77">
      <t>コクサイテキ</t>
    </rPh>
    <rPh sb="78" eb="79">
      <t>ヒト</t>
    </rPh>
    <rPh sb="80" eb="82">
      <t>オウライ</t>
    </rPh>
    <rPh sb="83" eb="85">
      <t>サイカイ</t>
    </rPh>
    <rPh sb="85" eb="86">
      <t>トウ</t>
    </rPh>
    <rPh sb="88" eb="90">
      <t>レイワ</t>
    </rPh>
    <rPh sb="91" eb="92">
      <t>ネン</t>
    </rPh>
    <rPh sb="93" eb="94">
      <t>ガツ</t>
    </rPh>
    <rPh sb="96" eb="97">
      <t>ニチ</t>
    </rPh>
    <rPh sb="97" eb="99">
      <t>シンガタ</t>
    </rPh>
    <rPh sb="106" eb="109">
      <t>カンセンショウ</t>
    </rPh>
    <rPh sb="109" eb="111">
      <t>タイサク</t>
    </rPh>
    <rPh sb="111" eb="113">
      <t>ホンブ</t>
    </rPh>
    <rPh sb="117" eb="118">
      <t>モト</t>
    </rPh>
    <rPh sb="120" eb="122">
      <t>ニュウコク</t>
    </rPh>
    <rPh sb="122" eb="123">
      <t>オヨ</t>
    </rPh>
    <rPh sb="168" eb="170">
      <t>チュウゴク</t>
    </rPh>
    <rPh sb="173" eb="175">
      <t>ホンコン</t>
    </rPh>
    <rPh sb="180" eb="181">
      <t>フク</t>
    </rPh>
    <rPh sb="187" eb="189">
      <t>コウド</t>
    </rPh>
    <rPh sb="189" eb="192">
      <t>センモンショク</t>
    </rPh>
    <rPh sb="195" eb="197">
      <t>コウド</t>
    </rPh>
    <rPh sb="197" eb="200">
      <t>センモンショク</t>
    </rPh>
    <rPh sb="201" eb="202">
      <t>ゴウ</t>
    </rPh>
    <rPh sb="226" eb="227">
      <t>オヨ</t>
    </rPh>
    <rPh sb="238" eb="240">
      <t>ゴウケイ</t>
    </rPh>
    <rPh sb="244" eb="246">
      <t>イカ</t>
    </rPh>
    <rPh sb="246" eb="247">
      <t>オナ</t>
    </rPh>
    <rPh sb="254" eb="258">
      <t>ギノウジッシュウ</t>
    </rPh>
    <rPh sb="261" eb="265">
      <t>ギノウジッシュウ</t>
    </rPh>
    <rPh sb="309" eb="310">
      <t>オヨ</t>
    </rPh>
    <rPh sb="337" eb="339">
      <t>トクテイ</t>
    </rPh>
    <rPh sb="339" eb="341">
      <t>ギノウ</t>
    </rPh>
    <rPh sb="344" eb="348">
      <t>トクテイギノウ</t>
    </rPh>
    <rPh sb="354" eb="358">
      <t>トクテイギノウ</t>
    </rPh>
    <rPh sb="359" eb="36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</si>
</sst>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Red]\-#,##0\ "/>
  </numFmts>
  <fonts count="1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u/>
      <sz val="12"/>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4">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5" fillId="0" borderId="0" xfId="0" applyFont="1">
      <alignment vertical="center"/>
    </xf>
    <xf numFmtId="0" fontId="7" fillId="0" borderId="0" xfId="0" applyFont="1">
      <alignment vertical="center"/>
    </xf>
    <xf numFmtId="0" fontId="4" fillId="0" borderId="0" xfId="0" applyFont="1" applyBorder="1">
      <alignment vertical="center"/>
    </xf>
    <xf numFmtId="0" fontId="3"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left" vertical="top" wrapText="1"/>
    </xf>
    <xf numFmtId="0" fontId="3" fillId="0" borderId="4" xfId="0" applyFont="1" applyBorder="1">
      <alignment vertical="center"/>
    </xf>
    <xf numFmtId="0" fontId="2" fillId="0" borderId="0" xfId="0" applyFont="1" applyAlignment="1">
      <alignment horizontal="left" vertical="top" wrapText="1"/>
    </xf>
    <xf numFmtId="176" fontId="3" fillId="0" borderId="1" xfId="0" applyNumberFormat="1" applyFont="1" applyBorder="1">
      <alignment vertical="center"/>
    </xf>
    <xf numFmtId="176" fontId="4" fillId="0" borderId="1" xfId="0" applyNumberFormat="1"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shrinkToFit="1"/>
    </xf>
    <xf numFmtId="0" fontId="4" fillId="0" borderId="0" xfId="0" applyFont="1" applyBorder="1" applyAlignment="1">
      <alignment horizontal="left" vertical="center"/>
    </xf>
    <xf numFmtId="0" fontId="0" fillId="0" borderId="0" xfId="0" applyBorder="1" applyAlignment="1"/>
    <xf numFmtId="177" fontId="3" fillId="0" borderId="1" xfId="0" applyNumberFormat="1" applyFont="1" applyBorder="1">
      <alignment vertical="center"/>
    </xf>
    <xf numFmtId="177" fontId="4" fillId="0" borderId="1" xfId="0" applyNumberFormat="1" applyFont="1" applyBorder="1">
      <alignment vertical="center"/>
    </xf>
    <xf numFmtId="176" fontId="9" fillId="0" borderId="1" xfId="0" applyNumberFormat="1" applyFont="1" applyBorder="1">
      <alignment vertical="center"/>
    </xf>
    <xf numFmtId="0" fontId="9" fillId="0" borderId="1"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wrapText="1"/>
    </xf>
    <xf numFmtId="178" fontId="3"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0" fontId="9" fillId="0" borderId="0" xfId="0" applyFont="1" applyBorder="1" applyAlignment="1">
      <alignment horizontal="center" vertical="center"/>
    </xf>
    <xf numFmtId="176" fontId="9" fillId="0" borderId="0" xfId="0" applyNumberFormat="1" applyFont="1" applyBorder="1">
      <alignment vertical="center"/>
    </xf>
    <xf numFmtId="177" fontId="9" fillId="0" borderId="1" xfId="0" applyNumberFormat="1" applyFont="1" applyBorder="1">
      <alignment vertical="center"/>
    </xf>
    <xf numFmtId="177" fontId="10" fillId="0" borderId="1" xfId="0" applyNumberFormat="1" applyFont="1" applyBorder="1" applyAlignment="1"/>
    <xf numFmtId="0" fontId="2" fillId="0" borderId="0" xfId="0" applyFont="1" applyAlignment="1">
      <alignment vertical="top" wrapText="1"/>
    </xf>
    <xf numFmtId="176" fontId="4" fillId="0" borderId="0" xfId="0" applyNumberFormat="1" applyFont="1" applyBorder="1">
      <alignment vertical="center"/>
    </xf>
    <xf numFmtId="178" fontId="9" fillId="0" borderId="1" xfId="1" applyNumberFormat="1" applyFont="1" applyBorder="1" applyAlignment="1">
      <alignment horizontal="right" vertical="center"/>
    </xf>
    <xf numFmtId="0" fontId="2" fillId="0" borderId="0" xfId="0" applyFont="1" applyAlignment="1">
      <alignment horizontal="left" vertical="top" wrapText="1"/>
    </xf>
    <xf numFmtId="0" fontId="6" fillId="0" borderId="0" xfId="0" applyFont="1" applyAlignment="1">
      <alignment horizontal="center" vertical="center"/>
    </xf>
    <xf numFmtId="0" fontId="3" fillId="0" borderId="0"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abSelected="1" view="pageBreakPreview" topLeftCell="A16" zoomScale="85" zoomScaleNormal="100" zoomScaleSheetLayoutView="85" workbookViewId="0">
      <selection activeCell="A26" sqref="A26:J26"/>
    </sheetView>
  </sheetViews>
  <sheetFormatPr defaultRowHeight="16.5" x14ac:dyDescent="0.4"/>
  <cols>
    <col min="1" max="1" width="14.25" style="1" customWidth="1"/>
    <col min="2" max="4" width="9" style="1"/>
    <col min="5" max="5" width="10.25" style="1" customWidth="1"/>
    <col min="6" max="6" width="7.75" style="1" customWidth="1"/>
    <col min="7" max="7" width="14.75" style="1" customWidth="1"/>
    <col min="8" max="16384" width="9" style="1"/>
  </cols>
  <sheetData>
    <row r="1" spans="1:10" ht="24" x14ac:dyDescent="0.4">
      <c r="A1" s="43" t="s">
        <v>57</v>
      </c>
      <c r="B1" s="43"/>
      <c r="C1" s="43"/>
      <c r="D1" s="43"/>
      <c r="E1" s="43"/>
      <c r="F1" s="43"/>
      <c r="G1" s="43"/>
      <c r="H1" s="43"/>
      <c r="I1" s="43"/>
      <c r="J1" s="43"/>
    </row>
    <row r="3" spans="1:10" ht="19.5" x14ac:dyDescent="0.4">
      <c r="A3" s="10" t="s">
        <v>23</v>
      </c>
    </row>
    <row r="4" spans="1:10" ht="19.5" x14ac:dyDescent="0.4">
      <c r="A4" s="9" t="s">
        <v>30</v>
      </c>
    </row>
    <row r="5" spans="1:10" x14ac:dyDescent="0.4">
      <c r="A5" s="1" t="s">
        <v>24</v>
      </c>
      <c r="F5" s="1" t="s">
        <v>25</v>
      </c>
    </row>
    <row r="6" spans="1:10" x14ac:dyDescent="0.4">
      <c r="A6" s="6" t="s">
        <v>33</v>
      </c>
      <c r="B6" s="6" t="s">
        <v>15</v>
      </c>
      <c r="C6" s="6" t="s">
        <v>16</v>
      </c>
      <c r="D6" s="6" t="s">
        <v>12</v>
      </c>
      <c r="E6" s="7"/>
      <c r="F6" s="6"/>
      <c r="G6" s="6"/>
      <c r="H6" s="6" t="s">
        <v>15</v>
      </c>
      <c r="I6" s="6" t="s">
        <v>16</v>
      </c>
      <c r="J6" s="6" t="s">
        <v>12</v>
      </c>
    </row>
    <row r="7" spans="1:10" ht="16.5" customHeight="1" x14ac:dyDescent="0.4">
      <c r="A7" s="8" t="s">
        <v>14</v>
      </c>
      <c r="B7" s="19">
        <v>27</v>
      </c>
      <c r="C7" s="19">
        <v>420</v>
      </c>
      <c r="D7" s="19">
        <v>447</v>
      </c>
      <c r="F7" s="3" t="s">
        <v>17</v>
      </c>
      <c r="G7" s="2" t="s">
        <v>3</v>
      </c>
      <c r="H7" s="20">
        <v>2</v>
      </c>
      <c r="I7" s="20">
        <v>11</v>
      </c>
      <c r="J7" s="20">
        <v>13</v>
      </c>
    </row>
    <row r="8" spans="1:10" x14ac:dyDescent="0.4">
      <c r="A8" s="8" t="s">
        <v>34</v>
      </c>
      <c r="B8" s="19">
        <v>25</v>
      </c>
      <c r="C8" s="19">
        <v>187</v>
      </c>
      <c r="D8" s="19">
        <v>212</v>
      </c>
      <c r="F8" s="4" t="s">
        <v>18</v>
      </c>
      <c r="G8" s="2" t="s">
        <v>0</v>
      </c>
      <c r="H8" s="20">
        <v>1</v>
      </c>
      <c r="I8" s="20">
        <v>39</v>
      </c>
      <c r="J8" s="20">
        <v>40</v>
      </c>
    </row>
    <row r="9" spans="1:10" x14ac:dyDescent="0.4">
      <c r="A9" s="2" t="s">
        <v>36</v>
      </c>
      <c r="B9" s="20">
        <v>14</v>
      </c>
      <c r="C9" s="20">
        <v>139</v>
      </c>
      <c r="D9" s="20">
        <v>153</v>
      </c>
      <c r="F9" s="21"/>
      <c r="G9" s="23" t="s">
        <v>48</v>
      </c>
      <c r="H9" s="20">
        <v>0</v>
      </c>
      <c r="I9" s="20">
        <v>97</v>
      </c>
      <c r="J9" s="20">
        <v>97</v>
      </c>
    </row>
    <row r="10" spans="1:10" x14ac:dyDescent="0.4">
      <c r="A10" s="2" t="s">
        <v>38</v>
      </c>
      <c r="B10" s="20">
        <v>3</v>
      </c>
      <c r="C10" s="20">
        <v>138</v>
      </c>
      <c r="D10" s="20">
        <v>141</v>
      </c>
      <c r="F10" s="21"/>
      <c r="G10" s="2" t="s">
        <v>1</v>
      </c>
      <c r="H10" s="20">
        <v>0</v>
      </c>
      <c r="I10" s="20">
        <v>4</v>
      </c>
      <c r="J10" s="20">
        <v>4</v>
      </c>
    </row>
    <row r="11" spans="1:10" x14ac:dyDescent="0.4">
      <c r="A11" s="2" t="s">
        <v>35</v>
      </c>
      <c r="B11" s="20">
        <v>54</v>
      </c>
      <c r="C11" s="20">
        <v>78</v>
      </c>
      <c r="D11" s="20">
        <v>132</v>
      </c>
      <c r="F11" s="21"/>
      <c r="G11" s="2" t="s">
        <v>2</v>
      </c>
      <c r="H11" s="20">
        <v>0</v>
      </c>
      <c r="I11" s="20">
        <v>0</v>
      </c>
      <c r="J11" s="20">
        <v>0</v>
      </c>
    </row>
    <row r="12" spans="1:10" x14ac:dyDescent="0.4">
      <c r="A12" s="2" t="s">
        <v>37</v>
      </c>
      <c r="B12" s="20">
        <v>5</v>
      </c>
      <c r="C12" s="20">
        <v>116</v>
      </c>
      <c r="D12" s="20">
        <v>121</v>
      </c>
      <c r="F12" s="21"/>
      <c r="G12" s="2" t="s">
        <v>58</v>
      </c>
      <c r="H12" s="20">
        <v>0</v>
      </c>
      <c r="I12" s="20">
        <v>2</v>
      </c>
      <c r="J12" s="20">
        <v>2</v>
      </c>
    </row>
    <row r="13" spans="1:10" x14ac:dyDescent="0.4">
      <c r="A13" s="2" t="s">
        <v>39</v>
      </c>
      <c r="B13" s="20">
        <v>4</v>
      </c>
      <c r="C13" s="20">
        <v>71</v>
      </c>
      <c r="D13" s="20">
        <v>75</v>
      </c>
      <c r="F13" s="21"/>
      <c r="G13" s="2" t="s">
        <v>4</v>
      </c>
      <c r="H13" s="20">
        <v>0</v>
      </c>
      <c r="I13" s="20">
        <v>8</v>
      </c>
      <c r="J13" s="20">
        <v>8</v>
      </c>
    </row>
    <row r="14" spans="1:10" x14ac:dyDescent="0.4">
      <c r="A14" s="2" t="s">
        <v>42</v>
      </c>
      <c r="B14" s="20">
        <v>9</v>
      </c>
      <c r="C14" s="20">
        <v>46</v>
      </c>
      <c r="D14" s="20">
        <v>55</v>
      </c>
      <c r="F14" s="21"/>
      <c r="G14" s="2" t="s">
        <v>21</v>
      </c>
      <c r="H14" s="20">
        <v>75</v>
      </c>
      <c r="I14" s="20">
        <v>0</v>
      </c>
      <c r="J14" s="20">
        <v>75</v>
      </c>
    </row>
    <row r="15" spans="1:10" x14ac:dyDescent="0.4">
      <c r="A15" s="2" t="s">
        <v>40</v>
      </c>
      <c r="B15" s="20">
        <v>0</v>
      </c>
      <c r="C15" s="20">
        <v>49</v>
      </c>
      <c r="D15" s="20">
        <v>49</v>
      </c>
      <c r="F15" s="21"/>
      <c r="G15" s="2" t="s">
        <v>20</v>
      </c>
      <c r="H15" s="20">
        <v>0</v>
      </c>
      <c r="I15" s="20">
        <v>182</v>
      </c>
      <c r="J15" s="20">
        <v>182</v>
      </c>
    </row>
    <row r="16" spans="1:10" x14ac:dyDescent="0.4">
      <c r="A16" s="2" t="s">
        <v>41</v>
      </c>
      <c r="B16" s="20">
        <v>29</v>
      </c>
      <c r="C16" s="20">
        <v>20</v>
      </c>
      <c r="D16" s="20">
        <v>49</v>
      </c>
      <c r="F16" s="21"/>
      <c r="G16" s="2" t="s">
        <v>22</v>
      </c>
      <c r="H16" s="20">
        <v>28</v>
      </c>
      <c r="I16" s="20">
        <v>194</v>
      </c>
      <c r="J16" s="20">
        <v>222</v>
      </c>
    </row>
    <row r="17" spans="1:11" x14ac:dyDescent="0.4">
      <c r="A17" s="2" t="s">
        <v>11</v>
      </c>
      <c r="B17" s="20">
        <f>B18-SUM(B2:B16)</f>
        <v>103</v>
      </c>
      <c r="C17" s="20">
        <f t="shared" ref="C17:D17" si="0">C18-SUM(C2:C16)</f>
        <v>355</v>
      </c>
      <c r="D17" s="20">
        <f t="shared" si="0"/>
        <v>458</v>
      </c>
      <c r="F17" s="21"/>
      <c r="G17" s="2" t="s">
        <v>11</v>
      </c>
      <c r="H17" s="20">
        <v>82</v>
      </c>
      <c r="I17" s="20">
        <v>132</v>
      </c>
      <c r="J17" s="20">
        <v>214</v>
      </c>
    </row>
    <row r="18" spans="1:11" x14ac:dyDescent="0.4">
      <c r="A18" s="29" t="s">
        <v>12</v>
      </c>
      <c r="B18" s="28">
        <v>273</v>
      </c>
      <c r="C18" s="28">
        <v>1619</v>
      </c>
      <c r="D18" s="28">
        <v>1892</v>
      </c>
      <c r="F18" s="22"/>
      <c r="G18" s="6" t="s">
        <v>13</v>
      </c>
      <c r="H18" s="20">
        <f>SUM(H7:H17)</f>
        <v>188</v>
      </c>
      <c r="I18" s="20">
        <f t="shared" ref="I18:J18" si="1">SUM(I7:I17)</f>
        <v>669</v>
      </c>
      <c r="J18" s="20">
        <f t="shared" si="1"/>
        <v>857</v>
      </c>
    </row>
    <row r="19" spans="1:11" x14ac:dyDescent="0.4">
      <c r="A19" s="11" t="s">
        <v>59</v>
      </c>
      <c r="B19" s="40"/>
      <c r="C19" s="40"/>
      <c r="D19" s="40"/>
      <c r="F19" s="3" t="s">
        <v>17</v>
      </c>
      <c r="G19" s="2" t="s">
        <v>7</v>
      </c>
      <c r="H19" s="20">
        <v>0</v>
      </c>
      <c r="I19" s="20">
        <v>611</v>
      </c>
      <c r="J19" s="20">
        <v>611</v>
      </c>
    </row>
    <row r="20" spans="1:11" x14ac:dyDescent="0.4">
      <c r="A20" s="11"/>
      <c r="B20" s="40"/>
      <c r="C20" s="40"/>
      <c r="D20" s="40"/>
      <c r="F20" s="4" t="s">
        <v>19</v>
      </c>
      <c r="G20" s="2" t="s">
        <v>46</v>
      </c>
      <c r="H20" s="20">
        <v>76</v>
      </c>
      <c r="I20" s="20">
        <v>162</v>
      </c>
      <c r="J20" s="20">
        <v>238</v>
      </c>
    </row>
    <row r="21" spans="1:11" x14ac:dyDescent="0.4">
      <c r="A21" s="11"/>
      <c r="B21" s="40"/>
      <c r="C21" s="40"/>
      <c r="D21" s="40"/>
      <c r="F21" s="4"/>
      <c r="G21" s="2" t="s">
        <v>47</v>
      </c>
      <c r="H21" s="20">
        <v>2</v>
      </c>
      <c r="I21" s="20">
        <v>36</v>
      </c>
      <c r="J21" s="20">
        <v>38</v>
      </c>
    </row>
    <row r="22" spans="1:11" x14ac:dyDescent="0.4">
      <c r="A22" s="11"/>
      <c r="B22" s="40"/>
      <c r="C22" s="40"/>
      <c r="D22" s="40"/>
      <c r="F22" s="4"/>
      <c r="G22" s="2" t="s">
        <v>10</v>
      </c>
      <c r="H22" s="20">
        <v>7</v>
      </c>
      <c r="I22" s="20">
        <v>141</v>
      </c>
      <c r="J22" s="20">
        <v>148</v>
      </c>
    </row>
    <row r="23" spans="1:11" x14ac:dyDescent="0.4">
      <c r="A23" s="35"/>
      <c r="B23" s="36"/>
      <c r="C23" s="36"/>
      <c r="D23" s="36"/>
      <c r="F23" s="5"/>
      <c r="G23" s="6" t="s">
        <v>13</v>
      </c>
      <c r="H23" s="20">
        <f>SUM(H19:H22)</f>
        <v>85</v>
      </c>
      <c r="I23" s="20">
        <f t="shared" ref="I23:J23" si="2">SUM(I19:I22)</f>
        <v>950</v>
      </c>
      <c r="J23" s="20">
        <f t="shared" si="2"/>
        <v>1035</v>
      </c>
    </row>
    <row r="24" spans="1:11" x14ac:dyDescent="0.4">
      <c r="A24" s="35"/>
      <c r="B24" s="36"/>
      <c r="C24" s="36"/>
      <c r="D24" s="36"/>
      <c r="F24" s="49" t="s">
        <v>12</v>
      </c>
      <c r="G24" s="50"/>
      <c r="H24" s="28">
        <v>273</v>
      </c>
      <c r="I24" s="28">
        <v>1619</v>
      </c>
      <c r="J24" s="28">
        <v>1892</v>
      </c>
    </row>
    <row r="25" spans="1:11" x14ac:dyDescent="0.4">
      <c r="A25" s="35"/>
      <c r="B25" s="36"/>
      <c r="C25" s="36"/>
      <c r="D25" s="36"/>
    </row>
    <row r="26" spans="1:11" ht="159.75" customHeight="1" x14ac:dyDescent="0.4">
      <c r="A26" s="42" t="s">
        <v>60</v>
      </c>
      <c r="B26" s="42"/>
      <c r="C26" s="42"/>
      <c r="D26" s="42"/>
      <c r="E26" s="42"/>
      <c r="F26" s="42"/>
      <c r="G26" s="42"/>
      <c r="H26" s="42"/>
      <c r="I26" s="42"/>
      <c r="J26" s="42"/>
      <c r="K26" s="39"/>
    </row>
    <row r="27" spans="1:11" x14ac:dyDescent="0.4">
      <c r="A27" s="39"/>
      <c r="B27" s="39"/>
      <c r="C27" s="39"/>
      <c r="D27" s="39"/>
      <c r="E27" s="39"/>
      <c r="F27" s="39"/>
      <c r="G27" s="39"/>
      <c r="H27" s="39"/>
      <c r="I27" s="39"/>
      <c r="J27" s="39"/>
    </row>
    <row r="28" spans="1:11" ht="19.5" x14ac:dyDescent="0.4">
      <c r="A28" s="9" t="s">
        <v>29</v>
      </c>
    </row>
    <row r="29" spans="1:11" x14ac:dyDescent="0.4">
      <c r="A29" s="1" t="s">
        <v>24</v>
      </c>
      <c r="F29" s="1" t="s">
        <v>25</v>
      </c>
    </row>
    <row r="30" spans="1:11" x14ac:dyDescent="0.4">
      <c r="A30" s="6"/>
      <c r="B30" s="6" t="s">
        <v>15</v>
      </c>
      <c r="C30" s="6" t="s">
        <v>16</v>
      </c>
      <c r="D30" s="6" t="s">
        <v>12</v>
      </c>
      <c r="E30" s="7"/>
      <c r="F30" s="6"/>
      <c r="G30" s="6"/>
      <c r="H30" s="6" t="s">
        <v>15</v>
      </c>
      <c r="I30" s="6" t="s">
        <v>16</v>
      </c>
      <c r="J30" s="6" t="s">
        <v>12</v>
      </c>
    </row>
    <row r="31" spans="1:11" x14ac:dyDescent="0.4">
      <c r="A31" s="8" t="s">
        <v>49</v>
      </c>
      <c r="B31" s="26">
        <v>0</v>
      </c>
      <c r="C31" s="26">
        <v>0</v>
      </c>
      <c r="D31" s="26">
        <v>0</v>
      </c>
      <c r="F31" s="3" t="s">
        <v>17</v>
      </c>
      <c r="G31" s="2" t="s">
        <v>3</v>
      </c>
      <c r="H31" s="27">
        <v>0</v>
      </c>
      <c r="I31" s="27">
        <v>0</v>
      </c>
      <c r="J31" s="27">
        <f t="shared" ref="J31" si="3">SUM(H31:I31)</f>
        <v>0</v>
      </c>
    </row>
    <row r="32" spans="1:11" x14ac:dyDescent="0.4">
      <c r="A32" s="8" t="s">
        <v>50</v>
      </c>
      <c r="B32" s="26">
        <v>0</v>
      </c>
      <c r="C32" s="26">
        <v>1</v>
      </c>
      <c r="D32" s="26">
        <v>1</v>
      </c>
      <c r="F32" s="4" t="s">
        <v>18</v>
      </c>
      <c r="G32" s="2" t="s">
        <v>0</v>
      </c>
      <c r="H32" s="27">
        <v>0</v>
      </c>
      <c r="I32" s="27">
        <v>0</v>
      </c>
      <c r="J32" s="27">
        <f>SUM(H32:I32)</f>
        <v>0</v>
      </c>
    </row>
    <row r="33" spans="1:11" ht="18" x14ac:dyDescent="0.35">
      <c r="A33" s="29" t="s">
        <v>12</v>
      </c>
      <c r="B33" s="37">
        <v>0</v>
      </c>
      <c r="C33" s="38">
        <v>1</v>
      </c>
      <c r="D33" s="38">
        <v>1</v>
      </c>
      <c r="F33" s="4"/>
      <c r="G33" s="23" t="s">
        <v>48</v>
      </c>
      <c r="H33" s="27">
        <v>0</v>
      </c>
      <c r="I33" s="27">
        <v>1</v>
      </c>
      <c r="J33" s="27">
        <f t="shared" ref="J33:J34" si="4">SUM(H33:I33)</f>
        <v>1</v>
      </c>
    </row>
    <row r="34" spans="1:11" x14ac:dyDescent="0.4">
      <c r="A34" s="11"/>
      <c r="B34" s="12"/>
      <c r="C34" s="11"/>
      <c r="D34" s="11"/>
      <c r="F34" s="4"/>
      <c r="G34" s="2" t="s">
        <v>1</v>
      </c>
      <c r="H34" s="27">
        <v>0</v>
      </c>
      <c r="I34" s="27">
        <v>0</v>
      </c>
      <c r="J34" s="27">
        <f t="shared" si="4"/>
        <v>0</v>
      </c>
    </row>
    <row r="35" spans="1:11" x14ac:dyDescent="0.4">
      <c r="A35" s="11"/>
      <c r="B35" s="12"/>
      <c r="C35" s="11"/>
      <c r="D35" s="11"/>
      <c r="F35" s="4"/>
      <c r="G35" s="2" t="s">
        <v>2</v>
      </c>
      <c r="H35" s="27">
        <v>0</v>
      </c>
      <c r="I35" s="27">
        <v>0</v>
      </c>
      <c r="J35" s="27">
        <f t="shared" ref="J35:J37" si="5">SUM(H35:I35)</f>
        <v>0</v>
      </c>
    </row>
    <row r="36" spans="1:11" x14ac:dyDescent="0.4">
      <c r="A36" s="11"/>
      <c r="B36" s="12"/>
      <c r="C36" s="11"/>
      <c r="D36" s="11"/>
      <c r="F36" s="4"/>
      <c r="G36" s="2" t="s">
        <v>5</v>
      </c>
      <c r="H36" s="27">
        <v>0</v>
      </c>
      <c r="I36" s="27">
        <v>0</v>
      </c>
      <c r="J36" s="27">
        <f t="shared" si="5"/>
        <v>0</v>
      </c>
    </row>
    <row r="37" spans="1:11" x14ac:dyDescent="0.4">
      <c r="A37" s="11"/>
      <c r="B37" s="12"/>
      <c r="C37" s="11"/>
      <c r="D37" s="11"/>
      <c r="F37" s="4"/>
      <c r="G37" s="2" t="s">
        <v>4</v>
      </c>
      <c r="H37" s="27">
        <v>0</v>
      </c>
      <c r="I37" s="27">
        <v>0</v>
      </c>
      <c r="J37" s="27">
        <f t="shared" si="5"/>
        <v>0</v>
      </c>
    </row>
    <row r="38" spans="1:11" x14ac:dyDescent="0.4">
      <c r="A38" s="11"/>
      <c r="B38" s="12"/>
      <c r="C38" s="11"/>
      <c r="D38" s="11"/>
      <c r="F38" s="4"/>
      <c r="G38" s="2" t="s">
        <v>32</v>
      </c>
      <c r="H38" s="27">
        <v>0</v>
      </c>
      <c r="I38" s="27">
        <v>0</v>
      </c>
      <c r="J38" s="27">
        <f t="shared" ref="J38:J44" si="6">SUM(H38:I38)</f>
        <v>0</v>
      </c>
    </row>
    <row r="39" spans="1:11" x14ac:dyDescent="0.4">
      <c r="A39" s="11"/>
      <c r="B39" s="12"/>
      <c r="C39" s="11"/>
      <c r="D39" s="11"/>
      <c r="F39" s="4"/>
      <c r="G39" s="2" t="s">
        <v>6</v>
      </c>
      <c r="H39" s="27">
        <v>0</v>
      </c>
      <c r="I39" s="27">
        <v>0</v>
      </c>
      <c r="J39" s="27">
        <f t="shared" si="6"/>
        <v>0</v>
      </c>
    </row>
    <row r="40" spans="1:11" x14ac:dyDescent="0.4">
      <c r="A40" s="12"/>
      <c r="B40" s="12"/>
      <c r="C40" s="12"/>
      <c r="D40" s="12"/>
      <c r="F40" s="5"/>
      <c r="G40" s="6" t="s">
        <v>13</v>
      </c>
      <c r="H40" s="27">
        <f>SUM(H31:H39)</f>
        <v>0</v>
      </c>
      <c r="I40" s="27">
        <f>SUM(I31:I39)</f>
        <v>1</v>
      </c>
      <c r="J40" s="27">
        <f>SUM(J31:J39)</f>
        <v>1</v>
      </c>
    </row>
    <row r="41" spans="1:11" ht="18.75" x14ac:dyDescent="0.4">
      <c r="A41" s="24"/>
      <c r="B41" s="12"/>
      <c r="C41" s="25"/>
      <c r="D41" s="25"/>
      <c r="F41" s="3" t="s">
        <v>17</v>
      </c>
      <c r="G41" s="2" t="s">
        <v>7</v>
      </c>
      <c r="H41" s="27">
        <v>0</v>
      </c>
      <c r="I41" s="27">
        <v>0</v>
      </c>
      <c r="J41" s="27">
        <f t="shared" si="6"/>
        <v>0</v>
      </c>
    </row>
    <row r="42" spans="1:11" x14ac:dyDescent="0.4">
      <c r="A42" s="11"/>
      <c r="B42" s="12"/>
      <c r="C42" s="11"/>
      <c r="D42" s="11"/>
      <c r="F42" s="4" t="s">
        <v>19</v>
      </c>
      <c r="G42" s="2" t="s">
        <v>8</v>
      </c>
      <c r="H42" s="27">
        <v>0</v>
      </c>
      <c r="I42" s="27">
        <v>0</v>
      </c>
      <c r="J42" s="27">
        <f t="shared" si="6"/>
        <v>0</v>
      </c>
    </row>
    <row r="43" spans="1:11" x14ac:dyDescent="0.4">
      <c r="A43" s="11"/>
      <c r="B43" s="12"/>
      <c r="C43" s="11"/>
      <c r="D43" s="11"/>
      <c r="F43" s="4"/>
      <c r="G43" s="2" t="s">
        <v>9</v>
      </c>
      <c r="H43" s="27">
        <v>0</v>
      </c>
      <c r="I43" s="27">
        <v>0</v>
      </c>
      <c r="J43" s="27">
        <f t="shared" si="6"/>
        <v>0</v>
      </c>
    </row>
    <row r="44" spans="1:11" x14ac:dyDescent="0.4">
      <c r="A44" s="12"/>
      <c r="B44" s="12"/>
      <c r="C44" s="12"/>
      <c r="D44" s="12"/>
      <c r="F44" s="4"/>
      <c r="G44" s="2" t="s">
        <v>10</v>
      </c>
      <c r="H44" s="27">
        <v>0</v>
      </c>
      <c r="I44" s="27">
        <v>0</v>
      </c>
      <c r="J44" s="27">
        <f t="shared" si="6"/>
        <v>0</v>
      </c>
    </row>
    <row r="45" spans="1:11" x14ac:dyDescent="0.4">
      <c r="A45" s="12"/>
      <c r="B45" s="12"/>
      <c r="C45" s="12"/>
      <c r="D45" s="12"/>
      <c r="F45" s="17"/>
      <c r="G45" s="6" t="s">
        <v>13</v>
      </c>
      <c r="H45" s="27">
        <f>SUM(H41:H44)</f>
        <v>0</v>
      </c>
      <c r="I45" s="27">
        <f t="shared" ref="I45:J45" si="7">SUM(I41:I44)</f>
        <v>0</v>
      </c>
      <c r="J45" s="27">
        <f t="shared" si="7"/>
        <v>0</v>
      </c>
    </row>
    <row r="46" spans="1:11" ht="18.75" x14ac:dyDescent="0.4">
      <c r="A46" s="15"/>
      <c r="B46" s="12"/>
      <c r="C46" s="25"/>
      <c r="D46" s="25"/>
      <c r="F46" s="49" t="s">
        <v>12</v>
      </c>
      <c r="G46" s="50"/>
      <c r="H46" s="37">
        <f>SUM(H45,H40)</f>
        <v>0</v>
      </c>
      <c r="I46" s="37">
        <f>SUM(I45,I40)</f>
        <v>1</v>
      </c>
      <c r="J46" s="37">
        <f t="shared" ref="J46" si="8">SUM(J45,J40)</f>
        <v>1</v>
      </c>
    </row>
    <row r="47" spans="1:11" ht="16.5" customHeight="1" x14ac:dyDescent="0.4">
      <c r="K47" s="16"/>
    </row>
    <row r="48" spans="1:11" x14ac:dyDescent="0.4">
      <c r="A48" s="42" t="s">
        <v>31</v>
      </c>
      <c r="B48" s="42"/>
      <c r="C48" s="42"/>
      <c r="D48" s="42"/>
      <c r="E48" s="42"/>
      <c r="F48" s="42"/>
      <c r="G48" s="42"/>
      <c r="H48" s="42"/>
      <c r="I48" s="42"/>
      <c r="J48" s="42"/>
      <c r="K48" s="42"/>
    </row>
    <row r="49" spans="1:11" x14ac:dyDescent="0.4">
      <c r="A49" s="18"/>
      <c r="B49" s="18"/>
      <c r="C49" s="18"/>
      <c r="D49" s="18"/>
      <c r="E49" s="18"/>
      <c r="F49" s="18"/>
      <c r="G49" s="18"/>
      <c r="H49" s="18"/>
      <c r="I49" s="18"/>
      <c r="J49" s="18"/>
    </row>
    <row r="50" spans="1:11" ht="19.5" x14ac:dyDescent="0.4">
      <c r="A50" s="9" t="s">
        <v>56</v>
      </c>
      <c r="F50" s="51" t="s">
        <v>26</v>
      </c>
      <c r="G50" s="51"/>
      <c r="H50" s="51"/>
      <c r="I50" s="51"/>
      <c r="J50" s="51"/>
    </row>
    <row r="51" spans="1:11" ht="19.5" x14ac:dyDescent="0.4">
      <c r="A51" s="8" t="s">
        <v>35</v>
      </c>
      <c r="B51" s="33">
        <v>1354</v>
      </c>
      <c r="C51" s="30"/>
      <c r="D51" s="30"/>
      <c r="F51" s="9"/>
    </row>
    <row r="52" spans="1:11" ht="16.5" customHeight="1" x14ac:dyDescent="0.4">
      <c r="A52" s="8" t="s">
        <v>39</v>
      </c>
      <c r="B52" s="33">
        <v>770</v>
      </c>
      <c r="C52" s="30"/>
      <c r="D52" s="30"/>
      <c r="F52" s="45" t="s">
        <v>27</v>
      </c>
      <c r="G52" s="46"/>
      <c r="H52" s="52" t="s">
        <v>28</v>
      </c>
      <c r="I52" s="53"/>
      <c r="J52" s="29" t="s">
        <v>12</v>
      </c>
      <c r="K52" s="13"/>
    </row>
    <row r="53" spans="1:11" ht="18.75" customHeight="1" x14ac:dyDescent="0.4">
      <c r="A53" s="2" t="s">
        <v>51</v>
      </c>
      <c r="B53" s="34">
        <v>326</v>
      </c>
      <c r="C53" s="31"/>
      <c r="D53" s="31"/>
      <c r="F53" s="45">
        <v>1</v>
      </c>
      <c r="G53" s="46"/>
      <c r="H53" s="47">
        <v>17</v>
      </c>
      <c r="I53" s="48"/>
      <c r="J53" s="29">
        <v>18</v>
      </c>
      <c r="K53" s="11"/>
    </row>
    <row r="54" spans="1:11" x14ac:dyDescent="0.4">
      <c r="A54" s="2" t="s">
        <v>52</v>
      </c>
      <c r="B54" s="34">
        <v>126</v>
      </c>
      <c r="C54" s="31"/>
      <c r="D54" s="31"/>
      <c r="K54" s="11"/>
    </row>
    <row r="55" spans="1:11" x14ac:dyDescent="0.4">
      <c r="A55" s="2" t="s">
        <v>53</v>
      </c>
      <c r="B55" s="34">
        <v>105</v>
      </c>
      <c r="C55" s="31"/>
      <c r="D55" s="31"/>
      <c r="F55" s="14"/>
      <c r="G55" s="14"/>
      <c r="H55" s="44"/>
      <c r="I55" s="44"/>
      <c r="J55" s="12"/>
    </row>
    <row r="56" spans="1:11" x14ac:dyDescent="0.4">
      <c r="A56" s="2" t="s">
        <v>44</v>
      </c>
      <c r="B56" s="34">
        <v>93</v>
      </c>
      <c r="C56" s="31"/>
      <c r="D56" s="31"/>
      <c r="F56" s="14"/>
      <c r="G56" s="14"/>
      <c r="H56" s="44"/>
      <c r="I56" s="44"/>
      <c r="J56" s="11"/>
    </row>
    <row r="57" spans="1:11" x14ac:dyDescent="0.4">
      <c r="A57" s="2" t="s">
        <v>45</v>
      </c>
      <c r="B57" s="34">
        <v>86</v>
      </c>
      <c r="C57" s="31"/>
      <c r="D57" s="31"/>
      <c r="F57" s="11"/>
      <c r="G57" s="11"/>
      <c r="H57" s="11"/>
      <c r="I57" s="11"/>
      <c r="J57" s="11"/>
    </row>
    <row r="58" spans="1:11" x14ac:dyDescent="0.4">
      <c r="A58" s="2" t="s">
        <v>43</v>
      </c>
      <c r="B58" s="34">
        <v>74</v>
      </c>
      <c r="C58" s="31"/>
      <c r="D58" s="31"/>
      <c r="F58" s="11"/>
      <c r="G58" s="11"/>
      <c r="H58" s="11"/>
      <c r="I58" s="11"/>
      <c r="J58" s="11"/>
    </row>
    <row r="59" spans="1:11" x14ac:dyDescent="0.4">
      <c r="A59" s="8" t="s">
        <v>54</v>
      </c>
      <c r="B59" s="33">
        <v>70</v>
      </c>
      <c r="C59" s="32"/>
      <c r="D59" s="32"/>
      <c r="F59" s="11"/>
      <c r="G59" s="11"/>
      <c r="H59" s="11"/>
      <c r="I59" s="11"/>
      <c r="J59" s="11"/>
    </row>
    <row r="60" spans="1:11" x14ac:dyDescent="0.4">
      <c r="A60" s="2" t="s">
        <v>55</v>
      </c>
      <c r="B60" s="33">
        <v>69</v>
      </c>
      <c r="C60" s="30"/>
      <c r="D60" s="30"/>
      <c r="F60" s="11"/>
      <c r="G60" s="11"/>
      <c r="H60" s="11"/>
      <c r="I60" s="11"/>
      <c r="J60" s="11"/>
    </row>
    <row r="61" spans="1:11" x14ac:dyDescent="0.4">
      <c r="A61" s="2" t="s">
        <v>11</v>
      </c>
      <c r="B61" s="33">
        <f>B62-SUM(B51:B60)</f>
        <v>619</v>
      </c>
      <c r="C61" s="30"/>
      <c r="D61" s="30"/>
      <c r="F61" s="11"/>
      <c r="G61" s="13"/>
      <c r="H61" s="11"/>
      <c r="I61" s="11"/>
      <c r="J61" s="11"/>
    </row>
    <row r="62" spans="1:11" x14ac:dyDescent="0.4">
      <c r="A62" s="29" t="s">
        <v>12</v>
      </c>
      <c r="B62" s="41">
        <v>3692</v>
      </c>
      <c r="C62" s="31"/>
      <c r="D62" s="31"/>
      <c r="F62" s="15"/>
      <c r="G62" s="15"/>
      <c r="H62" s="11"/>
      <c r="I62" s="11"/>
      <c r="J62" s="11"/>
    </row>
    <row r="63" spans="1:11" x14ac:dyDescent="0.4">
      <c r="A63" s="11" t="s">
        <v>59</v>
      </c>
    </row>
  </sheetData>
  <mergeCells count="12">
    <mergeCell ref="A26:J26"/>
    <mergeCell ref="A1:J1"/>
    <mergeCell ref="H55:I55"/>
    <mergeCell ref="H56:I56"/>
    <mergeCell ref="A48:K48"/>
    <mergeCell ref="F53:G53"/>
    <mergeCell ref="H53:I53"/>
    <mergeCell ref="F46:G46"/>
    <mergeCell ref="F24:G24"/>
    <mergeCell ref="F50:J50"/>
    <mergeCell ref="F52:G52"/>
    <mergeCell ref="H52:I52"/>
  </mergeCells>
  <phoneticPr fontId="1"/>
  <printOptions horizontalCentered="1"/>
  <pageMargins left="0.70866141732283472" right="0.70866141732283472" top="0.74803149606299213" bottom="0.74803149606299213" header="0.31496062992125984" footer="0.31496062992125984"/>
  <pageSetup paperSize="9" scale="62" orientation="portrait" r:id="rId1"/>
  <headerFooter>
    <oddHeader xml:space="preserve">&amp;R&amp;12出入国在留管理庁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セット</vt:lpstr>
      <vt:lpstr>セット!Print_Area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法務省</cp:lastModifiedBy>
  <cp:lastPrinted>2020-08-12T08:46:40Z</cp:lastPrinted>
  <dcterms:created xsi:type="dcterms:W3CDTF">2020-07-27T09:02:29Z</dcterms:created>
  <dcterms:modified xsi:type="dcterms:W3CDTF">2020-08-18T04:46:08Z</dcterms:modified>
</cp:coreProperties>
</file>