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0914-0920\"/>
    </mc:Choice>
  </mc:AlternateContent>
  <bookViews>
    <workbookView xWindow="0" yWindow="0" windowWidth="15345" windowHeight="4455"/>
  </bookViews>
  <sheets>
    <sheet name="入国者数" sheetId="4" r:id="rId1"/>
  </sheets>
  <definedNames>
    <definedName name="_xlnm.Print_Area" localSheetId="0">入国者数!$A$1:$J$59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4" l="1"/>
  <c r="C18" i="4"/>
  <c r="J49" i="4" l="1"/>
  <c r="C36" i="4" l="1"/>
  <c r="B36" i="4"/>
  <c r="D36" i="4"/>
  <c r="D35" i="4"/>
  <c r="D34" i="4"/>
  <c r="D18" i="4"/>
  <c r="D8" i="4" l="1"/>
  <c r="D9" i="4"/>
  <c r="D10" i="4"/>
  <c r="D11" i="4"/>
  <c r="D12" i="4"/>
  <c r="D13" i="4"/>
  <c r="D14" i="4"/>
  <c r="D15" i="4"/>
  <c r="D16" i="4"/>
  <c r="D17" i="4"/>
  <c r="D7" i="4"/>
  <c r="J21" i="4" l="1"/>
  <c r="J22" i="4"/>
  <c r="J23" i="4"/>
  <c r="J20" i="4"/>
  <c r="J8" i="4"/>
  <c r="J9" i="4"/>
  <c r="J10" i="4"/>
  <c r="J11" i="4"/>
  <c r="J12" i="4"/>
  <c r="J13" i="4"/>
  <c r="J14" i="4"/>
  <c r="J15" i="4"/>
  <c r="J16" i="4"/>
  <c r="J17" i="4"/>
  <c r="J18" i="4"/>
  <c r="J7" i="4"/>
  <c r="I19" i="4" l="1"/>
  <c r="H19" i="4"/>
  <c r="I24" i="4"/>
  <c r="H24" i="4"/>
  <c r="J24" i="4" l="1"/>
  <c r="J19" i="4"/>
  <c r="H25" i="4"/>
  <c r="D33" i="4"/>
  <c r="D32" i="4"/>
  <c r="I42" i="4" l="1"/>
  <c r="H42" i="4"/>
  <c r="J33" i="4"/>
  <c r="J34" i="4"/>
  <c r="J35" i="4"/>
  <c r="J36" i="4"/>
  <c r="J37" i="4"/>
  <c r="J38" i="4"/>
  <c r="J39" i="4"/>
  <c r="J40" i="4"/>
  <c r="J41" i="4"/>
  <c r="J32" i="4"/>
  <c r="J42" i="4" l="1"/>
  <c r="I25" i="4"/>
  <c r="J25" i="4" l="1"/>
  <c r="B58" i="4"/>
</calcChain>
</file>

<file path=xl/sharedStrings.xml><?xml version="1.0" encoding="utf-8"?>
<sst xmlns="http://schemas.openxmlformats.org/spreadsheetml/2006/main" count="95" uniqueCount="57">
  <si>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</si>
  <si>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</si>
  <si>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</si>
  <si>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</si>
  <si>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</si>
  <si>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特定技能</t>
    <rPh sb="0" eb="2">
      <t>トクテイ</t>
    </rPh>
    <rPh sb="2" eb="4">
      <t>ギノウ</t>
    </rPh>
    <phoneticPr fontId="1"/>
  </si>
  <si>
    <t>特定活動</t>
    <rPh sb="0" eb="2">
      <t>トクテイ</t>
    </rPh>
    <rPh sb="2" eb="4">
      <t>カツドウ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</si>
  <si>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</si>
  <si>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</si>
  <si>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</si>
  <si>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</si>
  <si>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</si>
  <si>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</si>
  <si>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</si>
  <si>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</si>
  <si>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</si>
  <si>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</si>
  <si>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</si>
  <si>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</si>
  <si>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</si>
  <si>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</si>
  <si>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</si>
  <si>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</si>
  <si>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</si>
  <si>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</si>
  <si>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</si>
  <si>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（2）(1)のうち，国際的な人の往来再開に向けた段階的措置</t>
    <rPh sb="10" eb="13">
      <t>コクサイテキ</t>
    </rPh>
    <rPh sb="14" eb="15">
      <t>ヒト</t>
    </rPh>
    <rPh sb="16" eb="20">
      <t>オウライサイカイ</t>
    </rPh>
    <rPh sb="21" eb="22">
      <t>ム</t>
    </rPh>
    <rPh sb="24" eb="29">
      <t>ダンカイテキソチ</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</si>
  <si>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</si>
  <si>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注:「国際的な人の往来再開に向けた段階的措置」（令和2年6月18日新型コロナウイルス感染症対策本部）に基づく入国</t>
    <rPh sb="0" eb="1">
      <t>チュウ</t>
    </rPh>
    <phoneticPr fontId="1"/>
  </si>
  <si>
    <t>国籍・地域</t>
    <rPh sb="0" eb="2">
      <t>コクセキ</t>
    </rPh>
    <rPh sb="3" eb="5">
      <t>チイキ</t>
    </rPh>
    <phoneticPr fontId="1"/>
  </si>
  <si>
    <t>韓国</t>
  </si>
  <si>
    <t>米国</t>
  </si>
  <si>
    <t>ベトナム</t>
  </si>
  <si>
    <t>台湾</t>
  </si>
  <si>
    <t>フィリピン</t>
  </si>
  <si>
    <t>タイ</t>
  </si>
  <si>
    <t>インドネシア</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</si>
  <si>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</si>
  <si>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</si>
  <si>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</si>
  <si>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（３）乗員上陸許可者数</t>
    <rPh sb="3" eb="5">
      <t>ジョウイン</t>
    </rPh>
    <rPh sb="5" eb="7">
      <t>ジョウリク</t>
    </rPh>
    <rPh sb="7" eb="9">
      <t>キョカ</t>
    </rPh>
    <rPh sb="9" eb="10">
      <t>シャ</t>
    </rPh>
    <rPh sb="10" eb="11">
      <t>スウ</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</si>
  <si>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</si>
  <si>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</si>
  <si>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</si>
  <si>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中国</t>
  </si>
  <si>
    <t>マレーシア</t>
  </si>
  <si>
    <t>新型コロナウイルス感染防止に係る上陸審査の状況（令和2年9月14日～9月20日）</t>
    <rPh sb="24" eb="26">
      <t>レイワ</t>
    </rPh>
    <rPh sb="27" eb="28">
      <t>ネン</t>
    </rPh>
    <rPh sb="29" eb="30">
      <t>ガツ</t>
    </rPh>
    <rPh sb="32" eb="33">
      <t>ニチ</t>
    </rPh>
    <rPh sb="35" eb="36">
      <t>ガツ</t>
    </rPh>
    <rPh sb="38" eb="39">
      <t>ニチ</t>
    </rPh>
    <phoneticPr fontId="1"/>
  </si>
  <si>
    <t>インド</t>
  </si>
  <si>
    <t>ネパール</t>
  </si>
  <si>
    <t>ブラジル</t>
  </si>
  <si>
    <t>オランダ</t>
  </si>
  <si>
    <t>フランス</t>
  </si>
  <si>
    <t>ロシア</t>
  </si>
  <si>
    <t>カナダ</t>
  </si>
  <si>
    <t>ドイツ</t>
  </si>
  <si>
    <t>その他</t>
    <rPh sb="2" eb="3">
      <t>タ</t>
    </rPh>
    <phoneticPr fontId="1"/>
  </si>
  <si>
    <t xml:space="preserve">注意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の１に基づく入国，個別の事情に応じて特段の事情があるものとして上陸を許可したものなど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0" eb="2">
      <t>チュウイ</t>
    </rPh>
    <rPh sb="5" eb="7">
      <t>トクダン</t>
    </rPh>
    <rPh sb="8" eb="10">
      <t>ジジョウ</t>
    </rPh>
    <rPh sb="13" eb="16">
      <t>ニュウコクシャ</t>
    </rPh>
    <rPh sb="30" eb="31">
      <t>ム</t>
    </rPh>
    <rPh sb="33" eb="36">
      <t>ダンカイテキ</t>
    </rPh>
    <rPh sb="36" eb="38">
      <t>ソチ</t>
    </rPh>
    <rPh sb="74" eb="77">
      <t>コクサイテキ</t>
    </rPh>
    <rPh sb="78" eb="79">
      <t>ヒト</t>
    </rPh>
    <rPh sb="80" eb="82">
      <t>オウライ</t>
    </rPh>
    <rPh sb="83" eb="85">
      <t>サイカイ</t>
    </rPh>
    <rPh sb="85" eb="86">
      <t>トウ</t>
    </rPh>
    <rPh sb="88" eb="90">
      <t>レイワ</t>
    </rPh>
    <rPh sb="91" eb="92">
      <t>ネン</t>
    </rPh>
    <rPh sb="93" eb="94">
      <t>ガツ</t>
    </rPh>
    <rPh sb="96" eb="97">
      <t>ニチ</t>
    </rPh>
    <rPh sb="97" eb="99">
      <t>シンガタ</t>
    </rPh>
    <rPh sb="106" eb="109">
      <t>カンセンショウ</t>
    </rPh>
    <rPh sb="109" eb="111">
      <t>タイサク</t>
    </rPh>
    <rPh sb="111" eb="113">
      <t>ホンブ</t>
    </rPh>
    <rPh sb="117" eb="118">
      <t>モト</t>
    </rPh>
    <rPh sb="120" eb="122">
      <t>ニュウコク</t>
    </rPh>
    <rPh sb="166" eb="168">
      <t>チュウゴク</t>
    </rPh>
    <rPh sb="171" eb="173">
      <t>ホンコン</t>
    </rPh>
    <rPh sb="178" eb="179">
      <t>フク</t>
    </rPh>
    <rPh sb="181" eb="183">
      <t>イカ</t>
    </rPh>
    <rPh sb="183" eb="184">
      <t>オナ</t>
    </rPh>
    <rPh sb="191" eb="193">
      <t>コウド</t>
    </rPh>
    <rPh sb="193" eb="196">
      <t>センモンショク</t>
    </rPh>
    <rPh sb="199" eb="201">
      <t>コウド</t>
    </rPh>
    <rPh sb="201" eb="204">
      <t>センモンショク</t>
    </rPh>
    <rPh sb="205" eb="206">
      <t>ゴウ</t>
    </rPh>
    <rPh sb="230" eb="231">
      <t>オヨ</t>
    </rPh>
    <rPh sb="242" eb="244">
      <t>ゴウケイ</t>
    </rPh>
    <rPh sb="248" eb="250">
      <t>イカ</t>
    </rPh>
    <rPh sb="250" eb="251">
      <t>オナ</t>
    </rPh>
    <rPh sb="258" eb="262">
      <t>ギノウジッシュウ</t>
    </rPh>
    <rPh sb="265" eb="269">
      <t>ギノウジッシュウ</t>
    </rPh>
    <rPh sb="313" eb="314">
      <t>オヨ</t>
    </rPh>
    <rPh sb="341" eb="343">
      <t>トクテイ</t>
    </rPh>
    <rPh sb="343" eb="345">
      <t>ギノウ</t>
    </rPh>
    <rPh sb="348" eb="352">
      <t>トクテイギノウ</t>
    </rPh>
    <rPh sb="358" eb="362">
      <t>トクテイギノウ</t>
    </rPh>
    <rPh sb="363" eb="36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</si>
</sst>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u/>
      <sz val="12"/>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5" fillId="0" borderId="0" xfId="0" applyFont="1">
      <alignment vertical="center"/>
    </xf>
    <xf numFmtId="0" fontId="7"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176" fontId="3" fillId="0" borderId="1" xfId="0" applyNumberFormat="1" applyFont="1" applyBorder="1">
      <alignment vertical="center"/>
    </xf>
    <xf numFmtId="176" fontId="4" fillId="0" borderId="1" xfId="0" applyNumberFormat="1"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shrinkToFit="1"/>
    </xf>
    <xf numFmtId="0" fontId="0" fillId="0" borderId="0" xfId="0" applyBorder="1" applyAlignment="1"/>
    <xf numFmtId="177" fontId="3" fillId="0" borderId="1" xfId="0" applyNumberFormat="1" applyFont="1" applyBorder="1">
      <alignment vertical="center"/>
    </xf>
    <xf numFmtId="177" fontId="4" fillId="0" borderId="1" xfId="0" applyNumberFormat="1" applyFont="1" applyBorder="1">
      <alignment vertical="center"/>
    </xf>
    <xf numFmtId="176" fontId="9" fillId="0" borderId="1" xfId="0" applyNumberFormat="1" applyFont="1" applyBorder="1">
      <alignment vertical="center"/>
    </xf>
    <xf numFmtId="0" fontId="9"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178" fontId="3"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Border="1" applyAlignment="1">
      <alignment horizontal="center" vertical="center"/>
    </xf>
    <xf numFmtId="176" fontId="9" fillId="0" borderId="0" xfId="0" applyNumberFormat="1" applyFont="1" applyBorder="1">
      <alignment vertical="center"/>
    </xf>
    <xf numFmtId="177" fontId="9" fillId="0" borderId="1" xfId="0" applyNumberFormat="1" applyFont="1" applyBorder="1">
      <alignment vertical="center"/>
    </xf>
    <xf numFmtId="0" fontId="2" fillId="0" borderId="0" xfId="0" applyFont="1" applyAlignment="1">
      <alignment vertical="top" wrapText="1"/>
    </xf>
    <xf numFmtId="176" fontId="4" fillId="0" borderId="0" xfId="0" applyNumberFormat="1" applyFont="1" applyBorder="1">
      <alignment vertical="center"/>
    </xf>
    <xf numFmtId="178" fontId="9" fillId="0" borderId="1" xfId="1" applyNumberFormat="1" applyFont="1" applyBorder="1" applyAlignment="1">
      <alignment horizontal="right" vertical="center"/>
    </xf>
    <xf numFmtId="176" fontId="9" fillId="0" borderId="7" xfId="0" applyNumberFormat="1" applyFont="1" applyBorder="1">
      <alignment vertical="center"/>
    </xf>
    <xf numFmtId="0" fontId="2" fillId="0" borderId="0" xfId="0" applyFont="1" applyAlignment="1">
      <alignment horizontal="left" vertical="top" wrapText="1"/>
    </xf>
    <xf numFmtId="0" fontId="3" fillId="0" borderId="0" xfId="0" applyFont="1" applyBorder="1" applyAlignment="1">
      <alignment horizontal="center" vertical="center"/>
    </xf>
    <xf numFmtId="177" fontId="3" fillId="0" borderId="1" xfId="0" applyNumberFormat="1" applyFont="1" applyFill="1" applyBorder="1">
      <alignment vertical="center"/>
    </xf>
    <xf numFmtId="0" fontId="3"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 fillId="0" borderId="0" xfId="0" applyFont="1" applyAlignment="1">
      <alignment horizontal="left" vertical="top" wrapText="1"/>
    </xf>
    <xf numFmtId="0" fontId="7"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view="pageBreakPreview" zoomScale="85" zoomScaleNormal="100" zoomScaleSheetLayoutView="85" workbookViewId="0">
      <selection activeCell="E2" sqref="E2"/>
    </sheetView>
  </sheetViews>
  <sheetFormatPr defaultRowHeight="16.5" x14ac:dyDescent="0.4"/>
  <cols>
    <col min="1" max="1" width="14.25" style="1" customWidth="1"/>
    <col min="2" max="4" width="9" style="1"/>
    <col min="5" max="5" width="10.25" style="1" customWidth="1"/>
    <col min="6" max="6" width="7.75" style="1" customWidth="1"/>
    <col min="7" max="7" width="14.75" style="1" customWidth="1"/>
    <col min="8" max="16384" width="9" style="1"/>
  </cols>
  <sheetData>
    <row r="1" spans="1:10" ht="24" x14ac:dyDescent="0.4">
      <c r="A1" s="46" t="s">
        <v>46</v>
      </c>
      <c r="B1" s="46"/>
      <c r="C1" s="46"/>
      <c r="D1" s="46"/>
      <c r="E1" s="46"/>
      <c r="F1" s="46"/>
      <c r="G1" s="46"/>
      <c r="H1" s="46"/>
      <c r="I1" s="46"/>
      <c r="J1" s="46"/>
    </row>
    <row r="3" spans="1:10" ht="19.5" x14ac:dyDescent="0.4">
      <c r="A3" s="10" t="s">
        <v>20</v>
      </c>
    </row>
    <row r="4" spans="1:10" ht="19.5" x14ac:dyDescent="0.4">
      <c r="A4" s="9" t="s">
        <v>27</v>
      </c>
    </row>
    <row r="5" spans="1:10" x14ac:dyDescent="0.4">
      <c r="A5" s="1" t="s">
        <v>21</v>
      </c>
      <c r="F5" s="1" t="s">
        <v>22</v>
      </c>
    </row>
    <row r="6" spans="1:10" x14ac:dyDescent="0.4">
      <c r="A6" s="6" t="s">
        <v>29</v>
      </c>
      <c r="B6" s="6" t="s">
        <v>12</v>
      </c>
      <c r="C6" s="6" t="s">
        <v>13</v>
      </c>
      <c r="D6" s="6" t="s">
        <v>10</v>
      </c>
      <c r="E6" s="7"/>
      <c r="F6" s="6"/>
      <c r="G6" s="6"/>
      <c r="H6" s="6" t="s">
        <v>12</v>
      </c>
      <c r="I6" s="6" t="s">
        <v>13</v>
      </c>
      <c r="J6" s="6" t="s">
        <v>10</v>
      </c>
    </row>
    <row r="7" spans="1:10" ht="16.5" customHeight="1" x14ac:dyDescent="0.4">
      <c r="A7" s="8" t="s">
        <v>44</v>
      </c>
      <c r="B7" s="14">
        <v>152</v>
      </c>
      <c r="C7" s="14">
        <v>1026</v>
      </c>
      <c r="D7" s="14">
        <f>SUM(B7:C7)</f>
        <v>1178</v>
      </c>
      <c r="F7" s="3" t="s">
        <v>14</v>
      </c>
      <c r="G7" s="2" t="s">
        <v>3</v>
      </c>
      <c r="H7" s="15">
        <v>3</v>
      </c>
      <c r="I7" s="15">
        <v>29</v>
      </c>
      <c r="J7" s="15">
        <f>SUM(H7:I7)</f>
        <v>32</v>
      </c>
    </row>
    <row r="8" spans="1:10" x14ac:dyDescent="0.4">
      <c r="A8" s="8" t="s">
        <v>32</v>
      </c>
      <c r="B8" s="14">
        <v>621</v>
      </c>
      <c r="C8" s="14">
        <v>140</v>
      </c>
      <c r="D8" s="14">
        <f t="shared" ref="D8:D18" si="0">SUM(B8:C8)</f>
        <v>761</v>
      </c>
      <c r="F8" s="4" t="s">
        <v>15</v>
      </c>
      <c r="G8" s="2" t="s">
        <v>0</v>
      </c>
      <c r="H8" s="15">
        <v>4</v>
      </c>
      <c r="I8" s="15">
        <v>112</v>
      </c>
      <c r="J8" s="15">
        <f t="shared" ref="J8:J24" si="1">SUM(H8:I8)</f>
        <v>116</v>
      </c>
    </row>
    <row r="9" spans="1:10" x14ac:dyDescent="0.4">
      <c r="A9" s="2" t="s">
        <v>30</v>
      </c>
      <c r="B9" s="14">
        <v>73</v>
      </c>
      <c r="C9" s="14">
        <v>507</v>
      </c>
      <c r="D9" s="14">
        <f t="shared" si="0"/>
        <v>580</v>
      </c>
      <c r="F9" s="16"/>
      <c r="G9" s="18" t="s">
        <v>39</v>
      </c>
      <c r="H9" s="15">
        <v>120</v>
      </c>
      <c r="I9" s="15">
        <v>392</v>
      </c>
      <c r="J9" s="15">
        <f t="shared" si="1"/>
        <v>512</v>
      </c>
    </row>
    <row r="10" spans="1:10" x14ac:dyDescent="0.4">
      <c r="A10" s="2" t="s">
        <v>35</v>
      </c>
      <c r="B10" s="14">
        <v>319</v>
      </c>
      <c r="C10" s="14">
        <v>46</v>
      </c>
      <c r="D10" s="14">
        <f t="shared" si="0"/>
        <v>365</v>
      </c>
      <c r="F10" s="16"/>
      <c r="G10" s="2" t="s">
        <v>1</v>
      </c>
      <c r="H10" s="15">
        <v>5</v>
      </c>
      <c r="I10" s="15">
        <v>47</v>
      </c>
      <c r="J10" s="15">
        <f t="shared" si="1"/>
        <v>52</v>
      </c>
    </row>
    <row r="11" spans="1:10" x14ac:dyDescent="0.4">
      <c r="A11" s="2" t="s">
        <v>47</v>
      </c>
      <c r="B11" s="14">
        <v>36</v>
      </c>
      <c r="C11" s="14">
        <v>248</v>
      </c>
      <c r="D11" s="14">
        <f t="shared" si="0"/>
        <v>284</v>
      </c>
      <c r="F11" s="16"/>
      <c r="G11" s="2" t="s">
        <v>2</v>
      </c>
      <c r="H11" s="15">
        <v>1</v>
      </c>
      <c r="I11" s="15">
        <v>0</v>
      </c>
      <c r="J11" s="15">
        <f t="shared" si="1"/>
        <v>1</v>
      </c>
    </row>
    <row r="12" spans="1:10" x14ac:dyDescent="0.4">
      <c r="A12" s="2" t="s">
        <v>33</v>
      </c>
      <c r="B12" s="14">
        <v>65</v>
      </c>
      <c r="C12" s="14">
        <v>198</v>
      </c>
      <c r="D12" s="14">
        <f t="shared" si="0"/>
        <v>263</v>
      </c>
      <c r="F12" s="16"/>
      <c r="G12" s="2" t="s">
        <v>41</v>
      </c>
      <c r="H12" s="15">
        <v>25</v>
      </c>
      <c r="I12" s="15">
        <v>11</v>
      </c>
      <c r="J12" s="15">
        <f t="shared" si="1"/>
        <v>36</v>
      </c>
    </row>
    <row r="13" spans="1:10" x14ac:dyDescent="0.4">
      <c r="A13" s="2" t="s">
        <v>34</v>
      </c>
      <c r="B13" s="14">
        <v>43</v>
      </c>
      <c r="C13" s="14">
        <v>201</v>
      </c>
      <c r="D13" s="14">
        <f t="shared" si="0"/>
        <v>244</v>
      </c>
      <c r="F13" s="16"/>
      <c r="G13" s="2" t="s">
        <v>4</v>
      </c>
      <c r="H13" s="15">
        <v>607</v>
      </c>
      <c r="I13" s="15">
        <v>29</v>
      </c>
      <c r="J13" s="15">
        <f t="shared" si="1"/>
        <v>636</v>
      </c>
    </row>
    <row r="14" spans="1:10" x14ac:dyDescent="0.4">
      <c r="A14" s="2" t="s">
        <v>31</v>
      </c>
      <c r="B14" s="14">
        <v>97</v>
      </c>
      <c r="C14" s="14">
        <v>135</v>
      </c>
      <c r="D14" s="14">
        <f t="shared" si="0"/>
        <v>232</v>
      </c>
      <c r="F14" s="16"/>
      <c r="G14" s="2" t="s">
        <v>18</v>
      </c>
      <c r="H14" s="15">
        <v>307</v>
      </c>
      <c r="I14" s="15">
        <v>0</v>
      </c>
      <c r="J14" s="15">
        <f t="shared" si="1"/>
        <v>307</v>
      </c>
    </row>
    <row r="15" spans="1:10" x14ac:dyDescent="0.4">
      <c r="A15" s="2" t="s">
        <v>48</v>
      </c>
      <c r="B15" s="14">
        <v>18</v>
      </c>
      <c r="C15" s="14">
        <v>164</v>
      </c>
      <c r="D15" s="14">
        <f t="shared" si="0"/>
        <v>182</v>
      </c>
      <c r="F15" s="16"/>
      <c r="G15" s="2" t="s">
        <v>17</v>
      </c>
      <c r="H15" s="15">
        <v>131</v>
      </c>
      <c r="I15" s="15">
        <v>851</v>
      </c>
      <c r="J15" s="15">
        <f t="shared" si="1"/>
        <v>982</v>
      </c>
    </row>
    <row r="16" spans="1:10" x14ac:dyDescent="0.4">
      <c r="A16" s="2" t="s">
        <v>49</v>
      </c>
      <c r="B16" s="14">
        <v>44</v>
      </c>
      <c r="C16" s="14">
        <v>57</v>
      </c>
      <c r="D16" s="14">
        <f t="shared" si="0"/>
        <v>101</v>
      </c>
      <c r="F16" s="16"/>
      <c r="G16" s="2" t="s">
        <v>43</v>
      </c>
      <c r="H16" s="15">
        <v>1</v>
      </c>
      <c r="I16" s="15">
        <v>0</v>
      </c>
      <c r="J16" s="15">
        <f t="shared" si="1"/>
        <v>1</v>
      </c>
    </row>
    <row r="17" spans="1:10" x14ac:dyDescent="0.4">
      <c r="A17" s="2" t="s">
        <v>55</v>
      </c>
      <c r="B17" s="14">
        <v>190</v>
      </c>
      <c r="C17" s="14">
        <v>659</v>
      </c>
      <c r="D17" s="14">
        <f t="shared" si="0"/>
        <v>849</v>
      </c>
      <c r="F17" s="16"/>
      <c r="G17" s="2" t="s">
        <v>19</v>
      </c>
      <c r="H17" s="15">
        <v>36</v>
      </c>
      <c r="I17" s="15">
        <v>487</v>
      </c>
      <c r="J17" s="15">
        <f t="shared" si="1"/>
        <v>523</v>
      </c>
    </row>
    <row r="18" spans="1:10" x14ac:dyDescent="0.4">
      <c r="A18" s="23" t="s">
        <v>10</v>
      </c>
      <c r="B18" s="22">
        <f>SUM(B7:B17)</f>
        <v>1658</v>
      </c>
      <c r="C18" s="22">
        <f>SUM(C7:C17)</f>
        <v>3381</v>
      </c>
      <c r="D18" s="22">
        <f t="shared" si="0"/>
        <v>5039</v>
      </c>
      <c r="F18" s="16"/>
      <c r="G18" s="2" t="s">
        <v>9</v>
      </c>
      <c r="H18" s="15">
        <v>82</v>
      </c>
      <c r="I18" s="15">
        <v>401</v>
      </c>
      <c r="J18" s="15">
        <f t="shared" si="1"/>
        <v>483</v>
      </c>
    </row>
    <row r="19" spans="1:10" x14ac:dyDescent="0.4">
      <c r="A19" s="11" t="s">
        <v>42</v>
      </c>
      <c r="B19" s="35"/>
      <c r="C19" s="35"/>
      <c r="D19" s="35"/>
      <c r="F19" s="17"/>
      <c r="G19" s="6" t="s">
        <v>11</v>
      </c>
      <c r="H19" s="15">
        <f>SUM(H7:H18)</f>
        <v>1322</v>
      </c>
      <c r="I19" s="15">
        <f>SUM(I7:I18)</f>
        <v>2359</v>
      </c>
      <c r="J19" s="15">
        <f>SUM(H19:I19)</f>
        <v>3681</v>
      </c>
    </row>
    <row r="20" spans="1:10" x14ac:dyDescent="0.4">
      <c r="B20" s="33"/>
      <c r="C20" s="33"/>
      <c r="D20" s="33"/>
      <c r="F20" s="3" t="s">
        <v>14</v>
      </c>
      <c r="G20" s="2" t="s">
        <v>7</v>
      </c>
      <c r="H20" s="15">
        <v>1</v>
      </c>
      <c r="I20" s="15">
        <v>639</v>
      </c>
      <c r="J20" s="15">
        <f t="shared" si="1"/>
        <v>640</v>
      </c>
    </row>
    <row r="21" spans="1:10" x14ac:dyDescent="0.4">
      <c r="A21" s="11"/>
      <c r="B21" s="33"/>
      <c r="C21" s="33"/>
      <c r="D21" s="33"/>
      <c r="F21" s="4" t="s">
        <v>16</v>
      </c>
      <c r="G21" s="2" t="s">
        <v>37</v>
      </c>
      <c r="H21" s="15">
        <v>195</v>
      </c>
      <c r="I21" s="15">
        <v>207</v>
      </c>
      <c r="J21" s="15">
        <f t="shared" si="1"/>
        <v>402</v>
      </c>
    </row>
    <row r="22" spans="1:10" x14ac:dyDescent="0.4">
      <c r="A22" s="11"/>
      <c r="B22" s="33"/>
      <c r="C22" s="33"/>
      <c r="D22" s="33"/>
      <c r="F22" s="4"/>
      <c r="G22" s="2" t="s">
        <v>38</v>
      </c>
      <c r="H22" s="15">
        <v>42</v>
      </c>
      <c r="I22" s="15">
        <v>46</v>
      </c>
      <c r="J22" s="15">
        <f t="shared" si="1"/>
        <v>88</v>
      </c>
    </row>
    <row r="23" spans="1:10" x14ac:dyDescent="0.4">
      <c r="A23" s="11"/>
      <c r="B23" s="33"/>
      <c r="C23" s="33"/>
      <c r="D23" s="33"/>
      <c r="F23" s="4"/>
      <c r="G23" s="2" t="s">
        <v>8</v>
      </c>
      <c r="H23" s="15">
        <v>98</v>
      </c>
      <c r="I23" s="15">
        <v>130</v>
      </c>
      <c r="J23" s="15">
        <f t="shared" si="1"/>
        <v>228</v>
      </c>
    </row>
    <row r="24" spans="1:10" x14ac:dyDescent="0.4">
      <c r="A24" s="29"/>
      <c r="B24" s="30"/>
      <c r="C24" s="30"/>
      <c r="D24" s="30"/>
      <c r="F24" s="5"/>
      <c r="G24" s="6" t="s">
        <v>11</v>
      </c>
      <c r="H24" s="15">
        <f>SUM(H20:H23)</f>
        <v>336</v>
      </c>
      <c r="I24" s="15">
        <f>SUM(I20:I23)</f>
        <v>1022</v>
      </c>
      <c r="J24" s="15">
        <f t="shared" si="1"/>
        <v>1358</v>
      </c>
    </row>
    <row r="25" spans="1:10" x14ac:dyDescent="0.4">
      <c r="A25" s="29"/>
      <c r="B25" s="30"/>
      <c r="C25" s="30"/>
      <c r="D25" s="30"/>
      <c r="F25" s="47" t="s">
        <v>10</v>
      </c>
      <c r="G25" s="48"/>
      <c r="H25" s="22">
        <f>SUM(H24,H19)</f>
        <v>1658</v>
      </c>
      <c r="I25" s="22">
        <f>SUM(I24,I19)</f>
        <v>3381</v>
      </c>
      <c r="J25" s="22">
        <f t="shared" ref="J25" si="2">SUM(H25:I25)</f>
        <v>5039</v>
      </c>
    </row>
    <row r="26" spans="1:10" x14ac:dyDescent="0.4">
      <c r="A26" s="29"/>
      <c r="B26" s="30"/>
      <c r="C26" s="30"/>
      <c r="D26" s="30"/>
    </row>
    <row r="27" spans="1:10" ht="159.75" customHeight="1" x14ac:dyDescent="0.4">
      <c r="A27" s="49" t="s">
        <v>56</v>
      </c>
      <c r="B27" s="49"/>
      <c r="C27" s="49"/>
      <c r="D27" s="49"/>
      <c r="E27" s="49"/>
      <c r="F27" s="49"/>
      <c r="G27" s="49"/>
      <c r="H27" s="49"/>
      <c r="I27" s="49"/>
      <c r="J27" s="49"/>
    </row>
    <row r="28" spans="1:10" x14ac:dyDescent="0.4">
      <c r="A28" s="32"/>
      <c r="B28" s="32"/>
      <c r="C28" s="32"/>
      <c r="D28" s="32"/>
      <c r="E28" s="32"/>
      <c r="F28" s="32"/>
      <c r="G28" s="32"/>
      <c r="H28" s="32"/>
      <c r="I28" s="32"/>
      <c r="J28" s="32"/>
    </row>
    <row r="29" spans="1:10" ht="19.5" x14ac:dyDescent="0.4">
      <c r="A29" s="9" t="s">
        <v>26</v>
      </c>
    </row>
    <row r="30" spans="1:10" x14ac:dyDescent="0.4">
      <c r="A30" s="1" t="s">
        <v>21</v>
      </c>
      <c r="F30" s="1" t="s">
        <v>22</v>
      </c>
    </row>
    <row r="31" spans="1:10" x14ac:dyDescent="0.4">
      <c r="A31" s="6"/>
      <c r="B31" s="6" t="s">
        <v>12</v>
      </c>
      <c r="C31" s="6" t="s">
        <v>13</v>
      </c>
      <c r="D31" s="6" t="s">
        <v>10</v>
      </c>
      <c r="E31" s="7"/>
      <c r="F31" s="6"/>
      <c r="G31" s="6"/>
      <c r="H31" s="6" t="s">
        <v>12</v>
      </c>
      <c r="I31" s="6" t="s">
        <v>13</v>
      </c>
      <c r="J31" s="6" t="s">
        <v>10</v>
      </c>
    </row>
    <row r="32" spans="1:10" x14ac:dyDescent="0.4">
      <c r="A32" s="8" t="s">
        <v>32</v>
      </c>
      <c r="B32" s="20">
        <v>528</v>
      </c>
      <c r="C32" s="38">
        <v>3</v>
      </c>
      <c r="D32" s="20">
        <f>SUM(B32:C32)</f>
        <v>531</v>
      </c>
      <c r="F32" s="3" t="s">
        <v>14</v>
      </c>
      <c r="G32" s="2" t="s">
        <v>3</v>
      </c>
      <c r="H32" s="21">
        <v>0</v>
      </c>
      <c r="I32" s="21">
        <v>0</v>
      </c>
      <c r="J32" s="21">
        <f>SUM(H32:I32)</f>
        <v>0</v>
      </c>
    </row>
    <row r="33" spans="1:10" x14ac:dyDescent="0.4">
      <c r="A33" s="8" t="s">
        <v>35</v>
      </c>
      <c r="B33" s="20">
        <v>295</v>
      </c>
      <c r="C33" s="38">
        <v>6</v>
      </c>
      <c r="D33" s="20">
        <f>SUM(B33:C33)</f>
        <v>301</v>
      </c>
      <c r="F33" s="4" t="s">
        <v>15</v>
      </c>
      <c r="G33" s="2" t="s">
        <v>0</v>
      </c>
      <c r="H33" s="21">
        <v>2</v>
      </c>
      <c r="I33" s="21">
        <v>1</v>
      </c>
      <c r="J33" s="21">
        <f t="shared" ref="J33:J42" si="3">SUM(H33:I33)</f>
        <v>3</v>
      </c>
    </row>
    <row r="34" spans="1:10" x14ac:dyDescent="0.4">
      <c r="A34" s="8" t="s">
        <v>33</v>
      </c>
      <c r="B34" s="20">
        <v>29</v>
      </c>
      <c r="C34" s="38">
        <v>0</v>
      </c>
      <c r="D34" s="20">
        <f>SUM(B34:C34)</f>
        <v>29</v>
      </c>
      <c r="F34" s="4"/>
      <c r="G34" s="18" t="s">
        <v>39</v>
      </c>
      <c r="H34" s="21">
        <v>111</v>
      </c>
      <c r="I34" s="21">
        <v>4</v>
      </c>
      <c r="J34" s="21">
        <f t="shared" si="3"/>
        <v>115</v>
      </c>
    </row>
    <row r="35" spans="1:10" x14ac:dyDescent="0.4">
      <c r="A35" s="8" t="s">
        <v>45</v>
      </c>
      <c r="B35" s="20">
        <v>2</v>
      </c>
      <c r="C35" s="38">
        <v>0</v>
      </c>
      <c r="D35" s="20">
        <f>SUM(B35:C35)</f>
        <v>2</v>
      </c>
      <c r="F35" s="4"/>
      <c r="G35" s="2" t="s">
        <v>1</v>
      </c>
      <c r="H35" s="21">
        <v>5</v>
      </c>
      <c r="I35" s="21">
        <v>0</v>
      </c>
      <c r="J35" s="21">
        <f t="shared" si="3"/>
        <v>5</v>
      </c>
    </row>
    <row r="36" spans="1:10" x14ac:dyDescent="0.4">
      <c r="A36" s="23" t="s">
        <v>10</v>
      </c>
      <c r="B36" s="22">
        <f>SUM(B32:B35)</f>
        <v>854</v>
      </c>
      <c r="C36" s="22">
        <f>SUM(C32:C35)</f>
        <v>9</v>
      </c>
      <c r="D36" s="22">
        <f t="shared" ref="D36" si="4">SUM(B36:C36)</f>
        <v>863</v>
      </c>
      <c r="F36" s="4"/>
      <c r="G36" s="2" t="s">
        <v>2</v>
      </c>
      <c r="H36" s="21">
        <v>1</v>
      </c>
      <c r="I36" s="21">
        <v>0</v>
      </c>
      <c r="J36" s="21">
        <f t="shared" si="3"/>
        <v>1</v>
      </c>
    </row>
    <row r="37" spans="1:10" x14ac:dyDescent="0.4">
      <c r="A37" s="11"/>
      <c r="B37" s="12"/>
      <c r="C37" s="11"/>
      <c r="D37" s="11"/>
      <c r="F37" s="4"/>
      <c r="G37" s="2" t="s">
        <v>5</v>
      </c>
      <c r="H37" s="21">
        <v>24</v>
      </c>
      <c r="I37" s="21">
        <v>0</v>
      </c>
      <c r="J37" s="21">
        <f t="shared" si="3"/>
        <v>24</v>
      </c>
    </row>
    <row r="38" spans="1:10" x14ac:dyDescent="0.4">
      <c r="A38" s="11"/>
      <c r="B38" s="12"/>
      <c r="C38" s="11"/>
      <c r="D38" s="11"/>
      <c r="F38" s="4"/>
      <c r="G38" s="2" t="s">
        <v>4</v>
      </c>
      <c r="H38" s="21">
        <v>607</v>
      </c>
      <c r="I38" s="21">
        <v>4</v>
      </c>
      <c r="J38" s="21">
        <f t="shared" si="3"/>
        <v>611</v>
      </c>
    </row>
    <row r="39" spans="1:10" x14ac:dyDescent="0.4">
      <c r="A39" s="11"/>
      <c r="B39" s="12"/>
      <c r="C39" s="11"/>
      <c r="D39" s="11"/>
      <c r="F39" s="4"/>
      <c r="G39" s="2" t="s">
        <v>18</v>
      </c>
      <c r="H39" s="21">
        <v>104</v>
      </c>
      <c r="I39" s="21">
        <v>0</v>
      </c>
      <c r="J39" s="21">
        <f t="shared" si="3"/>
        <v>104</v>
      </c>
    </row>
    <row r="40" spans="1:10" x14ac:dyDescent="0.4">
      <c r="A40" s="11"/>
      <c r="B40" s="12"/>
      <c r="C40" s="11"/>
      <c r="D40" s="11"/>
      <c r="F40" s="4"/>
      <c r="G40" s="2" t="s">
        <v>43</v>
      </c>
      <c r="H40" s="21">
        <v>0</v>
      </c>
      <c r="I40" s="21">
        <v>0</v>
      </c>
      <c r="J40" s="21">
        <f t="shared" si="3"/>
        <v>0</v>
      </c>
    </row>
    <row r="41" spans="1:10" x14ac:dyDescent="0.4">
      <c r="A41" s="11"/>
      <c r="B41" s="12"/>
      <c r="C41" s="11"/>
      <c r="D41" s="11"/>
      <c r="F41" s="4"/>
      <c r="G41" s="2" t="s">
        <v>6</v>
      </c>
      <c r="H41" s="21">
        <v>0</v>
      </c>
      <c r="I41" s="21">
        <v>0</v>
      </c>
      <c r="J41" s="21">
        <f t="shared" si="3"/>
        <v>0</v>
      </c>
    </row>
    <row r="42" spans="1:10" ht="18.75" x14ac:dyDescent="0.4">
      <c r="A42" s="13"/>
      <c r="B42" s="12"/>
      <c r="C42" s="19"/>
      <c r="D42" s="19"/>
      <c r="F42" s="47" t="s">
        <v>10</v>
      </c>
      <c r="G42" s="48"/>
      <c r="H42" s="31">
        <f>SUM(H32:H41)</f>
        <v>854</v>
      </c>
      <c r="I42" s="31">
        <f>SUM(I32:I41)</f>
        <v>9</v>
      </c>
      <c r="J42" s="31">
        <f t="shared" si="3"/>
        <v>863</v>
      </c>
    </row>
    <row r="43" spans="1:10" ht="16.5" customHeight="1" x14ac:dyDescent="0.4"/>
    <row r="44" spans="1:10" ht="16.5" customHeight="1" x14ac:dyDescent="0.4">
      <c r="A44" s="49" t="s">
        <v>28</v>
      </c>
      <c r="B44" s="49"/>
      <c r="C44" s="49"/>
      <c r="D44" s="49"/>
      <c r="E44" s="49"/>
      <c r="F44" s="49"/>
      <c r="G44" s="49"/>
      <c r="H44" s="49"/>
      <c r="I44" s="49"/>
      <c r="J44" s="49"/>
    </row>
    <row r="45" spans="1:10" x14ac:dyDescent="0.4">
      <c r="A45" s="36"/>
      <c r="B45" s="36"/>
      <c r="C45" s="36"/>
      <c r="D45" s="36"/>
      <c r="E45" s="36"/>
      <c r="F45" s="36"/>
      <c r="G45" s="36"/>
      <c r="H45" s="36"/>
      <c r="I45" s="36"/>
      <c r="J45" s="36"/>
    </row>
    <row r="46" spans="1:10" ht="19.5" x14ac:dyDescent="0.4">
      <c r="A46" s="9" t="s">
        <v>40</v>
      </c>
      <c r="F46" s="50" t="s">
        <v>23</v>
      </c>
      <c r="G46" s="50"/>
      <c r="H46" s="50"/>
      <c r="I46" s="50"/>
      <c r="J46" s="50"/>
    </row>
    <row r="47" spans="1:10" ht="19.5" x14ac:dyDescent="0.4">
      <c r="A47" s="8" t="s">
        <v>31</v>
      </c>
      <c r="B47" s="27">
        <v>1620</v>
      </c>
      <c r="C47" s="24"/>
      <c r="D47" s="24"/>
      <c r="F47" s="9"/>
    </row>
    <row r="48" spans="1:10" ht="16.5" customHeight="1" x14ac:dyDescent="0.4">
      <c r="A48" s="8" t="s">
        <v>34</v>
      </c>
      <c r="B48" s="27">
        <v>830</v>
      </c>
      <c r="C48" s="24"/>
      <c r="D48" s="24"/>
      <c r="F48" s="40" t="s">
        <v>24</v>
      </c>
      <c r="G48" s="41"/>
      <c r="H48" s="42" t="s">
        <v>25</v>
      </c>
      <c r="I48" s="43"/>
      <c r="J48" s="23" t="s">
        <v>10</v>
      </c>
    </row>
    <row r="49" spans="1:10" ht="18.75" customHeight="1" x14ac:dyDescent="0.4">
      <c r="A49" s="2" t="s">
        <v>47</v>
      </c>
      <c r="B49" s="28">
        <v>210</v>
      </c>
      <c r="C49" s="25"/>
      <c r="D49" s="25"/>
      <c r="F49" s="40">
        <v>0</v>
      </c>
      <c r="G49" s="41"/>
      <c r="H49" s="44">
        <v>2</v>
      </c>
      <c r="I49" s="45"/>
      <c r="J49" s="23">
        <f>SUM(F49:I49)</f>
        <v>2</v>
      </c>
    </row>
    <row r="50" spans="1:10" x14ac:dyDescent="0.4">
      <c r="A50" s="2" t="s">
        <v>36</v>
      </c>
      <c r="B50" s="28">
        <v>150</v>
      </c>
      <c r="C50" s="25"/>
      <c r="D50" s="25"/>
    </row>
    <row r="51" spans="1:10" x14ac:dyDescent="0.4">
      <c r="A51" s="2" t="s">
        <v>44</v>
      </c>
      <c r="B51" s="28">
        <v>149</v>
      </c>
      <c r="C51" s="25"/>
      <c r="D51" s="25"/>
      <c r="F51" s="37"/>
      <c r="G51" s="39"/>
      <c r="H51" s="24"/>
      <c r="I51" s="24"/>
      <c r="J51" s="12"/>
    </row>
    <row r="52" spans="1:10" x14ac:dyDescent="0.4">
      <c r="A52" s="2" t="s">
        <v>50</v>
      </c>
      <c r="B52" s="28">
        <v>115</v>
      </c>
      <c r="C52" s="25"/>
      <c r="D52" s="25"/>
      <c r="F52" s="37"/>
      <c r="G52" s="37"/>
      <c r="H52" s="24"/>
      <c r="I52" s="24"/>
      <c r="J52" s="11"/>
    </row>
    <row r="53" spans="1:10" x14ac:dyDescent="0.4">
      <c r="A53" s="2" t="s">
        <v>51</v>
      </c>
      <c r="B53" s="28">
        <v>109</v>
      </c>
      <c r="C53" s="25"/>
      <c r="D53" s="25"/>
      <c r="F53" s="11"/>
      <c r="G53" s="11"/>
      <c r="H53" s="11"/>
      <c r="I53" s="11"/>
      <c r="J53" s="11"/>
    </row>
    <row r="54" spans="1:10" x14ac:dyDescent="0.4">
      <c r="A54" s="2" t="s">
        <v>52</v>
      </c>
      <c r="B54" s="28">
        <v>77</v>
      </c>
      <c r="C54" s="25"/>
      <c r="D54" s="25"/>
      <c r="F54" s="11"/>
      <c r="G54" s="11"/>
      <c r="H54" s="11"/>
      <c r="I54" s="11"/>
      <c r="J54" s="11"/>
    </row>
    <row r="55" spans="1:10" x14ac:dyDescent="0.4">
      <c r="A55" s="2" t="s">
        <v>53</v>
      </c>
      <c r="B55" s="27">
        <v>74</v>
      </c>
      <c r="C55" s="26"/>
      <c r="D55" s="26"/>
      <c r="F55" s="11"/>
      <c r="G55" s="11"/>
      <c r="H55" s="11"/>
      <c r="I55" s="11"/>
      <c r="J55" s="11"/>
    </row>
    <row r="56" spans="1:10" x14ac:dyDescent="0.4">
      <c r="A56" s="2" t="s">
        <v>54</v>
      </c>
      <c r="B56" s="27">
        <v>62</v>
      </c>
      <c r="C56" s="24"/>
      <c r="D56" s="24"/>
      <c r="F56" s="11"/>
      <c r="G56" s="11"/>
      <c r="H56" s="11"/>
      <c r="I56" s="11"/>
      <c r="J56" s="11"/>
    </row>
    <row r="57" spans="1:10" x14ac:dyDescent="0.4">
      <c r="A57" s="2" t="s">
        <v>9</v>
      </c>
      <c r="B57" s="27">
        <v>695</v>
      </c>
      <c r="C57" s="24"/>
      <c r="D57" s="24"/>
      <c r="F57" s="11"/>
      <c r="G57" s="13"/>
      <c r="H57" s="11"/>
      <c r="I57" s="11"/>
      <c r="J57" s="11"/>
    </row>
    <row r="58" spans="1:10" x14ac:dyDescent="0.4">
      <c r="A58" s="23" t="s">
        <v>10</v>
      </c>
      <c r="B58" s="34">
        <f>SUM(B47:B57)</f>
        <v>4091</v>
      </c>
      <c r="C58" s="25"/>
      <c r="D58" s="25"/>
      <c r="F58" s="13"/>
      <c r="G58" s="13"/>
      <c r="H58" s="11"/>
      <c r="I58" s="11"/>
      <c r="J58" s="11"/>
    </row>
    <row r="59" spans="1:10" x14ac:dyDescent="0.4">
      <c r="A59" s="11" t="s">
        <v>42</v>
      </c>
    </row>
  </sheetData>
  <mergeCells count="10">
    <mergeCell ref="F48:G48"/>
    <mergeCell ref="H48:I48"/>
    <mergeCell ref="F49:G49"/>
    <mergeCell ref="H49:I49"/>
    <mergeCell ref="A1:J1"/>
    <mergeCell ref="F25:G25"/>
    <mergeCell ref="A27:J27"/>
    <mergeCell ref="F42:G42"/>
    <mergeCell ref="F46:J46"/>
    <mergeCell ref="A44:J44"/>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2020-09-24T07:01:16Z</cp:lastPrinted>
  <dcterms:created xsi:type="dcterms:W3CDTF">2020-07-27T09:02:29Z</dcterms:created>
  <dcterms:modified xsi:type="dcterms:W3CDTF">2020-09-24T07:03:35Z</dcterms:modified>
</cp:coreProperties>
</file>