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1012-1018\alaya用\"/>
    </mc:Choice>
  </mc:AlternateContent>
  <bookViews>
    <workbookView xWindow="0" yWindow="0" windowWidth="15345" windowHeight="4455"/>
  </bookViews>
  <sheets>
    <sheet name="入国者数" sheetId="4" r:id="rId1"/>
  </sheets>
  <definedNames>
    <definedName name="_xlnm.Print_Area" localSheetId="0">入国者数!$A$1:$K$62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 l="1"/>
  <c r="H24" i="4"/>
  <c r="B59" i="4" l="1"/>
  <c r="C59" i="4"/>
  <c r="D48" i="4" l="1"/>
  <c r="D54" i="4"/>
  <c r="D55" i="4"/>
  <c r="D56" i="4"/>
  <c r="D57" i="4"/>
  <c r="D58" i="4"/>
  <c r="J57" i="4"/>
  <c r="J58" i="4"/>
  <c r="D53" i="4" l="1"/>
  <c r="D52" i="4"/>
  <c r="J32" i="4" l="1"/>
  <c r="B42" i="4"/>
  <c r="H60" i="4"/>
  <c r="B18" i="4" l="1"/>
  <c r="C18" i="4"/>
  <c r="D51" i="4" l="1"/>
  <c r="D50" i="4"/>
  <c r="D18" i="4"/>
  <c r="D8" i="4" l="1"/>
  <c r="D9" i="4"/>
  <c r="D10" i="4"/>
  <c r="D11" i="4"/>
  <c r="D12" i="4"/>
  <c r="D13" i="4"/>
  <c r="D14" i="4"/>
  <c r="D15" i="4"/>
  <c r="D16" i="4"/>
  <c r="D17" i="4"/>
  <c r="D7" i="4"/>
  <c r="J21" i="4" l="1"/>
  <c r="J22" i="4"/>
  <c r="J23" i="4"/>
  <c r="J20" i="4"/>
  <c r="J8" i="4"/>
  <c r="J9" i="4"/>
  <c r="J10" i="4"/>
  <c r="J11" i="4"/>
  <c r="J12" i="4"/>
  <c r="J13" i="4"/>
  <c r="J14" i="4"/>
  <c r="J15" i="4"/>
  <c r="J16" i="4"/>
  <c r="J17" i="4"/>
  <c r="J18" i="4"/>
  <c r="J7" i="4"/>
  <c r="I19" i="4" l="1"/>
  <c r="H19" i="4"/>
  <c r="H25" i="4" s="1"/>
  <c r="J24" i="4" l="1"/>
  <c r="J19" i="4"/>
  <c r="D49" i="4"/>
  <c r="D59" i="4" s="1"/>
  <c r="I60" i="4" l="1"/>
  <c r="J49" i="4"/>
  <c r="J50" i="4"/>
  <c r="J51" i="4"/>
  <c r="J52" i="4"/>
  <c r="J53" i="4"/>
  <c r="J54" i="4"/>
  <c r="J55" i="4"/>
  <c r="J56" i="4"/>
  <c r="J59" i="4"/>
  <c r="J48" i="4"/>
  <c r="J60" i="4" l="1"/>
  <c r="I25" i="4"/>
  <c r="J25" i="4" l="1"/>
</calcChain>
</file>

<file path=xl/sharedStrings.xml><?xml version="1.0" encoding="utf-8"?>
<sst xmlns="http://schemas.openxmlformats.org/spreadsheetml/2006/main" count="103" uniqueCount="70">
  <si>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</si>
  <si>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</si>
  <si>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</si>
  <si>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</si>
  <si>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</si>
  <si>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</si>
  <si>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</si>
  <si>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</si>
  <si>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</si>
  <si>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</si>
  <si>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</si>
  <si>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</si>
  <si>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</si>
  <si>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</si>
  <si>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</si>
  <si>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</si>
  <si>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</si>
  <si>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</si>
  <si>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</si>
  <si>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</si>
  <si>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</si>
  <si>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</si>
  <si>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</si>
  <si>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</si>
  <si>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</si>
  <si>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</si>
  <si>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</si>
  <si>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</si>
  <si>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</si>
  <si>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</si>
  <si>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</si>
  <si>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</si>
  <si>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</si>
  <si>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研修</t>
    <rPh sb="0" eb="2">
      <t>ケンシュウ</t>
    </rPh>
    <phoneticPr fontId="1"/>
  </si>
  <si>
    <t>（２）乗員上陸許可者数</t>
    <rPh sb="3" eb="5">
      <t>ジョウイン</t>
    </rPh>
    <rPh sb="5" eb="7">
      <t>ジョウリク</t>
    </rPh>
    <rPh sb="7" eb="9">
      <t>キョカ</t>
    </rPh>
    <rPh sb="9" eb="10">
      <t>シャ</t>
    </rPh>
    <rPh sb="10" eb="11">
      <t>スウ</t>
    </rPh>
    <phoneticPr fontId="1"/>
  </si>
  <si>
    <t>フランス</t>
  </si>
  <si>
    <t>合計</t>
    <rPh sb="0" eb="2">
      <t>ゴウケイ</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</si>
  <si>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国際的な人の往来再開」（令和2年9月25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99" eb="200">
      <t>トウ</t>
    </rPh>
    <rPh sb="210" eb="212">
      <t>チュウゴク</t>
    </rPh>
    <rPh sb="215" eb="217">
      <t>ホンコン</t>
    </rPh>
    <rPh sb="222" eb="223">
      <t>フク</t>
    </rPh>
    <rPh sb="225" eb="227">
      <t>イカ</t>
    </rPh>
    <rPh sb="227" eb="228">
      <t>オナ</t>
    </rPh>
    <rPh sb="235" eb="237">
      <t>コウド</t>
    </rPh>
    <rPh sb="237" eb="240">
      <t>センモンショク</t>
    </rPh>
    <rPh sb="243" eb="245">
      <t>コウド</t>
    </rPh>
    <rPh sb="245" eb="248">
      <t>センモンショク</t>
    </rPh>
    <rPh sb="249" eb="250">
      <t>ゴウ</t>
    </rPh>
    <rPh sb="274" eb="275">
      <t>オヨ</t>
    </rPh>
    <rPh sb="286" eb="288">
      <t>ゴウケイ</t>
    </rPh>
    <rPh sb="292" eb="294">
      <t>イカ</t>
    </rPh>
    <rPh sb="294" eb="295">
      <t>オナ</t>
    </rPh>
    <rPh sb="302" eb="306">
      <t>ギノウジッシュウ</t>
    </rPh>
    <rPh sb="309" eb="313">
      <t>ギノウジッシュウ</t>
    </rPh>
    <rPh sb="357" eb="358">
      <t>オヨ</t>
    </rPh>
    <rPh sb="385" eb="387">
      <t>トクテイ</t>
    </rPh>
    <rPh sb="387" eb="389">
      <t>ギノウ</t>
    </rPh>
    <rPh sb="392" eb="396">
      <t>トクテイギノウ</t>
    </rPh>
    <rPh sb="402" eb="406">
      <t>トクテイギノウ</t>
    </rPh>
    <rPh sb="407" eb="408">
      <t>ゴウ</t>
    </rPh>
    <phoneticPr fontId="1"/>
  </si>
  <si>
    <t>高度専門職</t>
    <rPh sb="0" eb="2">
      <t>コウド</t>
    </rPh>
    <rPh sb="2" eb="5">
      <t>センモンショク</t>
    </rPh>
    <phoneticPr fontId="0"/>
  </si>
  <si>
    <t>経営・管理</t>
    <rPh sb="0" eb="2">
      <t>ケイエイ</t>
    </rPh>
    <rPh sb="3" eb="5">
      <t>カンリ</t>
    </rPh>
    <phoneticPr fontId="0"/>
  </si>
  <si>
    <t>技術・人文知識・国際業務</t>
    <rPh sb="0" eb="2">
      <t>ギジュツ</t>
    </rPh>
    <rPh sb="3" eb="5">
      <t>ジンブン</t>
    </rPh>
    <rPh sb="5" eb="7">
      <t>チシキ</t>
    </rPh>
    <rPh sb="8" eb="10">
      <t>コクサイ</t>
    </rPh>
    <rPh sb="10" eb="12">
      <t>ギョウム</t>
    </rPh>
    <phoneticPr fontId="0"/>
  </si>
  <si>
    <t>企業内転勤</t>
    <rPh sb="0" eb="3">
      <t>キギョウナイ</t>
    </rPh>
    <rPh sb="3" eb="5">
      <t>テンキン</t>
    </rPh>
    <phoneticPr fontId="0"/>
  </si>
  <si>
    <t>介護</t>
    <rPh sb="0" eb="2">
      <t>カイゴ</t>
    </rPh>
    <phoneticPr fontId="0"/>
  </si>
  <si>
    <t>特定技能</t>
    <rPh sb="0" eb="4">
      <t>トクテイギノウ</t>
    </rPh>
    <phoneticPr fontId="0"/>
  </si>
  <si>
    <t>技能実習</t>
    <rPh sb="0" eb="2">
      <t>ギノウ</t>
    </rPh>
    <rPh sb="2" eb="4">
      <t>ジッシュウ</t>
    </rPh>
    <phoneticPr fontId="0"/>
  </si>
  <si>
    <t>短期滞在</t>
    <rPh sb="0" eb="2">
      <t>タンキ</t>
    </rPh>
    <rPh sb="2" eb="4">
      <t>タイザイ</t>
    </rPh>
    <phoneticPr fontId="0"/>
  </si>
  <si>
    <t>留学</t>
    <rPh sb="0" eb="2">
      <t>リュウガク</t>
    </rPh>
    <phoneticPr fontId="0"/>
  </si>
  <si>
    <t>研修</t>
    <rPh sb="0" eb="2">
      <t>ケンシュウ</t>
    </rPh>
    <phoneticPr fontId="0"/>
  </si>
  <si>
    <t>家族滞在</t>
    <rPh sb="0" eb="2">
      <t>カゾク</t>
    </rPh>
    <rPh sb="2" eb="4">
      <t>タイザイ</t>
    </rPh>
    <phoneticPr fontId="0"/>
  </si>
  <si>
    <t>その他</t>
    <rPh sb="2" eb="3">
      <t>タ</t>
    </rPh>
    <phoneticPr fontId="0"/>
  </si>
  <si>
    <t>中国</t>
  </si>
  <si>
    <t>ネパール</t>
  </si>
  <si>
    <t>フィリピン</t>
  </si>
  <si>
    <t>韓国</t>
  </si>
  <si>
    <t>米国</t>
  </si>
  <si>
    <t>インド</t>
  </si>
  <si>
    <t>インドネシア</t>
  </si>
  <si>
    <t>オランダ</t>
  </si>
  <si>
    <t>ドイツ</t>
  </si>
  <si>
    <t>カナダ</t>
  </si>
  <si>
    <t>（参考）国際的な人の往来再開に向けた段階的措置等による入国者数</t>
    <rPh sb="1" eb="3">
      <t>サンコウ</t>
    </rPh>
    <rPh sb="4" eb="7">
      <t>コクサイテキ</t>
    </rPh>
    <rPh sb="8" eb="9">
      <t>ヒト</t>
    </rPh>
    <rPh sb="10" eb="14">
      <t>オウライサイカイ</t>
    </rPh>
    <rPh sb="15" eb="16">
      <t>ム</t>
    </rPh>
    <rPh sb="18" eb="23">
      <t>ダンカイテキソチ</t>
    </rPh>
    <rPh sb="23" eb="24">
      <t>トウ</t>
    </rPh>
    <rPh sb="27" eb="30">
      <t>ニュウコクシャ</t>
    </rPh>
    <rPh sb="30" eb="31">
      <t>スウ</t>
    </rPh>
    <phoneticPr fontId="1"/>
  </si>
  <si>
    <t>注:「国際的な人の往来再開に向けた段階的措置」（令和2年6月18日新型コロナウイルス感染症対策本部），「国際的な人の往来の再開等」（令和2年7月22日新型コロナウイルス感染症対策本部）の２に基づく入国及び「国際的な人の往来再開」（令和2年9月25日新型コロナウイルス感染症対策本部）に基づく入国による入国者数を計上。
　なお，「国際的な人の往来の再開等」の２及び「国際的な人の往来再開」に基づく入国者には，上記１（１）に含まれない場合があるため，（参考）としている。</t>
    <rPh sb="0" eb="1">
      <t>チュウ</t>
    </rPh>
    <rPh sb="100" eb="101">
      <t>オヨ</t>
    </rPh>
    <rPh sb="150" eb="153">
      <t>ニュウコクシャ</t>
    </rPh>
    <rPh sb="153" eb="154">
      <t>スウ</t>
    </rPh>
    <rPh sb="155" eb="157">
      <t>ケイジョウ</t>
    </rPh>
    <rPh sb="194" eb="195">
      <t>モト</t>
    </rPh>
    <rPh sb="197" eb="200">
      <t>ニュウコクシャ</t>
    </rPh>
    <rPh sb="203" eb="205">
      <t>ジョウキ</t>
    </rPh>
    <rPh sb="210" eb="211">
      <t>フク</t>
    </rPh>
    <rPh sb="215" eb="217">
      <t>バアイ</t>
    </rPh>
    <rPh sb="224" eb="226">
      <t>サンコウ</t>
    </rPh>
    <phoneticPr fontId="1"/>
  </si>
  <si>
    <t>カンボジア</t>
  </si>
  <si>
    <t>マレーシア</t>
  </si>
  <si>
    <t>新型コロナウイルス感染防止に係る上陸審査の状況（令和2年10月12日～10月18日）</t>
    <rPh sb="24" eb="26">
      <t>レイワ</t>
    </rPh>
    <rPh sb="27" eb="28">
      <t>ネン</t>
    </rPh>
    <rPh sb="30" eb="31">
      <t>ガツ</t>
    </rPh>
    <rPh sb="33" eb="34">
      <t>ニチ</t>
    </rPh>
    <rPh sb="37" eb="38">
      <t>ガツ</t>
    </rPh>
    <rPh sb="40" eb="41">
      <t>ニチ</t>
    </rPh>
    <phoneticPr fontId="1"/>
  </si>
  <si>
    <t>スリランカ</t>
  </si>
  <si>
    <t>ロシア</t>
  </si>
  <si>
    <t>その他</t>
    <rPh sb="2" eb="3">
      <t>タ</t>
    </rPh>
    <phoneticPr fontId="7"/>
  </si>
  <si>
    <t>米国</t>
    <rPh sb="0" eb="2">
      <t>ベイコク</t>
    </rPh>
    <phoneticPr fontId="1"/>
  </si>
  <si>
    <t>※国籍・地域は標記期間における上位10か国である（以下同じ）。</t>
    <rPh sb="1" eb="3">
      <t>コクセキ</t>
    </rPh>
    <rPh sb="4" eb="6">
      <t>チイキ</t>
    </rPh>
    <rPh sb="7" eb="9">
      <t>ヒョウキ</t>
    </rPh>
    <rPh sb="9" eb="11">
      <t>キカン</t>
    </rPh>
    <rPh sb="15" eb="17">
      <t>ジョウイ</t>
    </rPh>
    <rPh sb="20" eb="21">
      <t>コク</t>
    </rPh>
    <rPh sb="25" eb="27">
      <t>イカ</t>
    </rPh>
    <rPh sb="27" eb="28">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</si>
</sst>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
      <b/>
      <sz val="11"/>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6" fontId="2" fillId="0" borderId="0" xfId="0" applyNumberFormat="1" applyFont="1" applyBorder="1">
      <alignment vertical="center"/>
    </xf>
    <xf numFmtId="176" fontId="4" fillId="0" borderId="7" xfId="0" applyNumberFormat="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7" fontId="4" fillId="0" borderId="0" xfId="1" applyNumberFormat="1" applyFont="1" applyBorder="1" applyAlignment="1">
      <alignment horizontal="right" vertical="center"/>
    </xf>
    <xf numFmtId="0" fontId="2" fillId="0" borderId="1" xfId="0" applyFont="1" applyBorder="1" applyAlignment="1">
      <alignment horizontal="left" vertical="center"/>
    </xf>
    <xf numFmtId="176" fontId="4" fillId="0" borderId="0" xfId="0" applyNumberFormat="1" applyFont="1" applyFill="1" applyBorder="1">
      <alignment vertical="center"/>
    </xf>
    <xf numFmtId="178" fontId="2" fillId="0" borderId="1" xfId="0" applyNumberFormat="1" applyFont="1" applyBorder="1">
      <alignment vertical="center"/>
    </xf>
    <xf numFmtId="178" fontId="4" fillId="0" borderId="1" xfId="0" applyNumberFormat="1" applyFont="1" applyBorder="1">
      <alignment vertical="center"/>
    </xf>
    <xf numFmtId="178" fontId="2" fillId="0" borderId="1" xfId="0" applyNumberFormat="1" applyFont="1" applyFill="1" applyBorder="1">
      <alignment vertical="center"/>
    </xf>
    <xf numFmtId="178" fontId="4" fillId="0" borderId="1" xfId="0" applyNumberFormat="1" applyFont="1" applyFill="1" applyBorder="1">
      <alignment vertical="center"/>
    </xf>
    <xf numFmtId="178" fontId="2"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100" zoomScaleSheetLayoutView="85" workbookViewId="0">
      <selection sqref="A1:J1"/>
    </sheetView>
  </sheetViews>
  <sheetFormatPr defaultRowHeight="16.5" x14ac:dyDescent="0.4"/>
  <cols>
    <col min="1" max="1" width="12.625" style="15" customWidth="1"/>
    <col min="2" max="4" width="10.625" style="15" customWidth="1"/>
    <col min="5" max="5" width="7.625" style="15" customWidth="1"/>
    <col min="6" max="6" width="8.625" style="15" customWidth="1"/>
    <col min="7" max="7" width="12.625" style="15" customWidth="1"/>
    <col min="8" max="10" width="10.625" style="15" customWidth="1"/>
    <col min="11" max="11" width="1.5" style="15" customWidth="1"/>
    <col min="12" max="16384" width="9" style="15"/>
  </cols>
  <sheetData>
    <row r="1" spans="1:11" ht="25.5" x14ac:dyDescent="0.4">
      <c r="A1" s="34" t="s">
        <v>64</v>
      </c>
      <c r="B1" s="34"/>
      <c r="C1" s="34"/>
      <c r="D1" s="34"/>
      <c r="E1" s="34"/>
      <c r="F1" s="34"/>
      <c r="G1" s="34"/>
      <c r="H1" s="34"/>
      <c r="I1" s="34"/>
      <c r="J1" s="34"/>
      <c r="K1" s="22"/>
    </row>
    <row r="3" spans="1:11" ht="15.95" customHeight="1" x14ac:dyDescent="0.4">
      <c r="A3" s="16" t="s">
        <v>18</v>
      </c>
    </row>
    <row r="4" spans="1:11" ht="15.95" customHeight="1" x14ac:dyDescent="0.4">
      <c r="A4" s="15" t="s">
        <v>24</v>
      </c>
    </row>
    <row r="5" spans="1:11" ht="15.95" customHeight="1" x14ac:dyDescent="0.4">
      <c r="A5" s="15" t="s">
        <v>19</v>
      </c>
      <c r="F5" s="15" t="s">
        <v>20</v>
      </c>
    </row>
    <row r="6" spans="1:11" ht="15.95" customHeight="1" x14ac:dyDescent="0.4">
      <c r="A6" s="5" t="s">
        <v>25</v>
      </c>
      <c r="B6" s="5" t="s">
        <v>10</v>
      </c>
      <c r="C6" s="5" t="s">
        <v>11</v>
      </c>
      <c r="D6" s="5" t="s">
        <v>8</v>
      </c>
      <c r="E6" s="17"/>
      <c r="F6" s="5"/>
      <c r="G6" s="5"/>
      <c r="H6" s="5" t="s">
        <v>10</v>
      </c>
      <c r="I6" s="5" t="s">
        <v>11</v>
      </c>
      <c r="J6" s="5" t="s">
        <v>8</v>
      </c>
    </row>
    <row r="7" spans="1:11" ht="15.95" customHeight="1" x14ac:dyDescent="0.4">
      <c r="A7" s="1" t="s">
        <v>50</v>
      </c>
      <c r="B7" s="28">
        <v>269</v>
      </c>
      <c r="C7" s="28">
        <v>1109</v>
      </c>
      <c r="D7" s="29">
        <f>SUM(B7:C7)</f>
        <v>1378</v>
      </c>
      <c r="F7" s="2" t="s">
        <v>12</v>
      </c>
      <c r="G7" s="1" t="s">
        <v>3</v>
      </c>
      <c r="H7" s="28">
        <v>10</v>
      </c>
      <c r="I7" s="28">
        <v>35</v>
      </c>
      <c r="J7" s="29">
        <f>SUM(H7:I7)</f>
        <v>45</v>
      </c>
    </row>
    <row r="8" spans="1:11" ht="15.95" customHeight="1" x14ac:dyDescent="0.4">
      <c r="A8" s="1" t="s">
        <v>26</v>
      </c>
      <c r="B8" s="28">
        <v>863</v>
      </c>
      <c r="C8" s="28">
        <v>112</v>
      </c>
      <c r="D8" s="29">
        <f t="shared" ref="D8:D18" si="0">SUM(B8:C8)</f>
        <v>975</v>
      </c>
      <c r="F8" s="3" t="s">
        <v>13</v>
      </c>
      <c r="G8" s="1" t="s">
        <v>0</v>
      </c>
      <c r="H8" s="28">
        <v>27</v>
      </c>
      <c r="I8" s="28">
        <v>164</v>
      </c>
      <c r="J8" s="29">
        <f t="shared" ref="J8:J24" si="1">SUM(H8:I8)</f>
        <v>191</v>
      </c>
    </row>
    <row r="9" spans="1:11" ht="15.95" customHeight="1" x14ac:dyDescent="0.4">
      <c r="A9" s="1" t="s">
        <v>53</v>
      </c>
      <c r="B9" s="28">
        <v>290</v>
      </c>
      <c r="C9" s="28">
        <v>411</v>
      </c>
      <c r="D9" s="29">
        <f t="shared" si="0"/>
        <v>701</v>
      </c>
      <c r="F9" s="7"/>
      <c r="G9" s="9" t="s">
        <v>31</v>
      </c>
      <c r="H9" s="28">
        <v>465</v>
      </c>
      <c r="I9" s="28">
        <v>460</v>
      </c>
      <c r="J9" s="29">
        <f t="shared" si="1"/>
        <v>925</v>
      </c>
    </row>
    <row r="10" spans="1:11" ht="15.95" customHeight="1" x14ac:dyDescent="0.4">
      <c r="A10" s="1" t="s">
        <v>27</v>
      </c>
      <c r="B10" s="28">
        <v>162</v>
      </c>
      <c r="C10" s="28">
        <v>245</v>
      </c>
      <c r="D10" s="29">
        <f t="shared" si="0"/>
        <v>407</v>
      </c>
      <c r="F10" s="7"/>
      <c r="G10" s="1" t="s">
        <v>1</v>
      </c>
      <c r="H10" s="28">
        <v>37</v>
      </c>
      <c r="I10" s="28">
        <v>56</v>
      </c>
      <c r="J10" s="29">
        <f t="shared" si="1"/>
        <v>93</v>
      </c>
    </row>
    <row r="11" spans="1:11" ht="15.95" customHeight="1" x14ac:dyDescent="0.4">
      <c r="A11" s="1" t="s">
        <v>28</v>
      </c>
      <c r="B11" s="28">
        <v>312</v>
      </c>
      <c r="C11" s="28">
        <v>48</v>
      </c>
      <c r="D11" s="29">
        <f t="shared" si="0"/>
        <v>360</v>
      </c>
      <c r="F11" s="7"/>
      <c r="G11" s="1" t="s">
        <v>2</v>
      </c>
      <c r="H11" s="28">
        <v>3</v>
      </c>
      <c r="I11" s="28">
        <v>0</v>
      </c>
      <c r="J11" s="29">
        <f t="shared" si="1"/>
        <v>3</v>
      </c>
    </row>
    <row r="12" spans="1:11" ht="15.95" customHeight="1" x14ac:dyDescent="0.4">
      <c r="A12" s="1" t="s">
        <v>52</v>
      </c>
      <c r="B12" s="28">
        <v>98</v>
      </c>
      <c r="C12" s="28">
        <v>253</v>
      </c>
      <c r="D12" s="29">
        <f t="shared" si="0"/>
        <v>351</v>
      </c>
      <c r="F12" s="7"/>
      <c r="G12" s="1" t="s">
        <v>32</v>
      </c>
      <c r="H12" s="28">
        <v>20</v>
      </c>
      <c r="I12" s="28">
        <v>3</v>
      </c>
      <c r="J12" s="29">
        <f t="shared" si="1"/>
        <v>23</v>
      </c>
    </row>
    <row r="13" spans="1:11" ht="15.95" customHeight="1" x14ac:dyDescent="0.4">
      <c r="A13" s="1" t="s">
        <v>54</v>
      </c>
      <c r="B13" s="28">
        <v>134</v>
      </c>
      <c r="C13" s="28">
        <v>140</v>
      </c>
      <c r="D13" s="29">
        <f t="shared" si="0"/>
        <v>274</v>
      </c>
      <c r="F13" s="7"/>
      <c r="G13" s="1" t="s">
        <v>4</v>
      </c>
      <c r="H13" s="28">
        <v>623</v>
      </c>
      <c r="I13" s="28">
        <v>16</v>
      </c>
      <c r="J13" s="29">
        <f t="shared" si="1"/>
        <v>639</v>
      </c>
    </row>
    <row r="14" spans="1:11" ht="15.95" customHeight="1" x14ac:dyDescent="0.4">
      <c r="A14" s="1" t="s">
        <v>51</v>
      </c>
      <c r="B14" s="28">
        <v>70</v>
      </c>
      <c r="C14" s="28">
        <v>155</v>
      </c>
      <c r="D14" s="29">
        <f t="shared" si="0"/>
        <v>225</v>
      </c>
      <c r="F14" s="7"/>
      <c r="G14" s="1" t="s">
        <v>16</v>
      </c>
      <c r="H14" s="28">
        <v>400</v>
      </c>
      <c r="I14" s="28">
        <v>0</v>
      </c>
      <c r="J14" s="29">
        <f t="shared" si="1"/>
        <v>400</v>
      </c>
    </row>
    <row r="15" spans="1:11" ht="15.95" customHeight="1" x14ac:dyDescent="0.4">
      <c r="A15" s="1" t="s">
        <v>55</v>
      </c>
      <c r="B15" s="28">
        <v>50</v>
      </c>
      <c r="C15" s="28">
        <v>121</v>
      </c>
      <c r="D15" s="29">
        <f t="shared" si="0"/>
        <v>171</v>
      </c>
      <c r="F15" s="7"/>
      <c r="G15" s="1" t="s">
        <v>15</v>
      </c>
      <c r="H15" s="28">
        <v>711</v>
      </c>
      <c r="I15" s="28">
        <v>452</v>
      </c>
      <c r="J15" s="29">
        <f t="shared" si="1"/>
        <v>1163</v>
      </c>
    </row>
    <row r="16" spans="1:11" ht="15.95" customHeight="1" x14ac:dyDescent="0.4">
      <c r="A16" s="1" t="s">
        <v>35</v>
      </c>
      <c r="B16" s="28">
        <v>81</v>
      </c>
      <c r="C16" s="28">
        <v>62</v>
      </c>
      <c r="D16" s="29">
        <f t="shared" si="0"/>
        <v>143</v>
      </c>
      <c r="F16" s="7"/>
      <c r="G16" s="1" t="s">
        <v>33</v>
      </c>
      <c r="H16" s="28">
        <v>0</v>
      </c>
      <c r="I16" s="28">
        <v>0</v>
      </c>
      <c r="J16" s="29">
        <f t="shared" si="1"/>
        <v>0</v>
      </c>
    </row>
    <row r="17" spans="1:11" ht="15.95" customHeight="1" x14ac:dyDescent="0.4">
      <c r="A17" s="1" t="s">
        <v>7</v>
      </c>
      <c r="B17" s="30">
        <v>773</v>
      </c>
      <c r="C17" s="30">
        <v>692</v>
      </c>
      <c r="D17" s="29">
        <f t="shared" si="0"/>
        <v>1465</v>
      </c>
      <c r="F17" s="7"/>
      <c r="G17" s="1" t="s">
        <v>17</v>
      </c>
      <c r="H17" s="28">
        <v>268</v>
      </c>
      <c r="I17" s="28">
        <v>442</v>
      </c>
      <c r="J17" s="29">
        <f t="shared" si="1"/>
        <v>710</v>
      </c>
    </row>
    <row r="18" spans="1:11" ht="15.95" customHeight="1" x14ac:dyDescent="0.4">
      <c r="A18" s="10" t="s">
        <v>8</v>
      </c>
      <c r="B18" s="31">
        <f>SUM(B7:B17)</f>
        <v>3102</v>
      </c>
      <c r="C18" s="31">
        <f>SUM(C7:C17)</f>
        <v>3348</v>
      </c>
      <c r="D18" s="29">
        <f t="shared" si="0"/>
        <v>6450</v>
      </c>
      <c r="F18" s="7"/>
      <c r="G18" s="1" t="s">
        <v>7</v>
      </c>
      <c r="H18" s="28">
        <v>195</v>
      </c>
      <c r="I18" s="28">
        <v>257</v>
      </c>
      <c r="J18" s="29">
        <f t="shared" si="1"/>
        <v>452</v>
      </c>
    </row>
    <row r="19" spans="1:11" ht="15.95" customHeight="1" x14ac:dyDescent="0.4">
      <c r="A19" s="6" t="s">
        <v>69</v>
      </c>
      <c r="B19" s="14"/>
      <c r="C19" s="14"/>
      <c r="D19" s="14"/>
      <c r="F19" s="8"/>
      <c r="G19" s="5" t="s">
        <v>9</v>
      </c>
      <c r="H19" s="28">
        <f>SUM(H7:H18)</f>
        <v>2759</v>
      </c>
      <c r="I19" s="28">
        <f>SUM(I7:I18)</f>
        <v>1885</v>
      </c>
      <c r="J19" s="29">
        <f>SUM(H19:I19)</f>
        <v>4644</v>
      </c>
    </row>
    <row r="20" spans="1:11" ht="15.95" customHeight="1" x14ac:dyDescent="0.4">
      <c r="B20" s="13"/>
      <c r="C20" s="13"/>
      <c r="D20" s="13"/>
      <c r="F20" s="2" t="s">
        <v>12</v>
      </c>
      <c r="G20" s="1" t="s">
        <v>5</v>
      </c>
      <c r="H20" s="28">
        <v>8</v>
      </c>
      <c r="I20" s="28">
        <v>976</v>
      </c>
      <c r="J20" s="29">
        <f t="shared" si="1"/>
        <v>984</v>
      </c>
    </row>
    <row r="21" spans="1:11" ht="15.95" customHeight="1" x14ac:dyDescent="0.4">
      <c r="A21" s="6"/>
      <c r="B21" s="13"/>
      <c r="C21" s="13"/>
      <c r="D21" s="13"/>
      <c r="F21" s="3" t="s">
        <v>14</v>
      </c>
      <c r="G21" s="9" t="s">
        <v>29</v>
      </c>
      <c r="H21" s="28">
        <v>205</v>
      </c>
      <c r="I21" s="28">
        <v>253</v>
      </c>
      <c r="J21" s="29">
        <f t="shared" si="1"/>
        <v>458</v>
      </c>
    </row>
    <row r="22" spans="1:11" ht="15.95" customHeight="1" x14ac:dyDescent="0.4">
      <c r="A22" s="6"/>
      <c r="B22" s="13"/>
      <c r="C22" s="13"/>
      <c r="D22" s="13"/>
      <c r="F22" s="3"/>
      <c r="G22" s="9" t="s">
        <v>30</v>
      </c>
      <c r="H22" s="28">
        <v>41</v>
      </c>
      <c r="I22" s="28">
        <v>57</v>
      </c>
      <c r="J22" s="29">
        <f t="shared" si="1"/>
        <v>98</v>
      </c>
    </row>
    <row r="23" spans="1:11" ht="15.95" customHeight="1" x14ac:dyDescent="0.4">
      <c r="A23" s="6"/>
      <c r="B23" s="13"/>
      <c r="C23" s="13"/>
      <c r="D23" s="13"/>
      <c r="F23" s="3"/>
      <c r="G23" s="1" t="s">
        <v>6</v>
      </c>
      <c r="H23" s="28">
        <v>89</v>
      </c>
      <c r="I23" s="28">
        <v>177</v>
      </c>
      <c r="J23" s="29">
        <f t="shared" si="1"/>
        <v>266</v>
      </c>
    </row>
    <row r="24" spans="1:11" ht="15.95" customHeight="1" x14ac:dyDescent="0.4">
      <c r="A24" s="11"/>
      <c r="B24" s="12"/>
      <c r="C24" s="12"/>
      <c r="D24" s="12"/>
      <c r="F24" s="4"/>
      <c r="G24" s="5" t="s">
        <v>9</v>
      </c>
      <c r="H24" s="28">
        <f>SUM(H20:H23)</f>
        <v>343</v>
      </c>
      <c r="I24" s="28">
        <f>SUM(I20:I23)</f>
        <v>1463</v>
      </c>
      <c r="J24" s="29">
        <f t="shared" si="1"/>
        <v>1806</v>
      </c>
    </row>
    <row r="25" spans="1:11" ht="15.95" customHeight="1" x14ac:dyDescent="0.4">
      <c r="A25" s="11"/>
      <c r="B25" s="12"/>
      <c r="C25" s="12"/>
      <c r="D25" s="12"/>
      <c r="F25" s="35" t="s">
        <v>8</v>
      </c>
      <c r="G25" s="36"/>
      <c r="H25" s="29">
        <f>SUM(H24,H19)</f>
        <v>3102</v>
      </c>
      <c r="I25" s="29">
        <f>SUM(I24,I19)</f>
        <v>3348</v>
      </c>
      <c r="J25" s="29">
        <f t="shared" ref="J25" si="2">SUM(H25:I25)</f>
        <v>6450</v>
      </c>
    </row>
    <row r="26" spans="1:11" ht="15.95" customHeight="1" x14ac:dyDescent="0.4">
      <c r="A26" s="11"/>
      <c r="B26" s="12"/>
      <c r="C26" s="12"/>
      <c r="D26" s="12"/>
    </row>
    <row r="27" spans="1:11" ht="197.25" customHeight="1" x14ac:dyDescent="0.4">
      <c r="A27" s="37" t="s">
        <v>37</v>
      </c>
      <c r="B27" s="37"/>
      <c r="C27" s="37"/>
      <c r="D27" s="37"/>
      <c r="E27" s="37"/>
      <c r="F27" s="37"/>
      <c r="G27" s="37"/>
      <c r="H27" s="37"/>
      <c r="I27" s="37"/>
      <c r="J27" s="37"/>
      <c r="K27" s="21"/>
    </row>
    <row r="28" spans="1:11" ht="15.95" customHeight="1" x14ac:dyDescent="0.4">
      <c r="A28" s="18"/>
      <c r="B28" s="18"/>
      <c r="C28" s="18"/>
      <c r="D28" s="18"/>
      <c r="E28" s="18"/>
      <c r="F28" s="18"/>
      <c r="G28" s="18"/>
      <c r="H28" s="18"/>
      <c r="I28" s="18"/>
      <c r="J28" s="18"/>
      <c r="K28" s="18"/>
    </row>
    <row r="29" spans="1:11" ht="15.95" customHeight="1" x14ac:dyDescent="0.4">
      <c r="A29" s="15" t="s">
        <v>34</v>
      </c>
      <c r="C29" s="18"/>
      <c r="D29" s="18"/>
      <c r="E29" s="18"/>
      <c r="F29" s="19" t="s">
        <v>21</v>
      </c>
      <c r="J29" s="18"/>
      <c r="K29" s="18"/>
    </row>
    <row r="30" spans="1:11" ht="15.95" customHeight="1" x14ac:dyDescent="0.4">
      <c r="C30" s="18"/>
      <c r="J30" s="18"/>
      <c r="K30" s="18"/>
    </row>
    <row r="31" spans="1:11" ht="15.95" customHeight="1" x14ac:dyDescent="0.4">
      <c r="A31" s="26" t="s">
        <v>54</v>
      </c>
      <c r="B31" s="32">
        <v>1472</v>
      </c>
      <c r="C31" s="18"/>
      <c r="F31" s="38" t="s">
        <v>22</v>
      </c>
      <c r="G31" s="38"/>
      <c r="H31" s="38" t="s">
        <v>23</v>
      </c>
      <c r="I31" s="38"/>
      <c r="J31" s="23" t="s">
        <v>36</v>
      </c>
      <c r="K31" s="18"/>
    </row>
    <row r="32" spans="1:11" ht="15.95" customHeight="1" x14ac:dyDescent="0.4">
      <c r="A32" s="1" t="s">
        <v>52</v>
      </c>
      <c r="B32" s="32">
        <v>1048</v>
      </c>
      <c r="C32" s="18"/>
      <c r="F32" s="39">
        <v>0</v>
      </c>
      <c r="G32" s="39"/>
      <c r="H32" s="39">
        <v>3</v>
      </c>
      <c r="I32" s="39"/>
      <c r="J32" s="24">
        <f>SUM(F32:I32)</f>
        <v>3</v>
      </c>
      <c r="K32" s="18"/>
    </row>
    <row r="33" spans="1:11" ht="15.95" customHeight="1" x14ac:dyDescent="0.4">
      <c r="A33" s="1" t="s">
        <v>56</v>
      </c>
      <c r="B33" s="32">
        <v>210</v>
      </c>
      <c r="C33" s="18"/>
      <c r="H33" s="18"/>
      <c r="I33" s="18"/>
      <c r="J33" s="18"/>
      <c r="K33" s="18"/>
    </row>
    <row r="34" spans="1:11" ht="15.95" customHeight="1" x14ac:dyDescent="0.4">
      <c r="A34" s="1" t="s">
        <v>55</v>
      </c>
      <c r="B34" s="32">
        <v>194</v>
      </c>
      <c r="C34" s="18"/>
      <c r="D34" s="18"/>
      <c r="E34" s="18"/>
      <c r="F34" s="18"/>
      <c r="G34" s="18"/>
      <c r="H34" s="18"/>
      <c r="I34" s="18"/>
      <c r="J34" s="18"/>
      <c r="K34" s="18"/>
    </row>
    <row r="35" spans="1:11" ht="15.95" customHeight="1" x14ac:dyDescent="0.4">
      <c r="A35" s="1" t="s">
        <v>57</v>
      </c>
      <c r="B35" s="32">
        <v>154</v>
      </c>
      <c r="C35" s="18"/>
      <c r="D35" s="18"/>
      <c r="E35" s="18"/>
      <c r="F35" s="18"/>
      <c r="G35" s="18"/>
      <c r="H35" s="18"/>
      <c r="I35" s="18"/>
      <c r="J35" s="18"/>
      <c r="K35" s="18"/>
    </row>
    <row r="36" spans="1:11" ht="15.95" customHeight="1" x14ac:dyDescent="0.4">
      <c r="A36" s="1" t="s">
        <v>35</v>
      </c>
      <c r="B36" s="32">
        <v>104</v>
      </c>
      <c r="C36" s="18"/>
      <c r="D36" s="18"/>
      <c r="E36" s="18"/>
      <c r="F36" s="18"/>
      <c r="G36" s="18"/>
      <c r="H36" s="18"/>
      <c r="I36" s="18"/>
      <c r="J36" s="18"/>
      <c r="K36" s="18"/>
    </row>
    <row r="37" spans="1:11" ht="15.95" customHeight="1" x14ac:dyDescent="0.4">
      <c r="A37" s="1" t="s">
        <v>50</v>
      </c>
      <c r="B37" s="32">
        <v>89</v>
      </c>
      <c r="C37" s="18"/>
      <c r="D37" s="18"/>
      <c r="E37" s="18"/>
      <c r="F37" s="18"/>
      <c r="G37" s="18"/>
      <c r="H37" s="18"/>
      <c r="I37" s="18"/>
      <c r="J37" s="18"/>
      <c r="K37" s="18"/>
    </row>
    <row r="38" spans="1:11" ht="15.95" customHeight="1" x14ac:dyDescent="0.4">
      <c r="A38" s="1" t="s">
        <v>59</v>
      </c>
      <c r="B38" s="32">
        <v>86</v>
      </c>
      <c r="C38" s="18"/>
      <c r="D38" s="18"/>
      <c r="E38" s="18"/>
      <c r="F38" s="18"/>
      <c r="G38" s="18"/>
      <c r="H38" s="18"/>
      <c r="I38" s="18"/>
      <c r="J38" s="18"/>
      <c r="K38" s="18"/>
    </row>
    <row r="39" spans="1:11" ht="15.95" customHeight="1" x14ac:dyDescent="0.4">
      <c r="A39" s="1" t="s">
        <v>58</v>
      </c>
      <c r="B39" s="32">
        <v>82</v>
      </c>
      <c r="C39" s="18"/>
      <c r="D39" s="18"/>
      <c r="E39" s="18"/>
      <c r="F39" s="18"/>
      <c r="G39" s="18"/>
      <c r="H39" s="18"/>
      <c r="I39" s="18"/>
      <c r="J39" s="18"/>
      <c r="K39" s="18"/>
    </row>
    <row r="40" spans="1:11" ht="15.95" customHeight="1" x14ac:dyDescent="0.4">
      <c r="A40" s="1" t="s">
        <v>66</v>
      </c>
      <c r="B40" s="32">
        <v>59</v>
      </c>
      <c r="C40" s="18"/>
      <c r="D40" s="18"/>
      <c r="E40" s="18"/>
      <c r="F40" s="18"/>
      <c r="G40" s="18"/>
      <c r="H40" s="18"/>
      <c r="I40" s="18"/>
      <c r="J40" s="18"/>
      <c r="K40" s="18"/>
    </row>
    <row r="41" spans="1:11" ht="15.95" customHeight="1" x14ac:dyDescent="0.4">
      <c r="A41" s="1" t="s">
        <v>7</v>
      </c>
      <c r="B41" s="32">
        <v>841</v>
      </c>
      <c r="C41" s="18"/>
      <c r="D41" s="18"/>
      <c r="E41" s="18"/>
      <c r="F41" s="18"/>
      <c r="G41" s="18"/>
      <c r="H41" s="18"/>
      <c r="I41" s="18"/>
      <c r="J41" s="18"/>
      <c r="K41" s="18"/>
    </row>
    <row r="42" spans="1:11" ht="15.95" customHeight="1" x14ac:dyDescent="0.4">
      <c r="A42" s="10" t="s">
        <v>8</v>
      </c>
      <c r="B42" s="33">
        <f>SUM(B31:B41)</f>
        <v>4339</v>
      </c>
      <c r="C42" s="18"/>
      <c r="D42" s="18"/>
      <c r="E42" s="18"/>
      <c r="F42" s="18"/>
      <c r="G42" s="18"/>
      <c r="H42" s="18"/>
      <c r="I42" s="18"/>
      <c r="J42" s="18"/>
      <c r="K42" s="18"/>
    </row>
    <row r="43" spans="1:11" ht="15.95" customHeight="1" x14ac:dyDescent="0.4">
      <c r="A43" s="11"/>
      <c r="B43" s="25"/>
      <c r="C43" s="18"/>
      <c r="D43" s="18"/>
      <c r="E43" s="18"/>
      <c r="F43" s="18"/>
      <c r="G43" s="18"/>
      <c r="H43" s="18"/>
      <c r="I43" s="18"/>
      <c r="J43" s="18"/>
      <c r="K43" s="18"/>
    </row>
    <row r="44" spans="1:11" ht="15.75" customHeight="1" x14ac:dyDescent="0.4">
      <c r="A44" s="18"/>
      <c r="B44" s="18"/>
      <c r="C44" s="18"/>
      <c r="D44" s="18"/>
      <c r="E44" s="18"/>
      <c r="F44" s="18"/>
      <c r="G44" s="18"/>
      <c r="H44" s="18"/>
      <c r="I44" s="18"/>
      <c r="J44" s="18"/>
      <c r="K44" s="18"/>
    </row>
    <row r="45" spans="1:11" ht="15.95" customHeight="1" x14ac:dyDescent="0.4">
      <c r="A45" s="15" t="s">
        <v>60</v>
      </c>
    </row>
    <row r="46" spans="1:11" ht="15.95" customHeight="1" x14ac:dyDescent="0.4">
      <c r="A46" s="15" t="s">
        <v>19</v>
      </c>
      <c r="F46" s="15" t="s">
        <v>20</v>
      </c>
    </row>
    <row r="47" spans="1:11" ht="15.95" customHeight="1" x14ac:dyDescent="0.4">
      <c r="A47" s="5"/>
      <c r="B47" s="5" t="s">
        <v>10</v>
      </c>
      <c r="C47" s="5" t="s">
        <v>11</v>
      </c>
      <c r="D47" s="5" t="s">
        <v>8</v>
      </c>
      <c r="E47" s="17"/>
      <c r="F47" s="5"/>
      <c r="G47" s="5"/>
      <c r="H47" s="5" t="s">
        <v>10</v>
      </c>
      <c r="I47" s="5" t="s">
        <v>11</v>
      </c>
      <c r="J47" s="5" t="s">
        <v>8</v>
      </c>
    </row>
    <row r="48" spans="1:11" ht="15.95" customHeight="1" x14ac:dyDescent="0.35">
      <c r="A48" s="20" t="s">
        <v>26</v>
      </c>
      <c r="B48" s="28">
        <v>772</v>
      </c>
      <c r="C48" s="30">
        <v>1</v>
      </c>
      <c r="D48" s="29">
        <f>SUM(B48:C48)</f>
        <v>773</v>
      </c>
      <c r="F48" s="2" t="s">
        <v>12</v>
      </c>
      <c r="G48" s="1" t="s">
        <v>38</v>
      </c>
      <c r="H48" s="28">
        <v>8</v>
      </c>
      <c r="I48" s="28">
        <v>1</v>
      </c>
      <c r="J48" s="29">
        <f>SUM(H48:I48)</f>
        <v>9</v>
      </c>
    </row>
    <row r="49" spans="1:10" ht="15.95" customHeight="1" x14ac:dyDescent="0.35">
      <c r="A49" s="20" t="s">
        <v>28</v>
      </c>
      <c r="B49" s="28">
        <v>267</v>
      </c>
      <c r="C49" s="30">
        <v>1</v>
      </c>
      <c r="D49" s="29">
        <f t="shared" ref="D49:D53" si="3">SUM(B49:C49)</f>
        <v>268</v>
      </c>
      <c r="F49" s="3" t="s">
        <v>13</v>
      </c>
      <c r="G49" s="1" t="s">
        <v>39</v>
      </c>
      <c r="H49" s="28">
        <v>14</v>
      </c>
      <c r="I49" s="30">
        <v>0</v>
      </c>
      <c r="J49" s="29">
        <f t="shared" ref="J49:J60" si="4">SUM(H49:I49)</f>
        <v>14</v>
      </c>
    </row>
    <row r="50" spans="1:10" ht="15.95" customHeight="1" x14ac:dyDescent="0.35">
      <c r="A50" s="20" t="s">
        <v>62</v>
      </c>
      <c r="B50" s="28">
        <v>258</v>
      </c>
      <c r="C50" s="30">
        <v>0</v>
      </c>
      <c r="D50" s="29">
        <f t="shared" si="3"/>
        <v>258</v>
      </c>
      <c r="F50" s="3"/>
      <c r="G50" s="9" t="s">
        <v>40</v>
      </c>
      <c r="H50" s="28">
        <v>447</v>
      </c>
      <c r="I50" s="28">
        <v>2</v>
      </c>
      <c r="J50" s="29">
        <f t="shared" si="4"/>
        <v>449</v>
      </c>
    </row>
    <row r="51" spans="1:10" ht="15.95" customHeight="1" x14ac:dyDescent="0.35">
      <c r="A51" s="20" t="s">
        <v>53</v>
      </c>
      <c r="B51" s="28">
        <v>223</v>
      </c>
      <c r="C51" s="30">
        <v>1</v>
      </c>
      <c r="D51" s="29">
        <f t="shared" si="3"/>
        <v>224</v>
      </c>
      <c r="F51" s="3"/>
      <c r="G51" s="1" t="s">
        <v>41</v>
      </c>
      <c r="H51" s="28">
        <v>34</v>
      </c>
      <c r="I51" s="30">
        <v>0</v>
      </c>
      <c r="J51" s="29">
        <f t="shared" si="4"/>
        <v>34</v>
      </c>
    </row>
    <row r="52" spans="1:10" ht="15.95" customHeight="1" x14ac:dyDescent="0.35">
      <c r="A52" s="20" t="s">
        <v>27</v>
      </c>
      <c r="B52" s="28">
        <v>135</v>
      </c>
      <c r="C52" s="30">
        <v>0</v>
      </c>
      <c r="D52" s="29">
        <f t="shared" si="3"/>
        <v>135</v>
      </c>
      <c r="F52" s="3"/>
      <c r="G52" s="1" t="s">
        <v>42</v>
      </c>
      <c r="H52" s="28">
        <v>3</v>
      </c>
      <c r="I52" s="30">
        <v>0</v>
      </c>
      <c r="J52" s="29">
        <f t="shared" si="4"/>
        <v>3</v>
      </c>
    </row>
    <row r="53" spans="1:10" ht="15.95" customHeight="1" x14ac:dyDescent="0.35">
      <c r="A53" s="20" t="s">
        <v>65</v>
      </c>
      <c r="B53" s="28">
        <v>116</v>
      </c>
      <c r="C53" s="30">
        <v>0</v>
      </c>
      <c r="D53" s="29">
        <f t="shared" si="3"/>
        <v>116</v>
      </c>
      <c r="F53" s="3"/>
      <c r="G53" s="1" t="s">
        <v>43</v>
      </c>
      <c r="H53" s="28">
        <v>45</v>
      </c>
      <c r="I53" s="30">
        <v>0</v>
      </c>
      <c r="J53" s="29">
        <f t="shared" si="4"/>
        <v>45</v>
      </c>
    </row>
    <row r="54" spans="1:10" ht="15.95" customHeight="1" x14ac:dyDescent="0.35">
      <c r="A54" s="20" t="s">
        <v>35</v>
      </c>
      <c r="B54" s="28">
        <v>59</v>
      </c>
      <c r="C54" s="30">
        <v>0</v>
      </c>
      <c r="D54" s="29">
        <f t="shared" ref="D54:D58" si="5">SUM(B54:C54)</f>
        <v>59</v>
      </c>
      <c r="F54" s="3"/>
      <c r="G54" s="1" t="s">
        <v>44</v>
      </c>
      <c r="H54" s="28">
        <v>889</v>
      </c>
      <c r="I54" s="30">
        <v>0</v>
      </c>
      <c r="J54" s="29">
        <f t="shared" si="4"/>
        <v>889</v>
      </c>
    </row>
    <row r="55" spans="1:10" ht="15.95" customHeight="1" x14ac:dyDescent="0.4">
      <c r="A55" s="1" t="s">
        <v>63</v>
      </c>
      <c r="B55" s="28">
        <v>53</v>
      </c>
      <c r="C55" s="30">
        <v>0</v>
      </c>
      <c r="D55" s="29">
        <f t="shared" si="5"/>
        <v>53</v>
      </c>
      <c r="F55" s="3"/>
      <c r="G55" s="1" t="s">
        <v>45</v>
      </c>
      <c r="H55" s="28">
        <v>193</v>
      </c>
      <c r="I55" s="30">
        <v>0</v>
      </c>
      <c r="J55" s="29">
        <f t="shared" si="4"/>
        <v>193</v>
      </c>
    </row>
    <row r="56" spans="1:10" ht="15.95" customHeight="1" x14ac:dyDescent="0.35">
      <c r="A56" s="20" t="s">
        <v>66</v>
      </c>
      <c r="B56" s="28">
        <v>42</v>
      </c>
      <c r="C56" s="30">
        <v>0</v>
      </c>
      <c r="D56" s="29">
        <f t="shared" si="5"/>
        <v>42</v>
      </c>
      <c r="F56" s="3"/>
      <c r="G56" s="1" t="s">
        <v>46</v>
      </c>
      <c r="H56" s="28">
        <v>380</v>
      </c>
      <c r="I56" s="30">
        <v>0</v>
      </c>
      <c r="J56" s="29">
        <f t="shared" si="4"/>
        <v>380</v>
      </c>
    </row>
    <row r="57" spans="1:10" ht="15.95" customHeight="1" x14ac:dyDescent="0.35">
      <c r="A57" s="20" t="s">
        <v>68</v>
      </c>
      <c r="B57" s="28">
        <v>40</v>
      </c>
      <c r="C57" s="30">
        <v>0</v>
      </c>
      <c r="D57" s="29">
        <f t="shared" si="5"/>
        <v>40</v>
      </c>
      <c r="F57" s="3"/>
      <c r="G57" s="1" t="s">
        <v>47</v>
      </c>
      <c r="H57" s="28">
        <v>0</v>
      </c>
      <c r="I57" s="30">
        <v>0</v>
      </c>
      <c r="J57" s="29">
        <f t="shared" si="4"/>
        <v>0</v>
      </c>
    </row>
    <row r="58" spans="1:10" ht="15.95" customHeight="1" x14ac:dyDescent="0.35">
      <c r="A58" s="20" t="s">
        <v>67</v>
      </c>
      <c r="B58" s="28">
        <v>324</v>
      </c>
      <c r="C58" s="30">
        <v>2</v>
      </c>
      <c r="D58" s="29">
        <f t="shared" si="5"/>
        <v>326</v>
      </c>
      <c r="F58" s="3"/>
      <c r="G58" s="1" t="s">
        <v>48</v>
      </c>
      <c r="H58" s="28">
        <v>197</v>
      </c>
      <c r="I58" s="30">
        <v>0</v>
      </c>
      <c r="J58" s="29">
        <f t="shared" si="4"/>
        <v>197</v>
      </c>
    </row>
    <row r="59" spans="1:10" ht="15.95" customHeight="1" x14ac:dyDescent="0.4">
      <c r="A59" s="10" t="s">
        <v>8</v>
      </c>
      <c r="B59" s="31">
        <f t="shared" ref="B59:D59" si="6">SUM(B48:B58)</f>
        <v>2289</v>
      </c>
      <c r="C59" s="31">
        <f t="shared" si="6"/>
        <v>5</v>
      </c>
      <c r="D59" s="31">
        <f t="shared" si="6"/>
        <v>2294</v>
      </c>
      <c r="F59" s="3"/>
      <c r="G59" s="1" t="s">
        <v>49</v>
      </c>
      <c r="H59" s="28">
        <v>79</v>
      </c>
      <c r="I59" s="28">
        <v>2</v>
      </c>
      <c r="J59" s="29">
        <f t="shared" si="4"/>
        <v>81</v>
      </c>
    </row>
    <row r="60" spans="1:10" ht="15.95" customHeight="1" x14ac:dyDescent="0.4">
      <c r="A60" s="11"/>
      <c r="B60" s="27"/>
      <c r="C60" s="27"/>
      <c r="D60" s="12"/>
      <c r="F60" s="35" t="s">
        <v>8</v>
      </c>
      <c r="G60" s="36"/>
      <c r="H60" s="29">
        <f>SUM(H48:H59)</f>
        <v>2289</v>
      </c>
      <c r="I60" s="29">
        <f>SUM(I48:I59)</f>
        <v>5</v>
      </c>
      <c r="J60" s="29">
        <f t="shared" si="4"/>
        <v>2294</v>
      </c>
    </row>
    <row r="61" spans="1:10" ht="15.95" customHeight="1" x14ac:dyDescent="0.4"/>
    <row r="62" spans="1:10" ht="93" customHeight="1" x14ac:dyDescent="0.4">
      <c r="A62" s="37" t="s">
        <v>61</v>
      </c>
      <c r="B62" s="37"/>
      <c r="C62" s="37"/>
      <c r="D62" s="37"/>
      <c r="E62" s="37"/>
      <c r="F62" s="37"/>
      <c r="G62" s="37"/>
      <c r="H62" s="37"/>
      <c r="I62" s="37"/>
      <c r="J62" s="37"/>
    </row>
  </sheetData>
  <mergeCells count="9">
    <mergeCell ref="A1:J1"/>
    <mergeCell ref="F25:G25"/>
    <mergeCell ref="A27:J27"/>
    <mergeCell ref="A62:J62"/>
    <mergeCell ref="F31:G31"/>
    <mergeCell ref="F32:G32"/>
    <mergeCell ref="H31:I31"/>
    <mergeCell ref="H32:I32"/>
    <mergeCell ref="F60:G60"/>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2020-10-20T02:34:57Z</cp:lastPrinted>
  <dcterms:created xsi:type="dcterms:W3CDTF">2020-07-27T09:02:29Z</dcterms:created>
  <dcterms:modified xsi:type="dcterms:W3CDTF">2020-10-20T03:59:26Z</dcterms:modified>
</cp:coreProperties>
</file>