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ackupFile="1" updateLinks="never" codeName="ThisWorkbook"/>
  <bookViews>
    <workbookView xWindow="0" yWindow="0" windowWidth="20490" windowHeight="7530" tabRatio="752"/>
  </bookViews>
  <sheets>
    <sheet name="図１、表１" sheetId="48" r:id="rId1"/>
    <sheet name="表２" sheetId="5" r:id="rId2"/>
    <sheet name="表３" sheetId="50" r:id="rId3"/>
    <sheet name="図２、表4" sheetId="49" r:id="rId4"/>
    <sheet name="表５" sheetId="7" r:id="rId5"/>
    <sheet name="表６" sheetId="9" r:id="rId6"/>
    <sheet name="表７" sheetId="10" r:id="rId7"/>
    <sheet name="表８" sheetId="46" r:id="rId8"/>
    <sheet name="表９" sheetId="21" r:id="rId9"/>
    <sheet name="表１０" sheetId="52" r:id="rId10"/>
  </sheets>
  <definedNames>
    <definedName name="_xlnm._FilterDatabase" localSheetId="2" hidden="1">表３!$A$7:$AP$48</definedName>
    <definedName name="_xlnm._FilterDatabase" localSheetId="5" hidden="1">表６!#REF!</definedName>
    <definedName name="_xlnm.Print_Area" localSheetId="0">'図１、表１'!$A$1:$L$62</definedName>
    <definedName name="_xlnm.Print_Area" localSheetId="3">'図２、表4'!$A$1:$R$47</definedName>
    <definedName name="_xlnm.Print_Area" localSheetId="9">表１０!$A$1:$O$52</definedName>
    <definedName name="_xlnm.Print_Area" localSheetId="1">表２!$A$1:$M$46</definedName>
    <definedName name="_xlnm.Print_Area" localSheetId="2">表３!$A$1:$BF$53</definedName>
    <definedName name="_xlnm.Print_Area" localSheetId="4">表５!$A$1:$O$58</definedName>
    <definedName name="_xlnm.Print_Area" localSheetId="5">表６!$A$1:$K$45</definedName>
    <definedName name="_xlnm.Print_Area" localSheetId="6">表７!$A$1:$N$49</definedName>
    <definedName name="_xlnm.Print_Area" localSheetId="7">表８!$A$1:$K$60</definedName>
    <definedName name="_xlnm.Print_Area" localSheetId="8">表９!$A$1:$M$136</definedName>
    <definedName name="_xlnm.Print_Titles" localSheetId="2">表３!$A:$B</definedName>
    <definedName name="外国人入国者の総数" localSheetId="0">#REF!</definedName>
    <definedName name="外国人入国者の総数" localSheetId="3">#REF!</definedName>
    <definedName name="外国人入国者の総数" localSheetId="9">#REF!</definedName>
    <definedName name="外国人入国者の総数" localSheetId="2">#REF!</definedName>
    <definedName name="外国人入国者の総数">#REF!</definedName>
  </definedNames>
  <calcPr calcId="162913"/>
</workbook>
</file>

<file path=xl/calcChain.xml><?xml version="1.0" encoding="utf-8"?>
<calcChain xmlns="http://schemas.openxmlformats.org/spreadsheetml/2006/main">
  <c r="Y9" i="46" l="1"/>
  <c r="Y10" i="46"/>
  <c r="Y11" i="46"/>
  <c r="Y12" i="46"/>
  <c r="Y13" i="46"/>
  <c r="Y14" i="46"/>
  <c r="Y15" i="46"/>
  <c r="Y16" i="46"/>
  <c r="Y17" i="46"/>
  <c r="Y18" i="46"/>
  <c r="Y19" i="46"/>
  <c r="Y20" i="46"/>
  <c r="Y21" i="46"/>
  <c r="Y22" i="46"/>
  <c r="Y23" i="46"/>
  <c r="Y24" i="46"/>
  <c r="Y25" i="46"/>
  <c r="Y26" i="46"/>
  <c r="Y27" i="46"/>
  <c r="Y28" i="46"/>
  <c r="Y8" i="46"/>
  <c r="W9" i="46"/>
  <c r="W10" i="46"/>
  <c r="W11" i="46"/>
  <c r="W12" i="46"/>
  <c r="W13" i="46"/>
  <c r="W14" i="46"/>
  <c r="W15" i="46"/>
  <c r="W16" i="46"/>
  <c r="W17" i="46"/>
  <c r="W18" i="46"/>
  <c r="W19" i="46"/>
  <c r="W20" i="46"/>
  <c r="W21" i="46"/>
  <c r="W22" i="46"/>
  <c r="W23" i="46"/>
  <c r="W24" i="46"/>
  <c r="W25" i="46"/>
  <c r="W26" i="46"/>
  <c r="W27" i="46"/>
  <c r="W28" i="46"/>
  <c r="W8" i="46"/>
  <c r="U10" i="46"/>
  <c r="U11" i="46"/>
  <c r="U12" i="46"/>
  <c r="U13" i="46"/>
  <c r="U14" i="46"/>
  <c r="U15" i="46"/>
  <c r="U16" i="46"/>
  <c r="U17" i="46"/>
  <c r="U18" i="46"/>
  <c r="U19" i="46"/>
  <c r="U20" i="46"/>
  <c r="U21" i="46"/>
  <c r="U22" i="46"/>
  <c r="U23" i="46"/>
  <c r="U24" i="46"/>
  <c r="U25" i="46"/>
  <c r="U26" i="46"/>
  <c r="U27" i="46"/>
  <c r="U28" i="46"/>
  <c r="U8" i="46"/>
  <c r="S10" i="46"/>
  <c r="S11" i="46"/>
  <c r="S12" i="46"/>
  <c r="S13" i="46"/>
  <c r="S14" i="46"/>
  <c r="S15" i="46"/>
  <c r="S16" i="46"/>
  <c r="S17" i="46"/>
  <c r="S18" i="46"/>
  <c r="S19" i="46"/>
  <c r="S20" i="46"/>
  <c r="S21" i="46"/>
  <c r="S22" i="46"/>
  <c r="S23" i="46"/>
  <c r="S24" i="46"/>
  <c r="S25" i="46"/>
  <c r="S26" i="46"/>
  <c r="S27" i="46"/>
  <c r="S28" i="46"/>
  <c r="S8" i="46"/>
  <c r="J17" i="46"/>
  <c r="H29" i="9" l="1"/>
  <c r="G29" i="9"/>
  <c r="H7" i="9"/>
  <c r="G7" i="9"/>
</calcChain>
</file>

<file path=xl/sharedStrings.xml><?xml version="1.0" encoding="utf-8"?>
<sst xmlns="http://schemas.openxmlformats.org/spreadsheetml/2006/main" count="961" uniqueCount="455">
  <si>
    <t>対前年</t>
  </si>
  <si>
    <t>外国人</t>
  </si>
  <si>
    <t>増減率</t>
  </si>
  <si>
    <t>日本人</t>
  </si>
  <si>
    <t>（％）</t>
  </si>
  <si>
    <t>平成元年</t>
  </si>
  <si>
    <t>構成比</t>
  </si>
  <si>
    <t>中国</t>
  </si>
  <si>
    <t>フィリピン</t>
  </si>
  <si>
    <t>インドネシア</t>
  </si>
  <si>
    <t>その他</t>
  </si>
  <si>
    <t>平成</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</si>
  <si>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</si>
  <si>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</si>
  <si>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</si>
  <si>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</si>
  <si>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</si>
  <si>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</si>
  <si>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</si>
  <si>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</si>
  <si>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</si>
  <si>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</si>
  <si>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</si>
  <si>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</si>
  <si>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</si>
  <si>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</si>
  <si>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</si>
  <si>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</si>
  <si>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</si>
  <si>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</si>
  <si>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日本人の配偶者等</t>
  </si>
  <si>
    <t>永住者の配偶者等</t>
  </si>
  <si>
    <t>定住者</t>
  </si>
  <si>
    <t>-</t>
  </si>
  <si>
    <t>総数</t>
  </si>
  <si>
    <t>北海道</t>
  </si>
  <si>
    <t>青森</t>
  </si>
  <si>
    <t>岩手</t>
  </si>
  <si>
    <t>宮城</t>
  </si>
  <si>
    <t>秋田</t>
  </si>
  <si>
    <t>山形</t>
  </si>
  <si>
    <t>福島</t>
  </si>
  <si>
    <t>茨城</t>
  </si>
  <si>
    <t>栃木</t>
  </si>
  <si>
    <t>群馬</t>
  </si>
  <si>
    <t>埼玉</t>
  </si>
  <si>
    <t>千葉</t>
  </si>
  <si>
    <t>東京</t>
  </si>
  <si>
    <t>神奈川</t>
  </si>
  <si>
    <t>新潟</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</si>
  <si>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</si>
  <si>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</si>
  <si>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</si>
  <si>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</si>
  <si>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</si>
  <si>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</si>
  <si>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</si>
  <si>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</si>
  <si>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</si>
  <si>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</si>
  <si>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</si>
  <si>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</si>
  <si>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</si>
  <si>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</si>
  <si>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</si>
  <si>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</si>
  <si>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</si>
  <si>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</si>
  <si>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</si>
  <si>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</si>
  <si>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</si>
  <si>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</si>
  <si>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</si>
  <si>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</si>
  <si>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</si>
  <si>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</si>
  <si>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</si>
  <si>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</si>
  <si>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</si>
  <si>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</si>
  <si>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</si>
  <si>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外国</t>
  </si>
  <si>
    <t>不詳</t>
  </si>
  <si>
    <t>（外国人入国者数）</t>
  </si>
  <si>
    <t>男性</t>
  </si>
  <si>
    <t>女性</t>
  </si>
  <si>
    <t>10～14歳</t>
  </si>
  <si>
    <t>15～19歳</t>
  </si>
  <si>
    <t>20～24歳</t>
  </si>
  <si>
    <t>25～29歳</t>
  </si>
  <si>
    <t>30～34歳</t>
  </si>
  <si>
    <t>35～39歳</t>
  </si>
  <si>
    <t>40～44歳</t>
  </si>
  <si>
    <t>45～49歳</t>
  </si>
  <si>
    <t>50～54歳</t>
  </si>
  <si>
    <t>55～59歳</t>
  </si>
  <si>
    <t>60～64歳</t>
  </si>
  <si>
    <t>65～69歳</t>
  </si>
  <si>
    <t>70歳以上</t>
  </si>
  <si>
    <t>（日本人出国者数）</t>
  </si>
  <si>
    <t>（外国人出国者数）</t>
  </si>
  <si>
    <t>　５日以内</t>
  </si>
  <si>
    <t>１０日以内</t>
  </si>
  <si>
    <t>１５日以内</t>
  </si>
  <si>
    <t>２０日以内</t>
  </si>
  <si>
    <t>　１月以内</t>
  </si>
  <si>
    <t>　２月以内</t>
  </si>
  <si>
    <t>　３月以内</t>
  </si>
  <si>
    <t>　６月以内</t>
  </si>
  <si>
    <t>　１年以内</t>
  </si>
  <si>
    <t>　２年以内</t>
  </si>
  <si>
    <t>　３年以内</t>
  </si>
  <si>
    <t>　５年以内</t>
  </si>
  <si>
    <t>１０年以内</t>
  </si>
  <si>
    <t>１０年を超える</t>
  </si>
  <si>
    <t>（日本人帰国者数）</t>
  </si>
  <si>
    <t>入国</t>
  </si>
  <si>
    <t>出国</t>
  </si>
  <si>
    <t>帰国</t>
  </si>
  <si>
    <t>成田</t>
  </si>
  <si>
    <t>上</t>
  </si>
  <si>
    <t>半</t>
  </si>
  <si>
    <t>期</t>
  </si>
  <si>
    <t>下</t>
  </si>
  <si>
    <t>総数</t>
    <phoneticPr fontId="9"/>
  </si>
  <si>
    <t>０～４歳</t>
    <phoneticPr fontId="9"/>
  </si>
  <si>
    <t>５～９歳</t>
    <phoneticPr fontId="9"/>
  </si>
  <si>
    <t>在留資格</t>
    <phoneticPr fontId="9"/>
  </si>
  <si>
    <t>住　所　地</t>
    <phoneticPr fontId="9"/>
  </si>
  <si>
    <t>空       港</t>
    <phoneticPr fontId="9"/>
  </si>
  <si>
    <t>海       港</t>
    <phoneticPr fontId="9"/>
  </si>
  <si>
    <t>総          数</t>
    <phoneticPr fontId="9"/>
  </si>
  <si>
    <t>１月</t>
  </si>
  <si>
    <t>２月</t>
  </si>
  <si>
    <t>３月</t>
  </si>
  <si>
    <t>４月</t>
  </si>
  <si>
    <t>５月</t>
  </si>
  <si>
    <t>６月</t>
  </si>
  <si>
    <t>計</t>
  </si>
  <si>
    <t>７月</t>
  </si>
  <si>
    <t>８月</t>
  </si>
  <si>
    <t>９月</t>
  </si>
  <si>
    <t>10月</t>
  </si>
  <si>
    <t>11月</t>
  </si>
  <si>
    <t>12月</t>
  </si>
  <si>
    <t>合 　計</t>
  </si>
  <si>
    <t>合　 計</t>
  </si>
  <si>
    <t>増減率</t>
    <rPh sb="0" eb="3">
      <t>ゾウゲンリツ</t>
    </rPh>
    <phoneticPr fontId="9"/>
  </si>
  <si>
    <t>その他</t>
    <rPh sb="2" eb="3">
      <t>タ</t>
    </rPh>
    <phoneticPr fontId="9"/>
  </si>
  <si>
    <t>富山</t>
    <rPh sb="0" eb="2">
      <t>トヤマ</t>
    </rPh>
    <phoneticPr fontId="9"/>
  </si>
  <si>
    <t>技能実習２号イ</t>
    <rPh sb="0" eb="2">
      <t>ギノウ</t>
    </rPh>
    <rPh sb="2" eb="4">
      <t>ジッシュウ</t>
    </rPh>
    <rPh sb="5" eb="6">
      <t>ゴウ</t>
    </rPh>
    <phoneticPr fontId="9"/>
  </si>
  <si>
    <t>国籍・地域</t>
    <rPh sb="0" eb="2">
      <t>コクセキ</t>
    </rPh>
    <rPh sb="3" eb="5">
      <t>チイキ</t>
    </rPh>
    <phoneticPr fontId="9"/>
  </si>
  <si>
    <t>ベトナム</t>
  </si>
  <si>
    <t>技能実習１号イ</t>
    <rPh sb="0" eb="2">
      <t>ギノウ</t>
    </rPh>
    <rPh sb="2" eb="4">
      <t>ジッシュウ</t>
    </rPh>
    <rPh sb="5" eb="6">
      <t>ゴウ</t>
    </rPh>
    <phoneticPr fontId="9"/>
  </si>
  <si>
    <t>技能実習１号ロ</t>
    <rPh sb="0" eb="2">
      <t>ギノウ</t>
    </rPh>
    <rPh sb="2" eb="4">
      <t>ジッシュウ</t>
    </rPh>
    <rPh sb="5" eb="6">
      <t>ゴウ</t>
    </rPh>
    <phoneticPr fontId="9"/>
  </si>
  <si>
    <t>技能実習２号ロ</t>
    <rPh sb="0" eb="2">
      <t>ギノウ</t>
    </rPh>
    <rPh sb="2" eb="4">
      <t>ジッシュウ</t>
    </rPh>
    <rPh sb="5" eb="6">
      <t>ゴウ</t>
    </rPh>
    <phoneticPr fontId="9"/>
  </si>
  <si>
    <t>その他</t>
    <rPh sb="2" eb="3">
      <t>タ</t>
    </rPh>
    <phoneticPr fontId="7"/>
  </si>
  <si>
    <t>２月</t>
    <rPh sb="1" eb="2">
      <t>ガツ</t>
    </rPh>
    <phoneticPr fontId="9"/>
  </si>
  <si>
    <t>３月</t>
    <rPh sb="1" eb="2">
      <t>ツキ</t>
    </rPh>
    <phoneticPr fontId="9"/>
  </si>
  <si>
    <t>４月</t>
    <rPh sb="1" eb="2">
      <t>ツキ</t>
    </rPh>
    <phoneticPr fontId="9"/>
  </si>
  <si>
    <t>５月</t>
    <rPh sb="1" eb="2">
      <t>ツキ</t>
    </rPh>
    <phoneticPr fontId="9"/>
  </si>
  <si>
    <t>６月</t>
    <rPh sb="1" eb="2">
      <t>ツキ</t>
    </rPh>
    <phoneticPr fontId="9"/>
  </si>
  <si>
    <t>（外国人・日本人総数）</t>
    <rPh sb="1" eb="3">
      <t>ガイコク</t>
    </rPh>
    <rPh sb="3" eb="4">
      <t>ジン</t>
    </rPh>
    <rPh sb="5" eb="8">
      <t>ニホンジン</t>
    </rPh>
    <rPh sb="8" eb="10">
      <t>ソウスウ</t>
    </rPh>
    <phoneticPr fontId="9"/>
  </si>
  <si>
    <t>（外国人・日本人出入（帰）国別）</t>
    <rPh sb="1" eb="3">
      <t>ガイコク</t>
    </rPh>
    <rPh sb="3" eb="4">
      <t>ジン</t>
    </rPh>
    <rPh sb="5" eb="8">
      <t>ニホンジン</t>
    </rPh>
    <rPh sb="8" eb="10">
      <t>シュツニュウ</t>
    </rPh>
    <rPh sb="11" eb="12">
      <t>キ</t>
    </rPh>
    <rPh sb="13" eb="14">
      <t>コク</t>
    </rPh>
    <rPh sb="14" eb="15">
      <t>ベツ</t>
    </rPh>
    <phoneticPr fontId="9"/>
  </si>
  <si>
    <t>（出入（帰）国者総数）　</t>
    <phoneticPr fontId="8"/>
  </si>
  <si>
    <t>（外国人入国者数）</t>
    <phoneticPr fontId="8"/>
  </si>
  <si>
    <t>（外国人新規入国者数）</t>
    <phoneticPr fontId="8"/>
  </si>
  <si>
    <t>（外国人出国者数）</t>
    <phoneticPr fontId="8"/>
  </si>
  <si>
    <t>（日本人帰国者数）</t>
    <phoneticPr fontId="8"/>
  </si>
  <si>
    <t>（日本人出国者数）</t>
    <phoneticPr fontId="8"/>
  </si>
  <si>
    <t>(%)</t>
  </si>
  <si>
    <t>総　数</t>
    <rPh sb="0" eb="1">
      <t>フサ</t>
    </rPh>
    <rPh sb="2" eb="3">
      <t>スウ</t>
    </rPh>
    <phoneticPr fontId="9"/>
  </si>
  <si>
    <t>台湾</t>
  </si>
  <si>
    <t>インド</t>
  </si>
  <si>
    <t>留学</t>
    <phoneticPr fontId="9"/>
  </si>
  <si>
    <t>７月</t>
    <rPh sb="1" eb="2">
      <t>ツキ</t>
    </rPh>
    <phoneticPr fontId="9"/>
  </si>
  <si>
    <t>８月</t>
    <rPh sb="1" eb="2">
      <t>ツキ</t>
    </rPh>
    <phoneticPr fontId="9"/>
  </si>
  <si>
    <t>９月</t>
    <rPh sb="1" eb="2">
      <t>ガツ</t>
    </rPh>
    <phoneticPr fontId="9"/>
  </si>
  <si>
    <t>１０月</t>
    <rPh sb="2" eb="3">
      <t>ガツ</t>
    </rPh>
    <phoneticPr fontId="9"/>
  </si>
  <si>
    <t>１１月</t>
    <rPh sb="2" eb="3">
      <t>ガツ</t>
    </rPh>
    <phoneticPr fontId="9"/>
  </si>
  <si>
    <t>１２月</t>
    <rPh sb="2" eb="3">
      <t>ガツ</t>
    </rPh>
    <phoneticPr fontId="9"/>
  </si>
  <si>
    <t>米国</t>
  </si>
  <si>
    <t>※　以下の表について同じ。</t>
    <rPh sb="2" eb="4">
      <t>イカ</t>
    </rPh>
    <rPh sb="5" eb="6">
      <t>ヒョウ</t>
    </rPh>
    <rPh sb="10" eb="11">
      <t>オナ</t>
    </rPh>
    <phoneticPr fontId="8"/>
  </si>
  <si>
    <t>対前々年</t>
    <rPh sb="1" eb="3">
      <t>ゼンゼン</t>
    </rPh>
    <phoneticPr fontId="9"/>
  </si>
  <si>
    <t>対前年
増減率（％）</t>
    <rPh sb="4" eb="6">
      <t>ゾウゲン</t>
    </rPh>
    <rPh sb="6" eb="7">
      <t>リツ</t>
    </rPh>
    <phoneticPr fontId="9"/>
  </si>
  <si>
    <t>対前々年</t>
    <rPh sb="0" eb="1">
      <t>タイ</t>
    </rPh>
    <rPh sb="1" eb="3">
      <t>マエマエ</t>
    </rPh>
    <rPh sb="3" eb="4">
      <t>ドシ</t>
    </rPh>
    <phoneticPr fontId="9"/>
  </si>
  <si>
    <t>空       港</t>
    <phoneticPr fontId="9"/>
  </si>
  <si>
    <t>構成比
（％）</t>
    <phoneticPr fontId="9"/>
  </si>
  <si>
    <t>成田</t>
    <phoneticPr fontId="32"/>
  </si>
  <si>
    <t>その他</t>
    <phoneticPr fontId="32"/>
  </si>
  <si>
    <t>横浜</t>
  </si>
  <si>
    <t>外国人
入国者数</t>
    <rPh sb="7" eb="8">
      <t>スウ</t>
    </rPh>
    <phoneticPr fontId="32"/>
  </si>
  <si>
    <t>日本人
出国者数</t>
    <rPh sb="4" eb="7">
      <t>シュッコクシャ</t>
    </rPh>
    <rPh sb="7" eb="8">
      <t>スウ</t>
    </rPh>
    <phoneticPr fontId="9"/>
  </si>
  <si>
    <t>外国人入国者数</t>
    <rPh sb="0" eb="3">
      <t>ガイコクジン</t>
    </rPh>
    <rPh sb="3" eb="6">
      <t>ニュウコクシャ</t>
    </rPh>
    <rPh sb="6" eb="7">
      <t>スウ</t>
    </rPh>
    <phoneticPr fontId="9"/>
  </si>
  <si>
    <t>特例上陸
許可者数</t>
    <rPh sb="0" eb="2">
      <t>トクレイ</t>
    </rPh>
    <rPh sb="2" eb="4">
      <t>ジョウリク</t>
    </rPh>
    <rPh sb="5" eb="7">
      <t>キョカ</t>
    </rPh>
    <rPh sb="7" eb="8">
      <t>シャ</t>
    </rPh>
    <rPh sb="8" eb="9">
      <t>スウ</t>
    </rPh>
    <phoneticPr fontId="9"/>
  </si>
  <si>
    <t>新規入国</t>
    <phoneticPr fontId="9"/>
  </si>
  <si>
    <t>再入国</t>
    <phoneticPr fontId="9"/>
  </si>
  <si>
    <t>-</t>
    <phoneticPr fontId="9"/>
  </si>
  <si>
    <t>-</t>
    <phoneticPr fontId="9"/>
  </si>
  <si>
    <t>2</t>
    <phoneticPr fontId="9"/>
  </si>
  <si>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</si>
  <si>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</si>
  <si>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</si>
  <si>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</si>
  <si>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</si>
  <si>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</si>
  <si>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</si>
  <si>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</si>
  <si>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</si>
  <si>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</si>
  <si>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</si>
  <si>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</si>
  <si>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</si>
  <si>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</si>
  <si>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</si>
  <si>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</si>
  <si>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</si>
  <si>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</si>
  <si>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</si>
  <si>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</si>
  <si>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</si>
  <si>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</si>
  <si>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</si>
  <si>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</si>
  <si>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</si>
  <si>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</si>
  <si>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</si>
  <si>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</si>
  <si>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令和元年</t>
    <rPh sb="0" eb="2">
      <t>レイワ</t>
    </rPh>
    <rPh sb="2" eb="4">
      <t>ガンネン</t>
    </rPh>
    <phoneticPr fontId="9"/>
  </si>
  <si>
    <t>令和</t>
    <rPh sb="0" eb="2">
      <t>レイワ</t>
    </rPh>
    <phoneticPr fontId="9"/>
  </si>
  <si>
    <t>総数</t>
    <phoneticPr fontId="9"/>
  </si>
  <si>
    <t>韓国</t>
  </si>
  <si>
    <t>タイ</t>
  </si>
  <si>
    <t>オーストラリア</t>
  </si>
  <si>
    <t>その他</t>
    <rPh sb="2" eb="3">
      <t>タ</t>
    </rPh>
    <phoneticPr fontId="2"/>
  </si>
  <si>
    <t>表３</t>
    <rPh sb="0" eb="1">
      <t>ヒョウ</t>
    </rPh>
    <phoneticPr fontId="8"/>
  </si>
  <si>
    <t>（高度専門職１号ハ～介護）</t>
    <rPh sb="1" eb="3">
      <t>コウド</t>
    </rPh>
    <rPh sb="3" eb="5">
      <t>センモン</t>
    </rPh>
    <rPh sb="5" eb="6">
      <t>ショク</t>
    </rPh>
    <rPh sb="7" eb="8">
      <t>ゴウ</t>
    </rPh>
    <rPh sb="10" eb="12">
      <t>カイゴ</t>
    </rPh>
    <phoneticPr fontId="8"/>
  </si>
  <si>
    <t>　</t>
  </si>
  <si>
    <t>高度専門職
１号イ</t>
    <rPh sb="0" eb="2">
      <t>コウド</t>
    </rPh>
    <rPh sb="2" eb="4">
      <t>センモン</t>
    </rPh>
    <rPh sb="4" eb="5">
      <t>ショク</t>
    </rPh>
    <rPh sb="7" eb="8">
      <t>ゴウ</t>
    </rPh>
    <phoneticPr fontId="8"/>
  </si>
  <si>
    <t>高度専門職
１号ロ</t>
    <rPh sb="0" eb="2">
      <t>コウド</t>
    </rPh>
    <rPh sb="2" eb="4">
      <t>センモン</t>
    </rPh>
    <rPh sb="4" eb="5">
      <t>ショク</t>
    </rPh>
    <rPh sb="7" eb="8">
      <t>ゴウ</t>
    </rPh>
    <phoneticPr fontId="8"/>
  </si>
  <si>
    <t>高度専門職
１号ハ</t>
    <rPh sb="0" eb="2">
      <t>コウド</t>
    </rPh>
    <rPh sb="2" eb="4">
      <t>センモン</t>
    </rPh>
    <rPh sb="4" eb="5">
      <t>ショク</t>
    </rPh>
    <rPh sb="7" eb="8">
      <t>ゴウ</t>
    </rPh>
    <phoneticPr fontId="8"/>
  </si>
  <si>
    <t>法律・
会計業務</t>
    <phoneticPr fontId="8"/>
  </si>
  <si>
    <t>技術・</t>
    <rPh sb="0" eb="2">
      <t>ギジュツ</t>
    </rPh>
    <phoneticPr fontId="8"/>
  </si>
  <si>
    <t>特定技能
１号</t>
    <rPh sb="0" eb="2">
      <t>トクテイ</t>
    </rPh>
    <rPh sb="2" eb="4">
      <t>ギノウ</t>
    </rPh>
    <rPh sb="6" eb="7">
      <t>ゴウ</t>
    </rPh>
    <phoneticPr fontId="9"/>
  </si>
  <si>
    <t>技能実習
１号イ</t>
    <rPh sb="0" eb="2">
      <t>ギノウ</t>
    </rPh>
    <rPh sb="2" eb="4">
      <t>ジッシュウ</t>
    </rPh>
    <rPh sb="6" eb="7">
      <t>ゴウ</t>
    </rPh>
    <phoneticPr fontId="9"/>
  </si>
  <si>
    <t>技能実習
１号ロ</t>
    <rPh sb="0" eb="2">
      <t>ギノウ</t>
    </rPh>
    <rPh sb="2" eb="4">
      <t>ジッシュウ</t>
    </rPh>
    <rPh sb="6" eb="7">
      <t>ゴウ</t>
    </rPh>
    <phoneticPr fontId="9"/>
  </si>
  <si>
    <t>技能実習
２号イ</t>
    <rPh sb="0" eb="2">
      <t>ギノウ</t>
    </rPh>
    <rPh sb="2" eb="4">
      <t>ジッシュウ</t>
    </rPh>
    <rPh sb="6" eb="7">
      <t>ゴウ</t>
    </rPh>
    <phoneticPr fontId="9"/>
  </si>
  <si>
    <t>技能実習
２号ロ</t>
    <rPh sb="0" eb="2">
      <t>ギノウ</t>
    </rPh>
    <rPh sb="2" eb="4">
      <t>ジッシュウ</t>
    </rPh>
    <rPh sb="6" eb="7">
      <t>ゴウ</t>
    </rPh>
    <phoneticPr fontId="9"/>
  </si>
  <si>
    <t>技能実習
３号イ</t>
    <rPh sb="0" eb="2">
      <t>ギノウ</t>
    </rPh>
    <rPh sb="2" eb="4">
      <t>ジッシュウ</t>
    </rPh>
    <rPh sb="6" eb="7">
      <t>ゴウ</t>
    </rPh>
    <phoneticPr fontId="9"/>
  </si>
  <si>
    <t>技能実習
３号ロ</t>
    <rPh sb="0" eb="2">
      <t>ギノウ</t>
    </rPh>
    <rPh sb="2" eb="4">
      <t>ジッシュウ</t>
    </rPh>
    <rPh sb="6" eb="7">
      <t>ゴウ</t>
    </rPh>
    <phoneticPr fontId="9"/>
  </si>
  <si>
    <t>日本人の
配偶者等</t>
    <phoneticPr fontId="8"/>
  </si>
  <si>
    <t>永住者の
配偶者等</t>
    <phoneticPr fontId="8"/>
  </si>
  <si>
    <t>国籍・地域</t>
    <rPh sb="3" eb="5">
      <t>チイキ</t>
    </rPh>
    <phoneticPr fontId="8"/>
  </si>
  <si>
    <t>総　　数</t>
    <phoneticPr fontId="9"/>
  </si>
  <si>
    <t>外交</t>
    <phoneticPr fontId="8"/>
  </si>
  <si>
    <t>公用</t>
    <phoneticPr fontId="8"/>
  </si>
  <si>
    <t>経営・管理</t>
    <rPh sb="0" eb="2">
      <t>ケイエイ</t>
    </rPh>
    <rPh sb="3" eb="5">
      <t>カンリ</t>
    </rPh>
    <phoneticPr fontId="9"/>
  </si>
  <si>
    <t>人文知識・</t>
    <rPh sb="0" eb="2">
      <t>ジンブン</t>
    </rPh>
    <rPh sb="2" eb="4">
      <t>チシキ</t>
    </rPh>
    <phoneticPr fontId="8"/>
  </si>
  <si>
    <t>介護</t>
    <rPh sb="0" eb="2">
      <t>カイゴ</t>
    </rPh>
    <phoneticPr fontId="8"/>
  </si>
  <si>
    <t>小計</t>
  </si>
  <si>
    <t>文化・</t>
    <phoneticPr fontId="8"/>
  </si>
  <si>
    <t>留学</t>
    <phoneticPr fontId="8"/>
  </si>
  <si>
    <t>特定研究等</t>
    <rPh sb="0" eb="2">
      <t>トクテイ</t>
    </rPh>
    <rPh sb="2" eb="4">
      <t>ケンキュウ</t>
    </rPh>
    <rPh sb="4" eb="5">
      <t>トウ</t>
    </rPh>
    <phoneticPr fontId="7"/>
  </si>
  <si>
    <t>家事使用人</t>
    <rPh sb="0" eb="2">
      <t>カジ</t>
    </rPh>
    <rPh sb="2" eb="4">
      <t>シヨウ</t>
    </rPh>
    <rPh sb="4" eb="5">
      <t>ニン</t>
    </rPh>
    <phoneticPr fontId="7"/>
  </si>
  <si>
    <t>アマスポーツ</t>
    <phoneticPr fontId="8"/>
  </si>
  <si>
    <t>アマスポーツ</t>
    <phoneticPr fontId="8"/>
  </si>
  <si>
    <t>インターン</t>
    <phoneticPr fontId="8"/>
  </si>
  <si>
    <t>EPA対象者</t>
    <rPh sb="3" eb="6">
      <t>タイショウシャ</t>
    </rPh>
    <phoneticPr fontId="7"/>
  </si>
  <si>
    <t>高度人材</t>
    <rPh sb="0" eb="2">
      <t>コウド</t>
    </rPh>
    <rPh sb="2" eb="4">
      <t>ジンザイ</t>
    </rPh>
    <phoneticPr fontId="7"/>
  </si>
  <si>
    <t>国際業務</t>
    <rPh sb="0" eb="2">
      <t>コクサイ</t>
    </rPh>
    <rPh sb="2" eb="4">
      <t>ギョウム</t>
    </rPh>
    <phoneticPr fontId="8"/>
  </si>
  <si>
    <t>観光</t>
  </si>
  <si>
    <t>商用</t>
  </si>
  <si>
    <t>学術活動</t>
    <phoneticPr fontId="8"/>
  </si>
  <si>
    <t>親族訪問</t>
  </si>
  <si>
    <t>及び</t>
    <phoneticPr fontId="8"/>
  </si>
  <si>
    <t>及び情報</t>
    <phoneticPr fontId="8"/>
  </si>
  <si>
    <t>選手</t>
  </si>
  <si>
    <t>選手の家族</t>
    <rPh sb="3" eb="5">
      <t>カゾク</t>
    </rPh>
    <phoneticPr fontId="8"/>
  </si>
  <si>
    <t>シップ</t>
    <phoneticPr fontId="8"/>
  </si>
  <si>
    <t>の家族</t>
    <phoneticPr fontId="8"/>
  </si>
  <si>
    <t>情報処理</t>
    <phoneticPr fontId="8"/>
  </si>
  <si>
    <t>処理の家族</t>
    <phoneticPr fontId="8"/>
  </si>
  <si>
    <t>アジア</t>
  </si>
  <si>
    <t>ヨーロッパ</t>
  </si>
  <si>
    <t>英国</t>
  </si>
  <si>
    <t>フランス</t>
  </si>
  <si>
    <t>ドイツ</t>
  </si>
  <si>
    <t>イタリア</t>
  </si>
  <si>
    <t>ロシア</t>
  </si>
  <si>
    <t>アフリカ</t>
  </si>
  <si>
    <t>南アフリカ共和国</t>
  </si>
  <si>
    <t>エジプト</t>
  </si>
  <si>
    <t>北アメリカ</t>
    <phoneticPr fontId="8"/>
  </si>
  <si>
    <t>カナダ</t>
  </si>
  <si>
    <t>メキシコ</t>
  </si>
  <si>
    <t>南アメリカ</t>
    <phoneticPr fontId="8"/>
  </si>
  <si>
    <t>ブラジル</t>
  </si>
  <si>
    <t>アルゼンチン</t>
  </si>
  <si>
    <t>オセアニア</t>
  </si>
  <si>
    <t>ニュージーランド</t>
  </si>
  <si>
    <t>無国籍</t>
  </si>
  <si>
    <t>※以下の表について同じ。</t>
    <rPh sb="1" eb="3">
      <t>イカ</t>
    </rPh>
    <rPh sb="4" eb="5">
      <t>ヒョウ</t>
    </rPh>
    <rPh sb="9" eb="10">
      <t>オナ</t>
    </rPh>
    <phoneticPr fontId="8"/>
  </si>
  <si>
    <t>令和</t>
    <rPh sb="0" eb="2">
      <t>レイワ</t>
    </rPh>
    <phoneticPr fontId="9"/>
  </si>
  <si>
    <t>元年</t>
    <rPh sb="0" eb="2">
      <t>ガンネン</t>
    </rPh>
    <phoneticPr fontId="9"/>
  </si>
  <si>
    <t>中部</t>
    <rPh sb="0" eb="2">
      <t>チュウブ</t>
    </rPh>
    <phoneticPr fontId="32"/>
  </si>
  <si>
    <t>鹿児島</t>
    <rPh sb="0" eb="3">
      <t>カゴシマ</t>
    </rPh>
    <phoneticPr fontId="32"/>
  </si>
  <si>
    <t>船舶観光上陸
許可者数</t>
    <phoneticPr fontId="9"/>
  </si>
  <si>
    <t>寄港地上陸
許可者数</t>
    <phoneticPr fontId="9"/>
  </si>
  <si>
    <t>通過上陸
許可者数</t>
    <phoneticPr fontId="9"/>
  </si>
  <si>
    <t>その他の
特例上陸許可者数</t>
    <phoneticPr fontId="9"/>
  </si>
  <si>
    <t>特例上陸許可者数</t>
    <rPh sb="0" eb="8">
      <t>トクレイジョウリクキョカシャスウ</t>
    </rPh>
    <phoneticPr fontId="9"/>
  </si>
  <si>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9"/>
  </si>
  <si>
    <t>令和２年</t>
    <rPh sb="0" eb="2">
      <t>レイワ</t>
    </rPh>
    <rPh sb="3" eb="4">
      <t>ネン</t>
    </rPh>
    <phoneticPr fontId="8"/>
  </si>
  <si>
    <t>２年</t>
    <rPh sb="1" eb="2">
      <t>ネン</t>
    </rPh>
    <phoneticPr fontId="9"/>
  </si>
  <si>
    <t>令和</t>
    <rPh sb="0" eb="2">
      <t>レイワ</t>
    </rPh>
    <phoneticPr fontId="9"/>
  </si>
  <si>
    <t>2</t>
    <phoneticPr fontId="9"/>
  </si>
  <si>
    <t>永住者</t>
    <rPh sb="0" eb="1">
      <t>エイ</t>
    </rPh>
    <phoneticPr fontId="9"/>
  </si>
  <si>
    <t>スペイン</t>
  </si>
  <si>
    <t>オランダ</t>
  </si>
  <si>
    <t>ケニア</t>
  </si>
  <si>
    <t>１月</t>
    <rPh sb="1" eb="2">
      <t>ガツ</t>
    </rPh>
    <phoneticPr fontId="9"/>
  </si>
  <si>
    <t>福岡</t>
    <rPh sb="0" eb="2">
      <t>フクオカ</t>
    </rPh>
    <phoneticPr fontId="32"/>
  </si>
  <si>
    <t>那覇</t>
  </si>
  <si>
    <t>新千歳</t>
    <rPh sb="0" eb="3">
      <t>シンチトセ</t>
    </rPh>
    <phoneticPr fontId="32"/>
  </si>
  <si>
    <t>横浜</t>
    <rPh sb="0" eb="2">
      <t>ヨコハマ</t>
    </rPh>
    <phoneticPr fontId="32"/>
  </si>
  <si>
    <t>千葉</t>
    <rPh sb="0" eb="2">
      <t>チバ</t>
    </rPh>
    <phoneticPr fontId="32"/>
  </si>
  <si>
    <t>名古屋</t>
    <rPh sb="0" eb="3">
      <t>ナゴヤ</t>
    </rPh>
    <phoneticPr fontId="32"/>
  </si>
  <si>
    <t>鹿島</t>
    <rPh sb="0" eb="2">
      <t>カシマ</t>
    </rPh>
    <phoneticPr fontId="32"/>
  </si>
  <si>
    <t>中部</t>
    <rPh sb="0" eb="2">
      <t>チュウブ</t>
    </rPh>
    <phoneticPr fontId="7"/>
  </si>
  <si>
    <t>高度専門職
１号イ</t>
    <rPh sb="0" eb="2">
      <t>コウド</t>
    </rPh>
    <rPh sb="2" eb="4">
      <t>センモン</t>
    </rPh>
    <rPh sb="4" eb="5">
      <t>ショク</t>
    </rPh>
    <rPh sb="7" eb="8">
      <t>ゴウ</t>
    </rPh>
    <phoneticPr fontId="9"/>
  </si>
  <si>
    <r>
      <t>高度専門職
１号ロ</t>
    </r>
    <r>
      <rPr>
        <sz val="11"/>
        <color theme="1"/>
        <rFont val="ＭＳ Ｐゴシック"/>
        <family val="2"/>
        <charset val="128"/>
        <scheme val="minor"/>
      </rPr>
      <t/>
    </r>
    <rPh sb="0" eb="2">
      <t>コウド</t>
    </rPh>
    <rPh sb="2" eb="4">
      <t>センモン</t>
    </rPh>
    <rPh sb="4" eb="5">
      <t>ショク</t>
    </rPh>
    <rPh sb="7" eb="8">
      <t>ゴウ</t>
    </rPh>
    <phoneticPr fontId="9"/>
  </si>
  <si>
    <r>
      <t>高度専門職
１号ハ</t>
    </r>
    <r>
      <rPr>
        <sz val="11"/>
        <color theme="1"/>
        <rFont val="ＭＳ Ｐゴシック"/>
        <family val="2"/>
        <charset val="128"/>
        <scheme val="minor"/>
      </rPr>
      <t/>
    </r>
    <rPh sb="0" eb="2">
      <t>コウド</t>
    </rPh>
    <rPh sb="2" eb="4">
      <t>センモン</t>
    </rPh>
    <rPh sb="4" eb="5">
      <t>ショク</t>
    </rPh>
    <rPh sb="7" eb="8">
      <t>ゴウ</t>
    </rPh>
    <phoneticPr fontId="9"/>
  </si>
  <si>
    <t>技術・人文知識・国際業務</t>
    <rPh sb="3" eb="5">
      <t>ジンブン</t>
    </rPh>
    <rPh sb="5" eb="7">
      <t>チシキ</t>
    </rPh>
    <rPh sb="8" eb="10">
      <t>コクサイ</t>
    </rPh>
    <rPh sb="10" eb="12">
      <t>ギョウム</t>
    </rPh>
    <phoneticPr fontId="9"/>
  </si>
  <si>
    <t>２９年</t>
    <phoneticPr fontId="9"/>
  </si>
  <si>
    <t>本邦大卒者</t>
    <rPh sb="0" eb="2">
      <t>ホンポウ</t>
    </rPh>
    <rPh sb="2" eb="5">
      <t>ダイソツシャ</t>
    </rPh>
    <phoneticPr fontId="7"/>
  </si>
  <si>
    <t>医療滞在・</t>
    <rPh sb="0" eb="2">
      <t>イリョウ</t>
    </rPh>
    <rPh sb="2" eb="4">
      <t>タイザイ</t>
    </rPh>
    <phoneticPr fontId="9"/>
  </si>
  <si>
    <t>同伴者</t>
    <rPh sb="0" eb="3">
      <t>ドウハンシャ</t>
    </rPh>
    <phoneticPr fontId="9"/>
  </si>
  <si>
    <t>（興行～文化活動）</t>
    <rPh sb="1" eb="3">
      <t>コウギョウ</t>
    </rPh>
    <rPh sb="4" eb="6">
      <t>ブンカ</t>
    </rPh>
    <rPh sb="6" eb="8">
      <t>カツドウ</t>
    </rPh>
    <phoneticPr fontId="8"/>
  </si>
  <si>
    <t>（短期滞在～家族滞在）</t>
    <rPh sb="1" eb="5">
      <t>タンキタイザイ</t>
    </rPh>
    <rPh sb="6" eb="8">
      <t>カゾク</t>
    </rPh>
    <rPh sb="8" eb="10">
      <t>タイザイ</t>
    </rPh>
    <phoneticPr fontId="9"/>
  </si>
  <si>
    <t>（特定活動）</t>
    <rPh sb="1" eb="3">
      <t>トクテイ</t>
    </rPh>
    <rPh sb="3" eb="5">
      <t>カツドウ</t>
    </rPh>
    <phoneticPr fontId="8"/>
  </si>
  <si>
    <t>対前年
増減率（％）</t>
    <rPh sb="0" eb="1">
      <t>タイ</t>
    </rPh>
    <rPh sb="1" eb="3">
      <t>ゼンネン</t>
    </rPh>
    <rPh sb="4" eb="7">
      <t>ゾウゲンリツ</t>
    </rPh>
    <phoneticPr fontId="9"/>
  </si>
  <si>
    <t>図１　外国人入国者数・日本人出国者数等の推移</t>
    <rPh sb="18" eb="19">
      <t>トウ</t>
    </rPh>
    <phoneticPr fontId="9"/>
  </si>
  <si>
    <t>表１　外国人入国者数・日本人出国者数等の推移</t>
    <rPh sb="18" eb="19">
      <t>トウ</t>
    </rPh>
    <phoneticPr fontId="9"/>
  </si>
  <si>
    <t>の家族</t>
  </si>
  <si>
    <r>
      <t>外国人
入国者等
総数</t>
    </r>
    <r>
      <rPr>
        <sz val="10"/>
        <rFont val="ＭＳ 明朝"/>
        <family val="1"/>
        <charset val="128"/>
      </rPr>
      <t>（注）</t>
    </r>
    <rPh sb="0" eb="3">
      <t>ガイコクジン</t>
    </rPh>
    <rPh sb="4" eb="7">
      <t>ニュウコクシャ</t>
    </rPh>
    <rPh sb="7" eb="8">
      <t>トウ</t>
    </rPh>
    <rPh sb="9" eb="10">
      <t>ソウ</t>
    </rPh>
    <rPh sb="10" eb="11">
      <t>スウ</t>
    </rPh>
    <rPh sb="11" eb="14">
      <t>チュウ</t>
    </rPh>
    <rPh sb="12" eb="13">
      <t>チュウ</t>
    </rPh>
    <phoneticPr fontId="9"/>
  </si>
  <si>
    <t>対前年増減率(％)</t>
    <rPh sb="0" eb="6">
      <t>タイゼンネンゾウゲンリツ</t>
    </rPh>
    <phoneticPr fontId="9"/>
  </si>
  <si>
    <t>対前年増減率(%)</t>
    <rPh sb="0" eb="1">
      <t>タイ</t>
    </rPh>
    <rPh sb="1" eb="3">
      <t>ゼンネン</t>
    </rPh>
    <rPh sb="3" eb="6">
      <t>ゾウゲンリツ</t>
    </rPh>
    <phoneticPr fontId="9"/>
  </si>
  <si>
    <t>対前年増減率(%)</t>
    <rPh sb="3" eb="6">
      <t>ゾウゲンリツ</t>
    </rPh>
    <phoneticPr fontId="9"/>
  </si>
  <si>
    <t>（特定活動～定住者）</t>
    <rPh sb="1" eb="3">
      <t>トクテイ</t>
    </rPh>
    <rPh sb="3" eb="5">
      <t>カツドウ</t>
    </rPh>
    <rPh sb="6" eb="9">
      <t>テイジュウシャ</t>
    </rPh>
    <phoneticPr fontId="8"/>
  </si>
  <si>
    <t>ホリデー</t>
    <phoneticPr fontId="9"/>
  </si>
  <si>
    <t>ワーキング・</t>
    <phoneticPr fontId="8"/>
  </si>
  <si>
    <t>（注）外国人入国者等総数とは、外国人入国者数と特例上陸許可者数を合計した数である。</t>
    <rPh sb="1" eb="2">
      <t>チュウ</t>
    </rPh>
    <rPh sb="3" eb="6">
      <t>ガイコクジン</t>
    </rPh>
    <rPh sb="6" eb="9">
      <t>ニュウコクシャ</t>
    </rPh>
    <rPh sb="9" eb="10">
      <t>トウ</t>
    </rPh>
    <rPh sb="10" eb="12">
      <t>ソウスウ</t>
    </rPh>
    <rPh sb="15" eb="18">
      <t>ガイコクジン</t>
    </rPh>
    <rPh sb="18" eb="20">
      <t>ニュウコク</t>
    </rPh>
    <rPh sb="20" eb="21">
      <t>シャ</t>
    </rPh>
    <rPh sb="21" eb="22">
      <t>スウ</t>
    </rPh>
    <rPh sb="23" eb="25">
      <t>トクレイ</t>
    </rPh>
    <rPh sb="25" eb="27">
      <t>ジョウリク</t>
    </rPh>
    <rPh sb="27" eb="29">
      <t>キョカ</t>
    </rPh>
    <rPh sb="29" eb="30">
      <t>シャ</t>
    </rPh>
    <rPh sb="30" eb="31">
      <t>スウ</t>
    </rPh>
    <rPh sb="32" eb="34">
      <t>ゴウケイ</t>
    </rPh>
    <rPh sb="36" eb="37">
      <t>カズ</t>
    </rPh>
    <phoneticPr fontId="9"/>
  </si>
  <si>
    <t>３０年</t>
    <rPh sb="2" eb="3">
      <t>ネン</t>
    </rPh>
    <phoneticPr fontId="9"/>
  </si>
  <si>
    <t>令和</t>
    <rPh sb="0" eb="2">
      <t>レイワ</t>
    </rPh>
    <phoneticPr fontId="9"/>
  </si>
  <si>
    <t>元年</t>
    <rPh sb="0" eb="1">
      <t>モト</t>
    </rPh>
    <rPh sb="1" eb="2">
      <t>トシ</t>
    </rPh>
    <phoneticPr fontId="9"/>
  </si>
  <si>
    <t>３年</t>
    <rPh sb="1" eb="2">
      <t>ネン</t>
    </rPh>
    <phoneticPr fontId="9"/>
  </si>
  <si>
    <t>（総数、外交～高度専門職１号ロ）</t>
    <rPh sb="7" eb="9">
      <t>コウド</t>
    </rPh>
    <rPh sb="9" eb="11">
      <t>センモン</t>
    </rPh>
    <rPh sb="11" eb="12">
      <t>ショク</t>
    </rPh>
    <rPh sb="13" eb="14">
      <t>ゴウ</t>
    </rPh>
    <phoneticPr fontId="8"/>
  </si>
  <si>
    <t>国籍・地域別　在留資格（入国目的）別　外国人新規入国者数（令和３年）①</t>
    <rPh sb="29" eb="31">
      <t>レイワ</t>
    </rPh>
    <rPh sb="32" eb="33">
      <t>ネン</t>
    </rPh>
    <phoneticPr fontId="8"/>
  </si>
  <si>
    <t>国籍・地域別　在留資格（入国目的）別　外国人新規入国者数（令和３年）②</t>
    <rPh sb="29" eb="31">
      <t>レイワ</t>
    </rPh>
    <rPh sb="32" eb="33">
      <t>ネン</t>
    </rPh>
    <phoneticPr fontId="8"/>
  </si>
  <si>
    <t>国籍・地域別　在留資格（入国目的）別　外国人新規入国者数（令和３年）③</t>
    <phoneticPr fontId="8"/>
  </si>
  <si>
    <t>国籍・地域別　在留資格（入国目的）別　外国人新規入国者数（令和３年）④</t>
    <phoneticPr fontId="9"/>
  </si>
  <si>
    <t>国籍・地域別　在留資格（入国目的）別　外国人新規入国者数（令和３年）⑤</t>
    <phoneticPr fontId="8"/>
  </si>
  <si>
    <t>国籍・地域別　在留資格（入国目的）別　外国人新規入国者数（令和３年）⑥</t>
    <phoneticPr fontId="8"/>
  </si>
  <si>
    <t>ネパール</t>
  </si>
  <si>
    <t>ミャンマー</t>
  </si>
  <si>
    <t>スイス</t>
  </si>
  <si>
    <t>米国</t>
    <rPh sb="0" eb="2">
      <t>ベイコク</t>
    </rPh>
    <phoneticPr fontId="6"/>
  </si>
  <si>
    <t>英国</t>
    <rPh sb="0" eb="2">
      <t>エイコク</t>
    </rPh>
    <phoneticPr fontId="6"/>
  </si>
  <si>
    <t>韓国</t>
    <rPh sb="0" eb="2">
      <t>カンコク</t>
    </rPh>
    <phoneticPr fontId="6"/>
  </si>
  <si>
    <t>フランス</t>
    <phoneticPr fontId="9"/>
  </si>
  <si>
    <t>ブラジル</t>
    <phoneticPr fontId="9"/>
  </si>
  <si>
    <t>ドイツ</t>
    <phoneticPr fontId="9"/>
  </si>
  <si>
    <t>カナダ</t>
    <phoneticPr fontId="9"/>
  </si>
  <si>
    <t>令和３年（月別）</t>
    <rPh sb="0" eb="2">
      <t>レイワ</t>
    </rPh>
    <rPh sb="3" eb="4">
      <t>ネン</t>
    </rPh>
    <rPh sb="4" eb="5">
      <t>ヘイネン</t>
    </rPh>
    <rPh sb="5" eb="7">
      <t>ツキベツ</t>
    </rPh>
    <phoneticPr fontId="9"/>
  </si>
  <si>
    <t>２９年</t>
    <phoneticPr fontId="9"/>
  </si>
  <si>
    <t>３０年</t>
    <phoneticPr fontId="9"/>
  </si>
  <si>
    <t>３０年</t>
    <phoneticPr fontId="9"/>
  </si>
  <si>
    <t>令和</t>
    <rPh sb="0" eb="2">
      <t>レイワ</t>
    </rPh>
    <phoneticPr fontId="9"/>
  </si>
  <si>
    <t>元年</t>
    <rPh sb="0" eb="1">
      <t>モト</t>
    </rPh>
    <rPh sb="1" eb="2">
      <t>トシ</t>
    </rPh>
    <phoneticPr fontId="9"/>
  </si>
  <si>
    <t>２９年</t>
    <phoneticPr fontId="9"/>
  </si>
  <si>
    <t>３年</t>
    <phoneticPr fontId="9"/>
  </si>
  <si>
    <t>羽田</t>
    <rPh sb="0" eb="2">
      <t>ハネダ</t>
    </rPh>
    <phoneticPr fontId="9"/>
  </si>
  <si>
    <t>関西</t>
    <rPh sb="0" eb="2">
      <t>カンサイ</t>
    </rPh>
    <phoneticPr fontId="9"/>
  </si>
  <si>
    <t>横田</t>
    <rPh sb="0" eb="2">
      <t>ヨコタ</t>
    </rPh>
    <phoneticPr fontId="9"/>
  </si>
  <si>
    <t>嘉手納</t>
    <rPh sb="0" eb="3">
      <t>カデナ</t>
    </rPh>
    <phoneticPr fontId="9"/>
  </si>
  <si>
    <t>三沢</t>
    <rPh sb="0" eb="2">
      <t>ミサワ</t>
    </rPh>
    <phoneticPr fontId="9"/>
  </si>
  <si>
    <t>横須賀</t>
  </si>
  <si>
    <t>稚内</t>
  </si>
  <si>
    <t>清水</t>
  </si>
  <si>
    <t>高松</t>
    <rPh sb="0" eb="1">
      <t>タカ</t>
    </rPh>
    <rPh sb="1" eb="2">
      <t>マツ</t>
    </rPh>
    <phoneticPr fontId="9"/>
  </si>
  <si>
    <t>高松</t>
    <rPh sb="0" eb="2">
      <t>タカマツ</t>
    </rPh>
    <phoneticPr fontId="9"/>
  </si>
  <si>
    <t>平成２９年</t>
    <phoneticPr fontId="8"/>
  </si>
  <si>
    <t>平成３０年</t>
    <phoneticPr fontId="8"/>
  </si>
  <si>
    <t>令和元年</t>
    <rPh sb="0" eb="2">
      <t>レイワ</t>
    </rPh>
    <rPh sb="2" eb="4">
      <t>ガンネン</t>
    </rPh>
    <phoneticPr fontId="8"/>
  </si>
  <si>
    <t>令和３年</t>
    <rPh sb="0" eb="2">
      <t>レイワ</t>
    </rPh>
    <rPh sb="3" eb="4">
      <t>ネン</t>
    </rPh>
    <phoneticPr fontId="8"/>
  </si>
  <si>
    <t>令和元年</t>
    <rPh sb="0" eb="2">
      <t>レイワ</t>
    </rPh>
    <rPh sb="2" eb="4">
      <t>ガンネン</t>
    </rPh>
    <rPh sb="3" eb="4">
      <t>ネン</t>
    </rPh>
    <phoneticPr fontId="8"/>
  </si>
  <si>
    <t>乗員上陸
許可者数</t>
    <rPh sb="0" eb="2">
      <t>ジョウイン</t>
    </rPh>
    <rPh sb="2" eb="4">
      <t>ジョウリク</t>
    </rPh>
    <rPh sb="5" eb="7">
      <t>キョカ</t>
    </rPh>
    <rPh sb="7" eb="8">
      <t>シャ</t>
    </rPh>
    <rPh sb="8" eb="9">
      <t>スウ</t>
    </rPh>
    <phoneticPr fontId="9"/>
  </si>
  <si>
    <t>羽田</t>
    <rPh sb="0" eb="2">
      <t>ハネダ</t>
    </rPh>
    <phoneticPr fontId="32"/>
  </si>
  <si>
    <t>関西</t>
    <rPh sb="0" eb="2">
      <t>カンサイ</t>
    </rPh>
    <phoneticPr fontId="32"/>
  </si>
  <si>
    <t>横田</t>
    <rPh sb="0" eb="2">
      <t>ヨコタ</t>
    </rPh>
    <phoneticPr fontId="32"/>
  </si>
  <si>
    <t>三沢</t>
    <rPh sb="0" eb="2">
      <t>ミサワ</t>
    </rPh>
    <phoneticPr fontId="32"/>
  </si>
  <si>
    <t>福山</t>
    <rPh sb="0" eb="2">
      <t>フクヤマ</t>
    </rPh>
    <phoneticPr fontId="32"/>
  </si>
  <si>
    <t>勝浦（和歌山）</t>
    <rPh sb="0" eb="2">
      <t>カツウラ</t>
    </rPh>
    <rPh sb="3" eb="6">
      <t>ワカヤマ</t>
    </rPh>
    <phoneticPr fontId="32"/>
  </si>
  <si>
    <t>四日市</t>
    <rPh sb="0" eb="3">
      <t>ヨッカイチ</t>
    </rPh>
    <phoneticPr fontId="32"/>
  </si>
  <si>
    <t>-</t>
    <phoneticPr fontId="9"/>
  </si>
  <si>
    <t>表４　国籍・地域別(上位１０か国・地域)　外国人新規入国者数の推移</t>
    <rPh sb="0" eb="1">
      <t>ヒョウ</t>
    </rPh>
    <rPh sb="3" eb="5">
      <t>コクセキ</t>
    </rPh>
    <rPh sb="6" eb="8">
      <t>チイキ</t>
    </rPh>
    <rPh sb="8" eb="9">
      <t>ベツ</t>
    </rPh>
    <rPh sb="10" eb="12">
      <t>ジョウイ</t>
    </rPh>
    <rPh sb="15" eb="16">
      <t>コク</t>
    </rPh>
    <rPh sb="17" eb="19">
      <t>チイキ</t>
    </rPh>
    <rPh sb="21" eb="24">
      <t>ガイコクジン</t>
    </rPh>
    <rPh sb="24" eb="26">
      <t>シンキ</t>
    </rPh>
    <rPh sb="26" eb="28">
      <t>ニュウコク</t>
    </rPh>
    <rPh sb="28" eb="29">
      <t>シャ</t>
    </rPh>
    <rPh sb="29" eb="30">
      <t>スウ</t>
    </rPh>
    <rPh sb="31" eb="33">
      <t>スイイ</t>
    </rPh>
    <phoneticPr fontId="9"/>
  </si>
  <si>
    <t>図２　国籍・地域別(上位１０か国・地域)　外国人新規入国者数の推移</t>
    <rPh sb="0" eb="1">
      <t>ズ</t>
    </rPh>
    <rPh sb="3" eb="5">
      <t>コクセキ</t>
    </rPh>
    <rPh sb="6" eb="8">
      <t>チイキ</t>
    </rPh>
    <rPh sb="8" eb="9">
      <t>ベツ</t>
    </rPh>
    <rPh sb="10" eb="12">
      <t>ジョウイ</t>
    </rPh>
    <rPh sb="15" eb="16">
      <t>コク</t>
    </rPh>
    <rPh sb="17" eb="19">
      <t>チイキ</t>
    </rPh>
    <rPh sb="21" eb="24">
      <t>ガイコクジン</t>
    </rPh>
    <rPh sb="24" eb="26">
      <t>シンキ</t>
    </rPh>
    <rPh sb="26" eb="28">
      <t>ニュウコク</t>
    </rPh>
    <rPh sb="28" eb="29">
      <t>シャ</t>
    </rPh>
    <rPh sb="29" eb="30">
      <t>スウ</t>
    </rPh>
    <rPh sb="31" eb="33">
      <t>スイイ</t>
    </rPh>
    <phoneticPr fontId="9"/>
  </si>
  <si>
    <t>（2018年）</t>
    <rPh sb="5" eb="6">
      <t>ネン</t>
    </rPh>
    <phoneticPr fontId="9"/>
  </si>
  <si>
    <t>（2019年）</t>
    <rPh sb="5" eb="6">
      <t>ネン</t>
    </rPh>
    <phoneticPr fontId="9"/>
  </si>
  <si>
    <t>（2020年）</t>
    <rPh sb="5" eb="6">
      <t>ネン</t>
    </rPh>
    <phoneticPr fontId="9"/>
  </si>
  <si>
    <t>（2021年）</t>
    <rPh sb="5" eb="6">
      <t>ネン</t>
    </rPh>
    <phoneticPr fontId="9"/>
  </si>
  <si>
    <r>
      <t xml:space="preserve">令和元年
</t>
    </r>
    <r>
      <rPr>
        <sz val="9"/>
        <rFont val="ＭＳ 明朝"/>
        <family val="1"/>
        <charset val="128"/>
      </rPr>
      <t>（2019年）</t>
    </r>
    <rPh sb="0" eb="2">
      <t>レイワ</t>
    </rPh>
    <rPh sb="2" eb="4">
      <t>ガンネン</t>
    </rPh>
    <rPh sb="10" eb="11">
      <t>ネン</t>
    </rPh>
    <phoneticPr fontId="6"/>
  </si>
  <si>
    <r>
      <t xml:space="preserve">令和２年
</t>
    </r>
    <r>
      <rPr>
        <sz val="9"/>
        <rFont val="ＭＳ 明朝"/>
        <family val="1"/>
        <charset val="128"/>
      </rPr>
      <t>（2020年</t>
    </r>
    <r>
      <rPr>
        <sz val="10"/>
        <rFont val="ＭＳ 明朝"/>
        <family val="1"/>
        <charset val="128"/>
      </rPr>
      <t>）</t>
    </r>
    <rPh sb="0" eb="2">
      <t>レイワ</t>
    </rPh>
    <rPh sb="3" eb="4">
      <t>ネン</t>
    </rPh>
    <rPh sb="10" eb="11">
      <t>ネン</t>
    </rPh>
    <phoneticPr fontId="6"/>
  </si>
  <si>
    <r>
      <t xml:space="preserve">令和３年
</t>
    </r>
    <r>
      <rPr>
        <sz val="9"/>
        <rFont val="ＭＳ 明朝"/>
        <family val="1"/>
        <charset val="128"/>
      </rPr>
      <t>（2021年）</t>
    </r>
    <rPh sb="0" eb="2">
      <t>レイワ</t>
    </rPh>
    <rPh sb="3" eb="4">
      <t>ネン</t>
    </rPh>
    <rPh sb="10" eb="11">
      <t>ネン</t>
    </rPh>
    <phoneticPr fontId="6"/>
  </si>
  <si>
    <t>（2017年）</t>
    <rPh sb="5" eb="6">
      <t>ネン</t>
    </rPh>
    <phoneticPr fontId="9"/>
  </si>
  <si>
    <t>（2018年）</t>
    <rPh sb="5" eb="6">
      <t>ネン</t>
    </rPh>
    <phoneticPr fontId="9"/>
  </si>
  <si>
    <t>（2019年）</t>
    <rPh sb="5" eb="6">
      <t>ネン</t>
    </rPh>
    <phoneticPr fontId="9"/>
  </si>
  <si>
    <t>（2020年）</t>
    <rPh sb="5" eb="6">
      <t>ネン</t>
    </rPh>
    <phoneticPr fontId="9"/>
  </si>
  <si>
    <t>（2021年）</t>
    <rPh sb="5" eb="6">
      <t>ネン</t>
    </rPh>
    <phoneticPr fontId="9"/>
  </si>
  <si>
    <t>令和２年
（2020年）</t>
    <rPh sb="0" eb="2">
      <t>レイワ</t>
    </rPh>
    <rPh sb="3" eb="4">
      <t>ネン</t>
    </rPh>
    <rPh sb="10" eb="11">
      <t>ネン</t>
    </rPh>
    <phoneticPr fontId="9"/>
  </si>
  <si>
    <t>令和３年
（2021年）</t>
    <rPh sb="0" eb="2">
      <t>レイワ</t>
    </rPh>
    <rPh sb="3" eb="4">
      <t>ネン</t>
    </rPh>
    <rPh sb="10" eb="11">
      <t>ネン</t>
    </rPh>
    <phoneticPr fontId="9"/>
  </si>
  <si>
    <t>令和２年
（2020年）
総数</t>
    <rPh sb="0" eb="2">
      <t>レイワ</t>
    </rPh>
    <rPh sb="3" eb="4">
      <t>ネン</t>
    </rPh>
    <rPh sb="10" eb="11">
      <t>ネン</t>
    </rPh>
    <phoneticPr fontId="9"/>
  </si>
  <si>
    <t>令和３年
（2021年）
総数</t>
    <rPh sb="0" eb="2">
      <t>レイワ</t>
    </rPh>
    <rPh sb="3" eb="4">
      <t>ネン</t>
    </rPh>
    <rPh sb="10" eb="11">
      <t>ネン</t>
    </rPh>
    <phoneticPr fontId="9"/>
  </si>
  <si>
    <t>（2017年）</t>
    <rPh sb="5" eb="6">
      <t>ネン</t>
    </rPh>
    <phoneticPr fontId="8"/>
  </si>
  <si>
    <t>（2018年）</t>
    <rPh sb="5" eb="6">
      <t>ネン</t>
    </rPh>
    <phoneticPr fontId="8"/>
  </si>
  <si>
    <t>（2019年）</t>
    <rPh sb="5" eb="6">
      <t>ネン</t>
    </rPh>
    <phoneticPr fontId="8"/>
  </si>
  <si>
    <t>（2020年）</t>
    <rPh sb="5" eb="6">
      <t>ネン</t>
    </rPh>
    <phoneticPr fontId="8"/>
  </si>
  <si>
    <t>（2021年）</t>
    <rPh sb="5" eb="6">
      <t>ネン</t>
    </rPh>
    <phoneticPr fontId="8"/>
  </si>
  <si>
    <t>（2017年）</t>
    <rPh sb="5" eb="6">
      <t>ネン</t>
    </rPh>
    <phoneticPr fontId="9"/>
  </si>
  <si>
    <t>　　表２　　在留資格別　外国人新規入国者数の推移</t>
    <rPh sb="12" eb="14">
      <t>ガイコク</t>
    </rPh>
    <rPh sb="22" eb="24">
      <t>スイイ</t>
    </rPh>
    <phoneticPr fontId="9"/>
  </si>
  <si>
    <t>　表７　滞在期間別　外国人出国者数・日本人帰国者数の推移</t>
    <rPh sb="10" eb="12">
      <t>ガイコク</t>
    </rPh>
    <rPh sb="26" eb="28">
      <t>スイイ</t>
    </rPh>
    <phoneticPr fontId="9"/>
  </si>
  <si>
    <t>表８　空・海港別　外国人・日本人別出入（帰）国者数</t>
    <phoneticPr fontId="9"/>
  </si>
  <si>
    <t>表９　月別　外国人・日本人出入（帰）国者数の推移</t>
    <rPh sb="0" eb="1">
      <t>ヒョウ</t>
    </rPh>
    <rPh sb="3" eb="5">
      <t>ツキベツ</t>
    </rPh>
    <rPh sb="6" eb="9">
      <t>ガイコクジン</t>
    </rPh>
    <rPh sb="10" eb="13">
      <t>ニホンジン</t>
    </rPh>
    <rPh sb="13" eb="15">
      <t>シュツニュウ</t>
    </rPh>
    <rPh sb="16" eb="17">
      <t>キ</t>
    </rPh>
    <rPh sb="18" eb="19">
      <t>コク</t>
    </rPh>
    <rPh sb="19" eb="21">
      <t>シャスウ</t>
    </rPh>
    <rPh sb="22" eb="24">
      <t>スイイ</t>
    </rPh>
    <phoneticPr fontId="8"/>
  </si>
  <si>
    <t>表１０　空・海港別　外国人入国者等の総数</t>
    <rPh sb="4" eb="5">
      <t>ソラ</t>
    </rPh>
    <rPh sb="10" eb="12">
      <t>ガイコク</t>
    </rPh>
    <rPh sb="12" eb="13">
      <t>ジン</t>
    </rPh>
    <rPh sb="13" eb="16">
      <t>ニュウコクシャ</t>
    </rPh>
    <rPh sb="16" eb="17">
      <t>トウ</t>
    </rPh>
    <rPh sb="18" eb="20">
      <t>ソウスウ</t>
    </rPh>
    <phoneticPr fontId="9"/>
  </si>
  <si>
    <t>表６　　年齢別・男女別　外国人入国者数・日本人出国者数の推移</t>
    <rPh sb="8" eb="10">
      <t>ダンジョ</t>
    </rPh>
    <rPh sb="28" eb="30">
      <t>スイイ</t>
    </rPh>
    <phoneticPr fontId="9"/>
  </si>
  <si>
    <t>　表５　　住所地別　日本人出国者数の推移　</t>
    <rPh sb="10" eb="13">
      <t>ニホンジン</t>
    </rPh>
    <rPh sb="18" eb="20">
      <t>スイイ</t>
    </rPh>
    <phoneticPr fontId="9"/>
  </si>
  <si>
    <t>堺泉北</t>
    <rPh sb="0" eb="1">
      <t>サカイ</t>
    </rPh>
    <rPh sb="1" eb="3">
      <t>センボク</t>
    </rPh>
    <phoneticPr fontId="32"/>
  </si>
  <si>
    <t>神戸（阪神）</t>
    <rPh sb="0" eb="2">
      <t>コウベ</t>
    </rPh>
    <rPh sb="3" eb="5">
      <t>ハンシン</t>
    </rPh>
    <phoneticPr fontId="32"/>
  </si>
  <si>
    <t>令和３年
（2021年）
総　数</t>
    <rPh sb="0" eb="2">
      <t>レイワ</t>
    </rPh>
    <rPh sb="3" eb="4">
      <t>ネン</t>
    </rPh>
    <rPh sb="10" eb="11">
      <t>ネン</t>
    </rPh>
    <rPh sb="13" eb="14">
      <t>ソウ</t>
    </rPh>
    <rPh sb="15" eb="16">
      <t>スウ</t>
    </rPh>
    <phoneticPr fontId="9"/>
  </si>
  <si>
    <t>介　　　　護</t>
    <rPh sb="0" eb="1">
      <t>スケ</t>
    </rPh>
    <rPh sb="5" eb="6">
      <t>マモル</t>
    </rPh>
    <phoneticPr fontId="9"/>
  </si>
  <si>
    <t>技能実習３号イ</t>
    <rPh sb="0" eb="2">
      <t>ギノウ</t>
    </rPh>
    <rPh sb="2" eb="4">
      <t>ジッシュウ</t>
    </rPh>
    <rPh sb="5" eb="6">
      <t>ゴウ</t>
    </rPh>
    <phoneticPr fontId="9"/>
  </si>
  <si>
    <t>技能実習３号ロ</t>
    <rPh sb="0" eb="2">
      <t>ギノウ</t>
    </rPh>
    <rPh sb="2" eb="4">
      <t>ジッシュウ</t>
    </rPh>
    <rPh sb="5" eb="6">
      <t>ゴウ</t>
    </rPh>
    <phoneticPr fontId="9"/>
  </si>
  <si>
    <r>
      <t>特定技能１号</t>
    </r>
    <r>
      <rPr>
        <sz val="5"/>
        <rFont val="ＭＳ 明朝"/>
        <family val="1"/>
        <charset val="128"/>
      </rPr>
      <t>(注１)</t>
    </r>
    <rPh sb="0" eb="4">
      <t>トクテイギノウ</t>
    </rPh>
    <rPh sb="5" eb="6">
      <t>ゴウ</t>
    </rPh>
    <phoneticPr fontId="9"/>
  </si>
  <si>
    <r>
      <t>永住者</t>
    </r>
    <r>
      <rPr>
        <sz val="6"/>
        <rFont val="ＭＳ 明朝"/>
        <family val="1"/>
        <charset val="128"/>
      </rPr>
      <t>(注２)</t>
    </r>
    <rPh sb="0" eb="1">
      <t>エイ</t>
    </rPh>
    <rPh sb="4" eb="5">
      <t>チュウ</t>
    </rPh>
    <phoneticPr fontId="9"/>
  </si>
  <si>
    <t>（注１）　平成31年4月1日に在留資格「特定技能１号」及び「特定技能２号」が新設された。</t>
    <rPh sb="1" eb="2">
      <t>チュウ</t>
    </rPh>
    <phoneticPr fontId="8"/>
  </si>
  <si>
    <t>（注２）　新型コロナウイルス感染症の影響により、再入国許可又はみなし再入国許可の有効期間内に再入国が困難であった永住者が、永住者の在留資格により
　　　　　新規入国した数である。</t>
    <rPh sb="1" eb="2">
      <t>チュウ</t>
    </rPh>
    <phoneticPr fontId="8"/>
  </si>
  <si>
    <t>（注）　表の国籍・地域は、令和３年における各地域の上位を表記している。</t>
    <phoneticPr fontId="9"/>
  </si>
  <si>
    <t>（注）「不詳」とは、外務省が発給した公用旅券（外交旅券を含む。）等による出国者である。</t>
    <phoneticPr fontId="8"/>
  </si>
  <si>
    <t>（注）本表は、再入国の許可を得て出国した者及びみなし再入国許可により出国した者を含まない。</t>
    <rPh sb="1" eb="2">
      <t>チュウ</t>
    </rPh>
    <rPh sb="21" eb="22">
      <t>オヨ</t>
    </rPh>
    <rPh sb="26" eb="29">
      <t>サイニュウコク</t>
    </rPh>
    <rPh sb="29" eb="31">
      <t>キョカ</t>
    </rPh>
    <rPh sb="34" eb="36">
      <t>シュッコク</t>
    </rPh>
    <rPh sb="38" eb="39">
      <t>モノ</t>
    </rPh>
    <phoneticPr fontId="9"/>
  </si>
  <si>
    <t>（注）「不詳」とは、海外で新規旅券の発給を受けたもの等。</t>
    <phoneticPr fontId="8"/>
  </si>
  <si>
    <t>計</t>
    <rPh sb="0" eb="1">
      <t>ケイ</t>
    </rPh>
    <phoneticPr fontId="9"/>
  </si>
  <si>
    <t>関門（門司）</t>
    <rPh sb="0" eb="2">
      <t>カンモン</t>
    </rPh>
    <rPh sb="3" eb="5">
      <t>モジ</t>
    </rPh>
    <phoneticPr fontId="9"/>
  </si>
  <si>
    <t>関門（戸畑）</t>
    <rPh sb="0" eb="2">
      <t>カンモン</t>
    </rPh>
    <phoneticPr fontId="9"/>
  </si>
  <si>
    <t>対前年
同月(期)
増減率
(%)</t>
    <rPh sb="10" eb="13">
      <t>ゾウゲンリツ</t>
    </rPh>
    <phoneticPr fontId="8"/>
  </si>
  <si>
    <t>対前々年
同月(期)
増減率
(%)</t>
    <rPh sb="1" eb="3">
      <t>マエマエ</t>
    </rPh>
    <rPh sb="3" eb="4">
      <t>ドシ</t>
    </rPh>
    <rPh sb="11" eb="14">
      <t>ゾウゲンリツ</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</si>
</sst>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2" formatCode="_ &quot;¥&quot;* #,##0_ ;_ &quot;¥&quot;* \-#,##0_ ;_ &quot;¥&quot;* &quot;-&quot;_ ;_ @_ "/>
    <numFmt numFmtId="41" formatCode="_ * #,##0_ ;_ * \-#,##0_ ;_ * &quot;-&quot;_ ;_ @_ "/>
    <numFmt numFmtId="176" formatCode="#,##0.0;[Red]\-#,##0.0"/>
    <numFmt numFmtId="177" formatCode="0.0"/>
    <numFmt numFmtId="178" formatCode="#,##0.000;[Red]\-#,##0.000"/>
    <numFmt numFmtId="179" formatCode="\(##0.0%\)"/>
    <numFmt numFmtId="180" formatCode="#,##0_ ;[Red]\-#,##0\ "/>
    <numFmt numFmtId="181" formatCode="#,##0.0_ ;[Red]\-#,##0.0\ "/>
    <numFmt numFmtId="182" formatCode="#,##0_);[Red]\(#,##0\)"/>
    <numFmt numFmtId="183" formatCode="0.0_);\(0.0\)"/>
    <numFmt numFmtId="184" formatCode="#,##0_ "/>
    <numFmt numFmtId="185" formatCode="0_ ;[Red]\-0\ "/>
    <numFmt numFmtId="186" formatCode="0.0_ ;[Red]\-0.0\ "/>
    <numFmt numFmtId="187" formatCode="_ &quot;¥&quot;* #,##0.0_ ;_ &quot;¥&quot;* \-#,##0.0_ ;_ &quot;¥&quot;* &quot;-&quot;?_ ;_ @_ "/>
    <numFmt numFmtId="188" formatCode="0_);[Red]\(0\)"/>
    <numFmt numFmtId="189" formatCode="0.00_ ;[Red]\-0.00\ "/>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6"/>
      <name val="ＭＳ 明朝"/>
      <family val="1"/>
      <charset val="128"/>
    </font>
    <font>
      <b/>
      <sz val="11"/>
      <name val="ＭＳ 明朝"/>
      <family val="1"/>
      <charset val="128"/>
    </font>
    <font>
      <sz val="9"/>
      <color theme="1"/>
      <name val="ＭＳ 明朝"/>
      <family val="1"/>
      <charset val="128"/>
    </font>
    <font>
      <sz val="11"/>
      <color theme="1"/>
      <name val="ＭＳ Ｐゴシック"/>
      <family val="3"/>
      <charset val="128"/>
      <scheme val="minor"/>
    </font>
    <font>
      <sz val="16"/>
      <name val="ＭＳ 明朝"/>
      <family val="1"/>
      <charset val="128"/>
    </font>
    <font>
      <sz val="24"/>
      <name val="ＭＳ 明朝"/>
      <family val="1"/>
      <charset val="128"/>
    </font>
    <font>
      <sz val="11"/>
      <color theme="1"/>
      <name val="ＭＳ 明朝"/>
      <family val="1"/>
      <charset val="128"/>
    </font>
    <font>
      <sz val="9"/>
      <color rgb="FFFF0000"/>
      <name val="ＭＳ 明朝"/>
      <family val="1"/>
      <charset val="128"/>
    </font>
    <font>
      <b/>
      <sz val="24"/>
      <name val="ＭＳ 明朝"/>
      <family val="1"/>
      <charset val="128"/>
    </font>
    <font>
      <b/>
      <sz val="10"/>
      <name val="ＭＳ 明朝"/>
      <family val="1"/>
      <charset val="128"/>
    </font>
    <font>
      <b/>
      <sz val="9"/>
      <color theme="1"/>
      <name val="ＭＳ 明朝"/>
      <family val="1"/>
      <charset val="128"/>
    </font>
    <font>
      <b/>
      <sz val="9"/>
      <color rgb="FFFF0000"/>
      <name val="ＭＳ 明朝"/>
      <family val="1"/>
      <charset val="128"/>
    </font>
    <font>
      <sz val="8"/>
      <color rgb="FFFF0000"/>
      <name val="ＭＳ 明朝"/>
      <family val="1"/>
      <charset val="128"/>
    </font>
    <font>
      <b/>
      <sz val="9"/>
      <name val="ＭＳ 明朝"/>
      <family val="1"/>
      <charset val="128"/>
    </font>
    <font>
      <sz val="10"/>
      <color theme="1"/>
      <name val="Tahoma"/>
      <family val="2"/>
    </font>
    <font>
      <sz val="11"/>
      <color theme="1"/>
      <name val="ＭＳ Ｐゴシック"/>
      <family val="2"/>
      <scheme val="minor"/>
    </font>
    <font>
      <sz val="6"/>
      <name val="ＭＳ Ｐゴシック"/>
      <family val="3"/>
      <charset val="128"/>
      <scheme val="minor"/>
    </font>
    <font>
      <sz val="5"/>
      <name val="ＭＳ 明朝"/>
      <family val="1"/>
      <charset val="128"/>
    </font>
    <font>
      <sz val="11"/>
      <color rgb="FFFF0000"/>
      <name val="ＭＳ 明朝"/>
      <family val="1"/>
      <charset val="128"/>
    </font>
    <font>
      <sz val="10"/>
      <color rgb="FFFF0000"/>
      <name val="ＭＳ 明朝"/>
      <family val="1"/>
      <charset val="128"/>
    </font>
    <font>
      <sz val="9"/>
      <color indexed="10"/>
      <name val="ＭＳ 明朝"/>
      <family val="1"/>
      <charset val="128"/>
    </font>
    <font>
      <sz val="8.5"/>
      <name val="ＭＳ 明朝"/>
      <family val="1"/>
      <charset val="128"/>
    </font>
    <font>
      <sz val="18"/>
      <name val="ＭＳ 明朝"/>
      <family val="1"/>
      <charset val="128"/>
    </font>
    <font>
      <sz val="11"/>
      <color rgb="FF0000CC"/>
      <name val="ＭＳ 明朝"/>
      <family val="1"/>
      <charset val="128"/>
    </font>
  </fonts>
  <fills count="5">
    <fill>
      <patternFill patternType="none"/>
    </fill>
    <fill>
      <patternFill patternType="gray125"/>
    </fill>
    <fill>
      <patternFill patternType="solid">
        <fgColor indexed="65"/>
        <bgColor indexed="8"/>
      </patternFill>
    </fill>
    <fill>
      <patternFill patternType="solid">
        <fgColor indexed="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style="thin">
        <color indexed="64"/>
      </right>
      <top style="double">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hair">
        <color indexed="64"/>
      </left>
      <right style="thin">
        <color indexed="64"/>
      </right>
      <top style="hair">
        <color indexed="64"/>
      </top>
      <bottom style="double">
        <color indexed="64"/>
      </bottom>
      <diagonal/>
    </border>
  </borders>
  <cellStyleXfs count="21">
    <xf numFmtId="0" fontId="0" fillId="0" borderId="0"/>
    <xf numFmtId="9" fontId="7" fillId="0" borderId="0" applyFont="0" applyFill="0" applyBorder="0" applyAlignment="0" applyProtection="0"/>
    <xf numFmtId="38" fontId="7" fillId="0" borderId="0" applyFont="0" applyFill="0" applyBorder="0" applyAlignment="0" applyProtection="0"/>
    <xf numFmtId="0" fontId="19" fillId="0" borderId="0">
      <alignment vertical="center"/>
    </xf>
    <xf numFmtId="38" fontId="7" fillId="0" borderId="0" applyFont="0" applyFill="0" applyBorder="0" applyAlignment="0" applyProtection="0">
      <alignment vertical="center"/>
    </xf>
    <xf numFmtId="0" fontId="30" fillId="0" borderId="0"/>
    <xf numFmtId="0" fontId="30" fillId="0" borderId="0"/>
    <xf numFmtId="38" fontId="7" fillId="0" borderId="0" applyFont="0" applyFill="0" applyBorder="0" applyAlignment="0" applyProtection="0"/>
    <xf numFmtId="9" fontId="31" fillId="0" borderId="0" applyFont="0" applyFill="0" applyBorder="0" applyAlignment="0" applyProtection="0">
      <alignment vertical="center"/>
    </xf>
    <xf numFmtId="0" fontId="6" fillId="0" borderId="0">
      <alignment vertical="center"/>
    </xf>
    <xf numFmtId="38" fontId="5" fillId="0" borderId="0" applyFont="0" applyFill="0" applyBorder="0" applyAlignment="0" applyProtection="0">
      <alignment vertical="center"/>
    </xf>
    <xf numFmtId="0" fontId="7" fillId="0" borderId="0">
      <alignment vertical="center"/>
    </xf>
    <xf numFmtId="0" fontId="4" fillId="0" borderId="0">
      <alignment vertical="center"/>
    </xf>
    <xf numFmtId="38" fontId="4" fillId="0" borderId="0" applyFont="0" applyFill="0" applyBorder="0" applyAlignment="0" applyProtection="0">
      <alignment vertical="center"/>
    </xf>
    <xf numFmtId="0" fontId="30" fillId="0" borderId="0"/>
    <xf numFmtId="38" fontId="30" fillId="0" borderId="0" applyFont="0" applyFill="0" applyBorder="0" applyAlignment="0" applyProtection="0">
      <alignment vertical="center"/>
    </xf>
    <xf numFmtId="9" fontId="30" fillId="0" borderId="0" applyFont="0" applyFill="0" applyBorder="0" applyAlignment="0" applyProtection="0">
      <alignment vertical="center"/>
    </xf>
    <xf numFmtId="0" fontId="31" fillId="0" borderId="0"/>
    <xf numFmtId="38" fontId="31" fillId="0" borderId="0" applyFont="0" applyFill="0" applyBorder="0" applyAlignment="0" applyProtection="0">
      <alignment vertical="center"/>
    </xf>
    <xf numFmtId="0" fontId="3" fillId="0" borderId="0">
      <alignment vertical="center"/>
    </xf>
    <xf numFmtId="9" fontId="7" fillId="0" borderId="0" applyFont="0" applyFill="0" applyBorder="0" applyAlignment="0" applyProtection="0"/>
  </cellStyleXfs>
  <cellXfs count="548">
    <xf numFmtId="0" fontId="0" fillId="0" borderId="0" xfId="0"/>
    <xf numFmtId="38" fontId="10" fillId="0" borderId="0" xfId="2" applyFont="1"/>
    <xf numFmtId="0" fontId="10" fillId="0" borderId="0" xfId="0" applyFont="1"/>
    <xf numFmtId="38" fontId="12" fillId="0" borderId="0" xfId="2" applyFont="1"/>
    <xf numFmtId="38" fontId="13" fillId="0" borderId="0" xfId="2" applyFont="1"/>
    <xf numFmtId="38" fontId="13" fillId="0" borderId="0" xfId="2" applyFont="1" applyBorder="1" applyAlignment="1"/>
    <xf numFmtId="38" fontId="10" fillId="0" borderId="0" xfId="2" applyFont="1" applyBorder="1" applyAlignment="1">
      <alignment horizontal="distributed"/>
    </xf>
    <xf numFmtId="38" fontId="12" fillId="0" borderId="0" xfId="2" applyFont="1" applyBorder="1"/>
    <xf numFmtId="38" fontId="13" fillId="0" borderId="0" xfId="2" applyFont="1" applyBorder="1" applyAlignment="1">
      <alignment vertical="center" wrapText="1"/>
    </xf>
    <xf numFmtId="176" fontId="13" fillId="0" borderId="0" xfId="2" applyNumberFormat="1" applyFont="1" applyBorder="1" applyAlignment="1">
      <alignment vertical="center" wrapText="1" shrinkToFit="1"/>
    </xf>
    <xf numFmtId="38" fontId="13" fillId="0" borderId="0" xfId="2" applyFont="1" applyFill="1"/>
    <xf numFmtId="38" fontId="13" fillId="0" borderId="0" xfId="2" applyFont="1" applyFill="1" applyAlignment="1">
      <alignment vertical="center"/>
    </xf>
    <xf numFmtId="38" fontId="21" fillId="0" borderId="0" xfId="2" applyFont="1" applyAlignment="1" applyProtection="1">
      <alignment horizontal="center" vertical="center"/>
      <protection locked="0"/>
    </xf>
    <xf numFmtId="38" fontId="12" fillId="0" borderId="10" xfId="2" applyFont="1" applyBorder="1"/>
    <xf numFmtId="38" fontId="12" fillId="0" borderId="20" xfId="2" applyFont="1" applyFill="1" applyBorder="1"/>
    <xf numFmtId="38" fontId="12" fillId="0" borderId="21" xfId="2" applyFont="1" applyFill="1" applyBorder="1" applyAlignment="1">
      <alignment horizontal="center" vertical="center" shrinkToFit="1"/>
    </xf>
    <xf numFmtId="38" fontId="13" fillId="0" borderId="0" xfId="2" applyFont="1" applyFill="1" applyBorder="1" applyAlignment="1">
      <alignment vertical="center"/>
    </xf>
    <xf numFmtId="38" fontId="23" fillId="0" borderId="0" xfId="2" applyFont="1"/>
    <xf numFmtId="38" fontId="10" fillId="3" borderId="0" xfId="2" applyFont="1" applyFill="1" applyAlignment="1">
      <alignment vertical="center"/>
    </xf>
    <xf numFmtId="38" fontId="18" fillId="0" borderId="3" xfId="2" applyFont="1" applyBorder="1" applyAlignment="1">
      <alignment horizontal="center"/>
    </xf>
    <xf numFmtId="38" fontId="18" fillId="0" borderId="3" xfId="2" applyFont="1" applyBorder="1" applyAlignment="1">
      <alignment shrinkToFit="1"/>
    </xf>
    <xf numFmtId="38" fontId="13" fillId="0" borderId="0" xfId="2" applyFont="1" applyAlignment="1">
      <alignment vertical="center"/>
    </xf>
    <xf numFmtId="38" fontId="24" fillId="0" borderId="0" xfId="2" applyFont="1" applyAlignment="1" applyProtection="1">
      <alignment horizontal="center" vertical="center"/>
      <protection locked="0"/>
    </xf>
    <xf numFmtId="38" fontId="17" fillId="0" borderId="0" xfId="2" applyFont="1" applyBorder="1" applyAlignment="1">
      <alignment horizontal="distributed"/>
    </xf>
    <xf numFmtId="38" fontId="25" fillId="0" borderId="0" xfId="2" applyFont="1"/>
    <xf numFmtId="38" fontId="12" fillId="0" borderId="17" xfId="2" applyFont="1" applyFill="1" applyBorder="1" applyAlignment="1">
      <alignment horizontal="center" vertical="center"/>
    </xf>
    <xf numFmtId="38" fontId="12" fillId="0" borderId="18" xfId="2" applyFont="1" applyFill="1" applyBorder="1" applyAlignment="1">
      <alignment horizontal="center" vertical="center"/>
    </xf>
    <xf numFmtId="38" fontId="12" fillId="0" borderId="32" xfId="2" applyFont="1" applyFill="1" applyBorder="1"/>
    <xf numFmtId="38" fontId="26" fillId="0" borderId="3" xfId="2" applyFont="1" applyBorder="1" applyAlignment="1">
      <alignment shrinkToFit="1"/>
    </xf>
    <xf numFmtId="38" fontId="26" fillId="0" borderId="3" xfId="2" applyFont="1" applyBorder="1" applyAlignment="1">
      <alignment horizontal="center"/>
    </xf>
    <xf numFmtId="38" fontId="27" fillId="0" borderId="0" xfId="2" applyFont="1"/>
    <xf numFmtId="38" fontId="27" fillId="0" borderId="0" xfId="2" applyFont="1" applyAlignment="1">
      <alignment horizontal="right" shrinkToFit="1"/>
    </xf>
    <xf numFmtId="38" fontId="23" fillId="0" borderId="0" xfId="2" applyFont="1" applyAlignment="1">
      <alignment horizontal="right" shrinkToFit="1"/>
    </xf>
    <xf numFmtId="38" fontId="17" fillId="0" borderId="0" xfId="2" applyFont="1"/>
    <xf numFmtId="38" fontId="11" fillId="0" borderId="1" xfId="2" applyFont="1" applyBorder="1" applyAlignment="1">
      <alignment horizontal="center" vertical="center"/>
    </xf>
    <xf numFmtId="38" fontId="11" fillId="0" borderId="5" xfId="2" applyFont="1" applyBorder="1" applyAlignment="1">
      <alignment horizontal="center" vertical="center"/>
    </xf>
    <xf numFmtId="38" fontId="14" fillId="0" borderId="1" xfId="2" applyFont="1" applyBorder="1" applyAlignment="1">
      <alignment horizontal="center" vertical="center"/>
    </xf>
    <xf numFmtId="38" fontId="10" fillId="0" borderId="6" xfId="2" applyFont="1" applyBorder="1" applyAlignment="1">
      <alignment horizontal="center" vertical="center"/>
    </xf>
    <xf numFmtId="38" fontId="11" fillId="0" borderId="7" xfId="2" applyFont="1" applyBorder="1" applyAlignment="1">
      <alignment horizontal="center" vertical="center"/>
    </xf>
    <xf numFmtId="38" fontId="10" fillId="0" borderId="1" xfId="2" applyFont="1" applyBorder="1" applyAlignment="1">
      <alignment horizontal="center" vertical="center"/>
    </xf>
    <xf numFmtId="38" fontId="10" fillId="0" borderId="7" xfId="2" applyFont="1" applyBorder="1" applyAlignment="1">
      <alignment horizontal="center" vertical="center"/>
    </xf>
    <xf numFmtId="38" fontId="10" fillId="0" borderId="5" xfId="2" applyFont="1" applyBorder="1" applyAlignment="1">
      <alignment horizontal="center" vertical="center"/>
    </xf>
    <xf numFmtId="38" fontId="13" fillId="0" borderId="2" xfId="2" applyFont="1" applyFill="1" applyBorder="1" applyAlignment="1">
      <alignment vertical="center"/>
    </xf>
    <xf numFmtId="38" fontId="13" fillId="0" borderId="8" xfId="2" applyFont="1" applyFill="1" applyBorder="1" applyAlignment="1">
      <alignment vertical="center"/>
    </xf>
    <xf numFmtId="38" fontId="10" fillId="0" borderId="9" xfId="2" applyFont="1" applyBorder="1" applyAlignment="1">
      <alignment horizontal="distributed" vertical="center"/>
    </xf>
    <xf numFmtId="38" fontId="10" fillId="0" borderId="0" xfId="2" applyFont="1" applyAlignment="1">
      <alignment vertical="center"/>
    </xf>
    <xf numFmtId="38" fontId="11" fillId="0" borderId="0" xfId="2" applyFont="1" applyAlignment="1">
      <alignment vertical="center"/>
    </xf>
    <xf numFmtId="38" fontId="12" fillId="0" borderId="0" xfId="2" applyFont="1" applyAlignment="1">
      <alignment vertical="center"/>
    </xf>
    <xf numFmtId="38" fontId="10" fillId="0" borderId="0" xfId="2" applyFont="1" applyBorder="1" applyAlignment="1">
      <alignment horizontal="distributed" vertical="center"/>
    </xf>
    <xf numFmtId="177" fontId="13" fillId="0" borderId="0" xfId="1" applyNumberFormat="1" applyFont="1" applyBorder="1" applyAlignment="1">
      <alignment vertical="center"/>
    </xf>
    <xf numFmtId="38" fontId="13" fillId="0" borderId="2" xfId="2" applyFont="1" applyBorder="1" applyAlignment="1">
      <alignment vertical="center"/>
    </xf>
    <xf numFmtId="38" fontId="13" fillId="0" borderId="4" xfId="2" applyFont="1" applyBorder="1" applyAlignment="1">
      <alignment vertical="center"/>
    </xf>
    <xf numFmtId="38" fontId="13" fillId="0" borderId="3" xfId="2" applyFont="1" applyBorder="1" applyAlignment="1">
      <alignment vertical="center"/>
    </xf>
    <xf numFmtId="38" fontId="13" fillId="0" borderId="8" xfId="2" applyFont="1" applyBorder="1" applyAlignment="1">
      <alignment horizontal="center" vertical="center"/>
    </xf>
    <xf numFmtId="38" fontId="13" fillId="0" borderId="7" xfId="2" applyFont="1" applyBorder="1" applyAlignment="1">
      <alignment horizontal="center" vertical="center"/>
    </xf>
    <xf numFmtId="38" fontId="10" fillId="0" borderId="6" xfId="2" applyFont="1" applyBorder="1" applyAlignment="1">
      <alignment vertical="center"/>
    </xf>
    <xf numFmtId="38" fontId="10" fillId="0" borderId="10" xfId="2" applyFont="1" applyBorder="1" applyAlignment="1">
      <alignment vertical="center"/>
    </xf>
    <xf numFmtId="38" fontId="10" fillId="0" borderId="2" xfId="2" applyFont="1" applyBorder="1" applyAlignment="1">
      <alignment vertical="center"/>
    </xf>
    <xf numFmtId="38" fontId="10" fillId="0" borderId="4" xfId="2" applyFont="1" applyBorder="1" applyAlignment="1">
      <alignment vertical="center"/>
    </xf>
    <xf numFmtId="38" fontId="10" fillId="0" borderId="8" xfId="2" applyFont="1" applyBorder="1" applyAlignment="1">
      <alignment vertical="center"/>
    </xf>
    <xf numFmtId="38" fontId="10" fillId="0" borderId="9" xfId="2" applyFont="1" applyBorder="1" applyAlignment="1">
      <alignment vertical="center"/>
    </xf>
    <xf numFmtId="38" fontId="10" fillId="0" borderId="9" xfId="2" applyFont="1" applyBorder="1" applyAlignment="1">
      <alignment vertical="center" shrinkToFit="1"/>
    </xf>
    <xf numFmtId="38" fontId="10" fillId="0" borderId="9" xfId="2" applyFont="1" applyBorder="1" applyAlignment="1">
      <alignment horizontal="distributed" vertical="center" shrinkToFit="1"/>
    </xf>
    <xf numFmtId="38" fontId="13" fillId="0" borderId="6" xfId="2" applyFont="1" applyBorder="1" applyAlignment="1">
      <alignment vertical="center"/>
    </xf>
    <xf numFmtId="38" fontId="10" fillId="0" borderId="3" xfId="2" applyFont="1" applyBorder="1" applyAlignment="1">
      <alignment vertical="center"/>
    </xf>
    <xf numFmtId="38" fontId="10" fillId="0" borderId="0" xfId="2" applyFont="1" applyBorder="1" applyAlignment="1">
      <alignment vertical="center"/>
    </xf>
    <xf numFmtId="38" fontId="10" fillId="0" borderId="1" xfId="2" applyFont="1" applyBorder="1" applyAlignment="1">
      <alignment vertical="center"/>
    </xf>
    <xf numFmtId="38" fontId="10" fillId="0" borderId="11" xfId="2" applyFont="1" applyBorder="1" applyAlignment="1">
      <alignment vertical="center"/>
    </xf>
    <xf numFmtId="38" fontId="10" fillId="0" borderId="7" xfId="2" applyFont="1" applyBorder="1" applyAlignment="1">
      <alignment vertical="center"/>
    </xf>
    <xf numFmtId="38" fontId="10" fillId="0" borderId="4" xfId="2" applyFont="1" applyBorder="1" applyAlignment="1">
      <alignment vertical="center" shrinkToFit="1"/>
    </xf>
    <xf numFmtId="38" fontId="10" fillId="0" borderId="5" xfId="2" applyFont="1" applyBorder="1" applyAlignment="1">
      <alignment vertical="center"/>
    </xf>
    <xf numFmtId="0" fontId="13" fillId="0" borderId="0" xfId="0" applyFont="1" applyAlignment="1">
      <alignment vertical="center"/>
    </xf>
    <xf numFmtId="38" fontId="13" fillId="0" borderId="0" xfId="2" applyFont="1" applyBorder="1" applyAlignment="1">
      <alignment vertical="center"/>
    </xf>
    <xf numFmtId="38" fontId="10" fillId="0" borderId="7" xfId="2" applyFont="1" applyBorder="1" applyAlignment="1">
      <alignment vertical="center" shrinkToFit="1"/>
    </xf>
    <xf numFmtId="38" fontId="10" fillId="0" borderId="9" xfId="2" applyFont="1" applyBorder="1" applyAlignment="1">
      <alignment horizontal="center" vertical="center"/>
    </xf>
    <xf numFmtId="38" fontId="10" fillId="0" borderId="14" xfId="2" applyFont="1" applyBorder="1" applyAlignment="1">
      <alignment vertical="center" shrinkToFit="1"/>
    </xf>
    <xf numFmtId="38" fontId="10" fillId="0" borderId="7" xfId="2" applyFont="1" applyFill="1" applyBorder="1" applyAlignment="1">
      <alignment vertical="center" shrinkToFit="1"/>
    </xf>
    <xf numFmtId="38" fontId="13" fillId="0" borderId="0" xfId="2" applyFont="1" applyAlignment="1" applyProtection="1">
      <alignment vertical="center"/>
    </xf>
    <xf numFmtId="38" fontId="13" fillId="0" borderId="12" xfId="2" applyFont="1" applyBorder="1" applyAlignment="1">
      <alignment vertical="center"/>
    </xf>
    <xf numFmtId="38" fontId="13" fillId="0" borderId="1" xfId="2" applyFont="1" applyBorder="1" applyAlignment="1">
      <alignment vertical="center"/>
    </xf>
    <xf numFmtId="38" fontId="13" fillId="0" borderId="7" xfId="2" applyFont="1" applyBorder="1" applyAlignment="1">
      <alignment vertical="center"/>
    </xf>
    <xf numFmtId="38" fontId="10" fillId="0" borderId="7" xfId="2" applyFont="1" applyBorder="1" applyAlignment="1">
      <alignment horizontal="distributed" vertical="center"/>
    </xf>
    <xf numFmtId="176" fontId="13" fillId="0" borderId="3" xfId="2" applyNumberFormat="1" applyFont="1" applyBorder="1" applyAlignment="1">
      <alignment vertical="center" shrinkToFit="1"/>
    </xf>
    <xf numFmtId="38" fontId="13" fillId="0" borderId="3" xfId="2" applyFont="1" applyBorder="1" applyAlignment="1">
      <alignment vertical="center" shrinkToFit="1"/>
    </xf>
    <xf numFmtId="176" fontId="13" fillId="0" borderId="0" xfId="2" applyNumberFormat="1" applyFont="1" applyBorder="1" applyAlignment="1">
      <alignment vertical="center" shrinkToFit="1"/>
    </xf>
    <xf numFmtId="38" fontId="13" fillId="0" borderId="0" xfId="2" applyFont="1" applyBorder="1" applyAlignment="1">
      <alignment vertical="center" shrinkToFit="1"/>
    </xf>
    <xf numFmtId="176" fontId="13" fillId="0" borderId="0" xfId="2" applyNumberFormat="1" applyFont="1" applyBorder="1" applyAlignment="1">
      <alignment vertical="center"/>
    </xf>
    <xf numFmtId="38" fontId="14" fillId="0" borderId="0" xfId="2" applyFont="1" applyAlignment="1">
      <alignment vertical="center"/>
    </xf>
    <xf numFmtId="38" fontId="14" fillId="0" borderId="12" xfId="2" applyFont="1" applyBorder="1" applyAlignment="1">
      <alignment vertical="center"/>
    </xf>
    <xf numFmtId="38" fontId="14" fillId="0" borderId="1" xfId="2" applyFont="1" applyBorder="1" applyAlignment="1">
      <alignment vertical="center"/>
    </xf>
    <xf numFmtId="38" fontId="14" fillId="0" borderId="0" xfId="2" applyFont="1" applyBorder="1" applyAlignment="1">
      <alignment vertical="center"/>
    </xf>
    <xf numFmtId="38" fontId="14" fillId="0" borderId="10" xfId="2" applyFont="1" applyBorder="1" applyAlignment="1">
      <alignment vertical="center"/>
    </xf>
    <xf numFmtId="38" fontId="14" fillId="0" borderId="5" xfId="2" applyFont="1" applyBorder="1" applyAlignment="1">
      <alignment vertical="center"/>
    </xf>
    <xf numFmtId="0" fontId="14" fillId="0" borderId="0" xfId="0" applyFont="1" applyAlignment="1">
      <alignment vertical="center"/>
    </xf>
    <xf numFmtId="0" fontId="14" fillId="0" borderId="7" xfId="0" applyFont="1" applyBorder="1" applyAlignment="1">
      <alignment vertical="center"/>
    </xf>
    <xf numFmtId="0" fontId="14" fillId="0" borderId="7" xfId="0" applyFont="1" applyBorder="1" applyAlignment="1">
      <alignment horizontal="center" vertical="center"/>
    </xf>
    <xf numFmtId="38" fontId="14" fillId="0" borderId="9" xfId="2" applyFont="1" applyBorder="1" applyAlignment="1">
      <alignment horizontal="distributed" vertical="center"/>
    </xf>
    <xf numFmtId="179" fontId="14" fillId="0" borderId="7" xfId="2" applyNumberFormat="1" applyFont="1" applyBorder="1" applyAlignment="1">
      <alignment horizontal="center" vertical="center"/>
    </xf>
    <xf numFmtId="38" fontId="13" fillId="0" borderId="5" xfId="2" applyFont="1" applyBorder="1" applyAlignment="1">
      <alignment vertical="center"/>
    </xf>
    <xf numFmtId="0" fontId="13" fillId="0" borderId="7" xfId="0" applyFont="1" applyBorder="1" applyAlignment="1">
      <alignment vertical="center"/>
    </xf>
    <xf numFmtId="38" fontId="13" fillId="0" borderId="9" xfId="2" applyFont="1" applyBorder="1" applyAlignment="1">
      <alignment horizontal="distributed" vertical="center"/>
    </xf>
    <xf numFmtId="40" fontId="13" fillId="0" borderId="0" xfId="2" applyNumberFormat="1" applyFont="1" applyBorder="1" applyAlignment="1">
      <alignment vertical="center"/>
    </xf>
    <xf numFmtId="178" fontId="13" fillId="0" borderId="0" xfId="2" applyNumberFormat="1" applyFont="1" applyBorder="1" applyAlignment="1">
      <alignment vertical="center"/>
    </xf>
    <xf numFmtId="38" fontId="11" fillId="0" borderId="9" xfId="2" applyFont="1" applyBorder="1" applyAlignment="1">
      <alignment horizontal="distributed" vertical="center"/>
    </xf>
    <xf numFmtId="176" fontId="13" fillId="0" borderId="12" xfId="2" applyNumberFormat="1" applyFont="1" applyBorder="1" applyAlignment="1">
      <alignment vertical="center"/>
    </xf>
    <xf numFmtId="38" fontId="10" fillId="3" borderId="0" xfId="2" applyFont="1" applyFill="1" applyAlignment="1">
      <alignment vertical="center" shrinkToFit="1"/>
    </xf>
    <xf numFmtId="176" fontId="10" fillId="3" borderId="0" xfId="2" applyNumberFormat="1" applyFont="1" applyFill="1" applyAlignment="1">
      <alignment vertical="center"/>
    </xf>
    <xf numFmtId="40" fontId="10" fillId="3" borderId="0" xfId="2" applyNumberFormat="1" applyFont="1" applyFill="1" applyAlignment="1">
      <alignment vertical="center"/>
    </xf>
    <xf numFmtId="178" fontId="10" fillId="3" borderId="0" xfId="2" applyNumberFormat="1" applyFont="1" applyFill="1" applyAlignment="1">
      <alignment vertical="center"/>
    </xf>
    <xf numFmtId="38" fontId="10" fillId="0" borderId="15" xfId="2" applyFont="1" applyBorder="1" applyAlignment="1">
      <alignment vertical="center"/>
    </xf>
    <xf numFmtId="38" fontId="12" fillId="0" borderId="7" xfId="2" applyFont="1" applyBorder="1" applyAlignment="1">
      <alignment horizontal="center" vertical="center"/>
    </xf>
    <xf numFmtId="38" fontId="10" fillId="0" borderId="0" xfId="2" applyFont="1" applyAlignment="1">
      <alignment horizontal="right" vertical="center"/>
    </xf>
    <xf numFmtId="176" fontId="10" fillId="0" borderId="0" xfId="2" applyNumberFormat="1" applyFont="1" applyAlignment="1">
      <alignment vertical="center"/>
    </xf>
    <xf numFmtId="40" fontId="10" fillId="0" borderId="0" xfId="2" applyNumberFormat="1" applyFont="1" applyAlignment="1">
      <alignment vertical="center"/>
    </xf>
    <xf numFmtId="0" fontId="10" fillId="3" borderId="0" xfId="2" applyNumberFormat="1" applyFont="1" applyFill="1" applyAlignment="1">
      <alignment vertical="center"/>
    </xf>
    <xf numFmtId="0" fontId="10" fillId="3" borderId="2" xfId="2" applyNumberFormat="1" applyFont="1" applyFill="1" applyBorder="1" applyAlignment="1">
      <alignment vertical="center"/>
    </xf>
    <xf numFmtId="0" fontId="10" fillId="3" borderId="3" xfId="2" applyNumberFormat="1" applyFont="1" applyFill="1" applyBorder="1" applyAlignment="1">
      <alignment vertical="center"/>
    </xf>
    <xf numFmtId="0" fontId="10" fillId="3" borderId="4" xfId="2" applyNumberFormat="1" applyFont="1" applyFill="1" applyBorder="1" applyAlignment="1">
      <alignment vertical="center"/>
    </xf>
    <xf numFmtId="0" fontId="10" fillId="3" borderId="0" xfId="2" applyNumberFormat="1" applyFont="1" applyFill="1" applyAlignment="1">
      <alignment vertical="center" shrinkToFit="1"/>
    </xf>
    <xf numFmtId="38" fontId="29" fillId="0" borderId="0" xfId="2" applyFont="1"/>
    <xf numFmtId="38" fontId="13" fillId="0" borderId="0" xfId="2" applyFont="1" applyBorder="1" applyAlignment="1" applyProtection="1">
      <alignment vertical="center"/>
      <protection locked="0"/>
    </xf>
    <xf numFmtId="38" fontId="17" fillId="0" borderId="0" xfId="2" applyFont="1" applyFill="1" applyAlignment="1">
      <alignment vertical="center" shrinkToFit="1"/>
    </xf>
    <xf numFmtId="38" fontId="10" fillId="0" borderId="1" xfId="2" applyFont="1" applyBorder="1" applyAlignment="1">
      <alignment vertical="center" shrinkToFit="1"/>
    </xf>
    <xf numFmtId="38" fontId="10" fillId="0" borderId="0" xfId="2" applyFont="1" applyBorder="1" applyAlignment="1">
      <alignment vertical="center" shrinkToFit="1"/>
    </xf>
    <xf numFmtId="38" fontId="10" fillId="0" borderId="1" xfId="2" applyFont="1" applyFill="1" applyBorder="1" applyAlignment="1">
      <alignment vertical="center" shrinkToFit="1"/>
    </xf>
    <xf numFmtId="38" fontId="10" fillId="0" borderId="5" xfId="2" applyFont="1" applyBorder="1" applyAlignment="1">
      <alignment vertical="center" shrinkToFit="1"/>
    </xf>
    <xf numFmtId="38" fontId="10" fillId="0" borderId="5" xfId="2" applyFont="1" applyFill="1" applyBorder="1" applyAlignment="1">
      <alignment vertical="center" shrinkToFit="1"/>
    </xf>
    <xf numFmtId="38" fontId="10" fillId="0" borderId="0" xfId="2" applyFont="1" applyFill="1" applyBorder="1" applyAlignment="1">
      <alignment vertical="center" shrinkToFit="1"/>
    </xf>
    <xf numFmtId="176" fontId="10" fillId="0" borderId="0" xfId="2" applyNumberFormat="1" applyFont="1" applyBorder="1" applyAlignment="1">
      <alignment vertical="center"/>
    </xf>
    <xf numFmtId="38" fontId="10" fillId="0" borderId="8" xfId="2" applyFont="1" applyBorder="1" applyAlignment="1">
      <alignment vertical="center" shrinkToFit="1"/>
    </xf>
    <xf numFmtId="38" fontId="10" fillId="0" borderId="2" xfId="2" applyFont="1" applyBorder="1" applyAlignment="1">
      <alignment vertical="center" shrinkToFit="1"/>
    </xf>
    <xf numFmtId="38" fontId="10" fillId="0" borderId="6" xfId="2" applyFont="1" applyBorder="1" applyAlignment="1">
      <alignment vertical="center" shrinkToFit="1"/>
    </xf>
    <xf numFmtId="38" fontId="10" fillId="0" borderId="6" xfId="2" applyFont="1" applyBorder="1" applyAlignment="1">
      <alignment horizontal="center" vertical="center"/>
    </xf>
    <xf numFmtId="38" fontId="10" fillId="0" borderId="13" xfId="2" applyFont="1" applyBorder="1" applyAlignment="1">
      <alignment vertical="center" shrinkToFit="1"/>
    </xf>
    <xf numFmtId="38" fontId="10" fillId="0" borderId="10" xfId="2" applyFont="1" applyBorder="1" applyAlignment="1">
      <alignment vertical="center" shrinkToFit="1"/>
    </xf>
    <xf numFmtId="38" fontId="10" fillId="0" borderId="10" xfId="2" applyFont="1" applyFill="1" applyBorder="1" applyAlignment="1">
      <alignment vertical="center" shrinkToFit="1"/>
    </xf>
    <xf numFmtId="38" fontId="10" fillId="0" borderId="5" xfId="2" applyFont="1" applyBorder="1" applyAlignment="1">
      <alignment horizontal="center" vertical="center"/>
    </xf>
    <xf numFmtId="38" fontId="10" fillId="0" borderId="1" xfId="2" applyFont="1" applyBorder="1" applyAlignment="1">
      <alignment horizontal="center" vertical="center" wrapText="1"/>
    </xf>
    <xf numFmtId="38" fontId="10" fillId="0" borderId="7" xfId="2" applyFont="1" applyBorder="1" applyAlignment="1">
      <alignment horizontal="center" vertical="center"/>
    </xf>
    <xf numFmtId="38" fontId="11" fillId="0" borderId="7" xfId="2" applyFont="1" applyBorder="1" applyAlignment="1">
      <alignment horizontal="center" vertical="center"/>
    </xf>
    <xf numFmtId="0" fontId="11" fillId="0" borderId="0" xfId="0" applyFont="1"/>
    <xf numFmtId="38" fontId="12" fillId="0" borderId="0" xfId="2" applyFont="1" applyFill="1"/>
    <xf numFmtId="38" fontId="10" fillId="0" borderId="0" xfId="2" applyFont="1" applyFill="1"/>
    <xf numFmtId="38" fontId="10" fillId="4" borderId="0" xfId="2" applyFont="1" applyFill="1" applyAlignment="1">
      <alignment vertical="center"/>
    </xf>
    <xf numFmtId="38" fontId="10" fillId="4" borderId="10" xfId="2" applyFont="1" applyFill="1" applyBorder="1" applyAlignment="1">
      <alignment vertical="center"/>
    </xf>
    <xf numFmtId="38" fontId="10" fillId="4" borderId="0" xfId="2" applyFont="1" applyFill="1" applyBorder="1" applyAlignment="1">
      <alignment vertical="center"/>
    </xf>
    <xf numFmtId="38" fontId="10" fillId="4" borderId="6" xfId="2" applyFont="1" applyFill="1" applyBorder="1" applyAlignment="1">
      <alignment vertical="center"/>
    </xf>
    <xf numFmtId="38" fontId="10" fillId="4" borderId="6" xfId="2" applyFont="1" applyFill="1" applyBorder="1" applyAlignment="1">
      <alignment horizontal="center" vertical="center"/>
    </xf>
    <xf numFmtId="38" fontId="12" fillId="4" borderId="1" xfId="2" applyFont="1" applyFill="1" applyBorder="1" applyAlignment="1">
      <alignment horizontal="distributed" vertical="center"/>
    </xf>
    <xf numFmtId="38" fontId="10" fillId="4" borderId="0" xfId="2" applyFont="1" applyFill="1" applyBorder="1" applyAlignment="1">
      <alignment horizontal="center" vertical="center"/>
    </xf>
    <xf numFmtId="0" fontId="10" fillId="4" borderId="8" xfId="2" applyNumberFormat="1" applyFont="1" applyFill="1" applyBorder="1" applyAlignment="1">
      <alignment vertical="center"/>
    </xf>
    <xf numFmtId="0" fontId="10" fillId="4" borderId="16" xfId="2" applyNumberFormat="1" applyFont="1" applyFill="1" applyBorder="1" applyAlignment="1">
      <alignment vertical="center"/>
    </xf>
    <xf numFmtId="0" fontId="10" fillId="4" borderId="11" xfId="2" applyNumberFormat="1" applyFont="1" applyFill="1" applyBorder="1" applyAlignment="1">
      <alignment vertical="center"/>
    </xf>
    <xf numFmtId="38" fontId="10" fillId="4" borderId="8" xfId="2" applyFont="1" applyFill="1" applyBorder="1" applyAlignment="1">
      <alignment horizontal="distributed" vertical="center"/>
    </xf>
    <xf numFmtId="38" fontId="12" fillId="4" borderId="7" xfId="2" applyFont="1" applyFill="1" applyBorder="1" applyAlignment="1">
      <alignment horizontal="distributed" vertical="center"/>
    </xf>
    <xf numFmtId="38" fontId="10" fillId="4" borderId="16" xfId="2" applyFont="1" applyFill="1" applyBorder="1" applyAlignment="1">
      <alignment horizontal="distributed" vertical="center"/>
    </xf>
    <xf numFmtId="0" fontId="10" fillId="4" borderId="2" xfId="2" applyNumberFormat="1" applyFont="1" applyFill="1" applyBorder="1" applyAlignment="1">
      <alignment vertical="center"/>
    </xf>
    <xf numFmtId="0" fontId="10" fillId="4" borderId="3" xfId="2" applyNumberFormat="1" applyFont="1" applyFill="1" applyBorder="1" applyAlignment="1">
      <alignment vertical="center"/>
    </xf>
    <xf numFmtId="0" fontId="10" fillId="4" borderId="4" xfId="2" applyNumberFormat="1" applyFont="1" applyFill="1" applyBorder="1" applyAlignment="1">
      <alignment vertical="center"/>
    </xf>
    <xf numFmtId="0" fontId="10" fillId="4" borderId="6" xfId="2" applyNumberFormat="1" applyFont="1" applyFill="1" applyBorder="1" applyAlignment="1">
      <alignment vertical="center"/>
    </xf>
    <xf numFmtId="38" fontId="11" fillId="0" borderId="1" xfId="2" applyFont="1" applyBorder="1" applyAlignment="1">
      <alignment horizontal="center" vertical="center"/>
    </xf>
    <xf numFmtId="38" fontId="11" fillId="0" borderId="5" xfId="2" applyFont="1" applyBorder="1" applyAlignment="1">
      <alignment horizontal="center" vertical="center"/>
    </xf>
    <xf numFmtId="38" fontId="15" fillId="0" borderId="0" xfId="2" applyFont="1" applyAlignment="1">
      <alignment horizontal="center" vertical="center"/>
    </xf>
    <xf numFmtId="38" fontId="10" fillId="0" borderId="16" xfId="2" applyFont="1" applyBorder="1" applyAlignment="1">
      <alignment vertical="center"/>
    </xf>
    <xf numFmtId="38" fontId="10" fillId="0" borderId="0" xfId="2" applyFont="1" applyFill="1" applyAlignment="1">
      <alignment vertical="center"/>
    </xf>
    <xf numFmtId="38" fontId="10" fillId="0" borderId="6" xfId="2" applyFont="1" applyFill="1" applyBorder="1" applyAlignment="1">
      <alignment horizontal="center" vertical="center"/>
    </xf>
    <xf numFmtId="38" fontId="10" fillId="0" borderId="0" xfId="7" applyFont="1" applyAlignment="1">
      <alignment vertical="center"/>
    </xf>
    <xf numFmtId="38" fontId="10" fillId="3" borderId="0" xfId="7" applyFont="1" applyFill="1" applyAlignment="1">
      <alignment vertical="center"/>
    </xf>
    <xf numFmtId="38" fontId="10" fillId="0" borderId="16" xfId="7" applyFont="1" applyBorder="1" applyAlignment="1">
      <alignment vertical="center"/>
    </xf>
    <xf numFmtId="38" fontId="12" fillId="0" borderId="3" xfId="7" applyFont="1" applyBorder="1" applyAlignment="1">
      <alignment vertical="center" wrapText="1"/>
    </xf>
    <xf numFmtId="38" fontId="10" fillId="0" borderId="13" xfId="7" applyFont="1" applyBorder="1" applyAlignment="1">
      <alignment horizontal="center" vertical="center"/>
    </xf>
    <xf numFmtId="38" fontId="12" fillId="0" borderId="10" xfId="7" applyFont="1" applyBorder="1" applyAlignment="1">
      <alignment vertical="center" wrapText="1"/>
    </xf>
    <xf numFmtId="178" fontId="10" fillId="3" borderId="0" xfId="7" applyNumberFormat="1" applyFont="1" applyFill="1" applyAlignment="1">
      <alignment vertical="center"/>
    </xf>
    <xf numFmtId="38" fontId="10" fillId="0" borderId="6" xfId="7" applyFont="1" applyBorder="1" applyAlignment="1">
      <alignment vertical="center"/>
    </xf>
    <xf numFmtId="38" fontId="12" fillId="0" borderId="9" xfId="7" applyFont="1" applyBorder="1" applyAlignment="1">
      <alignment horizontal="center" vertical="center"/>
    </xf>
    <xf numFmtId="38" fontId="10" fillId="0" borderId="7" xfId="7" applyFont="1" applyBorder="1" applyAlignment="1">
      <alignment vertical="center"/>
    </xf>
    <xf numFmtId="38" fontId="10" fillId="0" borderId="8" xfId="7" applyFont="1" applyBorder="1" applyAlignment="1">
      <alignment vertical="center"/>
    </xf>
    <xf numFmtId="38" fontId="10" fillId="0" borderId="9" xfId="2" applyFont="1" applyBorder="1" applyAlignment="1">
      <alignment horizontal="center" vertical="center" shrinkToFit="1"/>
    </xf>
    <xf numFmtId="38" fontId="10" fillId="0" borderId="6" xfId="2" applyFont="1" applyBorder="1" applyAlignment="1">
      <alignment horizontal="center" vertical="center"/>
    </xf>
    <xf numFmtId="38" fontId="10" fillId="0" borderId="0" xfId="2" applyFont="1" applyBorder="1"/>
    <xf numFmtId="38" fontId="13" fillId="0" borderId="4" xfId="2" applyFont="1" applyFill="1" applyBorder="1" applyAlignment="1">
      <alignment vertical="center"/>
    </xf>
    <xf numFmtId="0" fontId="10" fillId="0" borderId="0" xfId="0" applyFont="1" applyFill="1" applyAlignment="1">
      <alignment vertical="center"/>
    </xf>
    <xf numFmtId="38" fontId="12" fillId="0" borderId="0" xfId="2" applyFont="1" applyFill="1" applyAlignment="1">
      <alignment vertical="center"/>
    </xf>
    <xf numFmtId="38" fontId="12" fillId="0" borderId="0" xfId="2" applyFont="1" applyFill="1" applyBorder="1" applyAlignment="1">
      <alignment vertical="center"/>
    </xf>
    <xf numFmtId="38" fontId="12" fillId="0" borderId="12" xfId="2" applyFont="1" applyFill="1" applyBorder="1" applyAlignment="1">
      <alignment vertical="center"/>
    </xf>
    <xf numFmtId="38" fontId="13" fillId="0" borderId="3" xfId="2" applyFont="1" applyFill="1" applyBorder="1" applyAlignment="1">
      <alignment vertical="center"/>
    </xf>
    <xf numFmtId="38" fontId="11" fillId="0" borderId="1" xfId="2" applyFont="1" applyFill="1" applyBorder="1" applyAlignment="1">
      <alignment horizontal="center" vertical="center"/>
    </xf>
    <xf numFmtId="38" fontId="11" fillId="0" borderId="5" xfId="2" applyFont="1" applyFill="1" applyBorder="1" applyAlignment="1">
      <alignment horizontal="center" vertical="center"/>
    </xf>
    <xf numFmtId="38" fontId="11" fillId="0" borderId="7" xfId="2" applyFont="1" applyFill="1" applyBorder="1" applyAlignment="1">
      <alignment horizontal="center" vertical="center"/>
    </xf>
    <xf numFmtId="38" fontId="11" fillId="0" borderId="0" xfId="2" applyFont="1" applyFill="1" applyAlignment="1">
      <alignment vertical="center"/>
    </xf>
    <xf numFmtId="0" fontId="0" fillId="0" borderId="0" xfId="0" applyFill="1" applyAlignment="1">
      <alignment vertical="center" wrapText="1"/>
    </xf>
    <xf numFmtId="177" fontId="13" fillId="0" borderId="0" xfId="1" applyNumberFormat="1" applyFont="1" applyFill="1" applyBorder="1" applyAlignment="1">
      <alignment vertical="center"/>
    </xf>
    <xf numFmtId="176" fontId="13" fillId="0" borderId="0" xfId="2" applyNumberFormat="1" applyFont="1" applyFill="1" applyBorder="1" applyAlignment="1">
      <alignment vertical="center"/>
    </xf>
    <xf numFmtId="38" fontId="13" fillId="0" borderId="0" xfId="2" applyFont="1" applyFill="1" applyBorder="1" applyAlignment="1" applyProtection="1">
      <alignment vertical="center"/>
      <protection locked="0"/>
    </xf>
    <xf numFmtId="38" fontId="28" fillId="0" borderId="0" xfId="2" applyFont="1" applyFill="1" applyBorder="1" applyAlignment="1">
      <alignment vertical="center"/>
    </xf>
    <xf numFmtId="38" fontId="28" fillId="0" borderId="0" xfId="2" applyFont="1" applyFill="1" applyAlignment="1">
      <alignment vertical="center"/>
    </xf>
    <xf numFmtId="38" fontId="11" fillId="0" borderId="1" xfId="2" applyFont="1" applyBorder="1" applyAlignment="1">
      <alignment horizontal="center" vertical="center"/>
    </xf>
    <xf numFmtId="38" fontId="11" fillId="0" borderId="5" xfId="2" applyFont="1" applyBorder="1" applyAlignment="1">
      <alignment horizontal="center" vertical="center"/>
    </xf>
    <xf numFmtId="38" fontId="12" fillId="0" borderId="4" xfId="2" applyFont="1" applyFill="1" applyBorder="1" applyAlignment="1">
      <alignment horizontal="center" vertical="center"/>
    </xf>
    <xf numFmtId="38" fontId="12" fillId="0" borderId="11" xfId="2" applyFont="1" applyFill="1" applyBorder="1" applyAlignment="1">
      <alignment horizontal="center" vertical="center"/>
    </xf>
    <xf numFmtId="38" fontId="10" fillId="0" borderId="0" xfId="2" applyFont="1" applyAlignment="1"/>
    <xf numFmtId="38" fontId="12" fillId="0" borderId="9" xfId="2" applyFont="1" applyBorder="1" applyAlignment="1">
      <alignment horizontal="center"/>
    </xf>
    <xf numFmtId="182" fontId="25" fillId="0" borderId="9" xfId="2" applyNumberFormat="1" applyFont="1" applyBorder="1" applyAlignment="1">
      <alignment horizontal="right"/>
    </xf>
    <xf numFmtId="182" fontId="10" fillId="0" borderId="9" xfId="2" applyNumberFormat="1" applyFont="1" applyBorder="1" applyAlignment="1">
      <alignment horizontal="right" shrinkToFit="1"/>
    </xf>
    <xf numFmtId="182" fontId="10" fillId="0" borderId="7" xfId="2" applyNumberFormat="1" applyFont="1" applyBorder="1" applyAlignment="1">
      <alignment horizontal="right" shrinkToFit="1"/>
    </xf>
    <xf numFmtId="49" fontId="10" fillId="0" borderId="9" xfId="2" applyNumberFormat="1" applyFont="1" applyBorder="1" applyAlignment="1">
      <alignment horizontal="center"/>
    </xf>
    <xf numFmtId="181" fontId="10" fillId="0" borderId="9" xfId="2" applyNumberFormat="1" applyFont="1" applyBorder="1" applyAlignment="1">
      <alignment horizontal="right" shrinkToFit="1"/>
    </xf>
    <xf numFmtId="182" fontId="10" fillId="0" borderId="14" xfId="2" applyNumberFormat="1" applyFont="1" applyBorder="1" applyAlignment="1">
      <alignment horizontal="right" shrinkToFit="1"/>
    </xf>
    <xf numFmtId="182" fontId="10" fillId="0" borderId="9" xfId="2" applyNumberFormat="1" applyFont="1" applyFill="1" applyBorder="1" applyAlignment="1">
      <alignment horizontal="right" shrinkToFit="1"/>
    </xf>
    <xf numFmtId="182" fontId="10" fillId="0" borderId="7" xfId="2" applyNumberFormat="1" applyFont="1" applyFill="1" applyBorder="1" applyAlignment="1">
      <alignment horizontal="right" shrinkToFit="1"/>
    </xf>
    <xf numFmtId="182" fontId="10" fillId="0" borderId="0" xfId="2" applyNumberFormat="1" applyFont="1" applyFill="1" applyBorder="1" applyAlignment="1">
      <alignment horizontal="right" shrinkToFit="1"/>
    </xf>
    <xf numFmtId="182" fontId="12" fillId="0" borderId="0" xfId="2" applyNumberFormat="1" applyFont="1" applyBorder="1" applyAlignment="1">
      <alignment horizontal="right"/>
    </xf>
    <xf numFmtId="181" fontId="10" fillId="0" borderId="0" xfId="2" applyNumberFormat="1" applyFont="1" applyBorder="1" applyAlignment="1">
      <alignment horizontal="right" shrinkToFit="1"/>
    </xf>
    <xf numFmtId="0" fontId="10" fillId="0" borderId="9" xfId="0" applyFont="1" applyBorder="1" applyAlignment="1">
      <alignment horizontal="distributed" vertical="center"/>
    </xf>
    <xf numFmtId="0" fontId="10" fillId="0" borderId="9" xfId="0" applyFont="1" applyBorder="1" applyAlignment="1">
      <alignment horizontal="distributed" vertical="center" wrapText="1"/>
    </xf>
    <xf numFmtId="38" fontId="11" fillId="0" borderId="0" xfId="2" applyFont="1" applyBorder="1" applyAlignment="1">
      <alignment vertical="center"/>
    </xf>
    <xf numFmtId="38" fontId="34" fillId="0" borderId="0" xfId="2" applyFont="1"/>
    <xf numFmtId="38" fontId="35" fillId="0" borderId="0" xfId="2" applyFont="1"/>
    <xf numFmtId="38" fontId="23" fillId="0" borderId="0" xfId="2" applyFont="1" applyFill="1" applyAlignment="1">
      <alignment horizontal="right"/>
    </xf>
    <xf numFmtId="38" fontId="27" fillId="0" borderId="0" xfId="2" applyFont="1" applyFill="1" applyAlignment="1">
      <alignment horizontal="right"/>
    </xf>
    <xf numFmtId="38" fontId="14" fillId="0" borderId="0" xfId="2" applyFont="1" applyFill="1" applyAlignment="1">
      <alignment vertical="center" shrinkToFit="1"/>
    </xf>
    <xf numFmtId="38" fontId="18" fillId="0" borderId="0" xfId="2" applyFont="1" applyFill="1" applyAlignment="1">
      <alignment shrinkToFit="1"/>
    </xf>
    <xf numFmtId="38" fontId="23" fillId="0" borderId="0" xfId="2" applyFont="1" applyFill="1" applyAlignment="1">
      <alignment horizontal="right" shrinkToFit="1"/>
    </xf>
    <xf numFmtId="38" fontId="13" fillId="0" borderId="0" xfId="2" applyFont="1" applyFill="1" applyAlignment="1">
      <alignment shrinkToFit="1"/>
    </xf>
    <xf numFmtId="38" fontId="13" fillId="0" borderId="0" xfId="2" applyFont="1" applyFill="1" applyAlignment="1"/>
    <xf numFmtId="0" fontId="14" fillId="0" borderId="0" xfId="0" applyFont="1" applyFill="1"/>
    <xf numFmtId="38" fontId="14" fillId="0" borderId="0" xfId="2" applyFont="1" applyFill="1" applyBorder="1" applyAlignment="1">
      <alignment vertical="center"/>
    </xf>
    <xf numFmtId="38" fontId="18" fillId="0" borderId="0" xfId="2" applyFont="1" applyFill="1" applyAlignment="1"/>
    <xf numFmtId="38" fontId="10" fillId="0" borderId="4" xfId="2" applyFont="1" applyFill="1" applyBorder="1" applyAlignment="1">
      <alignment vertical="center"/>
    </xf>
    <xf numFmtId="38" fontId="13" fillId="0" borderId="1" xfId="2" applyFont="1" applyFill="1" applyBorder="1" applyAlignment="1">
      <alignment horizontal="distributed" vertical="center"/>
    </xf>
    <xf numFmtId="38" fontId="13" fillId="0" borderId="4" xfId="2" applyFont="1" applyFill="1" applyBorder="1" applyAlignment="1">
      <alignment horizontal="distributed" vertical="center"/>
    </xf>
    <xf numFmtId="38" fontId="13" fillId="0" borderId="4" xfId="2" applyFont="1" applyFill="1" applyBorder="1" applyAlignment="1">
      <alignment vertical="center" shrinkToFit="1"/>
    </xf>
    <xf numFmtId="38" fontId="13" fillId="0" borderId="1" xfId="2" applyFont="1" applyFill="1" applyBorder="1" applyAlignment="1">
      <alignment horizontal="center" vertical="center" wrapText="1"/>
    </xf>
    <xf numFmtId="38" fontId="13" fillId="0" borderId="1" xfId="2" applyFont="1" applyFill="1" applyBorder="1" applyAlignment="1">
      <alignment horizontal="center" vertical="center"/>
    </xf>
    <xf numFmtId="38" fontId="13" fillId="0" borderId="6" xfId="2" applyFont="1" applyFill="1" applyBorder="1" applyAlignment="1">
      <alignment vertical="center"/>
    </xf>
    <xf numFmtId="38" fontId="18" fillId="0" borderId="0" xfId="2" applyFont="1" applyFill="1" applyAlignment="1">
      <alignment vertical="center"/>
    </xf>
    <xf numFmtId="38" fontId="23" fillId="0" borderId="0" xfId="2" applyFont="1" applyFill="1" applyAlignment="1">
      <alignment horizontal="right" vertical="center"/>
    </xf>
    <xf numFmtId="38" fontId="13" fillId="0" borderId="5" xfId="2" applyFont="1" applyFill="1" applyBorder="1" applyAlignment="1">
      <alignment horizontal="distributed" vertical="center"/>
    </xf>
    <xf numFmtId="38" fontId="11" fillId="0" borderId="10" xfId="2" applyFont="1" applyFill="1" applyBorder="1" applyAlignment="1">
      <alignment horizontal="distributed" vertical="center"/>
    </xf>
    <xf numFmtId="38" fontId="13" fillId="0" borderId="10" xfId="2" applyFont="1" applyFill="1" applyBorder="1" applyAlignment="1">
      <alignment horizontal="distributed" vertical="center"/>
    </xf>
    <xf numFmtId="38" fontId="13" fillId="0" borderId="5" xfId="2" applyFont="1" applyFill="1" applyBorder="1" applyAlignment="1">
      <alignment horizontal="center" vertical="center" wrapText="1"/>
    </xf>
    <xf numFmtId="38" fontId="13" fillId="0" borderId="10" xfId="2" applyFont="1" applyFill="1" applyBorder="1" applyAlignment="1">
      <alignment horizontal="center" vertical="center"/>
    </xf>
    <xf numFmtId="38" fontId="13" fillId="0" borderId="4" xfId="2" applyFont="1" applyFill="1" applyBorder="1" applyAlignment="1">
      <alignment horizontal="center" vertical="center"/>
    </xf>
    <xf numFmtId="38" fontId="13" fillId="0" borderId="5" xfId="2" applyFont="1" applyFill="1" applyBorder="1" applyAlignment="1">
      <alignment horizontal="center" vertical="center"/>
    </xf>
    <xf numFmtId="0" fontId="10" fillId="0" borderId="10" xfId="0" applyFont="1" applyFill="1" applyBorder="1" applyAlignment="1">
      <alignment horizontal="distributed" vertical="center"/>
    </xf>
    <xf numFmtId="0" fontId="13" fillId="0" borderId="10" xfId="0" applyFont="1" applyFill="1" applyBorder="1" applyAlignment="1">
      <alignment horizontal="center" vertical="center"/>
    </xf>
    <xf numFmtId="38" fontId="36" fillId="0" borderId="5" xfId="2" applyFont="1" applyFill="1" applyBorder="1" applyAlignment="1">
      <alignment horizontal="center" vertical="center"/>
    </xf>
    <xf numFmtId="0" fontId="10" fillId="0" borderId="11" xfId="0" applyFont="1" applyFill="1" applyBorder="1" applyAlignment="1">
      <alignment vertical="center"/>
    </xf>
    <xf numFmtId="183" fontId="13" fillId="0" borderId="7" xfId="2" applyNumberFormat="1" applyFont="1" applyFill="1" applyBorder="1" applyAlignment="1">
      <alignment vertical="center"/>
    </xf>
    <xf numFmtId="183" fontId="13" fillId="0" borderId="7" xfId="2" applyNumberFormat="1" applyFont="1" applyFill="1" applyBorder="1" applyAlignment="1">
      <alignment horizontal="center" vertical="center"/>
    </xf>
    <xf numFmtId="38" fontId="10" fillId="0" borderId="5" xfId="2" applyFont="1" applyFill="1" applyBorder="1" applyAlignment="1">
      <alignment vertical="center"/>
    </xf>
    <xf numFmtId="38" fontId="10" fillId="0" borderId="6" xfId="2" applyFont="1" applyFill="1" applyBorder="1" applyAlignment="1">
      <alignment vertical="center"/>
    </xf>
    <xf numFmtId="38" fontId="10" fillId="0" borderId="8" xfId="2" applyFont="1" applyFill="1" applyBorder="1" applyAlignment="1">
      <alignment vertical="center"/>
    </xf>
    <xf numFmtId="38" fontId="10" fillId="0" borderId="0" xfId="2" applyFont="1" applyFill="1" applyAlignment="1">
      <alignment horizontal="left" vertical="center"/>
    </xf>
    <xf numFmtId="0" fontId="0" fillId="0" borderId="0" xfId="0" applyFill="1"/>
    <xf numFmtId="38" fontId="36" fillId="0" borderId="0" xfId="2" applyFont="1" applyFill="1" applyAlignment="1"/>
    <xf numFmtId="38" fontId="10" fillId="0" borderId="6" xfId="7" applyFont="1" applyBorder="1" applyAlignment="1">
      <alignment horizontal="center" vertical="center"/>
    </xf>
    <xf numFmtId="38" fontId="10" fillId="0" borderId="8" xfId="7" applyFont="1" applyBorder="1" applyAlignment="1">
      <alignment horizontal="center" vertical="center"/>
    </xf>
    <xf numFmtId="38" fontId="10" fillId="0" borderId="16" xfId="7" applyFont="1" applyBorder="1" applyAlignment="1">
      <alignment horizontal="center" vertical="center"/>
    </xf>
    <xf numFmtId="38" fontId="10" fillId="0" borderId="3" xfId="7" applyFont="1" applyBorder="1" applyAlignment="1">
      <alignment horizontal="center" vertical="center"/>
    </xf>
    <xf numFmtId="38" fontId="10" fillId="0" borderId="16" xfId="2" applyFont="1" applyBorder="1" applyAlignment="1">
      <alignment horizontal="distributed" vertical="center"/>
    </xf>
    <xf numFmtId="38" fontId="10" fillId="0" borderId="15" xfId="7" applyFont="1" applyBorder="1" applyAlignment="1">
      <alignment horizontal="center" vertical="center"/>
    </xf>
    <xf numFmtId="38" fontId="10" fillId="0" borderId="13" xfId="7" applyFont="1" applyBorder="1" applyAlignment="1">
      <alignment vertical="center" wrapText="1" shrinkToFit="1"/>
    </xf>
    <xf numFmtId="38" fontId="10" fillId="0" borderId="15" xfId="7" applyFont="1" applyBorder="1" applyAlignment="1">
      <alignment vertical="center" wrapText="1" shrinkToFit="1"/>
    </xf>
    <xf numFmtId="38" fontId="11" fillId="0" borderId="1" xfId="2" applyFont="1" applyBorder="1" applyAlignment="1">
      <alignment horizontal="center" vertical="center" wrapText="1"/>
    </xf>
    <xf numFmtId="38" fontId="11" fillId="0" borderId="5" xfId="2" applyFont="1" applyBorder="1" applyAlignment="1">
      <alignment horizontal="center" vertical="center"/>
    </xf>
    <xf numFmtId="38" fontId="10" fillId="0" borderId="6" xfId="2" applyFont="1" applyBorder="1" applyAlignment="1">
      <alignment horizontal="center" vertical="center"/>
    </xf>
    <xf numFmtId="0" fontId="20" fillId="0" borderId="0" xfId="0" applyFont="1" applyAlignment="1">
      <alignment vertical="center"/>
    </xf>
    <xf numFmtId="38" fontId="10" fillId="0" borderId="6" xfId="2" applyFont="1" applyBorder="1" applyAlignment="1">
      <alignment horizontal="center" vertical="center"/>
    </xf>
    <xf numFmtId="38" fontId="13" fillId="0" borderId="5" xfId="2" applyFont="1" applyFill="1" applyBorder="1" applyAlignment="1">
      <alignment horizontal="center" vertical="center"/>
    </xf>
    <xf numFmtId="182" fontId="10" fillId="0" borderId="11" xfId="2" applyNumberFormat="1" applyFont="1" applyBorder="1" applyAlignment="1">
      <alignment horizontal="right" shrinkToFit="1"/>
    </xf>
    <xf numFmtId="182" fontId="10" fillId="0" borderId="11" xfId="2" applyNumberFormat="1" applyFont="1" applyFill="1" applyBorder="1" applyAlignment="1">
      <alignment horizontal="right" shrinkToFit="1"/>
    </xf>
    <xf numFmtId="182" fontId="10" fillId="0" borderId="44" xfId="2" applyNumberFormat="1" applyFont="1" applyBorder="1" applyAlignment="1">
      <alignment horizontal="right" shrinkToFit="1"/>
    </xf>
    <xf numFmtId="181" fontId="10" fillId="0" borderId="44" xfId="2" applyNumberFormat="1" applyFont="1" applyBorder="1" applyAlignment="1">
      <alignment horizontal="right" shrinkToFit="1"/>
    </xf>
    <xf numFmtId="181" fontId="10" fillId="0" borderId="9" xfId="7" applyNumberFormat="1" applyFont="1" applyBorder="1" applyAlignment="1">
      <alignment horizontal="right" vertical="center" shrinkToFit="1"/>
    </xf>
    <xf numFmtId="38" fontId="12" fillId="0" borderId="1" xfId="2" applyFont="1" applyBorder="1" applyAlignment="1">
      <alignment horizontal="center"/>
    </xf>
    <xf numFmtId="38" fontId="12" fillId="0" borderId="5" xfId="2" applyFont="1" applyBorder="1" applyAlignment="1">
      <alignment horizontal="center"/>
    </xf>
    <xf numFmtId="38" fontId="12" fillId="0" borderId="7" xfId="2" applyFont="1" applyBorder="1" applyAlignment="1">
      <alignment horizontal="center"/>
    </xf>
    <xf numFmtId="38" fontId="12" fillId="0" borderId="45" xfId="2" applyFont="1" applyBorder="1" applyAlignment="1">
      <alignment horizontal="center"/>
    </xf>
    <xf numFmtId="38" fontId="12" fillId="0" borderId="46" xfId="2" applyFont="1" applyBorder="1" applyAlignment="1">
      <alignment horizontal="center"/>
    </xf>
    <xf numFmtId="38" fontId="12" fillId="0" borderId="47" xfId="2" applyFont="1" applyBorder="1" applyAlignment="1">
      <alignment horizontal="center"/>
    </xf>
    <xf numFmtId="181" fontId="10" fillId="0" borderId="7" xfId="2" applyNumberFormat="1" applyFont="1" applyBorder="1" applyAlignment="1">
      <alignment horizontal="right" shrinkToFit="1"/>
    </xf>
    <xf numFmtId="181" fontId="10" fillId="0" borderId="7" xfId="2" applyNumberFormat="1" applyFont="1" applyFill="1" applyBorder="1" applyAlignment="1">
      <alignment horizontal="right" shrinkToFit="1"/>
    </xf>
    <xf numFmtId="181" fontId="10" fillId="0" borderId="9" xfId="2" applyNumberFormat="1" applyFont="1" applyFill="1" applyBorder="1" applyAlignment="1">
      <alignment horizontal="right" shrinkToFit="1"/>
    </xf>
    <xf numFmtId="186" fontId="13" fillId="0" borderId="9" xfId="20" applyNumberFormat="1" applyFont="1" applyBorder="1" applyAlignment="1" applyProtection="1">
      <alignment horizontal="right" vertical="center" shrinkToFit="1"/>
    </xf>
    <xf numFmtId="186" fontId="13" fillId="0" borderId="9" xfId="2" applyNumberFormat="1" applyFont="1" applyBorder="1" applyAlignment="1" applyProtection="1">
      <alignment horizontal="right" vertical="center" shrinkToFit="1"/>
    </xf>
    <xf numFmtId="186" fontId="13" fillId="0" borderId="9" xfId="1" applyNumberFormat="1" applyFont="1" applyFill="1" applyBorder="1" applyAlignment="1" applyProtection="1">
      <alignment horizontal="right" vertical="center" shrinkToFit="1"/>
    </xf>
    <xf numFmtId="186" fontId="13" fillId="0" borderId="9" xfId="2" applyNumberFormat="1" applyFont="1" applyFill="1" applyBorder="1" applyAlignment="1" applyProtection="1">
      <alignment horizontal="right" vertical="center" shrinkToFit="1"/>
    </xf>
    <xf numFmtId="180" fontId="13" fillId="0" borderId="1" xfId="2" applyNumberFormat="1" applyFont="1" applyFill="1" applyBorder="1" applyAlignment="1">
      <alignment horizontal="right" vertical="center"/>
    </xf>
    <xf numFmtId="180" fontId="13" fillId="0" borderId="29" xfId="2" applyNumberFormat="1" applyFont="1" applyFill="1" applyBorder="1" applyAlignment="1">
      <alignment horizontal="right" vertical="center" shrinkToFit="1"/>
    </xf>
    <xf numFmtId="180" fontId="13" fillId="0" borderId="26" xfId="2" applyNumberFormat="1" applyFont="1" applyFill="1" applyBorder="1" applyAlignment="1">
      <alignment horizontal="right" vertical="center" shrinkToFit="1"/>
    </xf>
    <xf numFmtId="180" fontId="13" fillId="0" borderId="27" xfId="2" applyNumberFormat="1" applyFont="1" applyFill="1" applyBorder="1" applyAlignment="1">
      <alignment horizontal="right" vertical="center" shrinkToFit="1"/>
    </xf>
    <xf numFmtId="180" fontId="13" fillId="0" borderId="25" xfId="2" applyNumberFormat="1" applyFont="1" applyFill="1" applyBorder="1" applyAlignment="1">
      <alignment horizontal="right" vertical="center" shrinkToFit="1"/>
    </xf>
    <xf numFmtId="180" fontId="13" fillId="0" borderId="5" xfId="2" applyNumberFormat="1" applyFont="1" applyFill="1" applyBorder="1" applyAlignment="1">
      <alignment horizontal="right" vertical="center" shrinkToFit="1"/>
    </xf>
    <xf numFmtId="180" fontId="13" fillId="0" borderId="5" xfId="2" applyNumberFormat="1" applyFont="1" applyFill="1" applyBorder="1" applyAlignment="1">
      <alignment horizontal="right" vertical="center"/>
    </xf>
    <xf numFmtId="180" fontId="13" fillId="0" borderId="19" xfId="2" applyNumberFormat="1" applyFont="1" applyFill="1" applyBorder="1" applyAlignment="1">
      <alignment horizontal="right" vertical="center" shrinkToFit="1"/>
    </xf>
    <xf numFmtId="180" fontId="13" fillId="0" borderId="40" xfId="2" applyNumberFormat="1" applyFont="1" applyFill="1" applyBorder="1" applyAlignment="1">
      <alignment horizontal="right" vertical="center" shrinkToFit="1"/>
    </xf>
    <xf numFmtId="180" fontId="13" fillId="0" borderId="28" xfId="2" applyNumberFormat="1" applyFont="1" applyFill="1" applyBorder="1" applyAlignment="1">
      <alignment horizontal="right" vertical="center" shrinkToFit="1"/>
    </xf>
    <xf numFmtId="180" fontId="13" fillId="0" borderId="38" xfId="2" applyNumberFormat="1" applyFont="1" applyFill="1" applyBorder="1" applyAlignment="1">
      <alignment horizontal="right" vertical="center"/>
    </xf>
    <xf numFmtId="180" fontId="13" fillId="0" borderId="38" xfId="2" applyNumberFormat="1" applyFont="1" applyFill="1" applyBorder="1" applyAlignment="1">
      <alignment horizontal="right" vertical="center" shrinkToFit="1"/>
    </xf>
    <xf numFmtId="180" fontId="13" fillId="0" borderId="43" xfId="2" applyNumberFormat="1" applyFont="1" applyFill="1" applyBorder="1" applyAlignment="1">
      <alignment horizontal="right" vertical="center" shrinkToFit="1"/>
    </xf>
    <xf numFmtId="180" fontId="13" fillId="0" borderId="10" xfId="2" applyNumberFormat="1" applyFont="1" applyFill="1" applyBorder="1" applyAlignment="1">
      <alignment horizontal="right" vertical="center" shrinkToFit="1"/>
    </xf>
    <xf numFmtId="181" fontId="13" fillId="0" borderId="31" xfId="2" applyNumberFormat="1" applyFont="1" applyFill="1" applyBorder="1" applyAlignment="1">
      <alignment horizontal="right" vertical="center" shrinkToFit="1"/>
    </xf>
    <xf numFmtId="181" fontId="13" fillId="0" borderId="23" xfId="2" applyNumberFormat="1" applyFont="1" applyFill="1" applyBorder="1" applyAlignment="1">
      <alignment horizontal="right" vertical="center" shrinkToFit="1"/>
    </xf>
    <xf numFmtId="181" fontId="13" fillId="0" borderId="24" xfId="2" applyNumberFormat="1" applyFont="1" applyFill="1" applyBorder="1" applyAlignment="1">
      <alignment horizontal="right" vertical="center" shrinkToFit="1"/>
    </xf>
    <xf numFmtId="181" fontId="13" fillId="0" borderId="34" xfId="2" applyNumberFormat="1" applyFont="1" applyFill="1" applyBorder="1" applyAlignment="1">
      <alignment horizontal="right" vertical="center" shrinkToFit="1"/>
    </xf>
    <xf numFmtId="181" fontId="13" fillId="0" borderId="39" xfId="2" applyNumberFormat="1" applyFont="1" applyFill="1" applyBorder="1" applyAlignment="1">
      <alignment horizontal="right" vertical="center" shrinkToFit="1"/>
    </xf>
    <xf numFmtId="181" fontId="13" fillId="0" borderId="21" xfId="2" applyNumberFormat="1" applyFont="1" applyFill="1" applyBorder="1" applyAlignment="1">
      <alignment horizontal="right" vertical="center" shrinkToFit="1"/>
    </xf>
    <xf numFmtId="181" fontId="13" fillId="0" borderId="22" xfId="2" applyNumberFormat="1" applyFont="1" applyFill="1" applyBorder="1" applyAlignment="1">
      <alignment horizontal="right" vertical="center" shrinkToFit="1"/>
    </xf>
    <xf numFmtId="181" fontId="13" fillId="0" borderId="37" xfId="2" applyNumberFormat="1" applyFont="1" applyFill="1" applyBorder="1" applyAlignment="1">
      <alignment horizontal="right" vertical="center" shrinkToFit="1"/>
    </xf>
    <xf numFmtId="181" fontId="13" fillId="0" borderId="30" xfId="2" applyNumberFormat="1" applyFont="1" applyFill="1" applyBorder="1" applyAlignment="1">
      <alignment horizontal="right" vertical="center" shrinkToFit="1"/>
    </xf>
    <xf numFmtId="181" fontId="13" fillId="0" borderId="41" xfId="2" applyNumberFormat="1" applyFont="1" applyFill="1" applyBorder="1" applyAlignment="1">
      <alignment horizontal="right" vertical="center" shrinkToFit="1"/>
    </xf>
    <xf numFmtId="181" fontId="13" fillId="0" borderId="42" xfId="2" applyNumberFormat="1" applyFont="1" applyFill="1" applyBorder="1" applyAlignment="1">
      <alignment horizontal="right" vertical="center" shrinkToFit="1"/>
    </xf>
    <xf numFmtId="180" fontId="13" fillId="0" borderId="9" xfId="2" applyNumberFormat="1" applyFont="1" applyBorder="1" applyAlignment="1">
      <alignment vertical="center" shrinkToFit="1"/>
    </xf>
    <xf numFmtId="180" fontId="13" fillId="0" borderId="9" xfId="2" applyNumberFormat="1" applyFont="1" applyBorder="1" applyAlignment="1">
      <alignment horizontal="right" vertical="center" shrinkToFit="1"/>
    </xf>
    <xf numFmtId="180" fontId="13" fillId="0" borderId="9" xfId="2" applyNumberFormat="1" applyFont="1" applyBorder="1" applyAlignment="1" applyProtection="1">
      <alignment horizontal="right" vertical="center" shrinkToFit="1"/>
    </xf>
    <xf numFmtId="186" fontId="13" fillId="0" borderId="9" xfId="2" applyNumberFormat="1" applyFont="1" applyBorder="1" applyAlignment="1">
      <alignment vertical="center" shrinkToFit="1"/>
    </xf>
    <xf numFmtId="186" fontId="13" fillId="0" borderId="9" xfId="1" applyNumberFormat="1" applyFont="1" applyBorder="1" applyAlignment="1" applyProtection="1">
      <alignment horizontal="right" vertical="center" shrinkToFit="1"/>
    </xf>
    <xf numFmtId="180" fontId="14" fillId="0" borderId="14" xfId="2" applyNumberFormat="1" applyFont="1" applyBorder="1" applyAlignment="1">
      <alignment vertical="center" shrinkToFit="1"/>
    </xf>
    <xf numFmtId="180" fontId="14" fillId="0" borderId="9" xfId="2" applyNumberFormat="1" applyFont="1" applyBorder="1" applyAlignment="1">
      <alignment vertical="center" shrinkToFit="1"/>
    </xf>
    <xf numFmtId="180" fontId="14" fillId="0" borderId="9" xfId="2" applyNumberFormat="1" applyFont="1" applyBorder="1" applyAlignment="1" applyProtection="1">
      <alignment vertical="center" shrinkToFit="1"/>
      <protection locked="0"/>
    </xf>
    <xf numFmtId="181" fontId="14" fillId="0" borderId="9" xfId="2" applyNumberFormat="1" applyFont="1" applyBorder="1" applyAlignment="1">
      <alignment vertical="center" shrinkToFit="1"/>
    </xf>
    <xf numFmtId="180" fontId="14" fillId="0" borderId="9" xfId="2" applyNumberFormat="1" applyFont="1" applyBorder="1" applyAlignment="1" applyProtection="1">
      <alignment vertical="center"/>
      <protection locked="0"/>
    </xf>
    <xf numFmtId="181" fontId="14" fillId="0" borderId="9" xfId="2" applyNumberFormat="1" applyFont="1" applyBorder="1" applyAlignment="1">
      <alignment vertical="center"/>
    </xf>
    <xf numFmtId="180" fontId="13" fillId="0" borderId="9" xfId="2" applyNumberFormat="1" applyFont="1" applyBorder="1" applyAlignment="1" applyProtection="1">
      <alignment vertical="center" shrinkToFit="1"/>
      <protection locked="0"/>
    </xf>
    <xf numFmtId="186" fontId="13" fillId="0" borderId="9" xfId="0" applyNumberFormat="1" applyFont="1" applyBorder="1" applyAlignment="1">
      <alignment vertical="center" shrinkToFit="1"/>
    </xf>
    <xf numFmtId="180" fontId="22" fillId="0" borderId="9" xfId="2" applyNumberFormat="1" applyFont="1" applyBorder="1" applyAlignment="1">
      <alignment vertical="center" shrinkToFit="1"/>
    </xf>
    <xf numFmtId="180" fontId="10" fillId="0" borderId="9" xfId="2" applyNumberFormat="1" applyFont="1" applyBorder="1" applyAlignment="1">
      <alignment vertical="center" shrinkToFit="1"/>
    </xf>
    <xf numFmtId="180" fontId="10" fillId="0" borderId="9" xfId="2" applyNumberFormat="1" applyFont="1" applyFill="1" applyBorder="1" applyAlignment="1">
      <alignment vertical="center" shrinkToFit="1"/>
    </xf>
    <xf numFmtId="181" fontId="10" fillId="0" borderId="9" xfId="2" applyNumberFormat="1" applyFont="1" applyBorder="1" applyAlignment="1">
      <alignment vertical="center" shrinkToFit="1"/>
    </xf>
    <xf numFmtId="180" fontId="10" fillId="4" borderId="9" xfId="2" applyNumberFormat="1" applyFont="1" applyFill="1" applyBorder="1" applyAlignment="1">
      <alignment vertical="center" shrinkToFit="1"/>
    </xf>
    <xf numFmtId="180" fontId="10" fillId="4" borderId="9" xfId="2" applyNumberFormat="1" applyFont="1" applyFill="1" applyBorder="1" applyAlignment="1" applyProtection="1">
      <alignment vertical="center" shrinkToFit="1"/>
      <protection locked="0"/>
    </xf>
    <xf numFmtId="181" fontId="10" fillId="4" borderId="9" xfId="2" applyNumberFormat="1" applyFont="1" applyFill="1" applyBorder="1" applyAlignment="1">
      <alignment vertical="center" shrinkToFit="1"/>
    </xf>
    <xf numFmtId="180" fontId="10" fillId="0" borderId="2" xfId="2" applyNumberFormat="1" applyFont="1" applyBorder="1" applyAlignment="1">
      <alignment vertical="center" shrinkToFit="1"/>
    </xf>
    <xf numFmtId="180" fontId="10" fillId="0" borderId="1" xfId="2" applyNumberFormat="1" applyFont="1" applyBorder="1" applyAlignment="1">
      <alignment vertical="center" shrinkToFit="1"/>
    </xf>
    <xf numFmtId="180" fontId="10" fillId="0" borderId="6" xfId="2" applyNumberFormat="1" applyFont="1" applyBorder="1" applyAlignment="1">
      <alignment vertical="center" shrinkToFit="1"/>
    </xf>
    <xf numFmtId="180" fontId="10" fillId="0" borderId="5" xfId="2" applyNumberFormat="1" applyFont="1" applyBorder="1" applyAlignment="1">
      <alignment vertical="center" shrinkToFit="1"/>
    </xf>
    <xf numFmtId="180" fontId="10" fillId="0" borderId="8" xfId="2" applyNumberFormat="1" applyFont="1" applyBorder="1" applyAlignment="1">
      <alignment vertical="center" shrinkToFit="1"/>
    </xf>
    <xf numFmtId="180" fontId="10" fillId="0" borderId="7" xfId="2" applyNumberFormat="1" applyFont="1" applyBorder="1" applyAlignment="1">
      <alignment vertical="center" shrinkToFit="1"/>
    </xf>
    <xf numFmtId="180" fontId="10" fillId="0" borderId="5" xfId="2" applyNumberFormat="1" applyFont="1" applyFill="1" applyBorder="1" applyAlignment="1">
      <alignment vertical="center" shrinkToFit="1"/>
    </xf>
    <xf numFmtId="180" fontId="10" fillId="0" borderId="1" xfId="2" applyNumberFormat="1" applyFont="1" applyFill="1" applyBorder="1" applyAlignment="1">
      <alignment vertical="center" shrinkToFit="1"/>
    </xf>
    <xf numFmtId="180" fontId="10" fillId="0" borderId="7" xfId="2" applyNumberFormat="1" applyFont="1" applyFill="1" applyBorder="1" applyAlignment="1">
      <alignment vertical="center" shrinkToFit="1"/>
    </xf>
    <xf numFmtId="180" fontId="10" fillId="0" borderId="14" xfId="2" applyNumberFormat="1" applyFont="1" applyBorder="1" applyAlignment="1">
      <alignment vertical="center" shrinkToFit="1"/>
    </xf>
    <xf numFmtId="180" fontId="10" fillId="0" borderId="0" xfId="0" applyNumberFormat="1" applyFont="1" applyAlignment="1">
      <alignment vertical="center" shrinkToFit="1"/>
    </xf>
    <xf numFmtId="181" fontId="10" fillId="0" borderId="5" xfId="2" applyNumberFormat="1" applyFont="1" applyBorder="1" applyAlignment="1">
      <alignment vertical="center" shrinkToFit="1"/>
    </xf>
    <xf numFmtId="181" fontId="10" fillId="0" borderId="1" xfId="2" applyNumberFormat="1" applyFont="1" applyBorder="1" applyAlignment="1">
      <alignment vertical="center" shrinkToFit="1"/>
    </xf>
    <xf numFmtId="181" fontId="10" fillId="0" borderId="7" xfId="2" applyNumberFormat="1" applyFont="1" applyBorder="1" applyAlignment="1">
      <alignment vertical="center" shrinkToFit="1"/>
    </xf>
    <xf numFmtId="181" fontId="10" fillId="0" borderId="0" xfId="2" applyNumberFormat="1" applyFont="1" applyBorder="1" applyAlignment="1">
      <alignment vertical="center"/>
    </xf>
    <xf numFmtId="180" fontId="10" fillId="0" borderId="9" xfId="7" applyNumberFormat="1" applyFont="1" applyBorder="1" applyAlignment="1">
      <alignment vertical="center" shrinkToFit="1"/>
    </xf>
    <xf numFmtId="180" fontId="10" fillId="0" borderId="9" xfId="7" applyNumberFormat="1" applyFont="1" applyBorder="1" applyAlignment="1">
      <alignment horizontal="right" vertical="center" shrinkToFit="1"/>
    </xf>
    <xf numFmtId="186" fontId="10" fillId="0" borderId="9" xfId="8" applyNumberFormat="1" applyFont="1" applyBorder="1" applyAlignment="1">
      <alignment vertical="center" shrinkToFit="1"/>
    </xf>
    <xf numFmtId="186" fontId="10" fillId="0" borderId="33" xfId="8" applyNumberFormat="1" applyFont="1" applyBorder="1" applyAlignment="1">
      <alignment horizontal="right" vertical="center" shrinkToFit="1"/>
    </xf>
    <xf numFmtId="184" fontId="13" fillId="0" borderId="9" xfId="2" applyNumberFormat="1" applyFont="1" applyFill="1" applyBorder="1" applyAlignment="1">
      <alignment vertical="center" shrinkToFit="1"/>
    </xf>
    <xf numFmtId="180" fontId="13" fillId="0" borderId="9" xfId="20" applyNumberFormat="1" applyFont="1" applyBorder="1" applyAlignment="1" applyProtection="1">
      <alignment horizontal="right" vertical="center" shrinkToFit="1"/>
    </xf>
    <xf numFmtId="180" fontId="13" fillId="0" borderId="9" xfId="2" applyNumberFormat="1" applyFont="1" applyBorder="1" applyAlignment="1" applyProtection="1">
      <alignment vertical="center" shrinkToFit="1"/>
    </xf>
    <xf numFmtId="180" fontId="13" fillId="0" borderId="9" xfId="2" applyNumberFormat="1" applyFont="1" applyFill="1" applyBorder="1" applyAlignment="1" applyProtection="1">
      <alignment horizontal="right" vertical="center" shrinkToFit="1"/>
    </xf>
    <xf numFmtId="180" fontId="13" fillId="0" borderId="13" xfId="2" applyNumberFormat="1" applyFont="1" applyBorder="1" applyAlignment="1" applyProtection="1">
      <alignment horizontal="right" vertical="center" shrinkToFit="1"/>
    </xf>
    <xf numFmtId="180" fontId="13" fillId="0" borderId="9" xfId="20" applyNumberFormat="1" applyFont="1" applyBorder="1" applyAlignment="1">
      <alignment horizontal="right" vertical="center" shrinkToFit="1"/>
    </xf>
    <xf numFmtId="180" fontId="13" fillId="0" borderId="9" xfId="1" applyNumberFormat="1" applyFont="1" applyFill="1" applyBorder="1" applyAlignment="1">
      <alignment horizontal="right" vertical="center" shrinkToFit="1"/>
    </xf>
    <xf numFmtId="180" fontId="13" fillId="0" borderId="9" xfId="2" applyNumberFormat="1" applyFont="1" applyFill="1" applyBorder="1" applyAlignment="1" applyProtection="1">
      <alignment vertical="center" shrinkToFit="1"/>
    </xf>
    <xf numFmtId="49" fontId="12" fillId="0" borderId="9" xfId="2" applyNumberFormat="1" applyFont="1" applyBorder="1" applyAlignment="1">
      <alignment horizontal="center"/>
    </xf>
    <xf numFmtId="38" fontId="10" fillId="0" borderId="1" xfId="2" applyFont="1" applyBorder="1" applyAlignment="1">
      <alignment horizontal="center" vertical="center" wrapText="1"/>
    </xf>
    <xf numFmtId="38" fontId="10" fillId="0" borderId="5" xfId="2" applyFont="1" applyBorder="1" applyAlignment="1">
      <alignment horizontal="center" vertical="center"/>
    </xf>
    <xf numFmtId="38" fontId="10" fillId="0" borderId="7" xfId="2" applyFont="1" applyBorder="1" applyAlignment="1">
      <alignment horizontal="center" vertical="center"/>
    </xf>
    <xf numFmtId="0" fontId="13" fillId="0" borderId="10" xfId="2" applyNumberFormat="1" applyFont="1" applyFill="1" applyBorder="1" applyAlignment="1">
      <alignment horizontal="distributed" vertical="center"/>
    </xf>
    <xf numFmtId="0" fontId="13" fillId="0" borderId="1" xfId="2" applyNumberFormat="1" applyFont="1" applyFill="1" applyBorder="1" applyAlignment="1">
      <alignment horizontal="center" vertical="center" wrapText="1"/>
    </xf>
    <xf numFmtId="0" fontId="13" fillId="0" borderId="10" xfId="2" applyNumberFormat="1" applyFont="1" applyFill="1" applyBorder="1" applyAlignment="1">
      <alignment horizontal="center" vertical="center"/>
    </xf>
    <xf numFmtId="0" fontId="13" fillId="0" borderId="1" xfId="2" applyNumberFormat="1" applyFont="1" applyFill="1" applyBorder="1" applyAlignment="1">
      <alignment horizontal="center" vertical="center"/>
    </xf>
    <xf numFmtId="0" fontId="13" fillId="0" borderId="4" xfId="2" applyNumberFormat="1" applyFont="1" applyFill="1" applyBorder="1" applyAlignment="1">
      <alignment horizontal="center" vertical="center"/>
    </xf>
    <xf numFmtId="0" fontId="13" fillId="0" borderId="1" xfId="2" applyNumberFormat="1" applyFont="1" applyFill="1" applyBorder="1" applyAlignment="1">
      <alignment horizontal="center" vertical="center" shrinkToFit="1"/>
    </xf>
    <xf numFmtId="0" fontId="37" fillId="0" borderId="1" xfId="2" applyNumberFormat="1" applyFont="1" applyFill="1" applyBorder="1" applyAlignment="1">
      <alignment horizontal="center" vertical="center" shrinkToFit="1"/>
    </xf>
    <xf numFmtId="0" fontId="13" fillId="0" borderId="5" xfId="2"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37" fillId="0" borderId="5" xfId="2" applyNumberFormat="1" applyFont="1" applyFill="1" applyBorder="1" applyAlignment="1">
      <alignment horizontal="center" vertical="center"/>
    </xf>
    <xf numFmtId="0" fontId="13" fillId="0" borderId="5" xfId="2" applyNumberFormat="1" applyFont="1" applyFill="1" applyBorder="1" applyAlignment="1">
      <alignment horizontal="center" vertical="center"/>
    </xf>
    <xf numFmtId="0" fontId="13" fillId="0" borderId="7" xfId="2" applyNumberFormat="1" applyFont="1" applyFill="1" applyBorder="1" applyAlignment="1">
      <alignment vertical="center"/>
    </xf>
    <xf numFmtId="0" fontId="13" fillId="0" borderId="7" xfId="2" applyNumberFormat="1" applyFont="1" applyFill="1" applyBorder="1" applyAlignment="1">
      <alignment horizontal="center" vertical="center"/>
    </xf>
    <xf numFmtId="0" fontId="13" fillId="0" borderId="4" xfId="2" applyNumberFormat="1" applyFont="1" applyFill="1" applyBorder="1" applyAlignment="1">
      <alignment horizontal="center" vertical="center" shrinkToFit="1"/>
    </xf>
    <xf numFmtId="38" fontId="14" fillId="0" borderId="0" xfId="2" applyFont="1" applyFill="1" applyAlignment="1">
      <alignment horizontal="center" vertical="center" shrinkToFit="1"/>
    </xf>
    <xf numFmtId="38" fontId="12" fillId="0" borderId="48" xfId="2" applyFont="1" applyFill="1" applyBorder="1" applyAlignment="1">
      <alignment horizontal="center" vertical="center" shrinkToFit="1"/>
    </xf>
    <xf numFmtId="38" fontId="10" fillId="0" borderId="6" xfId="2" applyFont="1" applyBorder="1" applyAlignment="1">
      <alignment horizontal="center" vertical="center"/>
    </xf>
    <xf numFmtId="49" fontId="13" fillId="0" borderId="0" xfId="2" applyNumberFormat="1" applyFont="1" applyBorder="1" applyAlignment="1">
      <alignment horizontal="left"/>
    </xf>
    <xf numFmtId="180" fontId="10" fillId="0" borderId="9" xfId="2" applyNumberFormat="1" applyFont="1" applyBorder="1"/>
    <xf numFmtId="181" fontId="10" fillId="0" borderId="9" xfId="2" applyNumberFormat="1" applyFont="1" applyBorder="1"/>
    <xf numFmtId="185" fontId="34" fillId="0" borderId="0" xfId="2" applyNumberFormat="1" applyFont="1" applyBorder="1" applyAlignment="1">
      <alignment horizontal="center"/>
    </xf>
    <xf numFmtId="185" fontId="34" fillId="0" borderId="0" xfId="2" applyNumberFormat="1" applyFont="1"/>
    <xf numFmtId="176" fontId="10" fillId="0" borderId="0" xfId="2" applyNumberFormat="1" applyFont="1"/>
    <xf numFmtId="181" fontId="10" fillId="0" borderId="44" xfId="2" applyNumberFormat="1" applyFont="1" applyBorder="1"/>
    <xf numFmtId="41" fontId="13" fillId="0" borderId="9" xfId="20" applyNumberFormat="1" applyFont="1" applyBorder="1" applyAlignment="1" applyProtection="1">
      <alignment horizontal="right" vertical="center" shrinkToFit="1"/>
    </xf>
    <xf numFmtId="187" fontId="13" fillId="0" borderId="15" xfId="2" applyNumberFormat="1" applyFont="1" applyBorder="1" applyAlignment="1" applyProtection="1">
      <alignment horizontal="right" vertical="center" shrinkToFit="1"/>
    </xf>
    <xf numFmtId="42" fontId="13" fillId="0" borderId="9" xfId="1" applyNumberFormat="1" applyFont="1" applyFill="1" applyBorder="1" applyAlignment="1" applyProtection="1">
      <alignment horizontal="right" vertical="center" shrinkToFit="1"/>
    </xf>
    <xf numFmtId="41" fontId="13" fillId="0" borderId="9" xfId="2" applyNumberFormat="1" applyFont="1" applyFill="1" applyBorder="1" applyAlignment="1" applyProtection="1">
      <alignment horizontal="right" vertical="center" shrinkToFit="1"/>
    </xf>
    <xf numFmtId="41" fontId="13" fillId="0" borderId="9" xfId="1" applyNumberFormat="1" applyFont="1" applyFill="1" applyBorder="1" applyAlignment="1">
      <alignment horizontal="right" vertical="center" shrinkToFit="1"/>
    </xf>
    <xf numFmtId="188" fontId="13" fillId="0" borderId="9" xfId="2" applyNumberFormat="1" applyFont="1" applyFill="1" applyBorder="1" applyAlignment="1" applyProtection="1">
      <alignment horizontal="right" vertical="center" shrinkToFit="1"/>
    </xf>
    <xf numFmtId="181" fontId="13" fillId="0" borderId="15" xfId="1" applyNumberFormat="1" applyFont="1" applyBorder="1" applyAlignment="1" applyProtection="1">
      <alignment horizontal="right" vertical="center" shrinkToFit="1"/>
    </xf>
    <xf numFmtId="176" fontId="13" fillId="0" borderId="0" xfId="2" applyNumberFormat="1" applyFont="1" applyFill="1" applyAlignment="1">
      <alignment vertical="center"/>
    </xf>
    <xf numFmtId="38" fontId="10" fillId="0" borderId="9" xfId="2" applyFont="1" applyFill="1" applyBorder="1" applyAlignment="1">
      <alignment horizontal="distributed" vertical="center"/>
    </xf>
    <xf numFmtId="38" fontId="10" fillId="0" borderId="9" xfId="2" applyFont="1" applyFill="1" applyBorder="1" applyAlignment="1">
      <alignment horizontal="distributed" vertical="center" shrinkToFit="1"/>
    </xf>
    <xf numFmtId="38" fontId="12" fillId="0" borderId="9" xfId="2" applyFont="1" applyFill="1" applyBorder="1" applyAlignment="1">
      <alignment horizontal="distributed" vertical="center"/>
    </xf>
    <xf numFmtId="38" fontId="10" fillId="0" borderId="1" xfId="2" applyFont="1" applyFill="1" applyBorder="1" applyAlignment="1">
      <alignment horizontal="distributed" vertical="center" shrinkToFit="1"/>
    </xf>
    <xf numFmtId="38" fontId="10" fillId="0" borderId="9" xfId="2" applyFont="1" applyFill="1" applyBorder="1" applyAlignment="1">
      <alignment vertical="center" shrinkToFit="1"/>
    </xf>
    <xf numFmtId="38" fontId="39" fillId="0" borderId="0" xfId="7" applyFont="1" applyAlignment="1">
      <alignment vertical="center"/>
    </xf>
    <xf numFmtId="38" fontId="10" fillId="0" borderId="6" xfId="2" applyFont="1" applyBorder="1" applyAlignment="1">
      <alignment horizontal="center" vertical="center"/>
    </xf>
    <xf numFmtId="178" fontId="13" fillId="0" borderId="0" xfId="2" applyNumberFormat="1" applyFont="1" applyAlignment="1">
      <alignment vertical="center"/>
    </xf>
    <xf numFmtId="178" fontId="10" fillId="0" borderId="0" xfId="2" applyNumberFormat="1" applyFont="1" applyAlignment="1">
      <alignment vertical="center"/>
    </xf>
    <xf numFmtId="40" fontId="13" fillId="0" borderId="0" xfId="2" applyNumberFormat="1" applyFont="1" applyAlignment="1">
      <alignment vertical="center"/>
    </xf>
    <xf numFmtId="178" fontId="13" fillId="0" borderId="0" xfId="2" applyNumberFormat="1" applyFont="1" applyAlignment="1">
      <alignment horizontal="left" vertical="center"/>
    </xf>
    <xf numFmtId="180" fontId="22" fillId="0" borderId="9" xfId="2" applyNumberFormat="1" applyFont="1" applyFill="1" applyBorder="1" applyAlignment="1">
      <alignment vertical="center" shrinkToFit="1"/>
    </xf>
    <xf numFmtId="181" fontId="10" fillId="0" borderId="9" xfId="2" applyNumberFormat="1" applyFont="1" applyFill="1" applyBorder="1" applyAlignment="1">
      <alignment vertical="center" shrinkToFit="1"/>
    </xf>
    <xf numFmtId="189" fontId="10" fillId="0" borderId="0" xfId="2" applyNumberFormat="1" applyFont="1" applyAlignment="1">
      <alignment vertical="center"/>
    </xf>
    <xf numFmtId="189" fontId="10" fillId="0" borderId="0" xfId="2" applyNumberFormat="1" applyFont="1" applyBorder="1" applyAlignment="1">
      <alignment vertical="center"/>
    </xf>
    <xf numFmtId="3" fontId="35" fillId="0" borderId="0" xfId="2" applyNumberFormat="1" applyFont="1" applyBorder="1" applyAlignment="1">
      <alignment horizontal="right"/>
    </xf>
    <xf numFmtId="188" fontId="10" fillId="0" borderId="9" xfId="7" applyNumberFormat="1" applyFont="1" applyBorder="1" applyAlignment="1">
      <alignment horizontal="right" vertical="center" shrinkToFit="1"/>
    </xf>
    <xf numFmtId="176" fontId="39" fillId="0" borderId="0" xfId="7" applyNumberFormat="1" applyFont="1" applyFill="1" applyAlignment="1">
      <alignment vertical="center"/>
    </xf>
    <xf numFmtId="180" fontId="25" fillId="0" borderId="9" xfId="2" applyNumberFormat="1" applyFont="1" applyFill="1" applyBorder="1"/>
    <xf numFmtId="180" fontId="10" fillId="0" borderId="9" xfId="2" applyNumberFormat="1" applyFont="1" applyFill="1" applyBorder="1"/>
    <xf numFmtId="181" fontId="10" fillId="0" borderId="9" xfId="2" applyNumberFormat="1" applyFont="1" applyFill="1" applyBorder="1"/>
    <xf numFmtId="38" fontId="34" fillId="0" borderId="0" xfId="7" applyFont="1" applyAlignment="1">
      <alignment vertical="center"/>
    </xf>
    <xf numFmtId="180" fontId="10" fillId="0" borderId="15" xfId="2" applyNumberFormat="1" applyFont="1" applyFill="1" applyBorder="1"/>
    <xf numFmtId="38" fontId="12" fillId="0" borderId="4" xfId="2" applyFont="1" applyFill="1" applyBorder="1" applyAlignment="1">
      <alignment horizontal="center" vertical="center" wrapText="1"/>
    </xf>
    <xf numFmtId="38" fontId="12" fillId="0" borderId="1" xfId="2" applyFont="1" applyFill="1" applyBorder="1" applyAlignment="1">
      <alignment horizontal="center" vertical="center" wrapText="1"/>
    </xf>
    <xf numFmtId="38" fontId="10" fillId="0" borderId="8" xfId="2" applyFont="1" applyBorder="1" applyAlignment="1">
      <alignment horizontal="center" vertical="center"/>
    </xf>
    <xf numFmtId="38" fontId="12" fillId="0" borderId="9" xfId="2" applyFont="1" applyBorder="1" applyAlignment="1">
      <alignment horizontal="distributed" vertical="center"/>
    </xf>
    <xf numFmtId="180" fontId="13" fillId="0" borderId="9" xfId="2" applyNumberFormat="1" applyFont="1" applyFill="1" applyBorder="1" applyAlignment="1">
      <alignment vertical="center"/>
    </xf>
    <xf numFmtId="0" fontId="20" fillId="0" borderId="0" xfId="0" applyFont="1" applyAlignment="1">
      <alignment horizontal="center" vertical="center"/>
    </xf>
    <xf numFmtId="38" fontId="20" fillId="0" borderId="0" xfId="2" applyFont="1" applyAlignment="1">
      <alignment horizontal="center" vertical="center"/>
    </xf>
    <xf numFmtId="38" fontId="10" fillId="0" borderId="1" xfId="2" applyFont="1" applyBorder="1" applyAlignment="1">
      <alignment horizontal="center" vertical="center" wrapText="1"/>
    </xf>
    <xf numFmtId="38" fontId="10" fillId="0" borderId="5" xfId="2" applyFont="1" applyBorder="1" applyAlignment="1">
      <alignment horizontal="center" vertical="center"/>
    </xf>
    <xf numFmtId="38" fontId="10" fillId="0" borderId="7" xfId="2" applyFont="1" applyBorder="1" applyAlignment="1">
      <alignment horizontal="center" vertical="center"/>
    </xf>
    <xf numFmtId="38" fontId="25" fillId="0" borderId="2" xfId="2" applyFont="1" applyBorder="1" applyAlignment="1">
      <alignment horizontal="center" vertical="center" wrapText="1"/>
    </xf>
    <xf numFmtId="38" fontId="25" fillId="0" borderId="5" xfId="2" applyFont="1" applyBorder="1" applyAlignment="1">
      <alignment horizontal="center" vertical="center"/>
    </xf>
    <xf numFmtId="38" fontId="25" fillId="0" borderId="7" xfId="2" applyFont="1" applyBorder="1" applyAlignment="1">
      <alignment horizontal="center" vertical="center"/>
    </xf>
    <xf numFmtId="38" fontId="10" fillId="0" borderId="3" xfId="2" applyFont="1" applyBorder="1" applyAlignment="1">
      <alignment horizontal="center"/>
    </xf>
    <xf numFmtId="38" fontId="10" fillId="0" borderId="4" xfId="2" applyFont="1" applyBorder="1" applyAlignment="1">
      <alignment horizontal="center"/>
    </xf>
    <xf numFmtId="38" fontId="11" fillId="0" borderId="4" xfId="2" applyFont="1" applyBorder="1" applyAlignment="1">
      <alignment horizontal="center" vertical="center" wrapText="1"/>
    </xf>
    <xf numFmtId="38" fontId="11" fillId="0" borderId="10" xfId="2" applyFont="1" applyBorder="1" applyAlignment="1">
      <alignment horizontal="center" vertical="center"/>
    </xf>
    <xf numFmtId="38" fontId="11" fillId="0" borderId="11" xfId="2" applyFont="1" applyBorder="1" applyAlignment="1">
      <alignment horizontal="center" vertical="center"/>
    </xf>
    <xf numFmtId="38" fontId="10" fillId="0" borderId="9" xfId="2" applyFont="1" applyBorder="1" applyAlignment="1">
      <alignment horizontal="center"/>
    </xf>
    <xf numFmtId="38" fontId="10" fillId="0" borderId="9" xfId="2" applyFont="1" applyBorder="1" applyAlignment="1">
      <alignment horizontal="center" vertical="center" wrapText="1"/>
    </xf>
    <xf numFmtId="38" fontId="11" fillId="0" borderId="9" xfId="2" applyFont="1" applyBorder="1" applyAlignment="1">
      <alignment horizontal="center" vertical="center" wrapText="1"/>
    </xf>
    <xf numFmtId="38" fontId="11" fillId="0" borderId="0" xfId="2" applyFont="1" applyBorder="1" applyAlignment="1">
      <alignment horizontal="left" vertical="center" wrapText="1"/>
    </xf>
    <xf numFmtId="38" fontId="10" fillId="0" borderId="5" xfId="2" applyFont="1" applyFill="1" applyBorder="1" applyAlignment="1">
      <alignment horizontal="center" vertical="center"/>
    </xf>
    <xf numFmtId="38" fontId="11" fillId="0" borderId="1" xfId="2" applyFont="1" applyFill="1" applyBorder="1" applyAlignment="1">
      <alignment horizontal="center" vertical="center"/>
    </xf>
    <xf numFmtId="38" fontId="11" fillId="0" borderId="5" xfId="2" applyFont="1" applyFill="1" applyBorder="1" applyAlignment="1">
      <alignment horizontal="center" vertical="center"/>
    </xf>
    <xf numFmtId="38" fontId="15" fillId="0" borderId="0" xfId="2" applyFont="1" applyFill="1" applyAlignment="1">
      <alignment horizontal="center" vertical="center"/>
    </xf>
    <xf numFmtId="185" fontId="13" fillId="0" borderId="35" xfId="2" applyNumberFormat="1" applyFont="1" applyBorder="1" applyAlignment="1" applyProtection="1">
      <alignment horizontal="center" vertical="center" shrinkToFit="1"/>
    </xf>
    <xf numFmtId="185" fontId="13" fillId="0" borderId="36" xfId="2" applyNumberFormat="1" applyFont="1" applyBorder="1" applyAlignment="1" applyProtection="1">
      <alignment horizontal="center" vertical="center" shrinkToFit="1"/>
    </xf>
    <xf numFmtId="38" fontId="10" fillId="0" borderId="2" xfId="2" applyFont="1" applyFill="1" applyBorder="1" applyAlignment="1">
      <alignment horizontal="distributed" vertical="center"/>
    </xf>
    <xf numFmtId="38" fontId="10" fillId="0" borderId="15" xfId="2" applyFont="1" applyFill="1" applyBorder="1" applyAlignment="1">
      <alignment horizontal="distributed" vertical="center"/>
    </xf>
    <xf numFmtId="38" fontId="10" fillId="0" borderId="14" xfId="2" applyFont="1" applyFill="1" applyBorder="1" applyAlignment="1">
      <alignment horizontal="distributed" vertical="center"/>
    </xf>
    <xf numFmtId="38" fontId="14" fillId="0" borderId="0" xfId="2" applyFont="1" applyFill="1" applyAlignment="1">
      <alignment horizontal="left" vertical="center" shrinkToFit="1"/>
    </xf>
    <xf numFmtId="38" fontId="13" fillId="0" borderId="1" xfId="2" applyFont="1" applyFill="1" applyBorder="1" applyAlignment="1">
      <alignment horizontal="center" vertical="center" wrapText="1"/>
    </xf>
    <xf numFmtId="38" fontId="13" fillId="0" borderId="5" xfId="2" applyFont="1" applyFill="1" applyBorder="1" applyAlignment="1">
      <alignment horizontal="center" vertical="center" wrapText="1"/>
    </xf>
    <xf numFmtId="38" fontId="13" fillId="0" borderId="5" xfId="2" applyFont="1" applyFill="1" applyBorder="1" applyAlignment="1">
      <alignment horizontal="center" vertical="center"/>
    </xf>
    <xf numFmtId="38" fontId="10" fillId="0" borderId="6" xfId="2" applyFont="1" applyFill="1" applyBorder="1" applyAlignment="1">
      <alignment horizontal="center" vertical="center" wrapText="1"/>
    </xf>
    <xf numFmtId="38" fontId="10" fillId="0" borderId="10" xfId="2" applyFont="1" applyFill="1" applyBorder="1" applyAlignment="1">
      <alignment horizontal="center" vertical="center" wrapText="1"/>
    </xf>
    <xf numFmtId="38" fontId="14" fillId="0" borderId="16" xfId="2" applyFont="1" applyFill="1" applyBorder="1" applyAlignment="1">
      <alignment horizontal="center" vertical="center"/>
    </xf>
    <xf numFmtId="0" fontId="14" fillId="0" borderId="0" xfId="2" applyNumberFormat="1" applyFont="1" applyFill="1" applyBorder="1" applyAlignment="1">
      <alignment horizontal="center" vertical="center"/>
    </xf>
    <xf numFmtId="0" fontId="14" fillId="0" borderId="0" xfId="2" applyNumberFormat="1" applyFont="1" applyFill="1" applyAlignment="1">
      <alignment horizontal="left" vertical="center" shrinkToFit="1"/>
    </xf>
    <xf numFmtId="38" fontId="14" fillId="0" borderId="0" xfId="2" applyFont="1" applyFill="1" applyBorder="1" applyAlignment="1">
      <alignment horizontal="center" vertical="center"/>
    </xf>
    <xf numFmtId="0" fontId="13" fillId="0" borderId="14" xfId="2" applyNumberFormat="1" applyFont="1" applyFill="1" applyBorder="1" applyAlignment="1">
      <alignment horizontal="center" vertical="center"/>
    </xf>
    <xf numFmtId="0" fontId="13" fillId="0" borderId="13" xfId="2" applyNumberFormat="1" applyFont="1" applyFill="1" applyBorder="1" applyAlignment="1">
      <alignment horizontal="center" vertical="center"/>
    </xf>
    <xf numFmtId="0" fontId="13" fillId="0" borderId="15" xfId="2" applyNumberFormat="1" applyFont="1" applyFill="1" applyBorder="1" applyAlignment="1">
      <alignment horizontal="center" vertical="center"/>
    </xf>
    <xf numFmtId="38" fontId="13" fillId="0" borderId="14"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12" fillId="0" borderId="2" xfId="2" applyFont="1" applyFill="1" applyBorder="1" applyAlignment="1">
      <alignment horizontal="distributed" vertical="center"/>
    </xf>
    <xf numFmtId="38" fontId="12" fillId="0" borderId="4" xfId="2" applyFont="1" applyFill="1" applyBorder="1" applyAlignment="1">
      <alignment horizontal="distributed" vertical="center"/>
    </xf>
    <xf numFmtId="38" fontId="12" fillId="0" borderId="6" xfId="2" applyFont="1" applyFill="1" applyBorder="1" applyAlignment="1">
      <alignment horizontal="distributed" vertical="center"/>
    </xf>
    <xf numFmtId="38" fontId="12" fillId="0" borderId="10" xfId="2" applyFont="1" applyFill="1" applyBorder="1" applyAlignment="1">
      <alignment horizontal="distributed" vertical="center"/>
    </xf>
    <xf numFmtId="38" fontId="12" fillId="0" borderId="2" xfId="2" applyFont="1" applyFill="1" applyBorder="1" applyAlignment="1">
      <alignment horizontal="distributed" vertical="center" wrapText="1"/>
    </xf>
    <xf numFmtId="38" fontId="12" fillId="0" borderId="25" xfId="2" applyFont="1" applyFill="1" applyBorder="1" applyAlignment="1">
      <alignment horizontal="distributed" vertical="center"/>
    </xf>
    <xf numFmtId="38" fontId="20" fillId="0" borderId="0" xfId="2" applyFont="1" applyAlignment="1" applyProtection="1">
      <alignment horizontal="center" vertical="center"/>
      <protection locked="0"/>
    </xf>
    <xf numFmtId="38" fontId="20" fillId="0" borderId="0" xfId="2" applyFont="1" applyAlignment="1">
      <alignment horizontal="center"/>
    </xf>
    <xf numFmtId="38" fontId="12" fillId="0" borderId="2" xfId="2" applyFont="1" applyFill="1" applyBorder="1" applyAlignment="1">
      <alignment horizontal="center" vertical="center"/>
    </xf>
    <xf numFmtId="38" fontId="12" fillId="0" borderId="4" xfId="2" applyFont="1" applyFill="1" applyBorder="1" applyAlignment="1">
      <alignment horizontal="center" vertical="center"/>
    </xf>
    <xf numFmtId="38" fontId="12" fillId="0" borderId="8" xfId="2" applyFont="1" applyFill="1" applyBorder="1" applyAlignment="1">
      <alignment horizontal="center" vertical="center"/>
    </xf>
    <xf numFmtId="38" fontId="12" fillId="0" borderId="11" xfId="2" applyFont="1" applyFill="1" applyBorder="1" applyAlignment="1">
      <alignment horizontal="center" vertical="center"/>
    </xf>
    <xf numFmtId="38" fontId="12" fillId="0" borderId="14" xfId="2" applyFont="1" applyFill="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38" fontId="15" fillId="0" borderId="0" xfId="2" applyFont="1" applyAlignment="1" applyProtection="1">
      <alignment horizontal="center" vertical="center"/>
      <protection locked="0"/>
    </xf>
    <xf numFmtId="38" fontId="11" fillId="0" borderId="1" xfId="2" applyFont="1" applyBorder="1" applyAlignment="1">
      <alignment horizontal="center" vertical="center"/>
    </xf>
    <xf numFmtId="38" fontId="11" fillId="0" borderId="5" xfId="2" applyFont="1" applyBorder="1" applyAlignment="1">
      <alignment horizontal="center" vertical="center"/>
    </xf>
    <xf numFmtId="38" fontId="14" fillId="0" borderId="2" xfId="2" applyFont="1" applyBorder="1" applyAlignment="1">
      <alignment horizontal="center" vertical="center" wrapText="1"/>
    </xf>
    <xf numFmtId="38" fontId="14" fillId="0" borderId="3" xfId="2" applyFont="1" applyBorder="1" applyAlignment="1">
      <alignment horizontal="center" vertical="center" wrapText="1"/>
    </xf>
    <xf numFmtId="38" fontId="14" fillId="0" borderId="6" xfId="2" applyFont="1" applyBorder="1" applyAlignment="1">
      <alignment horizontal="center" vertical="center" wrapText="1"/>
    </xf>
    <xf numFmtId="38" fontId="14" fillId="0" borderId="0" xfId="2" applyFont="1" applyBorder="1" applyAlignment="1">
      <alignment horizontal="center" vertical="center" wrapText="1"/>
    </xf>
    <xf numFmtId="38" fontId="14" fillId="0" borderId="5" xfId="2" applyFont="1" applyBorder="1" applyAlignment="1">
      <alignment horizontal="center" vertical="center"/>
    </xf>
    <xf numFmtId="38" fontId="14" fillId="0" borderId="7" xfId="2" applyFont="1" applyBorder="1" applyAlignment="1">
      <alignment horizontal="center" vertical="center"/>
    </xf>
    <xf numFmtId="38" fontId="14" fillId="0" borderId="1" xfId="2" applyFont="1" applyBorder="1" applyAlignment="1">
      <alignment horizontal="center" vertical="center"/>
    </xf>
    <xf numFmtId="38" fontId="15" fillId="0" borderId="0" xfId="2" applyFont="1" applyAlignment="1">
      <alignment horizontal="center" vertical="center"/>
    </xf>
    <xf numFmtId="38" fontId="13" fillId="0" borderId="1" xfId="2" applyFont="1" applyBorder="1" applyAlignment="1">
      <alignment horizontal="center" vertical="center"/>
    </xf>
    <xf numFmtId="38" fontId="13" fillId="0" borderId="5" xfId="2" applyFont="1" applyBorder="1" applyAlignment="1">
      <alignment horizontal="center" vertical="center"/>
    </xf>
    <xf numFmtId="38" fontId="10" fillId="3" borderId="14" xfId="2" applyFont="1" applyFill="1" applyBorder="1" applyAlignment="1">
      <alignment horizontal="center" vertical="center"/>
    </xf>
    <xf numFmtId="38" fontId="10" fillId="3" borderId="13" xfId="2" applyFont="1" applyFill="1" applyBorder="1" applyAlignment="1">
      <alignment horizontal="center" vertical="center"/>
    </xf>
    <xf numFmtId="38" fontId="10" fillId="3" borderId="15" xfId="2" applyFont="1" applyFill="1" applyBorder="1" applyAlignment="1">
      <alignment horizontal="center" vertical="center"/>
    </xf>
    <xf numFmtId="38" fontId="10" fillId="0" borderId="16" xfId="2" applyFont="1" applyBorder="1" applyAlignment="1">
      <alignment horizontal="left" vertical="center"/>
    </xf>
    <xf numFmtId="38" fontId="10" fillId="3" borderId="16" xfId="2" applyFont="1" applyFill="1" applyBorder="1" applyAlignment="1">
      <alignment vertical="center"/>
    </xf>
    <xf numFmtId="38" fontId="10" fillId="0" borderId="2" xfId="2" applyFont="1" applyBorder="1" applyAlignment="1">
      <alignment horizontal="center" vertical="center" wrapText="1"/>
    </xf>
    <xf numFmtId="38" fontId="10" fillId="0" borderId="6" xfId="2" applyFont="1" applyBorder="1" applyAlignment="1">
      <alignment horizontal="center" vertical="center"/>
    </xf>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11" fillId="0" borderId="1" xfId="2" applyFont="1" applyBorder="1" applyAlignment="1">
      <alignment horizontal="center" vertical="center" wrapText="1"/>
    </xf>
    <xf numFmtId="38" fontId="11" fillId="0" borderId="5" xfId="2" applyFont="1" applyBorder="1" applyAlignment="1">
      <alignment horizontal="center" vertical="center" wrapText="1"/>
    </xf>
    <xf numFmtId="38" fontId="11" fillId="0" borderId="7" xfId="2" applyFont="1" applyBorder="1" applyAlignment="1">
      <alignment horizontal="center" vertical="center" wrapText="1"/>
    </xf>
    <xf numFmtId="0" fontId="10" fillId="4" borderId="6" xfId="2" applyNumberFormat="1" applyFont="1" applyFill="1" applyBorder="1" applyAlignment="1">
      <alignment horizontal="center" vertical="center" wrapText="1"/>
    </xf>
    <xf numFmtId="0" fontId="10" fillId="4" borderId="0" xfId="2" applyNumberFormat="1" applyFont="1" applyFill="1" applyBorder="1" applyAlignment="1">
      <alignment horizontal="center" vertical="center" wrapText="1"/>
    </xf>
    <xf numFmtId="0" fontId="10" fillId="4" borderId="10" xfId="2" applyNumberFormat="1" applyFont="1" applyFill="1" applyBorder="1" applyAlignment="1">
      <alignment horizontal="center" vertical="center" wrapText="1"/>
    </xf>
    <xf numFmtId="38" fontId="10" fillId="0" borderId="1" xfId="2" applyFont="1" applyBorder="1" applyAlignment="1">
      <alignment horizontal="center" vertical="center"/>
    </xf>
    <xf numFmtId="38" fontId="16" fillId="0" borderId="1" xfId="2" applyFont="1" applyBorder="1" applyAlignment="1">
      <alignment horizontal="distributed" vertical="distributed" wrapText="1"/>
    </xf>
    <xf numFmtId="38" fontId="16" fillId="0" borderId="7" xfId="2" applyFont="1" applyBorder="1" applyAlignment="1">
      <alignment horizontal="distributed" vertical="distributed" wrapText="1"/>
    </xf>
    <xf numFmtId="38" fontId="10" fillId="2" borderId="16" xfId="2" applyFont="1" applyFill="1" applyBorder="1" applyAlignment="1">
      <alignment horizontal="left" vertical="center"/>
    </xf>
    <xf numFmtId="38" fontId="10" fillId="0" borderId="14" xfId="2" applyFont="1" applyBorder="1" applyAlignment="1">
      <alignment horizontal="center" vertical="center"/>
    </xf>
    <xf numFmtId="38" fontId="10" fillId="0" borderId="15" xfId="2" applyFont="1" applyBorder="1" applyAlignment="1">
      <alignment horizontal="center" vertical="center"/>
    </xf>
    <xf numFmtId="38" fontId="10" fillId="0" borderId="2" xfId="7" applyFont="1" applyBorder="1" applyAlignment="1">
      <alignment horizontal="distributed" vertical="center" indent="1"/>
    </xf>
    <xf numFmtId="38" fontId="10" fillId="0" borderId="3" xfId="7" applyFont="1" applyBorder="1" applyAlignment="1">
      <alignment horizontal="distributed" vertical="center" indent="1"/>
    </xf>
    <xf numFmtId="38" fontId="10" fillId="0" borderId="4" xfId="7" applyFont="1" applyBorder="1" applyAlignment="1">
      <alignment horizontal="distributed" vertical="center" indent="1"/>
    </xf>
    <xf numFmtId="38" fontId="12" fillId="0" borderId="14" xfId="7" applyFont="1" applyBorder="1" applyAlignment="1">
      <alignment horizontal="center" vertical="center"/>
    </xf>
    <xf numFmtId="38" fontId="12" fillId="0" borderId="15" xfId="7" applyFont="1" applyBorder="1" applyAlignment="1">
      <alignment horizontal="center" vertical="center"/>
    </xf>
    <xf numFmtId="38" fontId="10" fillId="0" borderId="2" xfId="7" applyFont="1" applyBorder="1" applyAlignment="1">
      <alignment horizontal="center" vertical="center"/>
    </xf>
    <xf numFmtId="38" fontId="10" fillId="0" borderId="3" xfId="7" applyFont="1" applyBorder="1" applyAlignment="1">
      <alignment horizontal="center" vertical="center"/>
    </xf>
    <xf numFmtId="38" fontId="10" fillId="0" borderId="4" xfId="7" applyFont="1" applyBorder="1" applyAlignment="1">
      <alignment horizontal="center" vertical="center"/>
    </xf>
    <xf numFmtId="38" fontId="10" fillId="0" borderId="6" xfId="7" applyFont="1" applyBorder="1" applyAlignment="1">
      <alignment horizontal="center" vertical="center"/>
    </xf>
    <xf numFmtId="38" fontId="10" fillId="0" borderId="0" xfId="7" applyFont="1" applyBorder="1" applyAlignment="1">
      <alignment horizontal="center" vertical="center"/>
    </xf>
    <xf numFmtId="38" fontId="10" fillId="0" borderId="10" xfId="7" applyFont="1" applyBorder="1" applyAlignment="1">
      <alignment horizontal="center" vertical="center"/>
    </xf>
    <xf numFmtId="38" fontId="10" fillId="0" borderId="8" xfId="7" applyFont="1" applyBorder="1" applyAlignment="1">
      <alignment horizontal="center" vertical="center"/>
    </xf>
    <xf numFmtId="38" fontId="10" fillId="0" borderId="16" xfId="7" applyFont="1" applyBorder="1" applyAlignment="1">
      <alignment horizontal="center" vertical="center"/>
    </xf>
    <xf numFmtId="38" fontId="10" fillId="0" borderId="11" xfId="7" applyFont="1" applyBorder="1" applyAlignment="1">
      <alignment horizontal="center" vertical="center"/>
    </xf>
    <xf numFmtId="38" fontId="10" fillId="0" borderId="2" xfId="7" applyFont="1" applyBorder="1" applyAlignment="1">
      <alignment horizontal="center" vertical="center" wrapText="1"/>
    </xf>
    <xf numFmtId="38" fontId="10" fillId="0" borderId="6" xfId="7" applyFont="1" applyBorder="1" applyAlignment="1">
      <alignment horizontal="center" vertical="center" wrapText="1"/>
    </xf>
    <xf numFmtId="38" fontId="10" fillId="0" borderId="5" xfId="7" applyFont="1" applyBorder="1" applyAlignment="1">
      <alignment horizontal="center" vertical="center" wrapText="1"/>
    </xf>
    <xf numFmtId="38" fontId="10" fillId="0" borderId="7" xfId="7" applyFont="1" applyBorder="1" applyAlignment="1">
      <alignment horizontal="center" vertical="center" wrapText="1"/>
    </xf>
    <xf numFmtId="38" fontId="10" fillId="0" borderId="1" xfId="7" applyFont="1" applyBorder="1" applyAlignment="1">
      <alignment horizontal="center" vertical="center" wrapText="1" shrinkToFit="1"/>
    </xf>
    <xf numFmtId="38" fontId="10" fillId="0" borderId="5" xfId="7" applyFont="1" applyBorder="1" applyAlignment="1">
      <alignment horizontal="center" vertical="center" shrinkToFit="1"/>
    </xf>
    <xf numFmtId="38" fontId="10" fillId="0" borderId="7" xfId="7" applyFont="1" applyBorder="1" applyAlignment="1">
      <alignment horizontal="center" vertical="center" shrinkToFit="1"/>
    </xf>
    <xf numFmtId="38" fontId="12" fillId="0" borderId="1" xfId="7" applyFont="1" applyBorder="1" applyAlignment="1">
      <alignment horizontal="center" vertical="center" wrapText="1"/>
    </xf>
    <xf numFmtId="38" fontId="12" fillId="0" borderId="7" xfId="7" applyFont="1" applyBorder="1" applyAlignment="1">
      <alignment horizontal="center" vertical="center" wrapText="1"/>
    </xf>
    <xf numFmtId="38" fontId="12" fillId="0" borderId="13" xfId="7" applyFont="1" applyBorder="1" applyAlignment="1">
      <alignment horizontal="center" vertical="center"/>
    </xf>
    <xf numFmtId="38" fontId="10" fillId="0" borderId="5" xfId="7" applyFont="1" applyBorder="1" applyAlignment="1">
      <alignment horizontal="center" vertical="center" wrapText="1" shrinkToFit="1"/>
    </xf>
    <xf numFmtId="38" fontId="10" fillId="0" borderId="7" xfId="7" applyFont="1" applyBorder="1" applyAlignment="1">
      <alignment horizontal="center" vertical="center" wrapText="1" shrinkToFit="1"/>
    </xf>
    <xf numFmtId="38" fontId="12" fillId="0" borderId="5" xfId="7" applyFont="1" applyBorder="1" applyAlignment="1">
      <alignment horizontal="center" vertical="center" wrapText="1" shrinkToFit="1"/>
    </xf>
    <xf numFmtId="38" fontId="12" fillId="0" borderId="7" xfId="7" applyFont="1" applyBorder="1" applyAlignment="1">
      <alignment horizontal="center" vertical="center" wrapText="1" shrinkToFit="1"/>
    </xf>
    <xf numFmtId="38" fontId="38" fillId="0" borderId="0" xfId="7" applyFont="1" applyAlignment="1">
      <alignment horizontal="center" vertical="center"/>
    </xf>
    <xf numFmtId="38" fontId="12" fillId="0" borderId="2" xfId="7" applyFont="1" applyBorder="1" applyAlignment="1">
      <alignment horizontal="center" vertical="center" wrapText="1" shrinkToFit="1"/>
    </xf>
    <xf numFmtId="38" fontId="12" fillId="0" borderId="6" xfId="7" applyFont="1" applyBorder="1" applyAlignment="1">
      <alignment horizontal="center" vertical="center" wrapText="1" shrinkToFit="1"/>
    </xf>
    <xf numFmtId="38" fontId="12" fillId="0" borderId="8" xfId="7" applyFont="1" applyBorder="1" applyAlignment="1">
      <alignment horizontal="center" vertical="center" wrapText="1" shrinkToFit="1"/>
    </xf>
  </cellXfs>
  <cellStyles count="21">
    <cellStyle name="パーセント" xfId="1" builtinId="5"/>
    <cellStyle name="パーセント 2" xfId="8"/>
    <cellStyle name="パーセント 2 2" xfId="16"/>
    <cellStyle name="パーセント 3" xfId="20"/>
    <cellStyle name="桁区切り" xfId="2" builtinId="6"/>
    <cellStyle name="桁区切り 2" xfId="4"/>
    <cellStyle name="桁区切り 2 2" xfId="7"/>
    <cellStyle name="桁区切り 3" xfId="10"/>
    <cellStyle name="桁区切り 3 2" xfId="15"/>
    <cellStyle name="桁区切り 4" xfId="13"/>
    <cellStyle name="桁区切り 5" xfId="18"/>
    <cellStyle name="標準" xfId="0" builtinId="0"/>
    <cellStyle name="標準 2" xfId="3"/>
    <cellStyle name="標準 2 2" xfId="14"/>
    <cellStyle name="標準 3" xfId="5"/>
    <cellStyle name="標準 4" xfId="6"/>
    <cellStyle name="標準 5" xfId="9"/>
    <cellStyle name="標準 6" xfId="11"/>
    <cellStyle name="標準 7" xfId="12"/>
    <cellStyle name="標準 8" xfId="17"/>
    <cellStyle name="標準 9" xfId="19"/>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CC"/>
      <color rgb="FFFF0066"/>
      <color rgb="FFB6DF89"/>
      <color rgb="FF009A46"/>
      <color rgb="FFFF2F2F"/>
      <color rgb="FFFF99FF"/>
      <color rgb="FF666633"/>
      <color rgb="FF4E81BE"/>
      <color rgb="FFCF928D"/>
      <color rgb="FF8EA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87559319537110591"/>
          <c:h val="0.82427492492999455"/>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'図１、表１'!$D$29:$D$61</c:f>
              <c:numCache>
                <c:formatCode>#,##0_);[Red]\(#,##0\)</c:formatCode>
                <c:ptCount val="33"/>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pt idx="32" formatCode="#,##0_ ;[Red]\-#,##0\ ">
                  <c:v>353119</c:v>
                </c:pt>
              </c:numCache>
            </c:numRef>
          </c:val>
          <c:extLst>
            <c:ext xmlns:c16="http://schemas.microsoft.com/office/drawing/2014/chart" uri="{C3380CC4-5D6E-409C-BE32-E72D297353CC}">
              <c16:uniqueId val="{00000001-88B1-4409-81BC-C2D3C408FA3F}"/>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'図１、表１'!$H$29:$H$61</c:f>
              <c:numCache>
                <c:formatCode>#,##0_);[Red]\(#,##0\)</c:formatCode>
                <c:ptCount val="33"/>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919311</c:v>
                </c:pt>
                <c:pt idx="32" formatCode="#,##0_ ;[Red]\-#,##0\ ">
                  <c:v>421925</c:v>
                </c:pt>
              </c:numCache>
            </c:numRef>
          </c:val>
          <c:extLst>
            <c:ext xmlns:c16="http://schemas.microsoft.com/office/drawing/2014/chart" uri="{C3380CC4-5D6E-409C-BE32-E72D297353CC}">
              <c16:uniqueId val="{00000003-88B1-4409-81BC-C2D3C408FA3F}"/>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'図１、表１'!$J$29:$J$61</c:f>
              <c:numCache>
                <c:formatCode>#,##0_);[Red]\(#,##0\)</c:formatCode>
                <c:ptCount val="33"/>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pt idx="32" formatCode="#,##0_ ;[Red]\-#,##0\ ">
                  <c:v>512244</c:v>
                </c:pt>
              </c:numCache>
            </c:numRef>
          </c:val>
          <c:smooth val="0"/>
          <c:extLst>
            <c:ext xmlns:c16="http://schemas.microsoft.com/office/drawing/2014/chart" uri="{C3380CC4-5D6E-409C-BE32-E72D297353CC}">
              <c16:uniqueId val="{00000005-88B1-4409-81BC-C2D3C408FA3F}"/>
            </c:ext>
          </c:extLst>
        </c:ser>
        <c:ser>
          <c:idx val="4"/>
          <c:order val="3"/>
          <c:tx>
            <c:strRef>
              <c:f>'図１、表１'!$L$26:$L$28</c:f>
              <c:strCache>
                <c:ptCount val="3"/>
                <c:pt idx="0">
                  <c:v>【参考】
訪日外国人旅行者数
（観光庁公表値）</c:v>
                </c:pt>
              </c:strCache>
            </c:strRef>
          </c:tx>
          <c:spPr>
            <a:ln w="28575" cap="rnd">
              <a:solidFill>
                <a:srgbClr val="FFC000"/>
              </a:solidFill>
              <a:round/>
            </a:ln>
            <a:effectLst/>
          </c:spPr>
          <c:marker>
            <c:symbol val="none"/>
          </c:marker>
          <c:dLbls>
            <c:dLbl>
              <c:idx val="32"/>
              <c:layout>
                <c:manualLayout>
                  <c:x val="-9.8251722126518046E-2"/>
                  <c:y val="-4.0430512738505398E-2"/>
                </c:manualLayout>
              </c:layout>
              <c:tx>
                <c:rich>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r>
                      <a:rPr lang="en-US" altLang="ja-JP" baseline="0">
                        <a:solidFill>
                          <a:schemeClr val="tx1"/>
                        </a:solidFill>
                      </a:rPr>
                      <a:t> 353,119</a:t>
                    </a:r>
                    <a:endParaRPr lang="en-US" altLang="ja-JP">
                      <a:solidFill>
                        <a:schemeClr val="tx1"/>
                      </a:solidFill>
                    </a:endParaRPr>
                  </a:p>
                </c:rich>
              </c:tx>
              <c:spPr>
                <a:solidFill>
                  <a:sysClr val="window" lastClr="FFFFFF"/>
                </a:solidFill>
                <a:ln w="9525" cap="flat" cmpd="sng" algn="ctr">
                  <a:solidFill>
                    <a:srgbClr val="1F497D">
                      <a:lumMod val="40000"/>
                      <a:lumOff val="60000"/>
                    </a:srgbClr>
                  </a:solidFill>
                  <a:prstDash val="solid"/>
                  <a:round/>
                  <a:headEnd type="none" w="med" len="med"/>
                  <a:tailEnd type="none" w="med" len="med"/>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04149"/>
                        <a:gd name="adj2" fmla="val 110804"/>
                      </a:avLst>
                    </a:prstGeom>
                    <a:noFill/>
                    <a:ln>
                      <a:noFill/>
                    </a:ln>
                  </c15:spPr>
                  <c15:layout/>
                </c:ext>
                <c:ext xmlns:c16="http://schemas.microsoft.com/office/drawing/2014/chart" uri="{C3380CC4-5D6E-409C-BE32-E72D297353CC}">
                  <c16:uniqueId val="{00000000-0272-4A94-BC1D-70D5F6CD9046}"/>
                </c:ext>
              </c:extLst>
            </c:dLbl>
            <c:spPr>
              <a:solidFill>
                <a:sysClr val="window" lastClr="FFFFFF"/>
              </a:solidFill>
              <a:ln>
                <a:solidFill>
                  <a:srgbClr val="1F497D">
                    <a:lumMod val="40000"/>
                    <a:lumOff val="60000"/>
                  </a:srgb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showLeaderLines val="0"/>
              </c:ext>
            </c:extLst>
          </c:dLbls>
          <c:cat>
            <c:numLit>
              <c:formatCode>General</c:formatCode>
              <c:ptCount val="33"/>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pt idx="32">
                <c:v>3</c:v>
              </c:pt>
            </c:numLit>
          </c:cat>
          <c:val>
            <c:numRef>
              <c:f>'図１、表１'!$L$29:$L$61</c:f>
              <c:numCache>
                <c:formatCode>#,##0_);[Red]\(#,##0\)</c:formatCode>
                <c:ptCount val="33"/>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4115828</c:v>
                </c:pt>
                <c:pt idx="32" formatCode="#,##0_ ;[Red]\-#,##0\ ">
                  <c:v>245862</c:v>
                </c:pt>
              </c:numCache>
            </c:numRef>
          </c:val>
          <c:smooth val="0"/>
          <c:extLst>
            <c:ext xmlns:c16="http://schemas.microsoft.com/office/drawing/2014/chart" uri="{C3380CC4-5D6E-409C-BE32-E72D297353CC}">
              <c16:uniqueId val="{00000007-88B1-4409-81BC-C2D3C408FA3F}"/>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r>
                  <a:rPr lang="ja-JP" altLang="en-US">
                    <a:solidFill>
                      <a:schemeClr val="tx1"/>
                    </a:solidFill>
                  </a:rPr>
                  <a:t>年（和暦）</a:t>
                </a:r>
              </a:p>
            </c:rich>
          </c:tx>
          <c:layout>
            <c:manualLayout>
              <c:xMode val="edge"/>
              <c:yMode val="edge"/>
              <c:x val="4.4799859851345075E-2"/>
              <c:y val="0.955316863268221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ja-JP"/>
            </a:p>
          </c:txPr>
        </c:title>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solidFill>
                <a:latin typeface="+mn-lt"/>
                <a:ea typeface="+mn-ea"/>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3175" cap="flat" cmpd="sng" algn="ctr">
              <a:solidFill>
                <a:schemeClr val="tx1"/>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人数（万人）</a:t>
                </a:r>
              </a:p>
            </c:rich>
          </c:tx>
          <c:layout>
            <c:manualLayout>
              <c:xMode val="edge"/>
              <c:yMode val="edge"/>
              <c:x val="5.2478552334726276E-3"/>
              <c:y val="8.3983274693684017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ja-JP"/>
          </a:p>
        </c:txPr>
        <c:crossAx val="285401743"/>
        <c:crosses val="autoZero"/>
        <c:crossBetween val="between"/>
        <c:majorUnit val="5000000"/>
        <c:minorUnit val="2500000"/>
        <c:dispUnits>
          <c:builtInUnit val="tenThousands"/>
        </c:dispUnits>
      </c:valAx>
      <c:spPr>
        <a:noFill/>
        <a:ln>
          <a:noFill/>
        </a:ln>
        <a:effectLst/>
      </c:spPr>
    </c:plotArea>
    <c:legend>
      <c:legendPos val="r"/>
      <c:layout>
        <c:manualLayout>
          <c:xMode val="edge"/>
          <c:yMode val="edge"/>
          <c:x val="0.16565316050170095"/>
          <c:y val="0.1533172262943667"/>
          <c:w val="0.351606570873365"/>
          <c:h val="0.21878000066446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72499113929607E-2"/>
          <c:y val="6.177056369836384E-2"/>
          <c:w val="0.9145000246102063"/>
          <c:h val="0.89791931888892684"/>
        </c:manualLayout>
      </c:layout>
      <c:lineChart>
        <c:grouping val="standard"/>
        <c:varyColors val="0"/>
        <c:ser>
          <c:idx val="1"/>
          <c:order val="0"/>
          <c:tx>
            <c:strRef>
              <c:f>'図２、表4'!$B$23:$C$23</c:f>
              <c:strCache>
                <c:ptCount val="2"/>
                <c:pt idx="0">
                  <c:v>ベトナム</c:v>
                </c:pt>
              </c:strCache>
            </c:strRef>
          </c:tx>
          <c:spPr>
            <a:ln w="31750">
              <a:solidFill>
                <a:srgbClr val="0000CC"/>
              </a:solidFill>
            </a:ln>
          </c:spPr>
          <c:marker>
            <c:symbol val="square"/>
            <c:size val="6"/>
            <c:spPr>
              <a:solidFill>
                <a:srgbClr val="0000CC"/>
              </a:solidFill>
              <a:ln>
                <a:solidFill>
                  <a:srgbClr val="0000CC"/>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'図２、表4'!$G$23:$R$23</c:f>
              <c:numCache>
                <c:formatCode>#,##0_ ;[Red]\-#,##0\ </c:formatCode>
                <c:ptCount val="12"/>
                <c:pt idx="0">
                  <c:v>19904</c:v>
                </c:pt>
                <c:pt idx="1">
                  <c:v>32</c:v>
                </c:pt>
                <c:pt idx="2">
                  <c:v>45</c:v>
                </c:pt>
                <c:pt idx="3">
                  <c:v>270</c:v>
                </c:pt>
                <c:pt idx="4">
                  <c:v>275</c:v>
                </c:pt>
                <c:pt idx="5">
                  <c:v>253</c:v>
                </c:pt>
                <c:pt idx="6">
                  <c:v>233</c:v>
                </c:pt>
                <c:pt idx="7">
                  <c:v>265</c:v>
                </c:pt>
                <c:pt idx="8">
                  <c:v>832</c:v>
                </c:pt>
                <c:pt idx="9">
                  <c:v>819</c:v>
                </c:pt>
                <c:pt idx="10">
                  <c:v>1607</c:v>
                </c:pt>
                <c:pt idx="11">
                  <c:v>88</c:v>
                </c:pt>
              </c:numCache>
            </c:numRef>
          </c:val>
          <c:smooth val="0"/>
          <c:extLst>
            <c:ext xmlns:c16="http://schemas.microsoft.com/office/drawing/2014/chart" uri="{C3380CC4-5D6E-409C-BE32-E72D297353CC}">
              <c16:uniqueId val="{00000000-6EDC-48BE-BE67-C6E829B08512}"/>
            </c:ext>
          </c:extLst>
        </c:ser>
        <c:ser>
          <c:idx val="0"/>
          <c:order val="1"/>
          <c:tx>
            <c:strRef>
              <c:f>'図２、表4'!$B$25:$C$25</c:f>
              <c:strCache>
                <c:ptCount val="2"/>
                <c:pt idx="0">
                  <c:v>中国</c:v>
                </c:pt>
              </c:strCache>
            </c:strRef>
          </c:tx>
          <c:spPr>
            <a:ln w="31750">
              <a:solidFill>
                <a:srgbClr val="FF0066"/>
              </a:solidFill>
            </a:ln>
          </c:spPr>
          <c:marker>
            <c:symbol val="circle"/>
            <c:size val="5"/>
            <c:spPr>
              <a:solidFill>
                <a:srgbClr val="FF0066"/>
              </a:solidFill>
              <a:ln w="44450">
                <a:solidFill>
                  <a:srgbClr val="FF0066"/>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'図２、表4'!$G$25:$R$25</c:f>
              <c:numCache>
                <c:formatCode>#,##0_ ;[Red]\-#,##0\ </c:formatCode>
                <c:ptCount val="12"/>
                <c:pt idx="0">
                  <c:v>8941</c:v>
                </c:pt>
                <c:pt idx="1">
                  <c:v>214</c:v>
                </c:pt>
                <c:pt idx="2">
                  <c:v>282</c:v>
                </c:pt>
                <c:pt idx="3">
                  <c:v>572</c:v>
                </c:pt>
                <c:pt idx="4">
                  <c:v>694</c:v>
                </c:pt>
                <c:pt idx="5">
                  <c:v>795</c:v>
                </c:pt>
                <c:pt idx="6">
                  <c:v>3005</c:v>
                </c:pt>
                <c:pt idx="7">
                  <c:v>1138</c:v>
                </c:pt>
                <c:pt idx="8">
                  <c:v>989</c:v>
                </c:pt>
                <c:pt idx="9">
                  <c:v>1163</c:v>
                </c:pt>
                <c:pt idx="10">
                  <c:v>1275</c:v>
                </c:pt>
                <c:pt idx="11">
                  <c:v>306</c:v>
                </c:pt>
              </c:numCache>
            </c:numRef>
          </c:val>
          <c:smooth val="0"/>
          <c:extLst>
            <c:ext xmlns:c16="http://schemas.microsoft.com/office/drawing/2014/chart" uri="{C3380CC4-5D6E-409C-BE32-E72D297353CC}">
              <c16:uniqueId val="{00000002-6EDC-48BE-BE67-C6E829B08512}"/>
            </c:ext>
          </c:extLst>
        </c:ser>
        <c:ser>
          <c:idx val="4"/>
          <c:order val="2"/>
          <c:tx>
            <c:strRef>
              <c:f>'図２、表4'!$B$27:$C$27</c:f>
              <c:strCache>
                <c:ptCount val="2"/>
                <c:pt idx="0">
                  <c:v>米国</c:v>
                </c:pt>
              </c:strCache>
            </c:strRef>
          </c:tx>
          <c:spPr>
            <a:ln w="31750">
              <a:solidFill>
                <a:schemeClr val="accent6"/>
              </a:solidFill>
            </a:ln>
          </c:spPr>
          <c:marker>
            <c:symbol val="diamond"/>
            <c:size val="7"/>
            <c:spPr>
              <a:solidFill>
                <a:schemeClr val="accent6"/>
              </a:solidFill>
              <a:ln w="22225">
                <a:solidFill>
                  <a:schemeClr val="accent6"/>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'図２、表4'!$G$27:$R$27</c:f>
              <c:numCache>
                <c:formatCode>#,##0_ ;[Red]\-#,##0\ </c:formatCode>
                <c:ptCount val="12"/>
                <c:pt idx="0">
                  <c:v>497</c:v>
                </c:pt>
                <c:pt idx="1">
                  <c:v>177</c:v>
                </c:pt>
                <c:pt idx="2">
                  <c:v>301</c:v>
                </c:pt>
                <c:pt idx="3">
                  <c:v>419</c:v>
                </c:pt>
                <c:pt idx="4">
                  <c:v>617</c:v>
                </c:pt>
                <c:pt idx="5">
                  <c:v>799</c:v>
                </c:pt>
                <c:pt idx="6">
                  <c:v>5337</c:v>
                </c:pt>
                <c:pt idx="7">
                  <c:v>1507</c:v>
                </c:pt>
                <c:pt idx="8">
                  <c:v>1034</c:v>
                </c:pt>
                <c:pt idx="9">
                  <c:v>1562</c:v>
                </c:pt>
                <c:pt idx="10">
                  <c:v>1042</c:v>
                </c:pt>
                <c:pt idx="11">
                  <c:v>339</c:v>
                </c:pt>
              </c:numCache>
            </c:numRef>
          </c:val>
          <c:smooth val="0"/>
          <c:extLst>
            <c:ext xmlns:c16="http://schemas.microsoft.com/office/drawing/2014/chart" uri="{C3380CC4-5D6E-409C-BE32-E72D297353CC}">
              <c16:uniqueId val="{00000004-6EDC-48BE-BE67-C6E829B08512}"/>
            </c:ext>
          </c:extLst>
        </c:ser>
        <c:ser>
          <c:idx val="2"/>
          <c:order val="3"/>
          <c:tx>
            <c:strRef>
              <c:f>'図２、表4'!$B$29:$C$29</c:f>
              <c:strCache>
                <c:ptCount val="2"/>
                <c:pt idx="0">
                  <c:v>英国</c:v>
                </c:pt>
              </c:strCache>
            </c:strRef>
          </c:tx>
          <c:spPr>
            <a:ln w="34925">
              <a:solidFill>
                <a:srgbClr val="92D050"/>
              </a:solidFill>
            </a:ln>
          </c:spPr>
          <c:marker>
            <c:symbol val="x"/>
            <c:size val="6"/>
            <c:spPr>
              <a:solidFill>
                <a:srgbClr val="B6DF89"/>
              </a:solidFill>
              <a:ln w="19050">
                <a:solidFill>
                  <a:srgbClr val="92D050"/>
                </a:solidFill>
              </a:ln>
            </c:spPr>
          </c:marker>
          <c:dPt>
            <c:idx val="1"/>
            <c:marker>
              <c:spPr>
                <a:solidFill>
                  <a:srgbClr val="B6DF89"/>
                </a:solidFill>
                <a:ln w="19050">
                  <a:solidFill>
                    <a:srgbClr val="B6DF89"/>
                  </a:solidFill>
                </a:ln>
              </c:spPr>
            </c:marker>
            <c:bubble3D val="0"/>
            <c:spPr>
              <a:ln w="34925">
                <a:solidFill>
                  <a:srgbClr val="B6DF89"/>
                </a:solidFill>
              </a:ln>
            </c:spPr>
            <c:extLst>
              <c:ext xmlns:c16="http://schemas.microsoft.com/office/drawing/2014/chart" uri="{C3380CC4-5D6E-409C-BE32-E72D297353CC}">
                <c16:uniqueId val="{00000000-4858-4892-8000-A874A29D2157}"/>
              </c:ext>
            </c:extLst>
          </c:dPt>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'図２、表4'!$G$29:$R$29</c:f>
              <c:numCache>
                <c:formatCode>#,##0_ ;[Red]\-#,##0\ </c:formatCode>
                <c:ptCount val="12"/>
                <c:pt idx="0">
                  <c:v>51</c:v>
                </c:pt>
                <c:pt idx="1">
                  <c:v>33</c:v>
                </c:pt>
                <c:pt idx="2">
                  <c:v>111</c:v>
                </c:pt>
                <c:pt idx="3">
                  <c:v>134</c:v>
                </c:pt>
                <c:pt idx="4">
                  <c:v>162</c:v>
                </c:pt>
                <c:pt idx="5">
                  <c:v>272</c:v>
                </c:pt>
                <c:pt idx="6">
                  <c:v>3321</c:v>
                </c:pt>
                <c:pt idx="7">
                  <c:v>1045</c:v>
                </c:pt>
                <c:pt idx="8">
                  <c:v>138</c:v>
                </c:pt>
                <c:pt idx="9">
                  <c:v>224</c:v>
                </c:pt>
                <c:pt idx="10">
                  <c:v>415</c:v>
                </c:pt>
                <c:pt idx="11">
                  <c:v>43</c:v>
                </c:pt>
              </c:numCache>
            </c:numRef>
          </c:val>
          <c:smooth val="0"/>
          <c:extLst>
            <c:ext xmlns:c16="http://schemas.microsoft.com/office/drawing/2014/chart" uri="{C3380CC4-5D6E-409C-BE32-E72D297353CC}">
              <c16:uniqueId val="{00000006-6EDC-48BE-BE67-C6E829B08512}"/>
            </c:ext>
          </c:extLst>
        </c:ser>
        <c:ser>
          <c:idx val="10"/>
          <c:order val="4"/>
          <c:tx>
            <c:strRef>
              <c:f>'図２、表4'!$B$31:$C$31</c:f>
              <c:strCache>
                <c:ptCount val="2"/>
                <c:pt idx="0">
                  <c:v>韓国</c:v>
                </c:pt>
              </c:strCache>
            </c:strRef>
          </c:tx>
          <c:spPr>
            <a:ln>
              <a:solidFill>
                <a:schemeClr val="accent5">
                  <a:lumMod val="60000"/>
                  <a:lumOff val="40000"/>
                </a:schemeClr>
              </a:solidFill>
            </a:ln>
          </c:spPr>
          <c:marker>
            <c:symbol val="x"/>
            <c:size val="7"/>
            <c:spPr>
              <a:solidFill>
                <a:schemeClr val="accent5">
                  <a:lumMod val="40000"/>
                  <a:lumOff val="60000"/>
                </a:schemeClr>
              </a:solidFill>
              <a:ln>
                <a:solidFill>
                  <a:schemeClr val="accent5">
                    <a:lumMod val="40000"/>
                    <a:lumOff val="60000"/>
                  </a:schemeClr>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'図２、表4'!$G$31:$R$31</c:f>
              <c:numCache>
                <c:formatCode>#,##0_ ;[Red]\-#,##0\ </c:formatCode>
                <c:ptCount val="12"/>
                <c:pt idx="0">
                  <c:v>1155</c:v>
                </c:pt>
                <c:pt idx="1">
                  <c:v>109</c:v>
                </c:pt>
                <c:pt idx="2">
                  <c:v>154</c:v>
                </c:pt>
                <c:pt idx="3">
                  <c:v>275</c:v>
                </c:pt>
                <c:pt idx="4">
                  <c:v>279</c:v>
                </c:pt>
                <c:pt idx="5">
                  <c:v>293</c:v>
                </c:pt>
                <c:pt idx="6">
                  <c:v>1276</c:v>
                </c:pt>
                <c:pt idx="7">
                  <c:v>568</c:v>
                </c:pt>
                <c:pt idx="8">
                  <c:v>441</c:v>
                </c:pt>
                <c:pt idx="9">
                  <c:v>404</c:v>
                </c:pt>
                <c:pt idx="10">
                  <c:v>439</c:v>
                </c:pt>
                <c:pt idx="11">
                  <c:v>107</c:v>
                </c:pt>
              </c:numCache>
            </c:numRef>
          </c:val>
          <c:smooth val="0"/>
          <c:extLst>
            <c:ext xmlns:c16="http://schemas.microsoft.com/office/drawing/2014/chart" uri="{C3380CC4-5D6E-409C-BE32-E72D297353CC}">
              <c16:uniqueId val="{0000000A-7168-4E0A-B15E-E7748179FD50}"/>
            </c:ext>
          </c:extLst>
        </c:ser>
        <c:ser>
          <c:idx val="14"/>
          <c:order val="5"/>
          <c:tx>
            <c:strRef>
              <c:f>'図２、表4'!$B$33:$C$33</c:f>
              <c:strCache>
                <c:ptCount val="2"/>
                <c:pt idx="0">
                  <c:v>フィリピン</c:v>
                </c:pt>
              </c:strCache>
            </c:strRef>
          </c:tx>
          <c:spPr>
            <a:ln>
              <a:solidFill>
                <a:schemeClr val="accent4"/>
              </a:solidFill>
            </a:ln>
          </c:spPr>
          <c:marker>
            <c:spPr>
              <a:solidFill>
                <a:schemeClr val="accent4"/>
              </a:solidFill>
              <a:ln>
                <a:solidFill>
                  <a:schemeClr val="accent4"/>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'図２、表4'!$G$33:$R$33</c:f>
              <c:numCache>
                <c:formatCode>#,##0_ ;[Red]\-#,##0\ </c:formatCode>
                <c:ptCount val="12"/>
                <c:pt idx="0">
                  <c:v>732</c:v>
                </c:pt>
                <c:pt idx="1">
                  <c:v>270</c:v>
                </c:pt>
                <c:pt idx="2">
                  <c:v>135</c:v>
                </c:pt>
                <c:pt idx="3">
                  <c:v>138</c:v>
                </c:pt>
                <c:pt idx="4">
                  <c:v>643</c:v>
                </c:pt>
                <c:pt idx="5">
                  <c:v>468</c:v>
                </c:pt>
                <c:pt idx="6">
                  <c:v>595</c:v>
                </c:pt>
                <c:pt idx="7">
                  <c:v>387</c:v>
                </c:pt>
                <c:pt idx="8">
                  <c:v>389</c:v>
                </c:pt>
                <c:pt idx="9">
                  <c:v>934</c:v>
                </c:pt>
                <c:pt idx="10">
                  <c:v>551</c:v>
                </c:pt>
                <c:pt idx="11">
                  <c:v>163</c:v>
                </c:pt>
              </c:numCache>
            </c:numRef>
          </c:val>
          <c:smooth val="0"/>
          <c:extLst>
            <c:ext xmlns:c16="http://schemas.microsoft.com/office/drawing/2014/chart" uri="{C3380CC4-5D6E-409C-BE32-E72D297353CC}">
              <c16:uniqueId val="{0000000E-7168-4E0A-B15E-E7748179FD50}"/>
            </c:ext>
          </c:extLst>
        </c:ser>
        <c:ser>
          <c:idx val="18"/>
          <c:order val="6"/>
          <c:tx>
            <c:strRef>
              <c:f>'図２、表4'!$B$35:$C$35</c:f>
              <c:strCache>
                <c:ptCount val="2"/>
                <c:pt idx="0">
                  <c:v>フランス</c:v>
                </c:pt>
              </c:strCache>
            </c:strRef>
          </c:tx>
          <c:spPr>
            <a:ln>
              <a:solidFill>
                <a:srgbClr val="FF2F2F"/>
              </a:solidFill>
            </a:ln>
          </c:spPr>
          <c:marker>
            <c:spPr>
              <a:solidFill>
                <a:srgbClr val="FF2F2F"/>
              </a:solidFill>
              <a:ln>
                <a:solidFill>
                  <a:srgbClr val="FF2F2F"/>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'図２、表4'!$G$35:$R$35</c:f>
              <c:numCache>
                <c:formatCode>#,##0_ ;[Red]\-#,##0\ </c:formatCode>
                <c:ptCount val="12"/>
                <c:pt idx="0">
                  <c:v>123</c:v>
                </c:pt>
                <c:pt idx="1">
                  <c:v>21</c:v>
                </c:pt>
                <c:pt idx="2">
                  <c:v>53</c:v>
                </c:pt>
                <c:pt idx="3">
                  <c:v>82</c:v>
                </c:pt>
                <c:pt idx="4">
                  <c:v>131</c:v>
                </c:pt>
                <c:pt idx="5">
                  <c:v>110</c:v>
                </c:pt>
                <c:pt idx="6">
                  <c:v>2345</c:v>
                </c:pt>
                <c:pt idx="7">
                  <c:v>839</c:v>
                </c:pt>
                <c:pt idx="8">
                  <c:v>157</c:v>
                </c:pt>
                <c:pt idx="9">
                  <c:v>243</c:v>
                </c:pt>
                <c:pt idx="10">
                  <c:v>192</c:v>
                </c:pt>
                <c:pt idx="11">
                  <c:v>52</c:v>
                </c:pt>
              </c:numCache>
            </c:numRef>
          </c:val>
          <c:smooth val="0"/>
          <c:extLst>
            <c:ext xmlns:c16="http://schemas.microsoft.com/office/drawing/2014/chart" uri="{C3380CC4-5D6E-409C-BE32-E72D297353CC}">
              <c16:uniqueId val="{00000012-7168-4E0A-B15E-E7748179FD50}"/>
            </c:ext>
          </c:extLst>
        </c:ser>
        <c:ser>
          <c:idx val="22"/>
          <c:order val="7"/>
          <c:tx>
            <c:strRef>
              <c:f>'図２、表4'!$B$37:$C$37</c:f>
              <c:strCache>
                <c:ptCount val="2"/>
                <c:pt idx="0">
                  <c:v>ブラジル</c:v>
                </c:pt>
              </c:strCache>
            </c:strRef>
          </c:tx>
          <c:spPr>
            <a:ln>
              <a:solidFill>
                <a:schemeClr val="bg2">
                  <a:lumMod val="50000"/>
                </a:schemeClr>
              </a:solidFill>
            </a:ln>
          </c:spPr>
          <c:marker>
            <c:spPr>
              <a:solidFill>
                <a:schemeClr val="bg2">
                  <a:lumMod val="50000"/>
                </a:schemeClr>
              </a:solidFill>
              <a:ln>
                <a:solidFill>
                  <a:schemeClr val="bg2">
                    <a:lumMod val="50000"/>
                  </a:schemeClr>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'図２、表4'!$G$37:$R$37</c:f>
              <c:numCache>
                <c:formatCode>#,##0_ ;[Red]\-#,##0\ </c:formatCode>
                <c:ptCount val="12"/>
                <c:pt idx="0">
                  <c:v>262</c:v>
                </c:pt>
                <c:pt idx="1">
                  <c:v>84</c:v>
                </c:pt>
                <c:pt idx="2">
                  <c:v>51</c:v>
                </c:pt>
                <c:pt idx="3">
                  <c:v>83</c:v>
                </c:pt>
                <c:pt idx="4">
                  <c:v>175</c:v>
                </c:pt>
                <c:pt idx="5">
                  <c:v>247</c:v>
                </c:pt>
                <c:pt idx="6">
                  <c:v>1252</c:v>
                </c:pt>
                <c:pt idx="7">
                  <c:v>650</c:v>
                </c:pt>
                <c:pt idx="8">
                  <c:v>284</c:v>
                </c:pt>
                <c:pt idx="9">
                  <c:v>349</c:v>
                </c:pt>
                <c:pt idx="10">
                  <c:v>376</c:v>
                </c:pt>
                <c:pt idx="11">
                  <c:v>189</c:v>
                </c:pt>
              </c:numCache>
            </c:numRef>
          </c:val>
          <c:smooth val="0"/>
          <c:extLst>
            <c:ext xmlns:c16="http://schemas.microsoft.com/office/drawing/2014/chart" uri="{C3380CC4-5D6E-409C-BE32-E72D297353CC}">
              <c16:uniqueId val="{00000016-7168-4E0A-B15E-E7748179FD50}"/>
            </c:ext>
          </c:extLst>
        </c:ser>
        <c:ser>
          <c:idx val="8"/>
          <c:order val="8"/>
          <c:tx>
            <c:strRef>
              <c:f>'図２、表4'!$B$39:$C$39</c:f>
              <c:strCache>
                <c:ptCount val="2"/>
                <c:pt idx="0">
                  <c:v>ドイツ</c:v>
                </c:pt>
              </c:strCache>
            </c:strRef>
          </c:tx>
          <c:spPr>
            <a:ln>
              <a:solidFill>
                <a:srgbClr val="009A46"/>
              </a:solidFill>
            </a:ln>
          </c:spPr>
          <c:marker>
            <c:symbol val="diamond"/>
            <c:size val="7"/>
            <c:spPr>
              <a:solidFill>
                <a:srgbClr val="009A46"/>
              </a:solidFill>
              <a:ln>
                <a:solidFill>
                  <a:srgbClr val="009A46"/>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'図２、表4'!$G$39:$R$39</c:f>
              <c:numCache>
                <c:formatCode>#,##0_ ;[Red]\-#,##0\ </c:formatCode>
                <c:ptCount val="12"/>
                <c:pt idx="0">
                  <c:v>98</c:v>
                </c:pt>
                <c:pt idx="1">
                  <c:v>19</c:v>
                </c:pt>
                <c:pt idx="2">
                  <c:v>36</c:v>
                </c:pt>
                <c:pt idx="3">
                  <c:v>85</c:v>
                </c:pt>
                <c:pt idx="4">
                  <c:v>167</c:v>
                </c:pt>
                <c:pt idx="5">
                  <c:v>128</c:v>
                </c:pt>
                <c:pt idx="6">
                  <c:v>2092</c:v>
                </c:pt>
                <c:pt idx="7">
                  <c:v>680</c:v>
                </c:pt>
                <c:pt idx="8">
                  <c:v>109</c:v>
                </c:pt>
                <c:pt idx="9">
                  <c:v>227</c:v>
                </c:pt>
                <c:pt idx="10">
                  <c:v>174</c:v>
                </c:pt>
                <c:pt idx="11">
                  <c:v>38</c:v>
                </c:pt>
              </c:numCache>
            </c:numRef>
          </c:val>
          <c:smooth val="0"/>
          <c:extLst>
            <c:ext xmlns:c16="http://schemas.microsoft.com/office/drawing/2014/chart" uri="{C3380CC4-5D6E-409C-BE32-E72D297353CC}">
              <c16:uniqueId val="{00000024-7168-4E0A-B15E-E7748179FD50}"/>
            </c:ext>
          </c:extLst>
        </c:ser>
        <c:ser>
          <c:idx val="13"/>
          <c:order val="9"/>
          <c:tx>
            <c:strRef>
              <c:f>'図２、表4'!$B$41:$C$41</c:f>
              <c:strCache>
                <c:ptCount val="2"/>
                <c:pt idx="0">
                  <c:v>カナダ</c:v>
                </c:pt>
              </c:strCache>
            </c:strRef>
          </c:tx>
          <c:spPr>
            <a:ln>
              <a:solidFill>
                <a:srgbClr val="FF99FF"/>
              </a:solidFill>
            </a:ln>
          </c:spPr>
          <c:marker>
            <c:spPr>
              <a:solidFill>
                <a:srgbClr val="FF99FF"/>
              </a:solidFill>
              <a:ln>
                <a:solidFill>
                  <a:srgbClr val="FF99FF"/>
                </a:solidFill>
              </a:ln>
            </c:spPr>
          </c:marker>
          <c:cat>
            <c:strRef>
              <c:f>'図２、表4'!$G$22:$R$22</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'図２、表4'!$G$41:$R$41</c:f>
              <c:numCache>
                <c:formatCode>#,##0_ ;[Red]\-#,##0\ </c:formatCode>
                <c:ptCount val="12"/>
                <c:pt idx="0">
                  <c:v>67</c:v>
                </c:pt>
                <c:pt idx="1">
                  <c:v>15</c:v>
                </c:pt>
                <c:pt idx="2">
                  <c:v>35</c:v>
                </c:pt>
                <c:pt idx="3">
                  <c:v>96</c:v>
                </c:pt>
                <c:pt idx="4">
                  <c:v>59</c:v>
                </c:pt>
                <c:pt idx="5">
                  <c:v>100</c:v>
                </c:pt>
                <c:pt idx="6">
                  <c:v>1511</c:v>
                </c:pt>
                <c:pt idx="7">
                  <c:v>451</c:v>
                </c:pt>
                <c:pt idx="8">
                  <c:v>165</c:v>
                </c:pt>
                <c:pt idx="9">
                  <c:v>255</c:v>
                </c:pt>
                <c:pt idx="10">
                  <c:v>316</c:v>
                </c:pt>
                <c:pt idx="11">
                  <c:v>52</c:v>
                </c:pt>
              </c:numCache>
            </c:numRef>
          </c:val>
          <c:smooth val="0"/>
          <c:extLst>
            <c:ext xmlns:c16="http://schemas.microsoft.com/office/drawing/2014/chart" uri="{C3380CC4-5D6E-409C-BE32-E72D297353CC}">
              <c16:uniqueId val="{00000026-7168-4E0A-B15E-E7748179FD50}"/>
            </c:ext>
          </c:extLst>
        </c:ser>
        <c:dLbls>
          <c:showLegendKey val="0"/>
          <c:showVal val="0"/>
          <c:showCatName val="0"/>
          <c:showSerName val="0"/>
          <c:showPercent val="0"/>
          <c:showBubbleSize val="0"/>
        </c:dLbls>
        <c:marker val="1"/>
        <c:smooth val="0"/>
        <c:axId val="103835904"/>
        <c:axId val="103845888"/>
      </c:lineChart>
      <c:catAx>
        <c:axId val="103835904"/>
        <c:scaling>
          <c:orientation val="minMax"/>
        </c:scaling>
        <c:delete val="0"/>
        <c:axPos val="b"/>
        <c:numFmt formatCode="General"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45888"/>
        <c:crosses val="autoZero"/>
        <c:auto val="1"/>
        <c:lblAlgn val="ctr"/>
        <c:lblOffset val="0"/>
        <c:noMultiLvlLbl val="0"/>
      </c:catAx>
      <c:valAx>
        <c:axId val="103845888"/>
        <c:scaling>
          <c:orientation val="minMax"/>
          <c:max val="25000"/>
        </c:scaling>
        <c:delete val="0"/>
        <c:axPos val="l"/>
        <c:majorGridlines>
          <c:spPr>
            <a:ln w="6350">
              <a:prstDash val="sysDash"/>
            </a:ln>
          </c:spPr>
        </c:majorGridlines>
        <c:numFmt formatCode="#,##0_ ;[Red]\-#,##0\ "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35904"/>
        <c:crosses val="autoZero"/>
        <c:crossBetween val="between"/>
        <c:majorUnit val="1000"/>
      </c:valAx>
      <c:spPr>
        <a:noFill/>
        <a:ln w="6350" cmpd="sng">
          <a:solidFill>
            <a:schemeClr val="bg1">
              <a:lumMod val="50000"/>
            </a:schemeClr>
          </a:solidFill>
          <a:prstDash val="solid"/>
        </a:ln>
      </c:spPr>
    </c:plotArea>
    <c:plotVisOnly val="1"/>
    <c:dispBlanksAs val="gap"/>
    <c:showDLblsOverMax val="0"/>
  </c:chart>
  <c:spPr>
    <a:noFill/>
    <a:ln>
      <a:no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0449231369242E-2"/>
          <c:y val="5.1799863236930109E-2"/>
          <c:w val="0.91983761053987678"/>
          <c:h val="0.89093550807375788"/>
        </c:manualLayout>
      </c:layout>
      <c:lineChart>
        <c:grouping val="standard"/>
        <c:varyColors val="0"/>
        <c:ser>
          <c:idx val="1"/>
          <c:order val="0"/>
          <c:tx>
            <c:strRef>
              <c:f>'図２、表4'!$B$23:$C$23</c:f>
              <c:strCache>
                <c:ptCount val="2"/>
                <c:pt idx="0">
                  <c:v>ベトナム</c:v>
                </c:pt>
              </c:strCache>
            </c:strRef>
          </c:tx>
          <c:spPr>
            <a:ln w="31750">
              <a:solidFill>
                <a:srgbClr val="0000CC"/>
              </a:solidFill>
            </a:ln>
          </c:spPr>
          <c:marker>
            <c:symbol val="square"/>
            <c:size val="6"/>
            <c:spPr>
              <a:solidFill>
                <a:srgbClr val="0000CC"/>
              </a:solidFill>
              <a:ln>
                <a:solidFill>
                  <a:srgbClr val="0000CC"/>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'図２、表4'!$H$23:$R$23</c:f>
              <c:numCache>
                <c:formatCode>#,##0_ ;[Red]\-#,##0\ </c:formatCode>
                <c:ptCount val="11"/>
                <c:pt idx="0">
                  <c:v>32</c:v>
                </c:pt>
                <c:pt idx="1">
                  <c:v>45</c:v>
                </c:pt>
                <c:pt idx="2">
                  <c:v>270</c:v>
                </c:pt>
                <c:pt idx="3">
                  <c:v>275</c:v>
                </c:pt>
                <c:pt idx="4">
                  <c:v>253</c:v>
                </c:pt>
                <c:pt idx="5">
                  <c:v>233</c:v>
                </c:pt>
                <c:pt idx="6">
                  <c:v>265</c:v>
                </c:pt>
                <c:pt idx="7">
                  <c:v>832</c:v>
                </c:pt>
                <c:pt idx="8">
                  <c:v>819</c:v>
                </c:pt>
                <c:pt idx="9">
                  <c:v>1607</c:v>
                </c:pt>
                <c:pt idx="10">
                  <c:v>88</c:v>
                </c:pt>
              </c:numCache>
            </c:numRef>
          </c:val>
          <c:smooth val="0"/>
          <c:extLst>
            <c:ext xmlns:c16="http://schemas.microsoft.com/office/drawing/2014/chart" uri="{C3380CC4-5D6E-409C-BE32-E72D297353CC}">
              <c16:uniqueId val="{00000000-7309-400B-A76A-CE439722FC12}"/>
            </c:ext>
          </c:extLst>
        </c:ser>
        <c:ser>
          <c:idx val="0"/>
          <c:order val="1"/>
          <c:tx>
            <c:strRef>
              <c:f>'図２、表4'!$B$25:$C$25</c:f>
              <c:strCache>
                <c:ptCount val="2"/>
                <c:pt idx="0">
                  <c:v>中国</c:v>
                </c:pt>
              </c:strCache>
            </c:strRef>
          </c:tx>
          <c:spPr>
            <a:ln w="31750">
              <a:solidFill>
                <a:srgbClr val="FF0066"/>
              </a:solidFill>
            </a:ln>
          </c:spPr>
          <c:marker>
            <c:symbol val="circle"/>
            <c:size val="5"/>
            <c:spPr>
              <a:solidFill>
                <a:srgbClr val="FF0066"/>
              </a:solidFill>
              <a:ln w="44450">
                <a:solidFill>
                  <a:srgbClr val="FF0066"/>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'図２、表4'!$H$25:$R$25</c:f>
              <c:numCache>
                <c:formatCode>#,##0_ ;[Red]\-#,##0\ </c:formatCode>
                <c:ptCount val="11"/>
                <c:pt idx="0">
                  <c:v>214</c:v>
                </c:pt>
                <c:pt idx="1">
                  <c:v>282</c:v>
                </c:pt>
                <c:pt idx="2">
                  <c:v>572</c:v>
                </c:pt>
                <c:pt idx="3">
                  <c:v>694</c:v>
                </c:pt>
                <c:pt idx="4">
                  <c:v>795</c:v>
                </c:pt>
                <c:pt idx="5">
                  <c:v>3005</c:v>
                </c:pt>
                <c:pt idx="6">
                  <c:v>1138</c:v>
                </c:pt>
                <c:pt idx="7">
                  <c:v>989</c:v>
                </c:pt>
                <c:pt idx="8">
                  <c:v>1163</c:v>
                </c:pt>
                <c:pt idx="9">
                  <c:v>1275</c:v>
                </c:pt>
                <c:pt idx="10">
                  <c:v>306</c:v>
                </c:pt>
              </c:numCache>
            </c:numRef>
          </c:val>
          <c:smooth val="0"/>
          <c:extLst>
            <c:ext xmlns:c16="http://schemas.microsoft.com/office/drawing/2014/chart" uri="{C3380CC4-5D6E-409C-BE32-E72D297353CC}">
              <c16:uniqueId val="{00000001-7309-400B-A76A-CE439722FC12}"/>
            </c:ext>
          </c:extLst>
        </c:ser>
        <c:ser>
          <c:idx val="4"/>
          <c:order val="2"/>
          <c:tx>
            <c:strRef>
              <c:f>'図２、表4'!$B$27:$C$27</c:f>
              <c:strCache>
                <c:ptCount val="2"/>
                <c:pt idx="0">
                  <c:v>米国</c:v>
                </c:pt>
              </c:strCache>
            </c:strRef>
          </c:tx>
          <c:spPr>
            <a:ln w="31750">
              <a:solidFill>
                <a:schemeClr val="accent6"/>
              </a:solidFill>
            </a:ln>
          </c:spPr>
          <c:marker>
            <c:symbol val="diamond"/>
            <c:size val="7"/>
            <c:spPr>
              <a:solidFill>
                <a:schemeClr val="accent6"/>
              </a:solidFill>
              <a:ln w="22225">
                <a:solidFill>
                  <a:schemeClr val="accent6"/>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'図２、表4'!$H$27:$R$27</c:f>
              <c:numCache>
                <c:formatCode>#,##0_ ;[Red]\-#,##0\ </c:formatCode>
                <c:ptCount val="11"/>
                <c:pt idx="0">
                  <c:v>177</c:v>
                </c:pt>
                <c:pt idx="1">
                  <c:v>301</c:v>
                </c:pt>
                <c:pt idx="2">
                  <c:v>419</c:v>
                </c:pt>
                <c:pt idx="3">
                  <c:v>617</c:v>
                </c:pt>
                <c:pt idx="4">
                  <c:v>799</c:v>
                </c:pt>
                <c:pt idx="5">
                  <c:v>5337</c:v>
                </c:pt>
                <c:pt idx="6">
                  <c:v>1507</c:v>
                </c:pt>
                <c:pt idx="7">
                  <c:v>1034</c:v>
                </c:pt>
                <c:pt idx="8">
                  <c:v>1562</c:v>
                </c:pt>
                <c:pt idx="9">
                  <c:v>1042</c:v>
                </c:pt>
                <c:pt idx="10">
                  <c:v>339</c:v>
                </c:pt>
              </c:numCache>
            </c:numRef>
          </c:val>
          <c:smooth val="0"/>
          <c:extLst>
            <c:ext xmlns:c16="http://schemas.microsoft.com/office/drawing/2014/chart" uri="{C3380CC4-5D6E-409C-BE32-E72D297353CC}">
              <c16:uniqueId val="{00000002-7309-400B-A76A-CE439722FC12}"/>
            </c:ext>
          </c:extLst>
        </c:ser>
        <c:ser>
          <c:idx val="2"/>
          <c:order val="3"/>
          <c:tx>
            <c:strRef>
              <c:f>'図２、表4'!$B$29:$C$29</c:f>
              <c:strCache>
                <c:ptCount val="2"/>
                <c:pt idx="0">
                  <c:v>英国</c:v>
                </c:pt>
              </c:strCache>
            </c:strRef>
          </c:tx>
          <c:spPr>
            <a:ln w="34925">
              <a:solidFill>
                <a:srgbClr val="92D050"/>
              </a:solidFill>
            </a:ln>
          </c:spPr>
          <c:marker>
            <c:symbol val="x"/>
            <c:size val="6"/>
            <c:spPr>
              <a:solidFill>
                <a:srgbClr val="92D050"/>
              </a:solidFill>
              <a:ln w="19050">
                <a:solidFill>
                  <a:srgbClr val="92D050"/>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'図２、表4'!$H$29:$R$29</c:f>
              <c:numCache>
                <c:formatCode>#,##0_ ;[Red]\-#,##0\ </c:formatCode>
                <c:ptCount val="11"/>
                <c:pt idx="0">
                  <c:v>33</c:v>
                </c:pt>
                <c:pt idx="1">
                  <c:v>111</c:v>
                </c:pt>
                <c:pt idx="2">
                  <c:v>134</c:v>
                </c:pt>
                <c:pt idx="3">
                  <c:v>162</c:v>
                </c:pt>
                <c:pt idx="4">
                  <c:v>272</c:v>
                </c:pt>
                <c:pt idx="5">
                  <c:v>3321</c:v>
                </c:pt>
                <c:pt idx="6">
                  <c:v>1045</c:v>
                </c:pt>
                <c:pt idx="7">
                  <c:v>138</c:v>
                </c:pt>
                <c:pt idx="8">
                  <c:v>224</c:v>
                </c:pt>
                <c:pt idx="9">
                  <c:v>415</c:v>
                </c:pt>
                <c:pt idx="10">
                  <c:v>43</c:v>
                </c:pt>
              </c:numCache>
            </c:numRef>
          </c:val>
          <c:smooth val="0"/>
          <c:extLst>
            <c:ext xmlns:c16="http://schemas.microsoft.com/office/drawing/2014/chart" uri="{C3380CC4-5D6E-409C-BE32-E72D297353CC}">
              <c16:uniqueId val="{00000003-7309-400B-A76A-CE439722FC12}"/>
            </c:ext>
          </c:extLst>
        </c:ser>
        <c:ser>
          <c:idx val="10"/>
          <c:order val="4"/>
          <c:tx>
            <c:strRef>
              <c:f>'図２、表4'!$B$31:$C$31</c:f>
              <c:strCache>
                <c:ptCount val="2"/>
                <c:pt idx="0">
                  <c:v>韓国</c:v>
                </c:pt>
              </c:strCache>
            </c:strRef>
          </c:tx>
          <c:spPr>
            <a:ln>
              <a:solidFill>
                <a:schemeClr val="accent5">
                  <a:lumMod val="60000"/>
                  <a:lumOff val="40000"/>
                </a:schemeClr>
              </a:solidFill>
            </a:ln>
          </c:spPr>
          <c:marker>
            <c:symbol val="x"/>
            <c:size val="7"/>
            <c:spPr>
              <a:solidFill>
                <a:schemeClr val="accent5">
                  <a:lumMod val="40000"/>
                  <a:lumOff val="60000"/>
                </a:schemeClr>
              </a:solidFill>
              <a:ln>
                <a:solidFill>
                  <a:schemeClr val="accent5">
                    <a:lumMod val="40000"/>
                    <a:lumOff val="60000"/>
                  </a:schemeClr>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'図２、表4'!$H$31:$R$31</c:f>
              <c:numCache>
                <c:formatCode>#,##0_ ;[Red]\-#,##0\ </c:formatCode>
                <c:ptCount val="11"/>
                <c:pt idx="0">
                  <c:v>109</c:v>
                </c:pt>
                <c:pt idx="1">
                  <c:v>154</c:v>
                </c:pt>
                <c:pt idx="2">
                  <c:v>275</c:v>
                </c:pt>
                <c:pt idx="3">
                  <c:v>279</c:v>
                </c:pt>
                <c:pt idx="4">
                  <c:v>293</c:v>
                </c:pt>
                <c:pt idx="5">
                  <c:v>1276</c:v>
                </c:pt>
                <c:pt idx="6">
                  <c:v>568</c:v>
                </c:pt>
                <c:pt idx="7">
                  <c:v>441</c:v>
                </c:pt>
                <c:pt idx="8">
                  <c:v>404</c:v>
                </c:pt>
                <c:pt idx="9">
                  <c:v>439</c:v>
                </c:pt>
                <c:pt idx="10">
                  <c:v>107</c:v>
                </c:pt>
              </c:numCache>
            </c:numRef>
          </c:val>
          <c:smooth val="0"/>
          <c:extLst>
            <c:ext xmlns:c16="http://schemas.microsoft.com/office/drawing/2014/chart" uri="{C3380CC4-5D6E-409C-BE32-E72D297353CC}">
              <c16:uniqueId val="{00000004-7309-400B-A76A-CE439722FC12}"/>
            </c:ext>
          </c:extLst>
        </c:ser>
        <c:ser>
          <c:idx val="14"/>
          <c:order val="5"/>
          <c:tx>
            <c:strRef>
              <c:f>'図２、表4'!$B$33:$C$33</c:f>
              <c:strCache>
                <c:ptCount val="2"/>
                <c:pt idx="0">
                  <c:v>フィリピン</c:v>
                </c:pt>
              </c:strCache>
            </c:strRef>
          </c:tx>
          <c:spPr>
            <a:ln>
              <a:solidFill>
                <a:schemeClr val="accent4"/>
              </a:solidFill>
            </a:ln>
          </c:spPr>
          <c:marker>
            <c:spPr>
              <a:solidFill>
                <a:schemeClr val="accent4"/>
              </a:solidFill>
              <a:ln>
                <a:solidFill>
                  <a:schemeClr val="accent4"/>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'図２、表4'!$H$33:$R$33</c:f>
              <c:numCache>
                <c:formatCode>#,##0_ ;[Red]\-#,##0\ </c:formatCode>
                <c:ptCount val="11"/>
                <c:pt idx="0">
                  <c:v>270</c:v>
                </c:pt>
                <c:pt idx="1">
                  <c:v>135</c:v>
                </c:pt>
                <c:pt idx="2">
                  <c:v>138</c:v>
                </c:pt>
                <c:pt idx="3">
                  <c:v>643</c:v>
                </c:pt>
                <c:pt idx="4">
                  <c:v>468</c:v>
                </c:pt>
                <c:pt idx="5">
                  <c:v>595</c:v>
                </c:pt>
                <c:pt idx="6">
                  <c:v>387</c:v>
                </c:pt>
                <c:pt idx="7">
                  <c:v>389</c:v>
                </c:pt>
                <c:pt idx="8">
                  <c:v>934</c:v>
                </c:pt>
                <c:pt idx="9">
                  <c:v>551</c:v>
                </c:pt>
                <c:pt idx="10">
                  <c:v>163</c:v>
                </c:pt>
              </c:numCache>
            </c:numRef>
          </c:val>
          <c:smooth val="0"/>
          <c:extLst>
            <c:ext xmlns:c16="http://schemas.microsoft.com/office/drawing/2014/chart" uri="{C3380CC4-5D6E-409C-BE32-E72D297353CC}">
              <c16:uniqueId val="{00000005-7309-400B-A76A-CE439722FC12}"/>
            </c:ext>
          </c:extLst>
        </c:ser>
        <c:ser>
          <c:idx val="18"/>
          <c:order val="6"/>
          <c:tx>
            <c:strRef>
              <c:f>'図２、表4'!$B$35:$C$35</c:f>
              <c:strCache>
                <c:ptCount val="2"/>
                <c:pt idx="0">
                  <c:v>フランス</c:v>
                </c:pt>
              </c:strCache>
            </c:strRef>
          </c:tx>
          <c:spPr>
            <a:ln>
              <a:solidFill>
                <a:srgbClr val="FF2F2F"/>
              </a:solidFill>
            </a:ln>
          </c:spPr>
          <c:marker>
            <c:spPr>
              <a:solidFill>
                <a:srgbClr val="FF2F2F"/>
              </a:solidFill>
              <a:ln>
                <a:solidFill>
                  <a:srgbClr val="FF2F2F"/>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'図２、表4'!$H$35:$R$35</c:f>
              <c:numCache>
                <c:formatCode>#,##0_ ;[Red]\-#,##0\ </c:formatCode>
                <c:ptCount val="11"/>
                <c:pt idx="0">
                  <c:v>21</c:v>
                </c:pt>
                <c:pt idx="1">
                  <c:v>53</c:v>
                </c:pt>
                <c:pt idx="2">
                  <c:v>82</c:v>
                </c:pt>
                <c:pt idx="3">
                  <c:v>131</c:v>
                </c:pt>
                <c:pt idx="4">
                  <c:v>110</c:v>
                </c:pt>
                <c:pt idx="5">
                  <c:v>2345</c:v>
                </c:pt>
                <c:pt idx="6">
                  <c:v>839</c:v>
                </c:pt>
                <c:pt idx="7">
                  <c:v>157</c:v>
                </c:pt>
                <c:pt idx="8">
                  <c:v>243</c:v>
                </c:pt>
                <c:pt idx="9">
                  <c:v>192</c:v>
                </c:pt>
                <c:pt idx="10">
                  <c:v>52</c:v>
                </c:pt>
              </c:numCache>
            </c:numRef>
          </c:val>
          <c:smooth val="0"/>
          <c:extLst>
            <c:ext xmlns:c16="http://schemas.microsoft.com/office/drawing/2014/chart" uri="{C3380CC4-5D6E-409C-BE32-E72D297353CC}">
              <c16:uniqueId val="{00000006-7309-400B-A76A-CE439722FC12}"/>
            </c:ext>
          </c:extLst>
        </c:ser>
        <c:ser>
          <c:idx val="22"/>
          <c:order val="7"/>
          <c:tx>
            <c:strRef>
              <c:f>'図２、表4'!$B$37:$C$37</c:f>
              <c:strCache>
                <c:ptCount val="2"/>
                <c:pt idx="0">
                  <c:v>ブラジル</c:v>
                </c:pt>
              </c:strCache>
            </c:strRef>
          </c:tx>
          <c:spPr>
            <a:ln>
              <a:solidFill>
                <a:schemeClr val="bg2">
                  <a:lumMod val="50000"/>
                </a:schemeClr>
              </a:solidFill>
            </a:ln>
          </c:spPr>
          <c:marker>
            <c:spPr>
              <a:solidFill>
                <a:schemeClr val="bg2">
                  <a:lumMod val="50000"/>
                </a:schemeClr>
              </a:solidFill>
              <a:ln>
                <a:solidFill>
                  <a:schemeClr val="bg2">
                    <a:lumMod val="50000"/>
                  </a:schemeClr>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'図２、表4'!$H$37:$R$37</c:f>
              <c:numCache>
                <c:formatCode>#,##0_ ;[Red]\-#,##0\ </c:formatCode>
                <c:ptCount val="11"/>
                <c:pt idx="0">
                  <c:v>84</c:v>
                </c:pt>
                <c:pt idx="1">
                  <c:v>51</c:v>
                </c:pt>
                <c:pt idx="2">
                  <c:v>83</c:v>
                </c:pt>
                <c:pt idx="3">
                  <c:v>175</c:v>
                </c:pt>
                <c:pt idx="4">
                  <c:v>247</c:v>
                </c:pt>
                <c:pt idx="5">
                  <c:v>1252</c:v>
                </c:pt>
                <c:pt idx="6">
                  <c:v>650</c:v>
                </c:pt>
                <c:pt idx="7">
                  <c:v>284</c:v>
                </c:pt>
                <c:pt idx="8">
                  <c:v>349</c:v>
                </c:pt>
                <c:pt idx="9">
                  <c:v>376</c:v>
                </c:pt>
                <c:pt idx="10">
                  <c:v>189</c:v>
                </c:pt>
              </c:numCache>
            </c:numRef>
          </c:val>
          <c:smooth val="0"/>
          <c:extLst>
            <c:ext xmlns:c16="http://schemas.microsoft.com/office/drawing/2014/chart" uri="{C3380CC4-5D6E-409C-BE32-E72D297353CC}">
              <c16:uniqueId val="{00000007-7309-400B-A76A-CE439722FC12}"/>
            </c:ext>
          </c:extLst>
        </c:ser>
        <c:ser>
          <c:idx val="8"/>
          <c:order val="8"/>
          <c:tx>
            <c:strRef>
              <c:f>'図２、表4'!$B$39:$C$39</c:f>
              <c:strCache>
                <c:ptCount val="2"/>
                <c:pt idx="0">
                  <c:v>ドイツ</c:v>
                </c:pt>
              </c:strCache>
            </c:strRef>
          </c:tx>
          <c:spPr>
            <a:ln>
              <a:solidFill>
                <a:srgbClr val="00B050"/>
              </a:solidFill>
            </a:ln>
          </c:spPr>
          <c:marker>
            <c:symbol val="diamond"/>
            <c:size val="7"/>
            <c:spPr>
              <a:solidFill>
                <a:srgbClr val="00B050"/>
              </a:solidFill>
              <a:ln>
                <a:solidFill>
                  <a:srgbClr val="00B050"/>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'図２、表4'!$H$39:$R$39</c:f>
              <c:numCache>
                <c:formatCode>#,##0_ ;[Red]\-#,##0\ </c:formatCode>
                <c:ptCount val="11"/>
                <c:pt idx="0">
                  <c:v>19</c:v>
                </c:pt>
                <c:pt idx="1">
                  <c:v>36</c:v>
                </c:pt>
                <c:pt idx="2">
                  <c:v>85</c:v>
                </c:pt>
                <c:pt idx="3">
                  <c:v>167</c:v>
                </c:pt>
                <c:pt idx="4">
                  <c:v>128</c:v>
                </c:pt>
                <c:pt idx="5">
                  <c:v>2092</c:v>
                </c:pt>
                <c:pt idx="6">
                  <c:v>680</c:v>
                </c:pt>
                <c:pt idx="7">
                  <c:v>109</c:v>
                </c:pt>
                <c:pt idx="8">
                  <c:v>227</c:v>
                </c:pt>
                <c:pt idx="9">
                  <c:v>174</c:v>
                </c:pt>
                <c:pt idx="10">
                  <c:v>38</c:v>
                </c:pt>
              </c:numCache>
            </c:numRef>
          </c:val>
          <c:smooth val="0"/>
          <c:extLst>
            <c:ext xmlns:c16="http://schemas.microsoft.com/office/drawing/2014/chart" uri="{C3380CC4-5D6E-409C-BE32-E72D297353CC}">
              <c16:uniqueId val="{00000008-7309-400B-A76A-CE439722FC12}"/>
            </c:ext>
          </c:extLst>
        </c:ser>
        <c:ser>
          <c:idx val="13"/>
          <c:order val="9"/>
          <c:tx>
            <c:strRef>
              <c:f>'図２、表4'!$B$41:$C$41</c:f>
              <c:strCache>
                <c:ptCount val="2"/>
                <c:pt idx="0">
                  <c:v>カナダ</c:v>
                </c:pt>
              </c:strCache>
            </c:strRef>
          </c:tx>
          <c:spPr>
            <a:ln w="25400">
              <a:solidFill>
                <a:srgbClr val="FF99FF"/>
              </a:solidFill>
            </a:ln>
          </c:spPr>
          <c:marker>
            <c:spPr>
              <a:solidFill>
                <a:srgbClr val="FF99FF"/>
              </a:solidFill>
              <a:ln>
                <a:solidFill>
                  <a:srgbClr val="FF99FF"/>
                </a:solidFill>
              </a:ln>
            </c:spPr>
          </c:marker>
          <c:cat>
            <c:strRef>
              <c:f>'図２、表4'!$H$22:$R$22</c:f>
              <c:strCache>
                <c:ptCount val="11"/>
                <c:pt idx="0">
                  <c:v>２月</c:v>
                </c:pt>
                <c:pt idx="1">
                  <c:v>３月</c:v>
                </c:pt>
                <c:pt idx="2">
                  <c:v>４月</c:v>
                </c:pt>
                <c:pt idx="3">
                  <c:v>５月</c:v>
                </c:pt>
                <c:pt idx="4">
                  <c:v>６月</c:v>
                </c:pt>
                <c:pt idx="5">
                  <c:v>７月</c:v>
                </c:pt>
                <c:pt idx="6">
                  <c:v>８月</c:v>
                </c:pt>
                <c:pt idx="7">
                  <c:v>９月</c:v>
                </c:pt>
                <c:pt idx="8">
                  <c:v>１０月</c:v>
                </c:pt>
                <c:pt idx="9">
                  <c:v>１１月</c:v>
                </c:pt>
                <c:pt idx="10">
                  <c:v>１２月</c:v>
                </c:pt>
              </c:strCache>
            </c:strRef>
          </c:cat>
          <c:val>
            <c:numRef>
              <c:f>'図２、表4'!$H$41:$R$41</c:f>
              <c:numCache>
                <c:formatCode>#,##0_ ;[Red]\-#,##0\ </c:formatCode>
                <c:ptCount val="11"/>
                <c:pt idx="0">
                  <c:v>15</c:v>
                </c:pt>
                <c:pt idx="1">
                  <c:v>35</c:v>
                </c:pt>
                <c:pt idx="2">
                  <c:v>96</c:v>
                </c:pt>
                <c:pt idx="3">
                  <c:v>59</c:v>
                </c:pt>
                <c:pt idx="4">
                  <c:v>100</c:v>
                </c:pt>
                <c:pt idx="5">
                  <c:v>1511</c:v>
                </c:pt>
                <c:pt idx="6">
                  <c:v>451</c:v>
                </c:pt>
                <c:pt idx="7">
                  <c:v>165</c:v>
                </c:pt>
                <c:pt idx="8">
                  <c:v>255</c:v>
                </c:pt>
                <c:pt idx="9">
                  <c:v>316</c:v>
                </c:pt>
                <c:pt idx="10">
                  <c:v>52</c:v>
                </c:pt>
              </c:numCache>
            </c:numRef>
          </c:val>
          <c:smooth val="0"/>
          <c:extLst>
            <c:ext xmlns:c16="http://schemas.microsoft.com/office/drawing/2014/chart" uri="{C3380CC4-5D6E-409C-BE32-E72D297353CC}">
              <c16:uniqueId val="{00000009-7309-400B-A76A-CE439722FC12}"/>
            </c:ext>
          </c:extLst>
        </c:ser>
        <c:dLbls>
          <c:showLegendKey val="0"/>
          <c:showVal val="0"/>
          <c:showCatName val="0"/>
          <c:showSerName val="0"/>
          <c:showPercent val="0"/>
          <c:showBubbleSize val="0"/>
        </c:dLbls>
        <c:marker val="1"/>
        <c:smooth val="0"/>
        <c:axId val="103835904"/>
        <c:axId val="103845888"/>
      </c:lineChart>
      <c:catAx>
        <c:axId val="103835904"/>
        <c:scaling>
          <c:orientation val="minMax"/>
        </c:scaling>
        <c:delete val="0"/>
        <c:axPos val="b"/>
        <c:numFmt formatCode="General"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45888"/>
        <c:crosses val="autoZero"/>
        <c:auto val="1"/>
        <c:lblAlgn val="ctr"/>
        <c:lblOffset val="0"/>
        <c:noMultiLvlLbl val="0"/>
      </c:catAx>
      <c:valAx>
        <c:axId val="103845888"/>
        <c:scaling>
          <c:orientation val="minMax"/>
        </c:scaling>
        <c:delete val="0"/>
        <c:axPos val="l"/>
        <c:majorGridlines>
          <c:spPr>
            <a:ln w="6350">
              <a:prstDash val="sysDash"/>
            </a:ln>
          </c:spPr>
        </c:majorGridlines>
        <c:numFmt formatCode="#,##0_ ;[Red]\-#,##0\ "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35904"/>
        <c:crosses val="autoZero"/>
        <c:crossBetween val="between"/>
        <c:majorUnit val="500"/>
      </c:valAx>
      <c:spPr>
        <a:solidFill>
          <a:schemeClr val="bg1"/>
        </a:solidFill>
        <a:ln w="6350" cmpd="sng">
          <a:solidFill>
            <a:schemeClr val="bg1">
              <a:lumMod val="50000"/>
            </a:schemeClr>
          </a:solidFill>
          <a:prstDash val="solid"/>
        </a:ln>
      </c:spPr>
    </c:plotArea>
    <c:legend>
      <c:legendPos val="r"/>
      <c:layout>
        <c:manualLayout>
          <c:xMode val="edge"/>
          <c:yMode val="edge"/>
          <c:x val="0.59620086330515987"/>
          <c:y val="5.3721018752436511E-2"/>
          <c:w val="0.36949794260359969"/>
          <c:h val="0.4833222006107844"/>
        </c:manualLayout>
      </c:layout>
      <c:overlay val="0"/>
      <c:spPr>
        <a:solidFill>
          <a:schemeClr val="bg1"/>
        </a:solidFill>
        <a:ln>
          <a:solidFill>
            <a:schemeClr val="tx1"/>
          </a:solidFill>
        </a:ln>
      </c:spPr>
    </c:legend>
    <c:plotVisOnly val="1"/>
    <c:dispBlanksAs val="gap"/>
    <c:showDLblsOverMax val="0"/>
  </c:chart>
  <c:spPr>
    <a:solidFill>
      <a:schemeClr val="bg1"/>
    </a:solidFill>
    <a:ln w="12700">
      <a:solidFill>
        <a:schemeClr val="tx1"/>
      </a:solid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11</xdr:col>
      <xdr:colOff>406400</xdr:colOff>
      <xdr:row>15</xdr:row>
      <xdr:rowOff>190500</xdr:rowOff>
    </xdr:from>
    <xdr:to>
      <xdr:col>11</xdr:col>
      <xdr:colOff>863600</xdr:colOff>
      <xdr:row>16</xdr:row>
      <xdr:rowOff>114300</xdr:rowOff>
    </xdr:to>
    <xdr:sp macro="" textlink="">
      <xdr:nvSpPr>
        <xdr:cNvPr id="8" name="四角形吹き出し 7"/>
        <xdr:cNvSpPr/>
      </xdr:nvSpPr>
      <xdr:spPr bwMode="auto">
        <a:xfrm>
          <a:off x="8020050" y="3657600"/>
          <a:ext cx="457200" cy="152400"/>
        </a:xfrm>
        <a:prstGeom prst="wedgeRectCallout">
          <a:avLst>
            <a:gd name="adj1" fmla="val -43703"/>
            <a:gd name="adj2" fmla="val 495289"/>
          </a:avLst>
        </a:prstGeom>
        <a:noFill/>
        <a:ln w="9525" cap="flat" cmpd="sng" algn="ctr">
          <a:solidFill>
            <a:srgbClr val="FF0066"/>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900"/>
            <a:t>512,244</a:t>
          </a:r>
          <a:endParaRPr kumimoji="1" lang="en-US" altLang="ja-JP" sz="1100"/>
        </a:p>
        <a:p>
          <a:pPr algn="l"/>
          <a:endParaRPr kumimoji="1" lang="ja-JP" altLang="en-US" sz="1100"/>
        </a:p>
      </xdr:txBody>
    </xdr:sp>
    <xdr:clientData/>
  </xdr:twoCellAnchor>
  <xdr:twoCellAnchor>
    <xdr:from>
      <xdr:col>11</xdr:col>
      <xdr:colOff>596900</xdr:colOff>
      <xdr:row>17</xdr:row>
      <xdr:rowOff>222250</xdr:rowOff>
    </xdr:from>
    <xdr:to>
      <xdr:col>11</xdr:col>
      <xdr:colOff>1054100</xdr:colOff>
      <xdr:row>18</xdr:row>
      <xdr:rowOff>146050</xdr:rowOff>
    </xdr:to>
    <xdr:sp macro="" textlink="">
      <xdr:nvSpPr>
        <xdr:cNvPr id="7" name="四角形吹き出し 6"/>
        <xdr:cNvSpPr/>
      </xdr:nvSpPr>
      <xdr:spPr bwMode="auto">
        <a:xfrm>
          <a:off x="8210550" y="4146550"/>
          <a:ext cx="457200" cy="152400"/>
        </a:xfrm>
        <a:prstGeom prst="wedgeRectCallout">
          <a:avLst>
            <a:gd name="adj1" fmla="val -75647"/>
            <a:gd name="adj2" fmla="val 186956"/>
          </a:avLst>
        </a:prstGeom>
        <a:solidFill>
          <a:srgbClr val="FFFFFF"/>
        </a:solidFill>
        <a:ln w="9525" cap="flat" cmpd="sng" algn="ctr">
          <a:solidFill>
            <a:srgbClr val="92D05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en-US" altLang="ja-JP" sz="900"/>
            <a:t>421,925</a:t>
          </a:r>
        </a:p>
        <a:p>
          <a:pPr algn="l"/>
          <a:endParaRPr kumimoji="1" lang="en-US" altLang="ja-JP" sz="1100"/>
        </a:p>
        <a:p>
          <a:pPr algn="l"/>
          <a:endParaRPr kumimoji="1" lang="ja-JP" altLang="en-US" sz="1100"/>
        </a:p>
      </xdr:txBody>
    </xdr:sp>
    <xdr:clientData/>
  </xdr:twoCellAnchor>
  <xdr:twoCellAnchor>
    <xdr:from>
      <xdr:col>1</xdr:col>
      <xdr:colOff>22365</xdr:colOff>
      <xdr:row>1</xdr:row>
      <xdr:rowOff>33617</xdr:rowOff>
    </xdr:from>
    <xdr:to>
      <xdr:col>12</xdr:col>
      <xdr:colOff>134472</xdr:colOff>
      <xdr:row>22</xdr:row>
      <xdr:rowOff>100852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0.04108</cdr:x>
      <cdr:y>0.91889</cdr:y>
    </cdr:from>
    <cdr:to>
      <cdr:x>0.1192</cdr:x>
      <cdr:y>0.96837</cdr:y>
    </cdr:to>
    <cdr:sp macro="" textlink="">
      <cdr:nvSpPr>
        <cdr:cNvPr id="2" name="テキスト ボックス 1"/>
        <cdr:cNvSpPr txBox="1"/>
      </cdr:nvSpPr>
      <cdr:spPr>
        <a:xfrm xmlns:a="http://schemas.openxmlformats.org/drawingml/2006/main">
          <a:off x="383151" y="4259366"/>
          <a:ext cx="728644" cy="2293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平成</a:t>
          </a:r>
        </a:p>
      </cdr:txBody>
    </cdr:sp>
  </cdr:relSizeAnchor>
  <cdr:relSizeAnchor xmlns:cdr="http://schemas.openxmlformats.org/drawingml/2006/chartDrawing">
    <cdr:from>
      <cdr:x>0.83209</cdr:x>
      <cdr:y>0.91864</cdr:y>
    </cdr:from>
    <cdr:to>
      <cdr:x>0.91021</cdr:x>
      <cdr:y>0.95895</cdr:y>
    </cdr:to>
    <cdr:sp macro="" textlink="">
      <cdr:nvSpPr>
        <cdr:cNvPr id="3" name="テキスト ボックス 2"/>
        <cdr:cNvSpPr txBox="1"/>
      </cdr:nvSpPr>
      <cdr:spPr>
        <a:xfrm xmlns:a="http://schemas.openxmlformats.org/drawingml/2006/main">
          <a:off x="7210818" y="4550032"/>
          <a:ext cx="676982" cy="1996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令和</a:t>
          </a:r>
        </a:p>
      </cdr:txBody>
    </cdr:sp>
  </cdr:relSizeAnchor>
  <cdr:relSizeAnchor xmlns:cdr="http://schemas.openxmlformats.org/drawingml/2006/chartDrawing">
    <cdr:from>
      <cdr:x>0.8728</cdr:x>
      <cdr:y>0.81741</cdr:y>
    </cdr:from>
    <cdr:to>
      <cdr:x>0.95544</cdr:x>
      <cdr:y>0.86432</cdr:y>
    </cdr:to>
    <cdr:sp macro="" textlink="">
      <cdr:nvSpPr>
        <cdr:cNvPr id="4" name="テキスト ボックス 3"/>
        <cdr:cNvSpPr txBox="1"/>
      </cdr:nvSpPr>
      <cdr:spPr>
        <a:xfrm xmlns:a="http://schemas.openxmlformats.org/drawingml/2006/main">
          <a:off x="7557731" y="3999767"/>
          <a:ext cx="715597" cy="2295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b="1"/>
            <a:t>775,044</a:t>
          </a:r>
          <a:endParaRPr lang="ja-JP" altLang="en-US" sz="1000" b="1"/>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231322</xdr:rowOff>
    </xdr:from>
    <xdr:to>
      <xdr:col>18</xdr:col>
      <xdr:colOff>0</xdr:colOff>
      <xdr:row>17</xdr:row>
      <xdr:rowOff>428626</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705971</xdr:colOff>
      <xdr:row>3</xdr:row>
      <xdr:rowOff>78440</xdr:rowOff>
    </xdr:from>
    <xdr:to>
      <xdr:col>17</xdr:col>
      <xdr:colOff>112060</xdr:colOff>
      <xdr:row>13</xdr:row>
      <xdr:rowOff>313764</xdr:rowOff>
    </xdr:to>
    <xdr:graphicFrame macro="">
      <xdr:nvGraphicFramePr>
        <xdr:cNvPr id="4"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0.25081</cdr:x>
      <cdr:y>0.06309</cdr:y>
    </cdr:from>
    <cdr:to>
      <cdr:x>0.25194</cdr:x>
      <cdr:y>0.95861</cdr:y>
    </cdr:to>
    <cdr:sp macro="" textlink="">
      <cdr:nvSpPr>
        <cdr:cNvPr id="15" name="直線コネクタ 14"/>
        <cdr:cNvSpPr/>
      </cdr:nvSpPr>
      <cdr:spPr>
        <a:xfrm xmlns:a="http://schemas.openxmlformats.org/drawingml/2006/main" rot="16200000" flipH="1" flipV="1">
          <a:off x="-317556" y="3112182"/>
          <a:ext cx="5465208" cy="10849"/>
        </a:xfrm>
        <a:prstGeom xmlns:a="http://schemas.openxmlformats.org/drawingml/2006/main" prst="line">
          <a:avLst/>
        </a:prstGeom>
        <a:noFill xmlns:a="http://schemas.openxmlformats.org/drawingml/2006/main"/>
        <a:ln xmlns:a="http://schemas.openxmlformats.org/drawingml/2006/main" w="12700" cap="flat" cmpd="sng" algn="ctr">
          <a:solidFill>
            <a:schemeClr val="bg1">
              <a:lumMod val="50000"/>
            </a:scheme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0.70618</cdr:x>
      <cdr:y>0.06335</cdr:y>
    </cdr:from>
    <cdr:to>
      <cdr:x>0.70898</cdr:x>
      <cdr:y>0.95861</cdr:y>
    </cdr:to>
    <cdr:sp macro="" textlink="">
      <cdr:nvSpPr>
        <cdr:cNvPr id="16" name="直線コネクタ 15"/>
        <cdr:cNvSpPr/>
      </cdr:nvSpPr>
      <cdr:spPr>
        <a:xfrm xmlns:a="http://schemas.openxmlformats.org/drawingml/2006/main" rot="16200000" flipH="1" flipV="1">
          <a:off x="3986895" y="3279322"/>
          <a:ext cx="5769425" cy="27215"/>
        </a:xfrm>
        <a:prstGeom xmlns:a="http://schemas.openxmlformats.org/drawingml/2006/main" prst="line">
          <a:avLst/>
        </a:prstGeom>
        <a:noFill xmlns:a="http://schemas.openxmlformats.org/drawingml/2006/main"/>
        <a:ln xmlns:a="http://schemas.openxmlformats.org/drawingml/2006/main" w="12700" cap="flat" cmpd="sng" algn="ctr">
          <a:solidFill>
            <a:schemeClr val="bg1">
              <a:lumMod val="50000"/>
            </a:scheme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0.47779</cdr:x>
      <cdr:y>0.06334</cdr:y>
    </cdr:from>
    <cdr:to>
      <cdr:x>0.47919</cdr:x>
      <cdr:y>0.95861</cdr:y>
    </cdr:to>
    <cdr:sp macro="" textlink="">
      <cdr:nvSpPr>
        <cdr:cNvPr id="11" name="直線コネクタ 10"/>
        <cdr:cNvSpPr/>
      </cdr:nvSpPr>
      <cdr:spPr>
        <a:xfrm xmlns:a="http://schemas.openxmlformats.org/drawingml/2006/main" rot="16200000" flipH="1">
          <a:off x="1865198" y="3111656"/>
          <a:ext cx="5463657" cy="13450"/>
        </a:xfrm>
        <a:prstGeom xmlns:a="http://schemas.openxmlformats.org/drawingml/2006/main" prst="line">
          <a:avLst/>
        </a:prstGeom>
        <a:noFill xmlns:a="http://schemas.openxmlformats.org/drawingml/2006/main"/>
        <a:ln xmlns:a="http://schemas.openxmlformats.org/drawingml/2006/main" w="12700" cap="flat" cmpd="sng" algn="ctr">
          <a:solidFill>
            <a:schemeClr val="bg1">
              <a:lumMod val="50000"/>
            </a:scheme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0.93457</cdr:x>
      <cdr:y>0.06334</cdr:y>
    </cdr:from>
    <cdr:to>
      <cdr:x>0.93597</cdr:x>
      <cdr:y>0.95861</cdr:y>
    </cdr:to>
    <cdr:sp macro="" textlink="">
      <cdr:nvSpPr>
        <cdr:cNvPr id="20" name="直線コネクタ 19"/>
        <cdr:cNvSpPr/>
      </cdr:nvSpPr>
      <cdr:spPr>
        <a:xfrm xmlns:a="http://schemas.openxmlformats.org/drawingml/2006/main" rot="16200000" flipH="1" flipV="1">
          <a:off x="6198054" y="3286125"/>
          <a:ext cx="5769427" cy="13607"/>
        </a:xfrm>
        <a:prstGeom xmlns:a="http://schemas.openxmlformats.org/drawingml/2006/main" prst="line">
          <a:avLst/>
        </a:prstGeom>
        <a:noFill xmlns:a="http://schemas.openxmlformats.org/drawingml/2006/main"/>
        <a:ln xmlns:a="http://schemas.openxmlformats.org/drawingml/2006/main" w="12700" cap="flat" cmpd="sng" algn="ctr">
          <a:solidFill>
            <a:schemeClr val="bg1">
              <a:lumMod val="50000"/>
            </a:scheme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0.06553</cdr:x>
      <cdr:y>0.02307</cdr:y>
    </cdr:from>
    <cdr:to>
      <cdr:x>0.13676</cdr:x>
      <cdr:y>0.06225</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616059" y="141649"/>
          <a:ext cx="669646" cy="2406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dr:relSizeAnchor xmlns:cdr="http://schemas.openxmlformats.org/drawingml/2006/chartDrawing">
    <cdr:from>
      <cdr:x>0.84152</cdr:x>
      <cdr:y>0.00382</cdr:y>
    </cdr:from>
    <cdr:to>
      <cdr:x>0.97593</cdr:x>
      <cdr:y>0.05781</cdr:y>
    </cdr:to>
    <cdr:sp macro="" textlink="">
      <cdr:nvSpPr>
        <cdr:cNvPr id="25" name="テキスト 173"/>
        <cdr:cNvSpPr txBox="1">
          <a:spLocks xmlns:a="http://schemas.openxmlformats.org/drawingml/2006/main" noChangeArrowheads="1"/>
        </cdr:cNvSpPr>
      </cdr:nvSpPr>
      <cdr:spPr bwMode="auto">
        <a:xfrm xmlns:a="http://schemas.openxmlformats.org/drawingml/2006/main">
          <a:off x="8172352" y="24347"/>
          <a:ext cx="1305312" cy="3441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（令和３年月別）</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0.17731</cdr:x>
      <cdr:y>0.83566</cdr:y>
    </cdr:from>
    <cdr:to>
      <cdr:x>0.95221</cdr:x>
      <cdr:y>0.93527</cdr:y>
    </cdr:to>
    <cdr:sp macro="" textlink="">
      <cdr:nvSpPr>
        <cdr:cNvPr id="2" name="右中かっこ 1"/>
        <cdr:cNvSpPr/>
      </cdr:nvSpPr>
      <cdr:spPr bwMode="auto">
        <a:xfrm xmlns:a="http://schemas.openxmlformats.org/drawingml/2006/main" rot="16200000">
          <a:off x="5003537" y="1795046"/>
          <a:ext cx="611695" cy="7285018"/>
        </a:xfrm>
        <a:prstGeom xmlns:a="http://schemas.openxmlformats.org/drawingml/2006/main" prst="rightBrace">
          <a:avLst>
            <a:gd name="adj1" fmla="val 8333"/>
            <a:gd name="adj2" fmla="val 70135"/>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0.6109</cdr:x>
      <cdr:y>0.75701</cdr:y>
    </cdr:from>
    <cdr:to>
      <cdr:x>0.82954</cdr:x>
      <cdr:y>0.84179</cdr:y>
    </cdr:to>
    <cdr:sp macro="" textlink="">
      <cdr:nvSpPr>
        <cdr:cNvPr id="3" name="正方形/長方形 2"/>
        <cdr:cNvSpPr/>
      </cdr:nvSpPr>
      <cdr:spPr bwMode="auto">
        <a:xfrm xmlns:a="http://schemas.openxmlformats.org/drawingml/2006/main">
          <a:off x="5743174" y="4648702"/>
          <a:ext cx="2055473" cy="520651"/>
        </a:xfrm>
        <a:prstGeom xmlns:a="http://schemas.openxmlformats.org/drawingml/2006/main" prst="rect">
          <a:avLst/>
        </a:prstGeom>
        <a:solidFill xmlns:a="http://schemas.openxmlformats.org/drawingml/2006/main">
          <a:schemeClr val="accent6">
            <a:lumMod val="60000"/>
            <a:lumOff val="40000"/>
          </a:schemeClr>
        </a:solidFill>
        <a:ln xmlns:a="http://schemas.openxmlformats.org/drawingml/2006/main" w="9525" cap="flat" cmpd="sng" algn="ctr">
          <a:solidFill>
            <a:schemeClr val="accent6">
              <a:lumMod val="50000"/>
            </a:schemeClr>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anchor="ctr" anchorCtr="1" upright="1"/>
        <a:lstStyle xmlns:a="http://schemas.openxmlformats.org/drawingml/2006/main"/>
        <a:p xmlns:a="http://schemas.openxmlformats.org/drawingml/2006/main">
          <a:pPr algn="ctr"/>
          <a:r>
            <a:rPr lang="ja-JP" altLang="en-US" sz="1050"/>
            <a:t>２月～１２月</a:t>
          </a:r>
          <a:endParaRPr lang="en-US" altLang="ja-JP" sz="1050"/>
        </a:p>
        <a:p xmlns:a="http://schemas.openxmlformats.org/drawingml/2006/main">
          <a:pPr algn="ctr"/>
          <a:r>
            <a:rPr lang="ja-JP" altLang="en-US" sz="1050"/>
            <a:t>人数が少ないため拡大</a:t>
          </a:r>
          <a:endParaRPr lang="ja-JP" sz="1050"/>
        </a:p>
      </cdr:txBody>
    </cdr:sp>
  </cdr:relSizeAnchor>
</c:userShapes>
</file>

<file path=xl/drawings/drawing5.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0.06867</cdr:x>
      <cdr:y>0.00496</cdr:y>
    </cdr:from>
    <cdr:to>
      <cdr:x>0.13252</cdr:x>
      <cdr:y>0.06482</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490175" y="18962"/>
          <a:ext cx="455743" cy="2287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userShapes>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1774</xdr:colOff>
          <xdr:row>30</xdr:row>
          <xdr:rowOff>157496</xdr:rowOff>
        </xdr:from>
        <xdr:to>
          <xdr:col>9</xdr:col>
          <xdr:colOff>637760</xdr:colOff>
          <xdr:row>59</xdr:row>
          <xdr:rowOff>16565</xdr:rowOff>
        </xdr:to>
        <xdr:pic>
          <xdr:nvPicPr>
            <xdr:cNvPr id="5" name="図 4"/>
            <xdr:cNvPicPr>
              <a:picLocks noChangeAspect="1" noChangeArrowheads="1"/>
              <a:extLst>
                <a:ext uri="{84589F7E-364E-4C9E-8A38-B11213B215E9}">
                  <a14:cameraTool cellRange="$O$3:$Y$28" spid="_x0000_s4384"/>
                </a:ext>
              </a:extLst>
            </xdr:cNvPicPr>
          </xdr:nvPicPr>
          <xdr:blipFill>
            <a:blip xmlns:r="http://schemas.openxmlformats.org/officeDocument/2006/relationships" r:embed="rId1"/>
            <a:srcRect/>
            <a:stretch>
              <a:fillRect/>
            </a:stretch>
          </xdr:blipFill>
          <xdr:spPr bwMode="auto">
            <a:xfrm>
              <a:off x="124238" y="5899710"/>
              <a:ext cx="6609522" cy="498896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85725</xdr:colOff>
      <xdr:row>21</xdr:row>
      <xdr:rowOff>0</xdr:rowOff>
    </xdr:from>
    <xdr:to>
      <xdr:col>1</xdr:col>
      <xdr:colOff>85725</xdr:colOff>
      <xdr:row>21</xdr:row>
      <xdr:rowOff>0</xdr:rowOff>
    </xdr:to>
    <xdr:sp macro="" textlink="">
      <xdr:nvSpPr>
        <xdr:cNvPr id="135439" name="Line 1"/>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3</xdr:col>
      <xdr:colOff>0</xdr:colOff>
      <xdr:row>21</xdr:row>
      <xdr:rowOff>0</xdr:rowOff>
    </xdr:to>
    <xdr:sp macro="" textlink="">
      <xdr:nvSpPr>
        <xdr:cNvPr id="135440" name="Line 2"/>
        <xdr:cNvSpPr>
          <a:spLocks noChangeShapeType="1"/>
        </xdr:cNvSpPr>
      </xdr:nvSpPr>
      <xdr:spPr bwMode="auto">
        <a:xfrm>
          <a:off x="85725" y="4810125"/>
          <a:ext cx="485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41" name="Line 3"/>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42" name="Line 4"/>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43" name="Line 5"/>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56" name="Line 18"/>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57" name="Line 19"/>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58" name="Line 20"/>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59" name="Line 21"/>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60" name="Line 22"/>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61" name="Line 23"/>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62" name="Line 24"/>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63" name="Line 25"/>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64" name="Line 26"/>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3</xdr:col>
      <xdr:colOff>0</xdr:colOff>
      <xdr:row>21</xdr:row>
      <xdr:rowOff>0</xdr:rowOff>
    </xdr:to>
    <xdr:sp macro="" textlink="">
      <xdr:nvSpPr>
        <xdr:cNvPr id="135465" name="Line 27"/>
        <xdr:cNvSpPr>
          <a:spLocks noChangeShapeType="1"/>
        </xdr:cNvSpPr>
      </xdr:nvSpPr>
      <xdr:spPr bwMode="auto">
        <a:xfrm>
          <a:off x="85725" y="4810125"/>
          <a:ext cx="485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66" name="Line 28"/>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67" name="Line 29"/>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68" name="Line 30"/>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81" name="Line 43"/>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82" name="Line 44"/>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83" name="Line 45"/>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84" name="Line 46"/>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85" name="Line 47"/>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86" name="Line 48"/>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87" name="Line 49"/>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88" name="Line 50"/>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89" name="Line 51"/>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3</xdr:col>
      <xdr:colOff>0</xdr:colOff>
      <xdr:row>21</xdr:row>
      <xdr:rowOff>0</xdr:rowOff>
    </xdr:to>
    <xdr:sp macro="" textlink="">
      <xdr:nvSpPr>
        <xdr:cNvPr id="135490" name="Line 52"/>
        <xdr:cNvSpPr>
          <a:spLocks noChangeShapeType="1"/>
        </xdr:cNvSpPr>
      </xdr:nvSpPr>
      <xdr:spPr bwMode="auto">
        <a:xfrm>
          <a:off x="85725" y="4810125"/>
          <a:ext cx="485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91" name="Line 53"/>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135492" name="Line 54"/>
        <xdr:cNvSpPr>
          <a:spLocks noChangeShapeType="1"/>
        </xdr:cNvSpPr>
      </xdr:nvSpPr>
      <xdr:spPr bwMode="auto">
        <a:xfrm flipV="1">
          <a:off x="85725" y="962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135493" name="Line 56"/>
        <xdr:cNvSpPr>
          <a:spLocks noChangeShapeType="1"/>
        </xdr:cNvSpPr>
      </xdr:nvSpPr>
      <xdr:spPr bwMode="auto">
        <a:xfrm flipV="1">
          <a:off x="85725" y="962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135506" name="Line 69"/>
        <xdr:cNvSpPr>
          <a:spLocks noChangeShapeType="1"/>
        </xdr:cNvSpPr>
      </xdr:nvSpPr>
      <xdr:spPr bwMode="auto">
        <a:xfrm flipV="1">
          <a:off x="85725" y="1423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135507" name="Line 71"/>
        <xdr:cNvSpPr>
          <a:spLocks noChangeShapeType="1"/>
        </xdr:cNvSpPr>
      </xdr:nvSpPr>
      <xdr:spPr bwMode="auto">
        <a:xfrm flipV="1">
          <a:off x="85725" y="1423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135508" name="Line 72"/>
        <xdr:cNvSpPr>
          <a:spLocks noChangeShapeType="1"/>
        </xdr:cNvSpPr>
      </xdr:nvSpPr>
      <xdr:spPr bwMode="auto">
        <a:xfrm flipV="1">
          <a:off x="85725" y="1948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135509" name="Line 74"/>
        <xdr:cNvSpPr>
          <a:spLocks noChangeShapeType="1"/>
        </xdr:cNvSpPr>
      </xdr:nvSpPr>
      <xdr:spPr bwMode="auto">
        <a:xfrm flipV="1">
          <a:off x="85725" y="1948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135510" name="Line 75"/>
        <xdr:cNvSpPr>
          <a:spLocks noChangeShapeType="1"/>
        </xdr:cNvSpPr>
      </xdr:nvSpPr>
      <xdr:spPr bwMode="auto">
        <a:xfrm flipV="1">
          <a:off x="85725" y="2408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135511" name="Line 77"/>
        <xdr:cNvSpPr>
          <a:spLocks noChangeShapeType="1"/>
        </xdr:cNvSpPr>
      </xdr:nvSpPr>
      <xdr:spPr bwMode="auto">
        <a:xfrm flipV="1">
          <a:off x="85725" y="2408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135512" name="Line 78"/>
        <xdr:cNvSpPr>
          <a:spLocks noChangeShapeType="1"/>
        </xdr:cNvSpPr>
      </xdr:nvSpPr>
      <xdr:spPr bwMode="auto">
        <a:xfrm flipV="1">
          <a:off x="85725" y="2934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135513" name="Line 80"/>
        <xdr:cNvSpPr>
          <a:spLocks noChangeShapeType="1"/>
        </xdr:cNvSpPr>
      </xdr:nvSpPr>
      <xdr:spPr bwMode="auto">
        <a:xfrm flipV="1">
          <a:off x="85725" y="2934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1" name="Line 22"/>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2" name="Line 23"/>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3" name="Line 47"/>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4" name="Line 48"/>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89" name="Line 24"/>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0" name="Line 25"/>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1" name="Line 49"/>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2" name="Line 50"/>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09" name="Line 4"/>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0" name="Line 5"/>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7" name="Line 29"/>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8" name="Line 30"/>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29" name="Line 18"/>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0" name="Line 19"/>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1" name="Line 43"/>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2" name="Line 44"/>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3" name="Line 20"/>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4" name="Line 21"/>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5" name="Line 45"/>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6" name="Line 46"/>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abSelected="1" view="pageBreakPreview" zoomScaleNormal="100" zoomScaleSheetLayoutView="100" workbookViewId="0">
      <selection sqref="A1:L1"/>
    </sheetView>
  </sheetViews>
  <sheetFormatPr defaultColWidth="9" defaultRowHeight="16.149999999999999" customHeight="1" x14ac:dyDescent="0.15"/>
  <cols>
    <col min="1" max="1" width="2.125" style="1" customWidth="1"/>
    <col min="2" max="2" width="8.875" style="1" customWidth="1"/>
    <col min="3" max="3" width="14.125" style="1" customWidth="1"/>
    <col min="4" max="4" width="12.625" style="1" customWidth="1"/>
    <col min="5" max="5" width="12.625" style="1" bestFit="1" customWidth="1"/>
    <col min="6" max="6" width="12.625" style="1" customWidth="1"/>
    <col min="7" max="7" width="7.5" style="1" customWidth="1"/>
    <col min="8" max="8" width="12.625" style="1" customWidth="1"/>
    <col min="9" max="9" width="7.125" style="1" customWidth="1"/>
    <col min="10" max="10" width="11.5" style="1" customWidth="1"/>
    <col min="11" max="11" width="7.375" style="1" customWidth="1"/>
    <col min="12" max="12" width="15.5" style="1" customWidth="1"/>
    <col min="13" max="13" width="4.5" style="1" customWidth="1"/>
    <col min="14" max="14" width="9.375" style="1" bestFit="1" customWidth="1"/>
    <col min="15" max="16384" width="9" style="1"/>
  </cols>
  <sheetData>
    <row r="1" spans="1:13" ht="18.75" x14ac:dyDescent="0.15">
      <c r="A1" s="425" t="s">
        <v>341</v>
      </c>
      <c r="B1" s="425"/>
      <c r="C1" s="425"/>
      <c r="D1" s="425"/>
      <c r="E1" s="425"/>
      <c r="F1" s="425"/>
      <c r="G1" s="425"/>
      <c r="H1" s="425"/>
      <c r="I1" s="425"/>
      <c r="J1" s="425"/>
      <c r="K1" s="425"/>
      <c r="L1" s="425"/>
      <c r="M1" s="267"/>
    </row>
    <row r="2" spans="1:13" ht="20.25" customHeight="1" x14ac:dyDescent="0.15"/>
    <row r="3" spans="1:13" ht="18" customHeight="1" x14ac:dyDescent="0.15">
      <c r="B3" s="2"/>
      <c r="C3" s="2"/>
    </row>
    <row r="4" spans="1:13" ht="18" customHeight="1" x14ac:dyDescent="0.15"/>
    <row r="5" spans="1:13" ht="18" customHeight="1" x14ac:dyDescent="0.15"/>
    <row r="6" spans="1:13" ht="18" customHeight="1" x14ac:dyDescent="0.15"/>
    <row r="7" spans="1:13" ht="18" customHeight="1" x14ac:dyDescent="0.15"/>
    <row r="8" spans="1:13" ht="18" customHeight="1" x14ac:dyDescent="0.15"/>
    <row r="9" spans="1:13" ht="18" customHeight="1" x14ac:dyDescent="0.15"/>
    <row r="10" spans="1:13" ht="18" customHeight="1" x14ac:dyDescent="0.15"/>
    <row r="11" spans="1:13" ht="18" customHeight="1" x14ac:dyDescent="0.15"/>
    <row r="12" spans="1:13" ht="18" customHeight="1" x14ac:dyDescent="0.15"/>
    <row r="13" spans="1:13" ht="18" customHeight="1" x14ac:dyDescent="0.15"/>
    <row r="14" spans="1:13" ht="18" customHeight="1" x14ac:dyDescent="0.15"/>
    <row r="15" spans="1:13" ht="18" customHeight="1" x14ac:dyDescent="0.15"/>
    <row r="16" spans="1:13" ht="18" customHeight="1" x14ac:dyDescent="0.15"/>
    <row r="17" spans="1:13" ht="18" customHeight="1" x14ac:dyDescent="0.15"/>
    <row r="18" spans="1:13" ht="18" customHeight="1" x14ac:dyDescent="0.15"/>
    <row r="19" spans="1:13" ht="18" customHeight="1" x14ac:dyDescent="0.15">
      <c r="D19" s="140"/>
      <c r="I19" s="140"/>
    </row>
    <row r="20" spans="1:13" ht="18" customHeight="1" x14ac:dyDescent="0.15"/>
    <row r="21" spans="1:13" ht="18" customHeight="1" x14ac:dyDescent="0.15"/>
    <row r="22" spans="1:13" ht="18" customHeight="1" x14ac:dyDescent="0.15"/>
    <row r="23" spans="1:13" ht="18" customHeight="1" x14ac:dyDescent="0.15"/>
    <row r="24" spans="1:13" ht="26.25" customHeight="1" x14ac:dyDescent="0.15">
      <c r="A24" s="426" t="s">
        <v>342</v>
      </c>
      <c r="B24" s="426"/>
      <c r="C24" s="426"/>
      <c r="D24" s="426"/>
      <c r="E24" s="426"/>
      <c r="F24" s="426"/>
      <c r="G24" s="426"/>
      <c r="H24" s="426"/>
      <c r="I24" s="426"/>
      <c r="J24" s="426"/>
      <c r="K24" s="426"/>
      <c r="L24" s="426"/>
      <c r="M24" s="426"/>
    </row>
    <row r="25" spans="1:13" ht="9.75" customHeight="1" x14ac:dyDescent="0.15">
      <c r="A25" s="179"/>
    </row>
    <row r="26" spans="1:13" ht="13.5" customHeight="1" x14ac:dyDescent="0.15">
      <c r="A26" s="200"/>
      <c r="B26" s="427"/>
      <c r="C26" s="430" t="s">
        <v>344</v>
      </c>
      <c r="D26" s="433"/>
      <c r="E26" s="433"/>
      <c r="F26" s="433"/>
      <c r="G26" s="433"/>
      <c r="H26" s="434"/>
      <c r="I26" s="275" t="s">
        <v>0</v>
      </c>
      <c r="J26" s="427" t="s">
        <v>192</v>
      </c>
      <c r="K26" s="278" t="s">
        <v>0</v>
      </c>
      <c r="L26" s="435" t="s">
        <v>311</v>
      </c>
      <c r="M26" s="200"/>
    </row>
    <row r="27" spans="1:13" s="200" customFormat="1" ht="15" customHeight="1" x14ac:dyDescent="0.15">
      <c r="B27" s="428"/>
      <c r="C27" s="431"/>
      <c r="D27" s="438" t="s">
        <v>193</v>
      </c>
      <c r="E27" s="438"/>
      <c r="F27" s="438"/>
      <c r="G27" s="440" t="s">
        <v>340</v>
      </c>
      <c r="H27" s="439" t="s">
        <v>194</v>
      </c>
      <c r="I27" s="276" t="s">
        <v>2</v>
      </c>
      <c r="J27" s="428"/>
      <c r="K27" s="279" t="s">
        <v>2</v>
      </c>
      <c r="L27" s="436"/>
    </row>
    <row r="28" spans="1:13" s="200" customFormat="1" ht="16.5" customHeight="1" x14ac:dyDescent="0.15">
      <c r="A28" s="1"/>
      <c r="B28" s="429"/>
      <c r="C28" s="432"/>
      <c r="D28" s="74" t="s">
        <v>450</v>
      </c>
      <c r="E28" s="74" t="s">
        <v>195</v>
      </c>
      <c r="F28" s="74" t="s">
        <v>196</v>
      </c>
      <c r="G28" s="440"/>
      <c r="H28" s="439"/>
      <c r="I28" s="277" t="s">
        <v>4</v>
      </c>
      <c r="J28" s="429"/>
      <c r="K28" s="280" t="s">
        <v>4</v>
      </c>
      <c r="L28" s="437"/>
      <c r="M28" s="1"/>
    </row>
    <row r="29" spans="1:13" ht="18" customHeight="1" x14ac:dyDescent="0.15">
      <c r="B29" s="201" t="s">
        <v>5</v>
      </c>
      <c r="C29" s="202">
        <v>4839292</v>
      </c>
      <c r="D29" s="203">
        <v>2985764</v>
      </c>
      <c r="E29" s="203">
        <v>2455776</v>
      </c>
      <c r="F29" s="203">
        <v>529988</v>
      </c>
      <c r="G29" s="281" t="s">
        <v>33</v>
      </c>
      <c r="H29" s="204">
        <v>1853528</v>
      </c>
      <c r="I29" s="203" t="s">
        <v>197</v>
      </c>
      <c r="J29" s="203">
        <v>9662752</v>
      </c>
      <c r="K29" s="272" t="s">
        <v>198</v>
      </c>
      <c r="L29" s="270">
        <v>2835064</v>
      </c>
    </row>
    <row r="30" spans="1:13" ht="18" customHeight="1" x14ac:dyDescent="0.15">
      <c r="B30" s="205" t="s">
        <v>199</v>
      </c>
      <c r="C30" s="202">
        <v>5382464</v>
      </c>
      <c r="D30" s="203">
        <v>3504470</v>
      </c>
      <c r="E30" s="203">
        <v>2927578</v>
      </c>
      <c r="F30" s="203">
        <v>576892</v>
      </c>
      <c r="G30" s="281">
        <v>17.372638962757936</v>
      </c>
      <c r="H30" s="204">
        <v>1877994</v>
      </c>
      <c r="I30" s="206">
        <v>11.22420387114478</v>
      </c>
      <c r="J30" s="203">
        <v>10997431</v>
      </c>
      <c r="K30" s="273">
        <v>13.812617771831469</v>
      </c>
      <c r="L30" s="270">
        <v>3235860</v>
      </c>
    </row>
    <row r="31" spans="1:13" ht="18" customHeight="1" x14ac:dyDescent="0.15">
      <c r="B31" s="205" t="s">
        <v>200</v>
      </c>
      <c r="C31" s="202">
        <v>5640480</v>
      </c>
      <c r="D31" s="203">
        <v>3855952</v>
      </c>
      <c r="E31" s="203">
        <v>3237874</v>
      </c>
      <c r="F31" s="203">
        <v>618078</v>
      </c>
      <c r="G31" s="281">
        <v>10.029533709804905</v>
      </c>
      <c r="H31" s="204">
        <v>1784528</v>
      </c>
      <c r="I31" s="206">
        <v>4.7936409792987149</v>
      </c>
      <c r="J31" s="203">
        <v>10633777</v>
      </c>
      <c r="K31" s="273">
        <v>-3.3067177234392346</v>
      </c>
      <c r="L31" s="270">
        <v>3532651</v>
      </c>
    </row>
    <row r="32" spans="1:13" ht="18" customHeight="1" x14ac:dyDescent="0.15">
      <c r="B32" s="205" t="s">
        <v>201</v>
      </c>
      <c r="C32" s="202">
        <v>5762063</v>
      </c>
      <c r="D32" s="203">
        <v>3926347</v>
      </c>
      <c r="E32" s="203">
        <v>3251753</v>
      </c>
      <c r="F32" s="203">
        <v>674594</v>
      </c>
      <c r="G32" s="281">
        <v>1.8256191985792425</v>
      </c>
      <c r="H32" s="204">
        <v>1835716</v>
      </c>
      <c r="I32" s="206">
        <v>2.1555434998439864</v>
      </c>
      <c r="J32" s="203">
        <v>11790699</v>
      </c>
      <c r="K32" s="273">
        <v>10.879690254930125</v>
      </c>
      <c r="L32" s="270">
        <v>3581540</v>
      </c>
    </row>
    <row r="33" spans="2:12" ht="18" customHeight="1" x14ac:dyDescent="0.15">
      <c r="B33" s="205" t="s">
        <v>202</v>
      </c>
      <c r="C33" s="202">
        <v>5627493</v>
      </c>
      <c r="D33" s="203">
        <v>3747157</v>
      </c>
      <c r="E33" s="203">
        <v>3040719</v>
      </c>
      <c r="F33" s="203">
        <v>706438</v>
      </c>
      <c r="G33" s="281">
        <v>-4.5637840975339188</v>
      </c>
      <c r="H33" s="204">
        <v>1880336</v>
      </c>
      <c r="I33" s="206">
        <v>-2.3354482587226215</v>
      </c>
      <c r="J33" s="203">
        <v>11933620</v>
      </c>
      <c r="K33" s="273">
        <v>1.212150356819393</v>
      </c>
      <c r="L33" s="270">
        <v>3410447</v>
      </c>
    </row>
    <row r="34" spans="2:12" ht="18" customHeight="1" x14ac:dyDescent="0.15">
      <c r="B34" s="205" t="s">
        <v>203</v>
      </c>
      <c r="C34" s="202">
        <v>5763742</v>
      </c>
      <c r="D34" s="203">
        <v>3831367</v>
      </c>
      <c r="E34" s="203">
        <v>3091581</v>
      </c>
      <c r="F34" s="203">
        <v>739786</v>
      </c>
      <c r="G34" s="281">
        <v>2.2473037558874642</v>
      </c>
      <c r="H34" s="204">
        <v>1932375</v>
      </c>
      <c r="I34" s="206">
        <v>2.4211313990084165</v>
      </c>
      <c r="J34" s="203">
        <v>13578934</v>
      </c>
      <c r="K34" s="273">
        <v>13.787216284748467</v>
      </c>
      <c r="L34" s="270">
        <v>3468055</v>
      </c>
    </row>
    <row r="35" spans="2:12" ht="18" customHeight="1" x14ac:dyDescent="0.15">
      <c r="B35" s="205" t="s">
        <v>204</v>
      </c>
      <c r="C35" s="202">
        <v>5758828</v>
      </c>
      <c r="D35" s="203">
        <v>3732450</v>
      </c>
      <c r="E35" s="203">
        <v>2934428</v>
      </c>
      <c r="F35" s="203">
        <v>798022</v>
      </c>
      <c r="G35" s="281">
        <v>-2.581767812898117</v>
      </c>
      <c r="H35" s="204">
        <v>2026378</v>
      </c>
      <c r="I35" s="206">
        <v>-8.5257112480050523E-2</v>
      </c>
      <c r="J35" s="203">
        <v>15298125</v>
      </c>
      <c r="K35" s="273">
        <v>12.66072137915981</v>
      </c>
      <c r="L35" s="270">
        <v>3345274</v>
      </c>
    </row>
    <row r="36" spans="2:12" ht="18" customHeight="1" x14ac:dyDescent="0.15">
      <c r="B36" s="205" t="s">
        <v>205</v>
      </c>
      <c r="C36" s="202">
        <v>6319186</v>
      </c>
      <c r="D36" s="203">
        <v>4244529</v>
      </c>
      <c r="E36" s="203">
        <v>3410026</v>
      </c>
      <c r="F36" s="203">
        <v>834503</v>
      </c>
      <c r="G36" s="281">
        <v>13.719647952417313</v>
      </c>
      <c r="H36" s="204">
        <v>2074657</v>
      </c>
      <c r="I36" s="206">
        <v>9.7304173696453518</v>
      </c>
      <c r="J36" s="203">
        <v>16694769</v>
      </c>
      <c r="K36" s="273">
        <v>9.1295109694815579</v>
      </c>
      <c r="L36" s="270">
        <v>3837113</v>
      </c>
    </row>
    <row r="37" spans="2:12" ht="18" customHeight="1" x14ac:dyDescent="0.15">
      <c r="B37" s="205" t="s">
        <v>206</v>
      </c>
      <c r="C37" s="202">
        <v>6815756</v>
      </c>
      <c r="D37" s="203">
        <v>4669514</v>
      </c>
      <c r="E37" s="203">
        <v>3809679</v>
      </c>
      <c r="F37" s="203">
        <v>859835</v>
      </c>
      <c r="G37" s="281">
        <v>10.012536137696305</v>
      </c>
      <c r="H37" s="204">
        <v>2146242</v>
      </c>
      <c r="I37" s="206">
        <v>7.8581323607186135</v>
      </c>
      <c r="J37" s="203">
        <v>16802750</v>
      </c>
      <c r="K37" s="273">
        <v>0.64679541238336924</v>
      </c>
      <c r="L37" s="270">
        <v>4218208</v>
      </c>
    </row>
    <row r="38" spans="2:12" ht="18" customHeight="1" x14ac:dyDescent="0.15">
      <c r="B38" s="205" t="s">
        <v>207</v>
      </c>
      <c r="C38" s="202">
        <v>6593407</v>
      </c>
      <c r="D38" s="203">
        <v>4556845</v>
      </c>
      <c r="E38" s="203">
        <v>3667813</v>
      </c>
      <c r="F38" s="203">
        <v>889032</v>
      </c>
      <c r="G38" s="281">
        <v>-2.4128635228419903</v>
      </c>
      <c r="H38" s="204">
        <v>2036562</v>
      </c>
      <c r="I38" s="206">
        <v>-3.2622793421595446</v>
      </c>
      <c r="J38" s="203">
        <v>15806218</v>
      </c>
      <c r="K38" s="273">
        <v>-5.9307672851170281</v>
      </c>
      <c r="L38" s="270">
        <v>4106057</v>
      </c>
    </row>
    <row r="39" spans="2:12" ht="18" customHeight="1" x14ac:dyDescent="0.15">
      <c r="B39" s="205" t="s">
        <v>208</v>
      </c>
      <c r="C39" s="202">
        <v>6912092</v>
      </c>
      <c r="D39" s="203">
        <v>4901317</v>
      </c>
      <c r="E39" s="203">
        <v>3959621</v>
      </c>
      <c r="F39" s="203">
        <v>941696</v>
      </c>
      <c r="G39" s="281">
        <v>7.5594407973060385</v>
      </c>
      <c r="H39" s="204">
        <v>2010775</v>
      </c>
      <c r="I39" s="206">
        <v>4.8333888686076847</v>
      </c>
      <c r="J39" s="203">
        <v>16357572</v>
      </c>
      <c r="K39" s="273">
        <v>3.4882095134965283</v>
      </c>
      <c r="L39" s="270">
        <v>4437863</v>
      </c>
    </row>
    <row r="40" spans="2:12" ht="18" customHeight="1" x14ac:dyDescent="0.15">
      <c r="B40" s="205" t="s">
        <v>209</v>
      </c>
      <c r="C40" s="202">
        <v>7377173</v>
      </c>
      <c r="D40" s="203">
        <v>5272095</v>
      </c>
      <c r="E40" s="203">
        <v>4256403</v>
      </c>
      <c r="F40" s="203">
        <v>1015692</v>
      </c>
      <c r="G40" s="281">
        <v>7.5648647088119469</v>
      </c>
      <c r="H40" s="204">
        <v>2105078</v>
      </c>
      <c r="I40" s="206">
        <v>6.7285128728032078</v>
      </c>
      <c r="J40" s="203">
        <v>17818590</v>
      </c>
      <c r="K40" s="273">
        <v>8.9317534411586195</v>
      </c>
      <c r="L40" s="270">
        <v>4757146</v>
      </c>
    </row>
    <row r="41" spans="2:12" ht="18" customHeight="1" x14ac:dyDescent="0.15">
      <c r="B41" s="205" t="s">
        <v>210</v>
      </c>
      <c r="C41" s="202">
        <v>7390705</v>
      </c>
      <c r="D41" s="203">
        <v>5286310</v>
      </c>
      <c r="E41" s="203">
        <v>4229257</v>
      </c>
      <c r="F41" s="203">
        <v>1057053</v>
      </c>
      <c r="G41" s="281">
        <v>0.26962715960163752</v>
      </c>
      <c r="H41" s="204">
        <v>2104395</v>
      </c>
      <c r="I41" s="206">
        <v>0.18343069899540865</v>
      </c>
      <c r="J41" s="203">
        <v>16215657</v>
      </c>
      <c r="K41" s="273">
        <v>-8.9958464727006913</v>
      </c>
      <c r="L41" s="270">
        <v>4771555</v>
      </c>
    </row>
    <row r="42" spans="2:12" ht="18" customHeight="1" x14ac:dyDescent="0.15">
      <c r="B42" s="205" t="s">
        <v>211</v>
      </c>
      <c r="C42" s="202">
        <v>7812764</v>
      </c>
      <c r="D42" s="203">
        <v>5771975</v>
      </c>
      <c r="E42" s="203">
        <v>4646240</v>
      </c>
      <c r="F42" s="203">
        <v>1125735</v>
      </c>
      <c r="G42" s="281">
        <v>9.1872213320822951</v>
      </c>
      <c r="H42" s="204">
        <v>2040789</v>
      </c>
      <c r="I42" s="206">
        <v>5.7106730684014479</v>
      </c>
      <c r="J42" s="203">
        <v>16522804</v>
      </c>
      <c r="K42" s="273">
        <v>1.8941384860323467</v>
      </c>
      <c r="L42" s="270">
        <v>5238963</v>
      </c>
    </row>
    <row r="43" spans="2:12" ht="18" customHeight="1" x14ac:dyDescent="0.15">
      <c r="B43" s="205" t="s">
        <v>212</v>
      </c>
      <c r="C43" s="202">
        <v>7704629</v>
      </c>
      <c r="D43" s="203">
        <v>5727240</v>
      </c>
      <c r="E43" s="203">
        <v>4633892</v>
      </c>
      <c r="F43" s="203">
        <v>1093348</v>
      </c>
      <c r="G43" s="281">
        <v>-0.77503800692136915</v>
      </c>
      <c r="H43" s="204">
        <v>1977389</v>
      </c>
      <c r="I43" s="206">
        <v>-1.384081229127105</v>
      </c>
      <c r="J43" s="203">
        <v>13296330</v>
      </c>
      <c r="K43" s="273">
        <v>-19.527399828745772</v>
      </c>
      <c r="L43" s="270">
        <v>5211725</v>
      </c>
    </row>
    <row r="44" spans="2:12" ht="18" customHeight="1" x14ac:dyDescent="0.15">
      <c r="B44" s="205" t="s">
        <v>213</v>
      </c>
      <c r="C44" s="202">
        <v>8837184</v>
      </c>
      <c r="D44" s="203">
        <v>6756830</v>
      </c>
      <c r="E44" s="203">
        <v>5508926</v>
      </c>
      <c r="F44" s="203">
        <v>1247904</v>
      </c>
      <c r="G44" s="281">
        <v>17.97707098008814</v>
      </c>
      <c r="H44" s="204">
        <v>2080354</v>
      </c>
      <c r="I44" s="206">
        <v>14.699669510368381</v>
      </c>
      <c r="J44" s="203">
        <v>16831112</v>
      </c>
      <c r="K44" s="273">
        <v>26.58464403335357</v>
      </c>
      <c r="L44" s="270">
        <v>6137905</v>
      </c>
    </row>
    <row r="45" spans="2:12" ht="18" customHeight="1" x14ac:dyDescent="0.15">
      <c r="B45" s="205" t="s">
        <v>214</v>
      </c>
      <c r="C45" s="202">
        <v>9551565</v>
      </c>
      <c r="D45" s="203">
        <v>7450103</v>
      </c>
      <c r="E45" s="203">
        <v>6120709</v>
      </c>
      <c r="F45" s="203">
        <v>1329394</v>
      </c>
      <c r="G45" s="281">
        <v>10.260329178031702</v>
      </c>
      <c r="H45" s="204">
        <v>2101462</v>
      </c>
      <c r="I45" s="206">
        <v>8.0838081452191233</v>
      </c>
      <c r="J45" s="203">
        <v>17403565</v>
      </c>
      <c r="K45" s="273">
        <v>3.4011597094713721</v>
      </c>
      <c r="L45" s="270">
        <v>6727926</v>
      </c>
    </row>
    <row r="46" spans="2:12" ht="18" customHeight="1" x14ac:dyDescent="0.15">
      <c r="B46" s="205" t="s">
        <v>215</v>
      </c>
      <c r="C46" s="202">
        <v>10200490</v>
      </c>
      <c r="D46" s="203">
        <v>8107963</v>
      </c>
      <c r="E46" s="203">
        <v>6733585</v>
      </c>
      <c r="F46" s="203">
        <v>1374378</v>
      </c>
      <c r="G46" s="281">
        <v>8.8302134883235794</v>
      </c>
      <c r="H46" s="204">
        <v>2092527</v>
      </c>
      <c r="I46" s="206">
        <v>6.79391282999174</v>
      </c>
      <c r="J46" s="203">
        <v>17534565</v>
      </c>
      <c r="K46" s="273">
        <v>0.75271934227268389</v>
      </c>
      <c r="L46" s="270">
        <v>7334077</v>
      </c>
    </row>
    <row r="47" spans="2:12" ht="18" customHeight="1" x14ac:dyDescent="0.15">
      <c r="B47" s="205" t="s">
        <v>216</v>
      </c>
      <c r="C47" s="202">
        <v>11241642</v>
      </c>
      <c r="D47" s="203">
        <v>9152186</v>
      </c>
      <c r="E47" s="203">
        <v>7721258</v>
      </c>
      <c r="F47" s="203">
        <v>1430928</v>
      </c>
      <c r="G47" s="281">
        <v>12.878980824160147</v>
      </c>
      <c r="H47" s="204">
        <v>2089456</v>
      </c>
      <c r="I47" s="206">
        <v>10.206882218403223</v>
      </c>
      <c r="J47" s="203">
        <v>17294935</v>
      </c>
      <c r="K47" s="273">
        <v>-1.3666150258075902</v>
      </c>
      <c r="L47" s="270">
        <v>8346969</v>
      </c>
    </row>
    <row r="48" spans="2:12" ht="18" customHeight="1" x14ac:dyDescent="0.15">
      <c r="B48" s="205" t="s">
        <v>217</v>
      </c>
      <c r="C48" s="202">
        <v>11226089</v>
      </c>
      <c r="D48" s="207">
        <v>9146108</v>
      </c>
      <c r="E48" s="203">
        <v>7711828</v>
      </c>
      <c r="F48" s="203">
        <v>1434280</v>
      </c>
      <c r="G48" s="281">
        <v>-6.6410363600566402E-2</v>
      </c>
      <c r="H48" s="204">
        <v>2079981</v>
      </c>
      <c r="I48" s="206">
        <v>-0.13835167495993517</v>
      </c>
      <c r="J48" s="203">
        <v>15987250</v>
      </c>
      <c r="K48" s="273">
        <v>-7.5610865261997162</v>
      </c>
      <c r="L48" s="270">
        <v>8350835</v>
      </c>
    </row>
    <row r="49" spans="2:12" ht="18" customHeight="1" x14ac:dyDescent="0.15">
      <c r="B49" s="205" t="s">
        <v>218</v>
      </c>
      <c r="C49" s="202">
        <v>9470034</v>
      </c>
      <c r="D49" s="207">
        <v>7581330</v>
      </c>
      <c r="E49" s="203">
        <v>6119394</v>
      </c>
      <c r="F49" s="203">
        <v>1461936</v>
      </c>
      <c r="G49" s="281">
        <v>-17.108676171328831</v>
      </c>
      <c r="H49" s="204">
        <v>1888704</v>
      </c>
      <c r="I49" s="206">
        <v>-15.642624960482678</v>
      </c>
      <c r="J49" s="203">
        <v>15445684</v>
      </c>
      <c r="K49" s="273">
        <v>-3.3874869036263249</v>
      </c>
      <c r="L49" s="270">
        <v>6789658</v>
      </c>
    </row>
    <row r="50" spans="2:12" ht="18" customHeight="1" x14ac:dyDescent="0.15">
      <c r="B50" s="205" t="s">
        <v>219</v>
      </c>
      <c r="C50" s="202">
        <v>11415786</v>
      </c>
      <c r="D50" s="207">
        <v>9443696</v>
      </c>
      <c r="E50" s="203">
        <v>7919726</v>
      </c>
      <c r="F50" s="203">
        <v>1523970</v>
      </c>
      <c r="G50" s="281">
        <v>24.565162049402932</v>
      </c>
      <c r="H50" s="204">
        <v>1972090</v>
      </c>
      <c r="I50" s="206">
        <v>20.546409865054343</v>
      </c>
      <c r="J50" s="203">
        <v>16637224</v>
      </c>
      <c r="K50" s="273">
        <v>7.7143880452299953</v>
      </c>
      <c r="L50" s="270">
        <v>8611175</v>
      </c>
    </row>
    <row r="51" spans="2:12" ht="18" customHeight="1" x14ac:dyDescent="0.15">
      <c r="B51" s="205" t="s">
        <v>220</v>
      </c>
      <c r="C51" s="202">
        <v>9051112</v>
      </c>
      <c r="D51" s="203">
        <v>7135407</v>
      </c>
      <c r="E51" s="203">
        <v>5448019</v>
      </c>
      <c r="F51" s="203">
        <v>1687388</v>
      </c>
      <c r="G51" s="281">
        <v>-24.442644066475673</v>
      </c>
      <c r="H51" s="204">
        <v>1915705</v>
      </c>
      <c r="I51" s="206">
        <v>-20.714070848910453</v>
      </c>
      <c r="J51" s="203">
        <v>16994200</v>
      </c>
      <c r="K51" s="273">
        <v>2.1456464131275794</v>
      </c>
      <c r="L51" s="270">
        <v>6218752</v>
      </c>
    </row>
    <row r="52" spans="2:12" ht="18" customHeight="1" x14ac:dyDescent="0.15">
      <c r="B52" s="205" t="s">
        <v>221</v>
      </c>
      <c r="C52" s="202">
        <v>11376790</v>
      </c>
      <c r="D52" s="203">
        <v>9172146</v>
      </c>
      <c r="E52" s="203">
        <v>7549998</v>
      </c>
      <c r="F52" s="203">
        <v>1622148</v>
      </c>
      <c r="G52" s="281">
        <v>28.544118086046112</v>
      </c>
      <c r="H52" s="204">
        <v>2204644</v>
      </c>
      <c r="I52" s="206">
        <v>25.694942234722106</v>
      </c>
      <c r="J52" s="203">
        <v>18490657</v>
      </c>
      <c r="K52" s="273">
        <v>8.8056925303927187</v>
      </c>
      <c r="L52" s="270">
        <v>8358105</v>
      </c>
    </row>
    <row r="53" spans="2:12" ht="18" customHeight="1" x14ac:dyDescent="0.15">
      <c r="B53" s="205" t="s">
        <v>222</v>
      </c>
      <c r="C53" s="202">
        <v>13420333</v>
      </c>
      <c r="D53" s="208">
        <v>11255221</v>
      </c>
      <c r="E53" s="208">
        <v>9554415</v>
      </c>
      <c r="F53" s="208">
        <v>1700806</v>
      </c>
      <c r="G53" s="282">
        <v>22.710879220631686</v>
      </c>
      <c r="H53" s="209">
        <v>2165112</v>
      </c>
      <c r="I53" s="206">
        <v>17.962386578287905</v>
      </c>
      <c r="J53" s="208">
        <v>17472748</v>
      </c>
      <c r="K53" s="273">
        <v>-5.5049909800392669</v>
      </c>
      <c r="L53" s="271">
        <v>10363904</v>
      </c>
    </row>
    <row r="54" spans="2:12" ht="18" customHeight="1" x14ac:dyDescent="0.15">
      <c r="B54" s="205" t="s">
        <v>223</v>
      </c>
      <c r="C54" s="202">
        <v>16602304</v>
      </c>
      <c r="D54" s="208">
        <v>14150185</v>
      </c>
      <c r="E54" s="208">
        <v>12388748</v>
      </c>
      <c r="F54" s="208">
        <v>1761437</v>
      </c>
      <c r="G54" s="282">
        <v>25.721076467534498</v>
      </c>
      <c r="H54" s="209">
        <v>2452119</v>
      </c>
      <c r="I54" s="206">
        <v>23.710074854327388</v>
      </c>
      <c r="J54" s="208">
        <v>16903388</v>
      </c>
      <c r="K54" s="273">
        <v>-3.2585601303240992</v>
      </c>
      <c r="L54" s="271">
        <v>13413467</v>
      </c>
    </row>
    <row r="55" spans="2:12" ht="18" customHeight="1" x14ac:dyDescent="0.15">
      <c r="B55" s="205" t="s">
        <v>224</v>
      </c>
      <c r="C55" s="202">
        <v>23216206</v>
      </c>
      <c r="D55" s="208">
        <v>19688247</v>
      </c>
      <c r="E55" s="208">
        <v>17796147</v>
      </c>
      <c r="F55" s="208">
        <v>1892100</v>
      </c>
      <c r="G55" s="282">
        <v>39.137735655046214</v>
      </c>
      <c r="H55" s="209">
        <v>3527959</v>
      </c>
      <c r="I55" s="206">
        <v>39.837253913673663</v>
      </c>
      <c r="J55" s="208">
        <v>16213789</v>
      </c>
      <c r="K55" s="273">
        <v>-4.0796495945073303</v>
      </c>
      <c r="L55" s="271">
        <v>19737409</v>
      </c>
    </row>
    <row r="56" spans="2:12" ht="18" customHeight="1" x14ac:dyDescent="0.15">
      <c r="B56" s="205" t="s">
        <v>225</v>
      </c>
      <c r="C56" s="202">
        <v>27968836</v>
      </c>
      <c r="D56" s="208">
        <v>23218912</v>
      </c>
      <c r="E56" s="208">
        <v>21092975</v>
      </c>
      <c r="F56" s="208">
        <v>2125937</v>
      </c>
      <c r="G56" s="282">
        <v>17.932856084139949</v>
      </c>
      <c r="H56" s="209">
        <v>4749924</v>
      </c>
      <c r="I56" s="206">
        <v>20.471174316768213</v>
      </c>
      <c r="J56" s="208">
        <v>17116420</v>
      </c>
      <c r="K56" s="273">
        <v>5.5670577679282758</v>
      </c>
      <c r="L56" s="271">
        <v>24039700</v>
      </c>
    </row>
    <row r="57" spans="2:12" ht="18" customHeight="1" x14ac:dyDescent="0.15">
      <c r="B57" s="205" t="s">
        <v>226</v>
      </c>
      <c r="C57" s="202">
        <v>32930959</v>
      </c>
      <c r="D57" s="208">
        <v>27428782</v>
      </c>
      <c r="E57" s="208">
        <v>25092020</v>
      </c>
      <c r="F57" s="208">
        <v>2336762</v>
      </c>
      <c r="G57" s="282">
        <v>18.13121131601687</v>
      </c>
      <c r="H57" s="209">
        <v>5502177</v>
      </c>
      <c r="I57" s="206">
        <v>17.741614273829626</v>
      </c>
      <c r="J57" s="208">
        <v>17889292</v>
      </c>
      <c r="K57" s="273">
        <v>4.5153834738806324</v>
      </c>
      <c r="L57" s="271">
        <v>28691073</v>
      </c>
    </row>
    <row r="58" spans="2:12" ht="18" customHeight="1" x14ac:dyDescent="0.15">
      <c r="B58" s="205" t="s">
        <v>227</v>
      </c>
      <c r="C58" s="202">
        <v>35466523</v>
      </c>
      <c r="D58" s="208">
        <v>30102102</v>
      </c>
      <c r="E58" s="208">
        <v>27574232</v>
      </c>
      <c r="F58" s="208">
        <v>2527870</v>
      </c>
      <c r="G58" s="282">
        <v>9.7464043427083258</v>
      </c>
      <c r="H58" s="209">
        <v>5364421</v>
      </c>
      <c r="I58" s="206">
        <v>7.6996360780140094</v>
      </c>
      <c r="J58" s="208">
        <v>18954031</v>
      </c>
      <c r="K58" s="273">
        <v>5.9518230235159564</v>
      </c>
      <c r="L58" s="271">
        <v>31191856</v>
      </c>
    </row>
    <row r="59" spans="2:12" ht="18" customHeight="1" x14ac:dyDescent="0.15">
      <c r="B59" s="360" t="s">
        <v>228</v>
      </c>
      <c r="C59" s="202">
        <v>36148684</v>
      </c>
      <c r="D59" s="208">
        <v>31187179</v>
      </c>
      <c r="E59" s="208">
        <v>28402509</v>
      </c>
      <c r="F59" s="208">
        <v>2784670</v>
      </c>
      <c r="G59" s="283">
        <v>3.604655249656652</v>
      </c>
      <c r="H59" s="208">
        <v>4961505</v>
      </c>
      <c r="I59" s="206">
        <v>1.9232418131317672</v>
      </c>
      <c r="J59" s="208">
        <v>20080669</v>
      </c>
      <c r="K59" s="273">
        <v>5.9440654075114736</v>
      </c>
      <c r="L59" s="271">
        <v>31882049</v>
      </c>
    </row>
    <row r="60" spans="2:12" ht="18" customHeight="1" x14ac:dyDescent="0.15">
      <c r="B60" s="205" t="s">
        <v>315</v>
      </c>
      <c r="C60" s="202">
        <v>5226568</v>
      </c>
      <c r="D60" s="208">
        <v>4307257</v>
      </c>
      <c r="E60" s="208">
        <v>3581443</v>
      </c>
      <c r="F60" s="208">
        <v>725814</v>
      </c>
      <c r="G60" s="283">
        <v>-86.189013761071493</v>
      </c>
      <c r="H60" s="208">
        <v>919311</v>
      </c>
      <c r="I60" s="206">
        <v>-85.541470887294267</v>
      </c>
      <c r="J60" s="208">
        <v>3174219</v>
      </c>
      <c r="K60" s="273">
        <v>-84.192663103007177</v>
      </c>
      <c r="L60" s="271">
        <v>4115828</v>
      </c>
    </row>
    <row r="61" spans="2:12" ht="18" customHeight="1" x14ac:dyDescent="0.15">
      <c r="B61" s="205">
        <v>3</v>
      </c>
      <c r="C61" s="415">
        <v>775044</v>
      </c>
      <c r="D61" s="383">
        <v>353119</v>
      </c>
      <c r="E61" s="383">
        <v>151726</v>
      </c>
      <c r="F61" s="383">
        <v>201393</v>
      </c>
      <c r="G61" s="384">
        <v>-91.801766182050443</v>
      </c>
      <c r="H61" s="416">
        <v>421925</v>
      </c>
      <c r="I61" s="417">
        <v>-54.104215004497938</v>
      </c>
      <c r="J61" s="383">
        <v>512244</v>
      </c>
      <c r="K61" s="388">
        <v>-83.862361103628956</v>
      </c>
      <c r="L61" s="419">
        <v>245862</v>
      </c>
    </row>
    <row r="62" spans="2:12" ht="18" customHeight="1" x14ac:dyDescent="0.15">
      <c r="B62" s="382" t="s">
        <v>351</v>
      </c>
      <c r="C62" s="211"/>
      <c r="D62" s="210"/>
      <c r="E62" s="210"/>
      <c r="F62" s="210"/>
      <c r="G62" s="210"/>
      <c r="H62" s="210"/>
      <c r="I62" s="212"/>
      <c r="J62" s="210"/>
      <c r="K62" s="212"/>
      <c r="L62" s="210"/>
    </row>
    <row r="63" spans="2:12" s="386" customFormat="1" ht="18" customHeight="1" x14ac:dyDescent="0.15">
      <c r="B63" s="385"/>
      <c r="C63" s="412"/>
      <c r="D63" s="412"/>
      <c r="E63" s="412"/>
      <c r="F63" s="412"/>
      <c r="G63" s="412"/>
      <c r="H63" s="412"/>
      <c r="I63" s="412"/>
      <c r="J63" s="412"/>
      <c r="K63" s="412"/>
      <c r="L63" s="412"/>
    </row>
    <row r="64" spans="2:12" ht="16.149999999999999" customHeight="1" x14ac:dyDescent="0.15">
      <c r="B64" s="216"/>
      <c r="C64" s="387"/>
      <c r="D64" s="387"/>
      <c r="E64" s="387"/>
      <c r="F64" s="387"/>
      <c r="G64" s="387"/>
      <c r="H64" s="387"/>
      <c r="I64" s="387"/>
      <c r="J64" s="387"/>
      <c r="K64" s="387"/>
      <c r="L64" s="387"/>
    </row>
  </sheetData>
  <mergeCells count="10">
    <mergeCell ref="A1:L1"/>
    <mergeCell ref="A24:M24"/>
    <mergeCell ref="B26:B28"/>
    <mergeCell ref="C26:C28"/>
    <mergeCell ref="D26:H26"/>
    <mergeCell ref="J26:J28"/>
    <mergeCell ref="L26:L28"/>
    <mergeCell ref="D27:F27"/>
    <mergeCell ref="H27:H28"/>
    <mergeCell ref="G27:G28"/>
  </mergeCells>
  <phoneticPr fontId="9"/>
  <printOptions horizontalCentered="1" verticalCentered="1"/>
  <pageMargins left="0.23622047244094491" right="0.23622047244094491" top="0.55118110236220474" bottom="0.55118110236220474" header="0.31496062992125984" footer="0.31496062992125984"/>
  <pageSetup paperSize="9" scale="72" fitToHeight="0" orientation="portrait" r:id="rId1"/>
  <headerFooter alignWithMargins="0"/>
  <ignoredErrors>
    <ignoredError sqref="B30:B58"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40" zoomScaleNormal="85" zoomScaleSheetLayoutView="40" workbookViewId="0">
      <pane xSplit="6" ySplit="6" topLeftCell="G7" activePane="bottomRight" state="frozen"/>
      <selection pane="topRight" activeCell="G1" sqref="G1"/>
      <selection pane="bottomLeft" activeCell="A7" sqref="A7"/>
      <selection pane="bottomRight" activeCell="G7" sqref="G7"/>
    </sheetView>
  </sheetViews>
  <sheetFormatPr defaultColWidth="9" defaultRowHeight="13.5" x14ac:dyDescent="0.15"/>
  <cols>
    <col min="1" max="1" width="2.125" style="167" customWidth="1"/>
    <col min="2" max="2" width="2.75" style="166" customWidth="1"/>
    <col min="3" max="3" width="2.5" style="166" customWidth="1"/>
    <col min="4" max="5" width="3.125" style="166" customWidth="1"/>
    <col min="6" max="6" width="15.125" style="166" bestFit="1" customWidth="1"/>
    <col min="7" max="7" width="15.25" style="166" customWidth="1"/>
    <col min="8" max="8" width="8.25" style="166" bestFit="1" customWidth="1"/>
    <col min="9" max="9" width="14.5" style="166" customWidth="1"/>
    <col min="10" max="10" width="16.625" style="166" customWidth="1"/>
    <col min="11" max="15" width="15.625" style="166" customWidth="1"/>
    <col min="16" max="16" width="13.125" style="166" customWidth="1"/>
    <col min="17" max="18" width="9" style="166"/>
    <col min="19" max="19" width="13.5" style="166" customWidth="1"/>
    <col min="20" max="20" width="11.875" style="166" customWidth="1"/>
    <col min="21" max="21" width="13.625" style="166" customWidth="1"/>
    <col min="22" max="22" width="11.125" style="166" customWidth="1"/>
    <col min="23" max="24" width="9" style="166"/>
    <col min="25" max="25" width="11.5" style="166" customWidth="1"/>
    <col min="26" max="16384" width="9" style="166"/>
  </cols>
  <sheetData>
    <row r="1" spans="1:17" ht="21" x14ac:dyDescent="0.15">
      <c r="A1" s="544" t="s">
        <v>433</v>
      </c>
      <c r="B1" s="544"/>
      <c r="C1" s="544"/>
      <c r="D1" s="544"/>
      <c r="E1" s="544"/>
      <c r="F1" s="544"/>
      <c r="G1" s="544"/>
      <c r="H1" s="544"/>
      <c r="I1" s="544"/>
      <c r="J1" s="544"/>
      <c r="K1" s="544"/>
      <c r="L1" s="544"/>
      <c r="M1" s="544"/>
      <c r="N1" s="544"/>
      <c r="O1" s="544"/>
    </row>
    <row r="2" spans="1:17" x14ac:dyDescent="0.15">
      <c r="B2" s="168"/>
      <c r="C2" s="168"/>
      <c r="D2" s="168"/>
      <c r="E2" s="168"/>
      <c r="F2" s="168"/>
      <c r="G2" s="168"/>
      <c r="H2" s="168"/>
      <c r="I2" s="168"/>
      <c r="J2" s="168"/>
      <c r="K2" s="168"/>
      <c r="L2" s="168"/>
      <c r="M2" s="168"/>
      <c r="N2" s="168"/>
      <c r="O2" s="168"/>
    </row>
    <row r="3" spans="1:17" ht="13.5" customHeight="1" x14ac:dyDescent="0.15">
      <c r="B3" s="521"/>
      <c r="C3" s="522"/>
      <c r="D3" s="522"/>
      <c r="E3" s="522"/>
      <c r="F3" s="523"/>
      <c r="G3" s="530" t="s">
        <v>438</v>
      </c>
      <c r="H3" s="169"/>
      <c r="I3" s="170"/>
      <c r="J3" s="170"/>
      <c r="K3" s="170"/>
      <c r="L3" s="259"/>
      <c r="M3" s="170"/>
      <c r="N3" s="170"/>
      <c r="O3" s="261"/>
    </row>
    <row r="4" spans="1:17" ht="21.75" customHeight="1" x14ac:dyDescent="0.15">
      <c r="B4" s="524"/>
      <c r="C4" s="525"/>
      <c r="D4" s="525"/>
      <c r="E4" s="525"/>
      <c r="F4" s="526"/>
      <c r="G4" s="531"/>
      <c r="H4" s="171"/>
      <c r="I4" s="534" t="s">
        <v>191</v>
      </c>
      <c r="J4" s="545" t="s">
        <v>310</v>
      </c>
      <c r="K4" s="262"/>
      <c r="L4" s="262"/>
      <c r="M4" s="262"/>
      <c r="N4" s="262"/>
      <c r="O4" s="263"/>
      <c r="Q4" s="402"/>
    </row>
    <row r="5" spans="1:17" ht="39" customHeight="1" x14ac:dyDescent="0.15">
      <c r="A5" s="172"/>
      <c r="B5" s="524"/>
      <c r="C5" s="525"/>
      <c r="D5" s="525"/>
      <c r="E5" s="525"/>
      <c r="F5" s="526"/>
      <c r="G5" s="532"/>
      <c r="H5" s="537" t="s">
        <v>187</v>
      </c>
      <c r="I5" s="535"/>
      <c r="J5" s="546"/>
      <c r="K5" s="540" t="s">
        <v>306</v>
      </c>
      <c r="L5" s="540" t="s">
        <v>307</v>
      </c>
      <c r="M5" s="540" t="s">
        <v>308</v>
      </c>
      <c r="N5" s="534" t="s">
        <v>396</v>
      </c>
      <c r="O5" s="542" t="s">
        <v>309</v>
      </c>
      <c r="P5" s="418"/>
    </row>
    <row r="6" spans="1:17" ht="24.95" customHeight="1" x14ac:dyDescent="0.15">
      <c r="A6" s="172"/>
      <c r="B6" s="527"/>
      <c r="C6" s="528"/>
      <c r="D6" s="528"/>
      <c r="E6" s="528"/>
      <c r="F6" s="529"/>
      <c r="G6" s="533"/>
      <c r="H6" s="538"/>
      <c r="I6" s="536"/>
      <c r="J6" s="547"/>
      <c r="K6" s="541"/>
      <c r="L6" s="541"/>
      <c r="M6" s="541"/>
      <c r="N6" s="541"/>
      <c r="O6" s="543"/>
      <c r="P6" s="402"/>
    </row>
    <row r="7" spans="1:17" ht="24.95" customHeight="1" x14ac:dyDescent="0.15">
      <c r="A7" s="172"/>
      <c r="B7" s="516" t="s">
        <v>131</v>
      </c>
      <c r="C7" s="517"/>
      <c r="D7" s="517"/>
      <c r="E7" s="517"/>
      <c r="F7" s="518"/>
      <c r="G7" s="348">
        <v>775044</v>
      </c>
      <c r="H7" s="350">
        <v>100</v>
      </c>
      <c r="I7" s="348">
        <v>353119</v>
      </c>
      <c r="J7" s="348">
        <v>421925</v>
      </c>
      <c r="K7" s="348">
        <v>0</v>
      </c>
      <c r="L7" s="348">
        <v>182</v>
      </c>
      <c r="M7" s="348">
        <v>6</v>
      </c>
      <c r="N7" s="348">
        <v>421279</v>
      </c>
      <c r="O7" s="348">
        <v>458</v>
      </c>
      <c r="P7" s="414"/>
    </row>
    <row r="8" spans="1:17" ht="24.95" customHeight="1" x14ac:dyDescent="0.15">
      <c r="A8" s="172"/>
      <c r="B8" s="173"/>
      <c r="C8" s="168"/>
      <c r="D8" s="519" t="s">
        <v>346</v>
      </c>
      <c r="E8" s="539"/>
      <c r="F8" s="520"/>
      <c r="G8" s="274">
        <v>-85.17107210697344</v>
      </c>
      <c r="H8" s="351"/>
      <c r="I8" s="274">
        <v>-91.801766182050443</v>
      </c>
      <c r="J8" s="274">
        <v>-54.104215004497938</v>
      </c>
      <c r="K8" s="274">
        <v>-100</v>
      </c>
      <c r="L8" s="274">
        <v>-97.560975609756099</v>
      </c>
      <c r="M8" s="274">
        <v>-99.800199800199792</v>
      </c>
      <c r="N8" s="274">
        <v>-46.558882665973201</v>
      </c>
      <c r="O8" s="274">
        <v>-21.170395869191051</v>
      </c>
    </row>
    <row r="9" spans="1:17" ht="24.95" customHeight="1" x14ac:dyDescent="0.15">
      <c r="A9" s="172"/>
      <c r="B9" s="173"/>
      <c r="C9" s="516" t="s">
        <v>129</v>
      </c>
      <c r="D9" s="517"/>
      <c r="E9" s="517"/>
      <c r="F9" s="518"/>
      <c r="G9" s="348">
        <v>572239</v>
      </c>
      <c r="H9" s="350">
        <v>73.833098507955668</v>
      </c>
      <c r="I9" s="348">
        <v>353078</v>
      </c>
      <c r="J9" s="348">
        <v>219161</v>
      </c>
      <c r="K9" s="348">
        <v>0</v>
      </c>
      <c r="L9" s="348">
        <v>182</v>
      </c>
      <c r="M9" s="348">
        <v>6</v>
      </c>
      <c r="N9" s="348">
        <v>218917</v>
      </c>
      <c r="O9" s="348">
        <v>56</v>
      </c>
    </row>
    <row r="10" spans="1:17" ht="24.95" customHeight="1" x14ac:dyDescent="0.15">
      <c r="A10" s="172"/>
      <c r="B10" s="173"/>
      <c r="C10" s="256"/>
      <c r="D10" s="258"/>
      <c r="E10" s="519" t="s">
        <v>347</v>
      </c>
      <c r="F10" s="520"/>
      <c r="G10" s="274">
        <v>-87.701679674445543</v>
      </c>
      <c r="H10" s="351"/>
      <c r="I10" s="274">
        <v>-91.746979489112974</v>
      </c>
      <c r="J10" s="274">
        <v>-41.52868859019577</v>
      </c>
      <c r="K10" s="413" t="s">
        <v>404</v>
      </c>
      <c r="L10" s="274">
        <v>-97.560321715817693</v>
      </c>
      <c r="M10" s="274">
        <v>-99.799532241897765</v>
      </c>
      <c r="N10" s="274">
        <v>-39.902214852800689</v>
      </c>
      <c r="O10" s="274">
        <v>-42.268041237113408</v>
      </c>
    </row>
    <row r="11" spans="1:17" ht="24.95" customHeight="1" x14ac:dyDescent="0.15">
      <c r="A11" s="172"/>
      <c r="B11" s="173"/>
      <c r="C11" s="173"/>
      <c r="D11" s="516" t="s">
        <v>188</v>
      </c>
      <c r="E11" s="517"/>
      <c r="F11" s="518"/>
      <c r="G11" s="348">
        <v>335889</v>
      </c>
      <c r="H11" s="350">
        <v>43.338055645873006</v>
      </c>
      <c r="I11" s="348">
        <v>213530</v>
      </c>
      <c r="J11" s="348">
        <v>122359</v>
      </c>
      <c r="K11" s="348">
        <v>0</v>
      </c>
      <c r="L11" s="348">
        <v>181</v>
      </c>
      <c r="M11" s="348">
        <v>6</v>
      </c>
      <c r="N11" s="348">
        <v>122145</v>
      </c>
      <c r="O11" s="348">
        <v>27</v>
      </c>
    </row>
    <row r="12" spans="1:17" ht="24.95" customHeight="1" x14ac:dyDescent="0.15">
      <c r="A12" s="172"/>
      <c r="B12" s="173"/>
      <c r="C12" s="173"/>
      <c r="D12" s="257"/>
      <c r="E12" s="168"/>
      <c r="F12" s="174" t="s">
        <v>347</v>
      </c>
      <c r="G12" s="274">
        <v>-79.66779761562465</v>
      </c>
      <c r="H12" s="351"/>
      <c r="I12" s="274">
        <v>-85.381656316599106</v>
      </c>
      <c r="J12" s="274">
        <v>-36.040166016748032</v>
      </c>
      <c r="K12" s="274" t="s">
        <v>404</v>
      </c>
      <c r="L12" s="274">
        <v>-97.207221107853726</v>
      </c>
      <c r="M12" s="274">
        <v>-99.553903345724905</v>
      </c>
      <c r="N12" s="274">
        <v>-33.414921337534473</v>
      </c>
      <c r="O12" s="274">
        <v>-28.947368421052634</v>
      </c>
    </row>
    <row r="13" spans="1:17" ht="24.95" customHeight="1" x14ac:dyDescent="0.15">
      <c r="A13" s="172"/>
      <c r="B13" s="173"/>
      <c r="C13" s="173"/>
      <c r="D13" s="516" t="s">
        <v>397</v>
      </c>
      <c r="E13" s="517"/>
      <c r="F13" s="518"/>
      <c r="G13" s="348">
        <v>114360</v>
      </c>
      <c r="H13" s="350">
        <v>14.755291312493227</v>
      </c>
      <c r="I13" s="348">
        <v>81917</v>
      </c>
      <c r="J13" s="348">
        <v>32443</v>
      </c>
      <c r="K13" s="348">
        <v>0</v>
      </c>
      <c r="L13" s="348">
        <v>0</v>
      </c>
      <c r="M13" s="349">
        <v>0</v>
      </c>
      <c r="N13" s="349">
        <v>32427</v>
      </c>
      <c r="O13" s="348">
        <v>16</v>
      </c>
    </row>
    <row r="14" spans="1:17" ht="24.95" customHeight="1" x14ac:dyDescent="0.15">
      <c r="A14" s="172"/>
      <c r="B14" s="173"/>
      <c r="C14" s="173"/>
      <c r="D14" s="257"/>
      <c r="E14" s="168"/>
      <c r="F14" s="174" t="s">
        <v>347</v>
      </c>
      <c r="G14" s="274">
        <v>-83.666053929445241</v>
      </c>
      <c r="H14" s="351"/>
      <c r="I14" s="274">
        <v>-87.090780727493922</v>
      </c>
      <c r="J14" s="274">
        <v>-50.525352649637824</v>
      </c>
      <c r="K14" s="274" t="s">
        <v>404</v>
      </c>
      <c r="L14" s="274">
        <v>-100</v>
      </c>
      <c r="M14" s="274">
        <v>-100</v>
      </c>
      <c r="N14" s="274">
        <v>-48.630495049504951</v>
      </c>
      <c r="O14" s="274">
        <v>14.285714285714279</v>
      </c>
    </row>
    <row r="15" spans="1:17" ht="24.95" customHeight="1" x14ac:dyDescent="0.15">
      <c r="A15" s="172"/>
      <c r="B15" s="173"/>
      <c r="C15" s="173"/>
      <c r="D15" s="516" t="s">
        <v>398</v>
      </c>
      <c r="E15" s="517"/>
      <c r="F15" s="518"/>
      <c r="G15" s="348">
        <v>90908</v>
      </c>
      <c r="H15" s="350">
        <v>11.729398588983335</v>
      </c>
      <c r="I15" s="348">
        <v>41121</v>
      </c>
      <c r="J15" s="348">
        <v>49787</v>
      </c>
      <c r="K15" s="348">
        <v>0</v>
      </c>
      <c r="L15" s="348">
        <v>0</v>
      </c>
      <c r="M15" s="348">
        <v>0</v>
      </c>
      <c r="N15" s="348">
        <v>49786</v>
      </c>
      <c r="O15" s="348">
        <v>1</v>
      </c>
    </row>
    <row r="16" spans="1:17" ht="24.95" customHeight="1" x14ac:dyDescent="0.15">
      <c r="A16" s="172"/>
      <c r="B16" s="173"/>
      <c r="C16" s="173"/>
      <c r="D16" s="257"/>
      <c r="E16" s="168"/>
      <c r="F16" s="174" t="s">
        <v>347</v>
      </c>
      <c r="G16" s="274">
        <v>-91.634204900691387</v>
      </c>
      <c r="H16" s="351"/>
      <c r="I16" s="274">
        <v>-95.933389109422009</v>
      </c>
      <c r="J16" s="274">
        <v>-34.036858910661529</v>
      </c>
      <c r="K16" s="274" t="s">
        <v>404</v>
      </c>
      <c r="L16" s="274">
        <v>-100</v>
      </c>
      <c r="M16" s="274" t="s">
        <v>404</v>
      </c>
      <c r="N16" s="274">
        <v>-33.898057543449688</v>
      </c>
      <c r="O16" s="274">
        <v>-80</v>
      </c>
    </row>
    <row r="17" spans="1:15" ht="24.95" customHeight="1" x14ac:dyDescent="0.15">
      <c r="A17" s="172"/>
      <c r="B17" s="173"/>
      <c r="C17" s="173"/>
      <c r="D17" s="516" t="s">
        <v>304</v>
      </c>
      <c r="E17" s="517"/>
      <c r="F17" s="518"/>
      <c r="G17" s="348">
        <v>19153</v>
      </c>
      <c r="H17" s="350">
        <v>2.4712145374972261</v>
      </c>
      <c r="I17" s="348">
        <v>10055</v>
      </c>
      <c r="J17" s="348">
        <v>9098</v>
      </c>
      <c r="K17" s="348">
        <v>0</v>
      </c>
      <c r="L17" s="349">
        <v>1</v>
      </c>
      <c r="M17" s="349">
        <v>0</v>
      </c>
      <c r="N17" s="349">
        <v>9096</v>
      </c>
      <c r="O17" s="348">
        <v>1</v>
      </c>
    </row>
    <row r="18" spans="1:15" ht="24.95" customHeight="1" x14ac:dyDescent="0.15">
      <c r="A18" s="172"/>
      <c r="B18" s="173"/>
      <c r="C18" s="173"/>
      <c r="D18" s="257"/>
      <c r="E18" s="168"/>
      <c r="F18" s="174" t="s">
        <v>347</v>
      </c>
      <c r="G18" s="274">
        <v>-93.206903400627056</v>
      </c>
      <c r="H18" s="351"/>
      <c r="I18" s="274">
        <v>-96.164877832955725</v>
      </c>
      <c r="J18" s="274">
        <v>-53.971466154001824</v>
      </c>
      <c r="K18" s="274" t="s">
        <v>404</v>
      </c>
      <c r="L18" s="274">
        <v>-96.15384615384616</v>
      </c>
      <c r="M18" s="274">
        <v>-100</v>
      </c>
      <c r="N18" s="274">
        <v>-53.906962602614783</v>
      </c>
      <c r="O18" s="274">
        <v>-75</v>
      </c>
    </row>
    <row r="19" spans="1:15" ht="24.95" customHeight="1" x14ac:dyDescent="0.15">
      <c r="B19" s="173"/>
      <c r="C19" s="173"/>
      <c r="D19" s="516" t="s">
        <v>321</v>
      </c>
      <c r="E19" s="517"/>
      <c r="F19" s="518"/>
      <c r="G19" s="348">
        <v>11046</v>
      </c>
      <c r="H19" s="350">
        <v>1.4252094074658987</v>
      </c>
      <c r="I19" s="348">
        <v>6104</v>
      </c>
      <c r="J19" s="348">
        <v>4942</v>
      </c>
      <c r="K19" s="348">
        <v>0</v>
      </c>
      <c r="L19" s="348">
        <v>0</v>
      </c>
      <c r="M19" s="348">
        <v>0</v>
      </c>
      <c r="N19" s="348">
        <v>4942</v>
      </c>
      <c r="O19" s="348">
        <v>0</v>
      </c>
    </row>
    <row r="20" spans="1:15" ht="24.95" customHeight="1" x14ac:dyDescent="0.15">
      <c r="A20" s="172"/>
      <c r="B20" s="173"/>
      <c r="C20" s="173"/>
      <c r="D20" s="257"/>
      <c r="E20" s="168"/>
      <c r="F20" s="174" t="s">
        <v>347</v>
      </c>
      <c r="G20" s="274">
        <v>-96.008398047201069</v>
      </c>
      <c r="H20" s="351"/>
      <c r="I20" s="274">
        <v>-97.721827017101219</v>
      </c>
      <c r="J20" s="274">
        <v>-43.821757417301356</v>
      </c>
      <c r="K20" s="274" t="s">
        <v>404</v>
      </c>
      <c r="L20" s="274" t="s">
        <v>404</v>
      </c>
      <c r="M20" s="274" t="s">
        <v>404</v>
      </c>
      <c r="N20" s="274">
        <v>-43.821757417301356</v>
      </c>
      <c r="O20" s="274" t="s">
        <v>404</v>
      </c>
    </row>
    <row r="21" spans="1:15" ht="24.95" customHeight="1" x14ac:dyDescent="0.15">
      <c r="B21" s="173"/>
      <c r="C21" s="173"/>
      <c r="D21" s="516" t="s">
        <v>399</v>
      </c>
      <c r="E21" s="517"/>
      <c r="F21" s="518"/>
      <c r="G21" s="348">
        <v>321</v>
      </c>
      <c r="H21" s="350">
        <v>4.1417003421741219E-2</v>
      </c>
      <c r="I21" s="348">
        <v>321</v>
      </c>
      <c r="J21" s="348">
        <v>0</v>
      </c>
      <c r="K21" s="348">
        <v>0</v>
      </c>
      <c r="L21" s="348">
        <v>0</v>
      </c>
      <c r="M21" s="349">
        <v>0</v>
      </c>
      <c r="N21" s="349">
        <v>0</v>
      </c>
      <c r="O21" s="348">
        <v>0</v>
      </c>
    </row>
    <row r="22" spans="1:15" ht="24.95" customHeight="1" x14ac:dyDescent="0.15">
      <c r="A22" s="172"/>
      <c r="B22" s="173"/>
      <c r="C22" s="173"/>
      <c r="D22" s="257"/>
      <c r="E22" s="168"/>
      <c r="F22" s="174" t="s">
        <v>347</v>
      </c>
      <c r="G22" s="274">
        <v>-65.887353878852281</v>
      </c>
      <c r="H22" s="351"/>
      <c r="I22" s="274">
        <v>-33.125000000000007</v>
      </c>
      <c r="J22" s="274">
        <v>-100</v>
      </c>
      <c r="K22" s="274" t="s">
        <v>404</v>
      </c>
      <c r="L22" s="274" t="s">
        <v>404</v>
      </c>
      <c r="M22" s="274">
        <v>-100</v>
      </c>
      <c r="N22" s="274">
        <v>-100</v>
      </c>
      <c r="O22" s="274" t="s">
        <v>404</v>
      </c>
    </row>
    <row r="23" spans="1:15" ht="24.95" customHeight="1" x14ac:dyDescent="0.15">
      <c r="B23" s="173"/>
      <c r="C23" s="173"/>
      <c r="D23" s="516" t="s">
        <v>400</v>
      </c>
      <c r="E23" s="517"/>
      <c r="F23" s="518"/>
      <c r="G23" s="348">
        <v>253</v>
      </c>
      <c r="H23" s="350">
        <v>3.2643307992836539E-2</v>
      </c>
      <c r="I23" s="348">
        <v>1</v>
      </c>
      <c r="J23" s="348">
        <v>252</v>
      </c>
      <c r="K23" s="348">
        <v>0</v>
      </c>
      <c r="L23" s="348">
        <v>0</v>
      </c>
      <c r="M23" s="349">
        <v>0</v>
      </c>
      <c r="N23" s="349">
        <v>252</v>
      </c>
      <c r="O23" s="348">
        <v>0</v>
      </c>
    </row>
    <row r="24" spans="1:15" ht="24.95" customHeight="1" x14ac:dyDescent="0.15">
      <c r="A24" s="172"/>
      <c r="B24" s="173"/>
      <c r="C24" s="173"/>
      <c r="D24" s="257"/>
      <c r="E24" s="168"/>
      <c r="F24" s="174" t="s">
        <v>347</v>
      </c>
      <c r="G24" s="274">
        <v>-9.6428571428571423</v>
      </c>
      <c r="H24" s="351"/>
      <c r="I24" s="274">
        <v>-98.461538461538467</v>
      </c>
      <c r="J24" s="274">
        <v>17.209302325581397</v>
      </c>
      <c r="K24" s="274" t="s">
        <v>404</v>
      </c>
      <c r="L24" s="274" t="s">
        <v>404</v>
      </c>
      <c r="M24" s="274" t="s">
        <v>404</v>
      </c>
      <c r="N24" s="274">
        <v>17.209302325581397</v>
      </c>
      <c r="O24" s="274" t="s">
        <v>404</v>
      </c>
    </row>
    <row r="25" spans="1:15" ht="24.95" customHeight="1" x14ac:dyDescent="0.15">
      <c r="B25" s="173"/>
      <c r="C25" s="173"/>
      <c r="D25" s="516" t="s">
        <v>323</v>
      </c>
      <c r="E25" s="517"/>
      <c r="F25" s="518"/>
      <c r="G25" s="348">
        <v>133</v>
      </c>
      <c r="H25" s="350">
        <v>1.7160316059475333E-2</v>
      </c>
      <c r="I25" s="348">
        <v>5</v>
      </c>
      <c r="J25" s="348">
        <v>128</v>
      </c>
      <c r="K25" s="348">
        <v>0</v>
      </c>
      <c r="L25" s="349">
        <v>0</v>
      </c>
      <c r="M25" s="349">
        <v>0</v>
      </c>
      <c r="N25" s="349">
        <v>128</v>
      </c>
      <c r="O25" s="348">
        <v>0</v>
      </c>
    </row>
    <row r="26" spans="1:15" ht="24.95" customHeight="1" x14ac:dyDescent="0.15">
      <c r="A26" s="172"/>
      <c r="B26" s="173"/>
      <c r="C26" s="173"/>
      <c r="D26" s="257"/>
      <c r="E26" s="168"/>
      <c r="F26" s="174" t="s">
        <v>347</v>
      </c>
      <c r="G26" s="274">
        <v>-99.9</v>
      </c>
      <c r="H26" s="351"/>
      <c r="I26" s="274">
        <v>-99.9</v>
      </c>
      <c r="J26" s="274">
        <v>-98.457459628826228</v>
      </c>
      <c r="K26" s="274" t="s">
        <v>404</v>
      </c>
      <c r="L26" s="274">
        <v>-100</v>
      </c>
      <c r="M26" s="274" t="s">
        <v>404</v>
      </c>
      <c r="N26" s="274">
        <v>-98.455412091227217</v>
      </c>
      <c r="O26" s="274">
        <v>-100</v>
      </c>
    </row>
    <row r="27" spans="1:15" ht="24.95" customHeight="1" x14ac:dyDescent="0.15">
      <c r="B27" s="173"/>
      <c r="C27" s="173"/>
      <c r="D27" s="516" t="s">
        <v>305</v>
      </c>
      <c r="E27" s="517"/>
      <c r="F27" s="518"/>
      <c r="G27" s="348">
        <v>56</v>
      </c>
      <c r="H27" s="350">
        <v>7.2253962355685606E-3</v>
      </c>
      <c r="I27" s="348">
        <v>0</v>
      </c>
      <c r="J27" s="348">
        <v>56</v>
      </c>
      <c r="K27" s="348">
        <v>0</v>
      </c>
      <c r="L27" s="349">
        <v>0</v>
      </c>
      <c r="M27" s="349">
        <v>0</v>
      </c>
      <c r="N27" s="349">
        <v>55</v>
      </c>
      <c r="O27" s="348">
        <v>1</v>
      </c>
    </row>
    <row r="28" spans="1:15" ht="24.95" customHeight="1" x14ac:dyDescent="0.15">
      <c r="A28" s="172"/>
      <c r="B28" s="173"/>
      <c r="C28" s="173"/>
      <c r="D28" s="257"/>
      <c r="E28" s="168"/>
      <c r="F28" s="174" t="s">
        <v>347</v>
      </c>
      <c r="G28" s="274">
        <v>-99.731247300475118</v>
      </c>
      <c r="H28" s="351"/>
      <c r="I28" s="274">
        <v>-100</v>
      </c>
      <c r="J28" s="274">
        <v>0</v>
      </c>
      <c r="K28" s="274" t="s">
        <v>404</v>
      </c>
      <c r="L28" s="274" t="s">
        <v>404</v>
      </c>
      <c r="M28" s="274" t="s">
        <v>404</v>
      </c>
      <c r="N28" s="274">
        <v>-1.7857142857142905</v>
      </c>
      <c r="O28" s="274" t="s">
        <v>404</v>
      </c>
    </row>
    <row r="29" spans="1:15" ht="24.95" customHeight="1" x14ac:dyDescent="0.15">
      <c r="B29" s="173"/>
      <c r="C29" s="173"/>
      <c r="D29" s="516" t="s">
        <v>189</v>
      </c>
      <c r="E29" s="517"/>
      <c r="F29" s="518"/>
      <c r="G29" s="348">
        <v>120</v>
      </c>
      <c r="H29" s="350">
        <v>1.5482991933361202E-2</v>
      </c>
      <c r="I29" s="348">
        <v>24</v>
      </c>
      <c r="J29" s="348">
        <v>96</v>
      </c>
      <c r="K29" s="348">
        <v>0</v>
      </c>
      <c r="L29" s="348">
        <v>0</v>
      </c>
      <c r="M29" s="349">
        <v>0</v>
      </c>
      <c r="N29" s="349">
        <v>86</v>
      </c>
      <c r="O29" s="348">
        <v>10</v>
      </c>
    </row>
    <row r="30" spans="1:15" ht="24.95" customHeight="1" x14ac:dyDescent="0.15">
      <c r="A30" s="172"/>
      <c r="B30" s="173"/>
      <c r="C30" s="175"/>
      <c r="D30" s="257"/>
      <c r="E30" s="168"/>
      <c r="F30" s="174" t="s">
        <v>347</v>
      </c>
      <c r="G30" s="274">
        <v>-99.9</v>
      </c>
      <c r="H30" s="351"/>
      <c r="I30" s="274">
        <v>-99.9</v>
      </c>
      <c r="J30" s="274">
        <v>-98.02753236079721</v>
      </c>
      <c r="K30" s="274" t="s">
        <v>404</v>
      </c>
      <c r="L30" s="274" t="s">
        <v>404</v>
      </c>
      <c r="M30" s="274" t="s">
        <v>404</v>
      </c>
      <c r="N30" s="274">
        <v>-98.221302998965882</v>
      </c>
      <c r="O30" s="274">
        <v>-68.75</v>
      </c>
    </row>
    <row r="31" spans="1:15" ht="24.95" customHeight="1" x14ac:dyDescent="0.15">
      <c r="B31" s="173"/>
      <c r="C31" s="516" t="s">
        <v>130</v>
      </c>
      <c r="D31" s="517"/>
      <c r="E31" s="517"/>
      <c r="F31" s="518"/>
      <c r="G31" s="348">
        <v>202805</v>
      </c>
      <c r="H31" s="350">
        <v>26.166901492044321</v>
      </c>
      <c r="I31" s="348">
        <v>41</v>
      </c>
      <c r="J31" s="348">
        <v>202764</v>
      </c>
      <c r="K31" s="348">
        <v>0</v>
      </c>
      <c r="L31" s="349">
        <v>0</v>
      </c>
      <c r="M31" s="348">
        <v>0</v>
      </c>
      <c r="N31" s="348">
        <v>202362</v>
      </c>
      <c r="O31" s="348">
        <v>402</v>
      </c>
    </row>
    <row r="32" spans="1:15" ht="24.95" customHeight="1" x14ac:dyDescent="0.15">
      <c r="A32" s="172"/>
      <c r="B32" s="173"/>
      <c r="C32" s="256"/>
      <c r="D32" s="258"/>
      <c r="E32" s="519" t="s">
        <v>347</v>
      </c>
      <c r="F32" s="520"/>
      <c r="G32" s="274">
        <v>-64.642431871237463</v>
      </c>
      <c r="H32" s="351"/>
      <c r="I32" s="274">
        <v>-99.859058095565487</v>
      </c>
      <c r="J32" s="274">
        <v>-62.760953768000682</v>
      </c>
      <c r="K32" s="274">
        <v>-100</v>
      </c>
      <c r="L32" s="274">
        <v>-100</v>
      </c>
      <c r="M32" s="274">
        <v>-100</v>
      </c>
      <c r="N32" s="274">
        <v>-52.277277690390235</v>
      </c>
      <c r="O32" s="274">
        <v>-16.942148760330578</v>
      </c>
    </row>
    <row r="33" spans="1:15" ht="24.95" customHeight="1" x14ac:dyDescent="0.15">
      <c r="B33" s="173"/>
      <c r="C33" s="173"/>
      <c r="D33" s="516" t="s">
        <v>324</v>
      </c>
      <c r="E33" s="517"/>
      <c r="F33" s="518"/>
      <c r="G33" s="348">
        <v>18453</v>
      </c>
      <c r="H33" s="350">
        <v>2.3808970845526192</v>
      </c>
      <c r="I33" s="348">
        <v>2</v>
      </c>
      <c r="J33" s="348">
        <v>18451</v>
      </c>
      <c r="K33" s="348">
        <v>0</v>
      </c>
      <c r="L33" s="349">
        <v>0</v>
      </c>
      <c r="M33" s="348">
        <v>0</v>
      </c>
      <c r="N33" s="348">
        <v>18432</v>
      </c>
      <c r="O33" s="348">
        <v>19</v>
      </c>
    </row>
    <row r="34" spans="1:15" ht="24.95" customHeight="1" x14ac:dyDescent="0.15">
      <c r="A34" s="172"/>
      <c r="B34" s="173"/>
      <c r="C34" s="173"/>
      <c r="D34" s="257"/>
      <c r="E34" s="168"/>
      <c r="F34" s="174" t="s">
        <v>347</v>
      </c>
      <c r="G34" s="274">
        <v>-37.241097847158457</v>
      </c>
      <c r="H34" s="351"/>
      <c r="I34" s="274">
        <v>-99.375</v>
      </c>
      <c r="J34" s="274">
        <v>-36.557439053742733</v>
      </c>
      <c r="K34" s="274" t="s">
        <v>404</v>
      </c>
      <c r="L34" s="274" t="s">
        <v>404</v>
      </c>
      <c r="M34" s="274" t="s">
        <v>404</v>
      </c>
      <c r="N34" s="274">
        <v>-36.520181843229096</v>
      </c>
      <c r="O34" s="274">
        <v>-59.574468085106382</v>
      </c>
    </row>
    <row r="35" spans="1:15" ht="24.95" customHeight="1" x14ac:dyDescent="0.15">
      <c r="B35" s="173"/>
      <c r="C35" s="173"/>
      <c r="D35" s="516" t="s">
        <v>326</v>
      </c>
      <c r="E35" s="517"/>
      <c r="F35" s="518"/>
      <c r="G35" s="348">
        <v>10677</v>
      </c>
      <c r="H35" s="350">
        <v>1.377599207270813</v>
      </c>
      <c r="I35" s="348">
        <v>0</v>
      </c>
      <c r="J35" s="348">
        <v>10677</v>
      </c>
      <c r="K35" s="348">
        <v>0</v>
      </c>
      <c r="L35" s="349">
        <v>0</v>
      </c>
      <c r="M35" s="348">
        <v>0</v>
      </c>
      <c r="N35" s="348">
        <v>10637</v>
      </c>
      <c r="O35" s="348">
        <v>40</v>
      </c>
    </row>
    <row r="36" spans="1:15" ht="24.95" customHeight="1" x14ac:dyDescent="0.15">
      <c r="A36" s="172"/>
      <c r="B36" s="173"/>
      <c r="C36" s="173"/>
      <c r="D36" s="257"/>
      <c r="E36" s="168"/>
      <c r="F36" s="174" t="s">
        <v>347</v>
      </c>
      <c r="G36" s="274">
        <v>-41.658925741762744</v>
      </c>
      <c r="H36" s="351"/>
      <c r="I36" s="274">
        <v>-100</v>
      </c>
      <c r="J36" s="274">
        <v>-41.627029686731177</v>
      </c>
      <c r="K36" s="274" t="s">
        <v>404</v>
      </c>
      <c r="L36" s="274" t="s">
        <v>404</v>
      </c>
      <c r="M36" s="274">
        <v>-100</v>
      </c>
      <c r="N36" s="274">
        <v>-41.647923638158979</v>
      </c>
      <c r="O36" s="274">
        <v>-34.426229508196727</v>
      </c>
    </row>
    <row r="37" spans="1:15" ht="24.95" customHeight="1" x14ac:dyDescent="0.15">
      <c r="B37" s="173"/>
      <c r="C37" s="173"/>
      <c r="D37" s="516" t="s">
        <v>327</v>
      </c>
      <c r="E37" s="517"/>
      <c r="F37" s="518"/>
      <c r="G37" s="348">
        <v>9776</v>
      </c>
      <c r="H37" s="350">
        <v>1.2613477428378259</v>
      </c>
      <c r="I37" s="348">
        <v>0</v>
      </c>
      <c r="J37" s="348">
        <v>9776</v>
      </c>
      <c r="K37" s="348">
        <v>0</v>
      </c>
      <c r="L37" s="349">
        <v>0</v>
      </c>
      <c r="M37" s="349">
        <v>0</v>
      </c>
      <c r="N37" s="349">
        <v>9767</v>
      </c>
      <c r="O37" s="348">
        <v>9</v>
      </c>
    </row>
    <row r="38" spans="1:15" ht="24.95" customHeight="1" x14ac:dyDescent="0.15">
      <c r="A38" s="172"/>
      <c r="B38" s="173"/>
      <c r="C38" s="173"/>
      <c r="D38" s="257"/>
      <c r="E38" s="168"/>
      <c r="F38" s="174" t="s">
        <v>347</v>
      </c>
      <c r="G38" s="274">
        <v>-27.434679334916868</v>
      </c>
      <c r="H38" s="351"/>
      <c r="I38" s="274">
        <v>-100</v>
      </c>
      <c r="J38" s="274">
        <v>-27.429292554376072</v>
      </c>
      <c r="K38" s="274" t="s">
        <v>404</v>
      </c>
      <c r="L38" s="274" t="s">
        <v>404</v>
      </c>
      <c r="M38" s="274">
        <v>-100</v>
      </c>
      <c r="N38" s="274">
        <v>-27.47456746120146</v>
      </c>
      <c r="O38" s="274">
        <v>200</v>
      </c>
    </row>
    <row r="39" spans="1:15" ht="24.95" customHeight="1" x14ac:dyDescent="0.15">
      <c r="B39" s="173"/>
      <c r="C39" s="173"/>
      <c r="D39" s="516" t="s">
        <v>401</v>
      </c>
      <c r="E39" s="517"/>
      <c r="F39" s="518"/>
      <c r="G39" s="348">
        <v>9087</v>
      </c>
      <c r="H39" s="350">
        <v>1.1724495641537771</v>
      </c>
      <c r="I39" s="348">
        <v>0</v>
      </c>
      <c r="J39" s="348">
        <v>9087</v>
      </c>
      <c r="K39" s="348">
        <v>0</v>
      </c>
      <c r="L39" s="349">
        <v>0</v>
      </c>
      <c r="M39" s="349">
        <v>0</v>
      </c>
      <c r="N39" s="349">
        <v>9084</v>
      </c>
      <c r="O39" s="348">
        <v>3</v>
      </c>
    </row>
    <row r="40" spans="1:15" ht="24.95" customHeight="1" x14ac:dyDescent="0.15">
      <c r="A40" s="172"/>
      <c r="B40" s="173"/>
      <c r="C40" s="173"/>
      <c r="D40" s="257"/>
      <c r="E40" s="168"/>
      <c r="F40" s="174" t="s">
        <v>347</v>
      </c>
      <c r="G40" s="274">
        <v>-7.6430531558085217</v>
      </c>
      <c r="H40" s="351"/>
      <c r="I40" s="274">
        <v>-100</v>
      </c>
      <c r="J40" s="274">
        <v>-7.6054905948144347</v>
      </c>
      <c r="K40" s="274" t="s">
        <v>404</v>
      </c>
      <c r="L40" s="274" t="s">
        <v>404</v>
      </c>
      <c r="M40" s="274" t="s">
        <v>404</v>
      </c>
      <c r="N40" s="274">
        <v>-7.5796113541560679</v>
      </c>
      <c r="O40" s="274">
        <v>-50</v>
      </c>
    </row>
    <row r="41" spans="1:15" ht="24.95" customHeight="1" x14ac:dyDescent="0.15">
      <c r="B41" s="173"/>
      <c r="C41" s="173"/>
      <c r="D41" s="516" t="s">
        <v>325</v>
      </c>
      <c r="E41" s="517"/>
      <c r="F41" s="518"/>
      <c r="G41" s="348">
        <v>7468</v>
      </c>
      <c r="H41" s="350">
        <v>0.96355819798617881</v>
      </c>
      <c r="I41" s="348">
        <v>1</v>
      </c>
      <c r="J41" s="348">
        <v>7467</v>
      </c>
      <c r="K41" s="348">
        <v>0</v>
      </c>
      <c r="L41" s="349">
        <v>0</v>
      </c>
      <c r="M41" s="349">
        <v>0</v>
      </c>
      <c r="N41" s="349">
        <v>7449</v>
      </c>
      <c r="O41" s="348">
        <v>18</v>
      </c>
    </row>
    <row r="42" spans="1:15" ht="24.95" customHeight="1" x14ac:dyDescent="0.15">
      <c r="A42" s="172"/>
      <c r="B42" s="173"/>
      <c r="C42" s="173"/>
      <c r="D42" s="257"/>
      <c r="E42" s="168"/>
      <c r="F42" s="174" t="s">
        <v>347</v>
      </c>
      <c r="G42" s="274">
        <v>-67.331583552056003</v>
      </c>
      <c r="H42" s="351"/>
      <c r="I42" s="274">
        <v>-91.666666666666657</v>
      </c>
      <c r="J42" s="274">
        <v>-67.318802521008408</v>
      </c>
      <c r="K42" s="274" t="s">
        <v>404</v>
      </c>
      <c r="L42" s="274" t="s">
        <v>404</v>
      </c>
      <c r="M42" s="274" t="s">
        <v>404</v>
      </c>
      <c r="N42" s="274">
        <v>-67.369020501138948</v>
      </c>
      <c r="O42" s="274">
        <v>-9.9999999999999982</v>
      </c>
    </row>
    <row r="43" spans="1:15" ht="24.95" customHeight="1" x14ac:dyDescent="0.15">
      <c r="B43" s="173"/>
      <c r="C43" s="173"/>
      <c r="D43" s="516" t="s">
        <v>402</v>
      </c>
      <c r="E43" s="517"/>
      <c r="F43" s="518"/>
      <c r="G43" s="348">
        <v>6832</v>
      </c>
      <c r="H43" s="350">
        <v>0.88149834073936451</v>
      </c>
      <c r="I43" s="348">
        <v>0</v>
      </c>
      <c r="J43" s="348">
        <v>6832</v>
      </c>
      <c r="K43" s="348">
        <v>0</v>
      </c>
      <c r="L43" s="349">
        <v>0</v>
      </c>
      <c r="M43" s="349">
        <v>0</v>
      </c>
      <c r="N43" s="349">
        <v>6831</v>
      </c>
      <c r="O43" s="348">
        <v>1</v>
      </c>
    </row>
    <row r="44" spans="1:15" ht="24.95" customHeight="1" x14ac:dyDescent="0.15">
      <c r="A44" s="172"/>
      <c r="B44" s="173"/>
      <c r="C44" s="173"/>
      <c r="D44" s="257"/>
      <c r="E44" s="168"/>
      <c r="F44" s="174" t="s">
        <v>347</v>
      </c>
      <c r="G44" s="274">
        <v>15.346952557825432</v>
      </c>
      <c r="H44" s="351"/>
      <c r="I44" s="274" t="s">
        <v>404</v>
      </c>
      <c r="J44" s="274">
        <v>15.346952557825432</v>
      </c>
      <c r="K44" s="274" t="s">
        <v>404</v>
      </c>
      <c r="L44" s="274" t="s">
        <v>404</v>
      </c>
      <c r="M44" s="274" t="s">
        <v>404</v>
      </c>
      <c r="N44" s="274">
        <v>15.330069221678212</v>
      </c>
      <c r="O44" s="274" t="s">
        <v>404</v>
      </c>
    </row>
    <row r="45" spans="1:15" ht="24.95" customHeight="1" x14ac:dyDescent="0.15">
      <c r="B45" s="173"/>
      <c r="C45" s="173"/>
      <c r="D45" s="516" t="s">
        <v>437</v>
      </c>
      <c r="E45" s="517"/>
      <c r="F45" s="518"/>
      <c r="G45" s="348">
        <v>6533</v>
      </c>
      <c r="H45" s="350">
        <v>0.84291988583873945</v>
      </c>
      <c r="I45" s="348">
        <v>0</v>
      </c>
      <c r="J45" s="348">
        <v>6533</v>
      </c>
      <c r="K45" s="348">
        <v>0</v>
      </c>
      <c r="L45" s="349">
        <v>0</v>
      </c>
      <c r="M45" s="349">
        <v>0</v>
      </c>
      <c r="N45" s="349">
        <v>6529</v>
      </c>
      <c r="O45" s="348">
        <v>4</v>
      </c>
    </row>
    <row r="46" spans="1:15" ht="24.95" customHeight="1" x14ac:dyDescent="0.15">
      <c r="A46" s="172"/>
      <c r="B46" s="173"/>
      <c r="C46" s="173"/>
      <c r="D46" s="257"/>
      <c r="E46" s="168"/>
      <c r="F46" s="174" t="s">
        <v>347</v>
      </c>
      <c r="G46" s="274">
        <v>-25.971671388101981</v>
      </c>
      <c r="H46" s="351"/>
      <c r="I46" s="274">
        <v>-100</v>
      </c>
      <c r="J46" s="274">
        <v>-19.166048007918835</v>
      </c>
      <c r="K46" s="274">
        <v>-100</v>
      </c>
      <c r="L46" s="274" t="s">
        <v>404</v>
      </c>
      <c r="M46" s="274" t="s">
        <v>404</v>
      </c>
      <c r="N46" s="274">
        <v>-19.035218253968257</v>
      </c>
      <c r="O46" s="274">
        <v>-75</v>
      </c>
    </row>
    <row r="47" spans="1:15" ht="24.95" customHeight="1" x14ac:dyDescent="0.15">
      <c r="B47" s="173"/>
      <c r="C47" s="173"/>
      <c r="D47" s="516" t="s">
        <v>403</v>
      </c>
      <c r="E47" s="517"/>
      <c r="F47" s="518"/>
      <c r="G47" s="348">
        <v>6423</v>
      </c>
      <c r="H47" s="350">
        <v>0.82872714323315844</v>
      </c>
      <c r="I47" s="348">
        <v>0</v>
      </c>
      <c r="J47" s="348">
        <v>6423</v>
      </c>
      <c r="K47" s="348">
        <v>0</v>
      </c>
      <c r="L47" s="349">
        <v>0</v>
      </c>
      <c r="M47" s="348">
        <v>0</v>
      </c>
      <c r="N47" s="348">
        <v>6419</v>
      </c>
      <c r="O47" s="348">
        <v>4</v>
      </c>
    </row>
    <row r="48" spans="1:15" ht="24.95" customHeight="1" x14ac:dyDescent="0.15">
      <c r="A48" s="172"/>
      <c r="B48" s="173"/>
      <c r="C48" s="173"/>
      <c r="D48" s="257"/>
      <c r="E48" s="168"/>
      <c r="F48" s="174" t="s">
        <v>347</v>
      </c>
      <c r="G48" s="274">
        <v>6.2003968253968145</v>
      </c>
      <c r="H48" s="351"/>
      <c r="I48" s="274">
        <v>-100</v>
      </c>
      <c r="J48" s="274">
        <v>6.3234563813937994</v>
      </c>
      <c r="K48" s="274" t="s">
        <v>404</v>
      </c>
      <c r="L48" s="274" t="s">
        <v>404</v>
      </c>
      <c r="M48" s="274" t="s">
        <v>404</v>
      </c>
      <c r="N48" s="274">
        <v>6.3628831814415809</v>
      </c>
      <c r="O48" s="274">
        <v>-33.333333333333336</v>
      </c>
    </row>
    <row r="49" spans="1:15" ht="24.95" customHeight="1" x14ac:dyDescent="0.15">
      <c r="B49" s="173"/>
      <c r="C49" s="173"/>
      <c r="D49" s="516" t="s">
        <v>436</v>
      </c>
      <c r="E49" s="517"/>
      <c r="F49" s="518"/>
      <c r="G49" s="348">
        <v>5826</v>
      </c>
      <c r="H49" s="350">
        <v>0.75169925836468632</v>
      </c>
      <c r="I49" s="348">
        <v>0</v>
      </c>
      <c r="J49" s="348">
        <v>5826</v>
      </c>
      <c r="K49" s="348">
        <v>0</v>
      </c>
      <c r="L49" s="349">
        <v>0</v>
      </c>
      <c r="M49" s="348">
        <v>0</v>
      </c>
      <c r="N49" s="348">
        <v>5816</v>
      </c>
      <c r="O49" s="348">
        <v>10</v>
      </c>
    </row>
    <row r="50" spans="1:15" ht="24.95" customHeight="1" x14ac:dyDescent="0.15">
      <c r="A50" s="172"/>
      <c r="B50" s="173"/>
      <c r="C50" s="173"/>
      <c r="D50" s="257"/>
      <c r="E50" s="168"/>
      <c r="F50" s="174" t="s">
        <v>347</v>
      </c>
      <c r="G50" s="274">
        <v>-18.311833987661242</v>
      </c>
      <c r="H50" s="351"/>
      <c r="I50" s="274">
        <v>-100</v>
      </c>
      <c r="J50" s="274">
        <v>-18.277458269041947</v>
      </c>
      <c r="K50" s="274" t="s">
        <v>404</v>
      </c>
      <c r="L50" s="274" t="s">
        <v>404</v>
      </c>
      <c r="M50" s="274" t="s">
        <v>404</v>
      </c>
      <c r="N50" s="274">
        <v>-18.234219035568678</v>
      </c>
      <c r="O50" s="274">
        <v>-37.5</v>
      </c>
    </row>
    <row r="51" spans="1:15" ht="24.95" customHeight="1" x14ac:dyDescent="0.15">
      <c r="B51" s="173"/>
      <c r="C51" s="173"/>
      <c r="D51" s="516" t="s">
        <v>189</v>
      </c>
      <c r="E51" s="517"/>
      <c r="F51" s="518"/>
      <c r="G51" s="348">
        <v>121730</v>
      </c>
      <c r="H51" s="350">
        <v>15.706205067067161</v>
      </c>
      <c r="I51" s="348">
        <v>38</v>
      </c>
      <c r="J51" s="348">
        <v>121692</v>
      </c>
      <c r="K51" s="348">
        <v>0</v>
      </c>
      <c r="L51" s="349">
        <v>0</v>
      </c>
      <c r="M51" s="348">
        <v>0</v>
      </c>
      <c r="N51" s="348">
        <v>121398</v>
      </c>
      <c r="O51" s="348">
        <v>294</v>
      </c>
    </row>
    <row r="52" spans="1:15" ht="24.95" customHeight="1" x14ac:dyDescent="0.15">
      <c r="A52" s="172"/>
      <c r="B52" s="176"/>
      <c r="C52" s="175"/>
      <c r="D52" s="257"/>
      <c r="E52" s="168"/>
      <c r="F52" s="174" t="s">
        <v>347</v>
      </c>
      <c r="G52" s="274">
        <v>-73.05546947629378</v>
      </c>
      <c r="H52" s="351"/>
      <c r="I52" s="274">
        <v>-99.86423722758127</v>
      </c>
      <c r="J52" s="274">
        <v>-71.284834469902549</v>
      </c>
      <c r="K52" s="274">
        <v>-100</v>
      </c>
      <c r="L52" s="274">
        <v>-100</v>
      </c>
      <c r="M52" s="274">
        <v>-100</v>
      </c>
      <c r="N52" s="274">
        <v>-60.002372221288702</v>
      </c>
      <c r="O52" s="274">
        <v>-4.8543689320388328</v>
      </c>
    </row>
  </sheetData>
  <mergeCells count="37">
    <mergeCell ref="L5:L6"/>
    <mergeCell ref="M5:M6"/>
    <mergeCell ref="O5:O6"/>
    <mergeCell ref="A1:O1"/>
    <mergeCell ref="K5:K6"/>
    <mergeCell ref="J4:J6"/>
    <mergeCell ref="N5:N6"/>
    <mergeCell ref="D13:F13"/>
    <mergeCell ref="B3:F6"/>
    <mergeCell ref="G3:G6"/>
    <mergeCell ref="I4:I6"/>
    <mergeCell ref="H5:H6"/>
    <mergeCell ref="B7:F7"/>
    <mergeCell ref="D8:F8"/>
    <mergeCell ref="C9:F9"/>
    <mergeCell ref="E10:F10"/>
    <mergeCell ref="D11:F11"/>
    <mergeCell ref="D35:F35"/>
    <mergeCell ref="D15:F15"/>
    <mergeCell ref="D17:F17"/>
    <mergeCell ref="D19:F19"/>
    <mergeCell ref="D21:F21"/>
    <mergeCell ref="D23:F23"/>
    <mergeCell ref="D25:F25"/>
    <mergeCell ref="D27:F27"/>
    <mergeCell ref="D29:F29"/>
    <mergeCell ref="C31:F31"/>
    <mergeCell ref="E32:F32"/>
    <mergeCell ref="D33:F33"/>
    <mergeCell ref="D49:F49"/>
    <mergeCell ref="D51:F51"/>
    <mergeCell ref="D37:F37"/>
    <mergeCell ref="D39:F39"/>
    <mergeCell ref="D41:F41"/>
    <mergeCell ref="D43:F43"/>
    <mergeCell ref="D45:F45"/>
    <mergeCell ref="D47:F47"/>
  </mergeCells>
  <phoneticPr fontId="9"/>
  <printOptions horizontalCentered="1"/>
  <pageMargins left="0.43307086614173229" right="0.43307086614173229" top="0.74803149606299213" bottom="0.74803149606299213" header="0.31496062992125984" footer="0.31496062992125984"/>
  <pageSetup paperSize="9" scale="5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O56"/>
  <sheetViews>
    <sheetView view="pageBreakPreview" zoomScale="85" zoomScaleNormal="100" zoomScaleSheetLayoutView="85" workbookViewId="0">
      <pane xSplit="2" ySplit="6" topLeftCell="C7" activePane="bottomRight" state="frozen"/>
      <selection activeCell="P57" sqref="P57"/>
      <selection pane="topRight" activeCell="P57" sqref="P57"/>
      <selection pane="bottomLeft" activeCell="P57" sqref="P57"/>
      <selection pane="bottomRight" activeCell="C7" sqref="C7"/>
    </sheetView>
  </sheetViews>
  <sheetFormatPr defaultColWidth="9" defaultRowHeight="19.149999999999999" customHeight="1" x14ac:dyDescent="0.15"/>
  <cols>
    <col min="1" max="1" width="1.5" style="164" customWidth="1"/>
    <col min="2" max="2" width="18.125" style="164" customWidth="1"/>
    <col min="3" max="4" width="10.25" style="164" customWidth="1"/>
    <col min="5" max="5" width="7.125" style="164" customWidth="1"/>
    <col min="6" max="6" width="10.25" style="164" customWidth="1"/>
    <col min="7" max="7" width="6.625" style="164" customWidth="1"/>
    <col min="8" max="8" width="10.25" style="164" customWidth="1"/>
    <col min="9" max="9" width="7.5" style="164" bestFit="1" customWidth="1"/>
    <col min="10" max="10" width="10.25" style="164" customWidth="1"/>
    <col min="11" max="12" width="7.5" style="164" bestFit="1" customWidth="1"/>
    <col min="13" max="13" width="6.125" style="164" customWidth="1"/>
    <col min="14" max="16384" width="9" style="164"/>
  </cols>
  <sheetData>
    <row r="1" spans="1:15" ht="28.5" customHeight="1" x14ac:dyDescent="0.15">
      <c r="B1" s="445" t="s">
        <v>429</v>
      </c>
      <c r="C1" s="445"/>
      <c r="D1" s="445"/>
      <c r="E1" s="445"/>
      <c r="F1" s="445"/>
      <c r="G1" s="445"/>
      <c r="H1" s="445"/>
      <c r="I1" s="445"/>
      <c r="J1" s="445"/>
      <c r="K1" s="445"/>
      <c r="L1" s="445"/>
      <c r="M1" s="445"/>
    </row>
    <row r="2" spans="1:15" s="182" customFormat="1" ht="15.75" customHeight="1" x14ac:dyDescent="0.15">
      <c r="D2" s="183"/>
      <c r="F2" s="184"/>
    </row>
    <row r="3" spans="1:15" s="11" customFormat="1" ht="21" customHeight="1" x14ac:dyDescent="0.15">
      <c r="B3" s="42"/>
      <c r="C3" s="50"/>
      <c r="D3" s="50"/>
      <c r="E3" s="52"/>
      <c r="F3" s="50"/>
      <c r="G3" s="52"/>
      <c r="H3" s="50"/>
      <c r="I3" s="52"/>
      <c r="J3" s="42"/>
      <c r="K3" s="185"/>
      <c r="L3" s="185"/>
      <c r="M3" s="180"/>
    </row>
    <row r="4" spans="1:15" s="11" customFormat="1" ht="21" customHeight="1" x14ac:dyDescent="0.15">
      <c r="B4" s="442" t="s">
        <v>127</v>
      </c>
      <c r="C4" s="178" t="s">
        <v>11</v>
      </c>
      <c r="D4" s="178" t="s">
        <v>11</v>
      </c>
      <c r="E4" s="196" t="s">
        <v>0</v>
      </c>
      <c r="F4" s="178" t="s">
        <v>353</v>
      </c>
      <c r="G4" s="196" t="s">
        <v>0</v>
      </c>
      <c r="H4" s="165" t="s">
        <v>229</v>
      </c>
      <c r="I4" s="196" t="s">
        <v>0</v>
      </c>
      <c r="J4" s="165" t="s">
        <v>229</v>
      </c>
      <c r="K4" s="186" t="s">
        <v>185</v>
      </c>
      <c r="L4" s="186" t="s">
        <v>0</v>
      </c>
      <c r="M4" s="443" t="s">
        <v>6</v>
      </c>
    </row>
    <row r="5" spans="1:15" s="11" customFormat="1" ht="21" customHeight="1" x14ac:dyDescent="0.15">
      <c r="B5" s="442"/>
      <c r="C5" s="381" t="s">
        <v>333</v>
      </c>
      <c r="D5" s="178" t="s">
        <v>352</v>
      </c>
      <c r="E5" s="197" t="s">
        <v>2</v>
      </c>
      <c r="F5" s="268" t="s">
        <v>354</v>
      </c>
      <c r="G5" s="197" t="s">
        <v>2</v>
      </c>
      <c r="H5" s="165" t="s">
        <v>313</v>
      </c>
      <c r="I5" s="197" t="s">
        <v>2</v>
      </c>
      <c r="J5" s="165" t="s">
        <v>355</v>
      </c>
      <c r="K5" s="187" t="s">
        <v>147</v>
      </c>
      <c r="L5" s="187" t="s">
        <v>2</v>
      </c>
      <c r="M5" s="444"/>
    </row>
    <row r="6" spans="1:15" s="11" customFormat="1" ht="21" customHeight="1" x14ac:dyDescent="0.15">
      <c r="B6" s="43"/>
      <c r="C6" s="53" t="s">
        <v>428</v>
      </c>
      <c r="D6" s="54" t="s">
        <v>407</v>
      </c>
      <c r="E6" s="139" t="s">
        <v>4</v>
      </c>
      <c r="F6" s="54" t="s">
        <v>408</v>
      </c>
      <c r="G6" s="139" t="s">
        <v>4</v>
      </c>
      <c r="H6" s="54" t="s">
        <v>409</v>
      </c>
      <c r="I6" s="139" t="s">
        <v>4</v>
      </c>
      <c r="J6" s="54" t="s">
        <v>410</v>
      </c>
      <c r="K6" s="188" t="s">
        <v>4</v>
      </c>
      <c r="L6" s="188" t="s">
        <v>4</v>
      </c>
      <c r="M6" s="188" t="s">
        <v>4</v>
      </c>
    </row>
    <row r="7" spans="1:15" s="11" customFormat="1" ht="21.95" customHeight="1" x14ac:dyDescent="0.15">
      <c r="B7" s="44" t="s">
        <v>230</v>
      </c>
      <c r="C7" s="315">
        <v>25092020</v>
      </c>
      <c r="D7" s="315">
        <v>27574232</v>
      </c>
      <c r="E7" s="284">
        <v>9.8924359218588229</v>
      </c>
      <c r="F7" s="315">
        <v>28402509</v>
      </c>
      <c r="G7" s="284">
        <v>3.003808048035566</v>
      </c>
      <c r="H7" s="355">
        <v>3581443</v>
      </c>
      <c r="I7" s="286">
        <v>-87.390399207337637</v>
      </c>
      <c r="J7" s="392">
        <v>151726</v>
      </c>
      <c r="K7" s="286">
        <v>-99.465800715000213</v>
      </c>
      <c r="L7" s="395">
        <v>-95.763551171971741</v>
      </c>
      <c r="M7" s="287">
        <v>100</v>
      </c>
      <c r="O7" s="396"/>
    </row>
    <row r="8" spans="1:15" s="11" customFormat="1" ht="21.95" customHeight="1" x14ac:dyDescent="0.15">
      <c r="A8" s="181"/>
      <c r="B8" s="213" t="s">
        <v>12</v>
      </c>
      <c r="C8" s="315">
        <v>9092</v>
      </c>
      <c r="D8" s="315">
        <v>9072</v>
      </c>
      <c r="E8" s="284">
        <v>-0.21997360316762249</v>
      </c>
      <c r="F8" s="315">
        <v>12206</v>
      </c>
      <c r="G8" s="284">
        <v>34.545855379188708</v>
      </c>
      <c r="H8" s="355">
        <v>2120</v>
      </c>
      <c r="I8" s="286">
        <v>-82.631492708504013</v>
      </c>
      <c r="J8" s="392">
        <v>2109</v>
      </c>
      <c r="K8" s="286">
        <v>-82.721612321808948</v>
      </c>
      <c r="L8" s="395">
        <v>-0.518867924528299</v>
      </c>
      <c r="M8" s="287">
        <v>1.390005668112255</v>
      </c>
    </row>
    <row r="9" spans="1:15" s="11" customFormat="1" ht="21.95" customHeight="1" x14ac:dyDescent="0.15">
      <c r="A9" s="181"/>
      <c r="B9" s="213" t="s">
        <v>13</v>
      </c>
      <c r="C9" s="315">
        <v>29684</v>
      </c>
      <c r="D9" s="315">
        <v>33217</v>
      </c>
      <c r="E9" s="284">
        <v>11.902034766204018</v>
      </c>
      <c r="F9" s="315">
        <v>42934</v>
      </c>
      <c r="G9" s="284">
        <v>29.253093295601644</v>
      </c>
      <c r="H9" s="355">
        <v>3708</v>
      </c>
      <c r="I9" s="286">
        <v>-91.363488144594029</v>
      </c>
      <c r="J9" s="392">
        <v>1973</v>
      </c>
      <c r="K9" s="286">
        <v>-95.40457446312945</v>
      </c>
      <c r="L9" s="395">
        <v>-46.790722761596548</v>
      </c>
      <c r="M9" s="287">
        <v>1.3003704045450351</v>
      </c>
    </row>
    <row r="10" spans="1:15" s="11" customFormat="1" ht="21.95" customHeight="1" x14ac:dyDescent="0.15">
      <c r="A10" s="181"/>
      <c r="B10" s="213" t="s">
        <v>14</v>
      </c>
      <c r="C10" s="315">
        <v>3166</v>
      </c>
      <c r="D10" s="315">
        <v>3194</v>
      </c>
      <c r="E10" s="284">
        <v>0.88439671509792372</v>
      </c>
      <c r="F10" s="315">
        <v>3185</v>
      </c>
      <c r="G10" s="284">
        <v>-0.28177833437695199</v>
      </c>
      <c r="H10" s="355">
        <v>992</v>
      </c>
      <c r="I10" s="286">
        <v>-68.85400313971742</v>
      </c>
      <c r="J10" s="392">
        <v>921</v>
      </c>
      <c r="K10" s="286">
        <v>-71.083202511773933</v>
      </c>
      <c r="L10" s="395">
        <v>-7.1572580645161255</v>
      </c>
      <c r="M10" s="287">
        <v>0.60701527753977558</v>
      </c>
    </row>
    <row r="11" spans="1:15" s="11" customFormat="1" ht="21.95" customHeight="1" x14ac:dyDescent="0.15">
      <c r="A11" s="181"/>
      <c r="B11" s="213" t="s">
        <v>15</v>
      </c>
      <c r="C11" s="315">
        <v>394</v>
      </c>
      <c r="D11" s="315">
        <v>435</v>
      </c>
      <c r="E11" s="284">
        <v>10.406091370558368</v>
      </c>
      <c r="F11" s="315">
        <v>474</v>
      </c>
      <c r="G11" s="284">
        <v>8.9655172413793025</v>
      </c>
      <c r="H11" s="355">
        <v>117</v>
      </c>
      <c r="I11" s="286">
        <v>-75.316455696202524</v>
      </c>
      <c r="J11" s="392">
        <v>13</v>
      </c>
      <c r="K11" s="286">
        <v>-97.257383966244731</v>
      </c>
      <c r="L11" s="395">
        <v>-88.888888888888886</v>
      </c>
      <c r="M11" s="287">
        <v>8.568076664513662E-3</v>
      </c>
    </row>
    <row r="12" spans="1:15" s="11" customFormat="1" ht="21.95" customHeight="1" x14ac:dyDescent="0.15">
      <c r="A12" s="181"/>
      <c r="B12" s="213" t="s">
        <v>16</v>
      </c>
      <c r="C12" s="315">
        <v>924</v>
      </c>
      <c r="D12" s="315">
        <v>872</v>
      </c>
      <c r="E12" s="284">
        <v>-5.6277056277056259</v>
      </c>
      <c r="F12" s="315">
        <v>949</v>
      </c>
      <c r="G12" s="284">
        <v>8.8302752293577953</v>
      </c>
      <c r="H12" s="355">
        <v>329</v>
      </c>
      <c r="I12" s="286">
        <v>-65.331928345626977</v>
      </c>
      <c r="J12" s="392">
        <v>45</v>
      </c>
      <c r="K12" s="286">
        <v>-95.258166491043212</v>
      </c>
      <c r="L12" s="395">
        <v>-86.322188449848028</v>
      </c>
      <c r="M12" s="287">
        <v>2.9658726915624219E-2</v>
      </c>
    </row>
    <row r="13" spans="1:15" s="11" customFormat="1" ht="21.95" customHeight="1" x14ac:dyDescent="0.15">
      <c r="A13" s="181"/>
      <c r="B13" s="213" t="s">
        <v>17</v>
      </c>
      <c r="C13" s="315">
        <v>88</v>
      </c>
      <c r="D13" s="315">
        <v>43</v>
      </c>
      <c r="E13" s="284">
        <v>-51.136363636363633</v>
      </c>
      <c r="F13" s="315">
        <v>69</v>
      </c>
      <c r="G13" s="284">
        <v>60.465116279069775</v>
      </c>
      <c r="H13" s="355">
        <v>29</v>
      </c>
      <c r="I13" s="286">
        <v>-57.971014492753625</v>
      </c>
      <c r="J13" s="392">
        <v>19</v>
      </c>
      <c r="K13" s="286">
        <v>-72.463768115942031</v>
      </c>
      <c r="L13" s="395">
        <v>-34.482758620689658</v>
      </c>
      <c r="M13" s="287">
        <v>1.2522573586596893E-2</v>
      </c>
    </row>
    <row r="14" spans="1:15" s="11" customFormat="1" ht="30" customHeight="1" x14ac:dyDescent="0.15">
      <c r="A14" s="181"/>
      <c r="B14" s="214" t="s">
        <v>329</v>
      </c>
      <c r="C14" s="354">
        <v>16</v>
      </c>
      <c r="D14" s="315">
        <v>26</v>
      </c>
      <c r="E14" s="284">
        <v>62.5</v>
      </c>
      <c r="F14" s="315">
        <v>37</v>
      </c>
      <c r="G14" s="284">
        <v>42.307692307692321</v>
      </c>
      <c r="H14" s="355">
        <v>26</v>
      </c>
      <c r="I14" s="286">
        <v>-29.729729729729726</v>
      </c>
      <c r="J14" s="392">
        <v>16</v>
      </c>
      <c r="K14" s="286">
        <v>-56.756756756756758</v>
      </c>
      <c r="L14" s="395">
        <v>-38.46153846153846</v>
      </c>
      <c r="M14" s="287">
        <v>1.0545325125555277E-2</v>
      </c>
    </row>
    <row r="15" spans="1:15" s="11" customFormat="1" ht="30" customHeight="1" x14ac:dyDescent="0.15">
      <c r="A15" s="181"/>
      <c r="B15" s="214" t="s">
        <v>330</v>
      </c>
      <c r="C15" s="354">
        <v>250</v>
      </c>
      <c r="D15" s="315">
        <v>432</v>
      </c>
      <c r="E15" s="284">
        <v>72.8</v>
      </c>
      <c r="F15" s="315">
        <v>624</v>
      </c>
      <c r="G15" s="284">
        <v>44.444444444444429</v>
      </c>
      <c r="H15" s="355">
        <v>354</v>
      </c>
      <c r="I15" s="286">
        <v>-43.269230769230774</v>
      </c>
      <c r="J15" s="392">
        <v>74</v>
      </c>
      <c r="K15" s="286">
        <v>-88.141025641025635</v>
      </c>
      <c r="L15" s="395">
        <v>-79.096045197740111</v>
      </c>
      <c r="M15" s="287">
        <v>4.8772128705693162E-2</v>
      </c>
    </row>
    <row r="16" spans="1:15" s="11" customFormat="1" ht="29.25" customHeight="1" x14ac:dyDescent="0.15">
      <c r="A16" s="181"/>
      <c r="B16" s="214" t="s">
        <v>331</v>
      </c>
      <c r="C16" s="354">
        <v>36</v>
      </c>
      <c r="D16" s="315">
        <v>73</v>
      </c>
      <c r="E16" s="284">
        <v>102.77777777777777</v>
      </c>
      <c r="F16" s="315">
        <v>118</v>
      </c>
      <c r="G16" s="284">
        <v>61.643835616438366</v>
      </c>
      <c r="H16" s="355">
        <v>76</v>
      </c>
      <c r="I16" s="286">
        <v>-35.593220338983059</v>
      </c>
      <c r="J16" s="392">
        <v>18</v>
      </c>
      <c r="K16" s="286">
        <v>-84.745762711864401</v>
      </c>
      <c r="L16" s="395">
        <v>-76.31578947368422</v>
      </c>
      <c r="M16" s="287">
        <v>1.1863490766249686E-2</v>
      </c>
    </row>
    <row r="17" spans="1:13" s="11" customFormat="1" ht="21.95" customHeight="1" x14ac:dyDescent="0.15">
      <c r="A17" s="181"/>
      <c r="B17" s="213" t="s">
        <v>256</v>
      </c>
      <c r="C17" s="315">
        <v>1660</v>
      </c>
      <c r="D17" s="315">
        <v>1790</v>
      </c>
      <c r="E17" s="284">
        <v>7.8313253012048278</v>
      </c>
      <c r="F17" s="315">
        <v>2237</v>
      </c>
      <c r="G17" s="284">
        <v>24.97206703910615</v>
      </c>
      <c r="H17" s="355">
        <v>1537</v>
      </c>
      <c r="I17" s="286">
        <v>-31.291908806437192</v>
      </c>
      <c r="J17" s="392">
        <v>474</v>
      </c>
      <c r="K17" s="286">
        <v>-78.810907465355385</v>
      </c>
      <c r="L17" s="395">
        <v>-69.160702667534153</v>
      </c>
      <c r="M17" s="287">
        <v>0.3124052568445751</v>
      </c>
    </row>
    <row r="18" spans="1:13" s="11" customFormat="1" ht="21.95" customHeight="1" x14ac:dyDescent="0.15">
      <c r="A18" s="181"/>
      <c r="B18" s="213" t="s">
        <v>18</v>
      </c>
      <c r="C18" s="315">
        <v>2</v>
      </c>
      <c r="D18" s="315">
        <v>4</v>
      </c>
      <c r="E18" s="284">
        <v>100</v>
      </c>
      <c r="F18" s="315">
        <v>5</v>
      </c>
      <c r="G18" s="284">
        <v>25</v>
      </c>
      <c r="H18" s="355">
        <v>2</v>
      </c>
      <c r="I18" s="286">
        <v>-60</v>
      </c>
      <c r="J18" s="392">
        <v>1</v>
      </c>
      <c r="K18" s="286">
        <v>-80</v>
      </c>
      <c r="L18" s="395">
        <v>-50</v>
      </c>
      <c r="M18" s="287">
        <v>6.5908282034720484E-4</v>
      </c>
    </row>
    <row r="19" spans="1:13" s="11" customFormat="1" ht="21.95" customHeight="1" x14ac:dyDescent="0.15">
      <c r="A19" s="181"/>
      <c r="B19" s="213" t="s">
        <v>19</v>
      </c>
      <c r="C19" s="357">
        <v>63</v>
      </c>
      <c r="D19" s="357">
        <v>55</v>
      </c>
      <c r="E19" s="284">
        <v>-12.698412698412698</v>
      </c>
      <c r="F19" s="357">
        <v>58</v>
      </c>
      <c r="G19" s="284">
        <v>5.454545454545439</v>
      </c>
      <c r="H19" s="358">
        <v>38</v>
      </c>
      <c r="I19" s="286">
        <v>-34.482758620689651</v>
      </c>
      <c r="J19" s="393">
        <v>19</v>
      </c>
      <c r="K19" s="286">
        <v>-67.241379310344826</v>
      </c>
      <c r="L19" s="395">
        <v>-50</v>
      </c>
      <c r="M19" s="287">
        <v>1.2522573586596893E-2</v>
      </c>
    </row>
    <row r="20" spans="1:13" s="11" customFormat="1" ht="21.95" customHeight="1" x14ac:dyDescent="0.15">
      <c r="A20" s="181"/>
      <c r="B20" s="213" t="s">
        <v>20</v>
      </c>
      <c r="C20" s="315">
        <v>380</v>
      </c>
      <c r="D20" s="315">
        <v>368</v>
      </c>
      <c r="E20" s="284">
        <v>-3.157894736842104</v>
      </c>
      <c r="F20" s="315">
        <v>364</v>
      </c>
      <c r="G20" s="284">
        <v>-1.0869565217391397</v>
      </c>
      <c r="H20" s="355">
        <v>155</v>
      </c>
      <c r="I20" s="286">
        <v>-57.417582417582416</v>
      </c>
      <c r="J20" s="392">
        <v>89</v>
      </c>
      <c r="K20" s="286">
        <v>-75.54945054945054</v>
      </c>
      <c r="L20" s="395">
        <v>-42.58064516129032</v>
      </c>
      <c r="M20" s="287">
        <v>5.8658371010901225E-2</v>
      </c>
    </row>
    <row r="21" spans="1:13" s="11" customFormat="1" ht="21.95" customHeight="1" x14ac:dyDescent="0.15">
      <c r="A21" s="181"/>
      <c r="B21" s="213" t="s">
        <v>21</v>
      </c>
      <c r="C21" s="315">
        <v>2992</v>
      </c>
      <c r="D21" s="315">
        <v>3432</v>
      </c>
      <c r="E21" s="284">
        <v>14.705882352941169</v>
      </c>
      <c r="F21" s="315">
        <v>3463</v>
      </c>
      <c r="G21" s="284">
        <v>0.90326340326340926</v>
      </c>
      <c r="H21" s="355">
        <v>1280</v>
      </c>
      <c r="I21" s="286">
        <v>-63.037828472422753</v>
      </c>
      <c r="J21" s="392">
        <v>2757</v>
      </c>
      <c r="K21" s="286">
        <v>-20.386947733179326</v>
      </c>
      <c r="L21" s="395">
        <v>115.39062499999999</v>
      </c>
      <c r="M21" s="287">
        <v>1.8170913356972438</v>
      </c>
    </row>
    <row r="22" spans="1:13" s="11" customFormat="1" ht="30" customHeight="1" x14ac:dyDescent="0.15">
      <c r="A22" s="181"/>
      <c r="B22" s="213" t="s">
        <v>332</v>
      </c>
      <c r="C22" s="315">
        <v>25063</v>
      </c>
      <c r="D22" s="315">
        <v>34182</v>
      </c>
      <c r="E22" s="284">
        <v>36.384311534931982</v>
      </c>
      <c r="F22" s="315">
        <v>43880</v>
      </c>
      <c r="G22" s="284">
        <v>28.371657597565957</v>
      </c>
      <c r="H22" s="355">
        <v>19705</v>
      </c>
      <c r="I22" s="286">
        <v>-55.093436645396537</v>
      </c>
      <c r="J22" s="392">
        <v>2532</v>
      </c>
      <c r="K22" s="286">
        <v>-94.229717411121243</v>
      </c>
      <c r="L22" s="395">
        <v>-87.150469424004058</v>
      </c>
      <c r="M22" s="287">
        <v>1.6687977011191224</v>
      </c>
    </row>
    <row r="23" spans="1:13" s="11" customFormat="1" ht="21.95" customHeight="1" x14ac:dyDescent="0.15">
      <c r="A23" s="181"/>
      <c r="B23" s="213" t="s">
        <v>22</v>
      </c>
      <c r="C23" s="315">
        <v>8665</v>
      </c>
      <c r="D23" s="315">
        <v>9478</v>
      </c>
      <c r="E23" s="284">
        <v>9.3825735718407355</v>
      </c>
      <c r="F23" s="315">
        <v>9964</v>
      </c>
      <c r="G23" s="284">
        <v>5.1276640641485471</v>
      </c>
      <c r="H23" s="355">
        <v>3188</v>
      </c>
      <c r="I23" s="286">
        <v>-68.004817342432759</v>
      </c>
      <c r="J23" s="392">
        <v>497</v>
      </c>
      <c r="K23" s="286">
        <v>-95.012043356081904</v>
      </c>
      <c r="L23" s="395">
        <v>-84.410288582183185</v>
      </c>
      <c r="M23" s="287">
        <v>0.32756416171256081</v>
      </c>
    </row>
    <row r="24" spans="1:13" s="11" customFormat="1" ht="21.95" customHeight="1" x14ac:dyDescent="0.15">
      <c r="A24" s="181"/>
      <c r="B24" s="213" t="s">
        <v>439</v>
      </c>
      <c r="C24" s="354">
        <v>1</v>
      </c>
      <c r="D24" s="354">
        <v>1</v>
      </c>
      <c r="E24" s="284">
        <v>0</v>
      </c>
      <c r="F24" s="354">
        <v>4</v>
      </c>
      <c r="G24" s="284">
        <v>300</v>
      </c>
      <c r="H24" s="355">
        <v>23</v>
      </c>
      <c r="I24" s="286">
        <v>475</v>
      </c>
      <c r="J24" s="392">
        <v>3</v>
      </c>
      <c r="K24" s="286">
        <v>-25</v>
      </c>
      <c r="L24" s="395">
        <v>-86.956521739130437</v>
      </c>
      <c r="M24" s="287">
        <v>1.9772484610416142E-3</v>
      </c>
    </row>
    <row r="25" spans="1:13" s="11" customFormat="1" ht="21.95" customHeight="1" x14ac:dyDescent="0.15">
      <c r="A25" s="181"/>
      <c r="B25" s="213" t="s">
        <v>23</v>
      </c>
      <c r="C25" s="315">
        <v>39929</v>
      </c>
      <c r="D25" s="315">
        <v>42703</v>
      </c>
      <c r="E25" s="284">
        <v>6.9473315134363389</v>
      </c>
      <c r="F25" s="315">
        <v>45486</v>
      </c>
      <c r="G25" s="284">
        <v>6.5171065264735546</v>
      </c>
      <c r="H25" s="355">
        <v>7218</v>
      </c>
      <c r="I25" s="286">
        <v>-84.131381084289671</v>
      </c>
      <c r="J25" s="392">
        <v>1570</v>
      </c>
      <c r="K25" s="286">
        <v>-96.548388515147522</v>
      </c>
      <c r="L25" s="395">
        <v>-78.248822388473258</v>
      </c>
      <c r="M25" s="287">
        <v>1.0347600279451115</v>
      </c>
    </row>
    <row r="26" spans="1:13" s="11" customFormat="1" ht="21.95" customHeight="1" x14ac:dyDescent="0.15">
      <c r="A26" s="181"/>
      <c r="B26" s="213" t="s">
        <v>24</v>
      </c>
      <c r="C26" s="315">
        <v>3692</v>
      </c>
      <c r="D26" s="315">
        <v>3551</v>
      </c>
      <c r="E26" s="284">
        <v>-3.819068255687974</v>
      </c>
      <c r="F26" s="315">
        <v>4355</v>
      </c>
      <c r="G26" s="284">
        <v>22.641509433962256</v>
      </c>
      <c r="H26" s="355">
        <v>1729</v>
      </c>
      <c r="I26" s="286">
        <v>-60.298507462686565</v>
      </c>
      <c r="J26" s="392">
        <v>388</v>
      </c>
      <c r="K26" s="286">
        <v>-91.090700344431681</v>
      </c>
      <c r="L26" s="395">
        <v>-77.559282822440707</v>
      </c>
      <c r="M26" s="287">
        <v>0.25572413429471547</v>
      </c>
    </row>
    <row r="27" spans="1:13" s="11" customFormat="1" ht="21.95" customHeight="1" x14ac:dyDescent="0.15">
      <c r="A27" s="181"/>
      <c r="B27" s="213" t="s">
        <v>442</v>
      </c>
      <c r="C27" s="446"/>
      <c r="D27" s="447"/>
      <c r="E27" s="447"/>
      <c r="F27" s="354">
        <v>563</v>
      </c>
      <c r="G27" s="390" t="s">
        <v>33</v>
      </c>
      <c r="H27" s="355">
        <v>3760</v>
      </c>
      <c r="I27" s="286">
        <v>567.85079928952041</v>
      </c>
      <c r="J27" s="392">
        <v>1093</v>
      </c>
      <c r="K27" s="286">
        <v>94.138543516873895</v>
      </c>
      <c r="L27" s="395">
        <v>-70.930851063829792</v>
      </c>
      <c r="M27" s="287">
        <v>0.72037752263949484</v>
      </c>
    </row>
    <row r="28" spans="1:13" s="11" customFormat="1" ht="21.95" customHeight="1" x14ac:dyDescent="0.15">
      <c r="A28" s="181"/>
      <c r="B28" s="213" t="s">
        <v>153</v>
      </c>
      <c r="C28" s="315">
        <v>7492</v>
      </c>
      <c r="D28" s="315">
        <v>6222</v>
      </c>
      <c r="E28" s="284">
        <v>-16.951414842498668</v>
      </c>
      <c r="F28" s="315">
        <v>6300</v>
      </c>
      <c r="G28" s="284">
        <v>1.2536162005786053</v>
      </c>
      <c r="H28" s="355">
        <v>1652</v>
      </c>
      <c r="I28" s="286">
        <v>-73.777777777777771</v>
      </c>
      <c r="J28" s="392">
        <v>218</v>
      </c>
      <c r="K28" s="286">
        <v>-96.539682539682531</v>
      </c>
      <c r="L28" s="395">
        <v>-86.803874092009693</v>
      </c>
      <c r="M28" s="287">
        <v>0.14368005483569066</v>
      </c>
    </row>
    <row r="29" spans="1:13" s="11" customFormat="1" ht="21.95" customHeight="1" x14ac:dyDescent="0.15">
      <c r="A29" s="181"/>
      <c r="B29" s="213" t="s">
        <v>154</v>
      </c>
      <c r="C29" s="315">
        <v>120179</v>
      </c>
      <c r="D29" s="315">
        <v>137973</v>
      </c>
      <c r="E29" s="284">
        <v>14.806247347706346</v>
      </c>
      <c r="F29" s="315">
        <v>167405</v>
      </c>
      <c r="G29" s="284">
        <v>21.331709827285053</v>
      </c>
      <c r="H29" s="359">
        <v>74804</v>
      </c>
      <c r="I29" s="286">
        <v>-55.315552104178487</v>
      </c>
      <c r="J29" s="392">
        <v>21899</v>
      </c>
      <c r="K29" s="286">
        <v>-86.918550819867988</v>
      </c>
      <c r="L29" s="395">
        <v>-70.724827549328921</v>
      </c>
      <c r="M29" s="287">
        <v>14.433254682783438</v>
      </c>
    </row>
    <row r="30" spans="1:13" s="11" customFormat="1" ht="21.95" customHeight="1" x14ac:dyDescent="0.15">
      <c r="A30" s="181"/>
      <c r="B30" s="213" t="s">
        <v>150</v>
      </c>
      <c r="C30" s="353">
        <v>0</v>
      </c>
      <c r="D30" s="315">
        <v>12</v>
      </c>
      <c r="E30" s="389">
        <v>0</v>
      </c>
      <c r="F30" s="315">
        <v>8</v>
      </c>
      <c r="G30" s="284">
        <v>-33.333333333333343</v>
      </c>
      <c r="H30" s="355">
        <v>2</v>
      </c>
      <c r="I30" s="286">
        <v>-75</v>
      </c>
      <c r="J30" s="394">
        <v>0</v>
      </c>
      <c r="K30" s="286">
        <v>-100</v>
      </c>
      <c r="L30" s="395">
        <v>-100</v>
      </c>
      <c r="M30" s="287">
        <v>0</v>
      </c>
    </row>
    <row r="31" spans="1:13" s="11" customFormat="1" ht="21.95" customHeight="1" x14ac:dyDescent="0.15">
      <c r="A31" s="181"/>
      <c r="B31" s="213" t="s">
        <v>155</v>
      </c>
      <c r="C31" s="356">
        <v>9</v>
      </c>
      <c r="D31" s="315">
        <v>242</v>
      </c>
      <c r="E31" s="284">
        <v>2588.8888888888891</v>
      </c>
      <c r="F31" s="315">
        <v>183</v>
      </c>
      <c r="G31" s="284">
        <v>-24.380165289256198</v>
      </c>
      <c r="H31" s="355">
        <v>116</v>
      </c>
      <c r="I31" s="286">
        <v>-36.612021857923494</v>
      </c>
      <c r="J31" s="392">
        <v>23</v>
      </c>
      <c r="K31" s="286">
        <v>-87.431693989071036</v>
      </c>
      <c r="L31" s="395">
        <v>-80.172413793103445</v>
      </c>
      <c r="M31" s="287">
        <v>1.5158904867985712E-2</v>
      </c>
    </row>
    <row r="32" spans="1:13" s="11" customFormat="1" ht="21.95" customHeight="1" x14ac:dyDescent="0.15">
      <c r="A32" s="181"/>
      <c r="B32" s="213" t="s">
        <v>440</v>
      </c>
      <c r="C32" s="353">
        <v>0</v>
      </c>
      <c r="D32" s="315">
        <v>64</v>
      </c>
      <c r="E32" s="389">
        <v>0</v>
      </c>
      <c r="F32" s="315">
        <v>226</v>
      </c>
      <c r="G32" s="284">
        <v>253.125</v>
      </c>
      <c r="H32" s="355">
        <v>63</v>
      </c>
      <c r="I32" s="286">
        <v>-72.123893805309734</v>
      </c>
      <c r="J32" s="392">
        <v>3</v>
      </c>
      <c r="K32" s="286">
        <v>-98.672566371681413</v>
      </c>
      <c r="L32" s="395">
        <v>-95.238095238095227</v>
      </c>
      <c r="M32" s="287">
        <v>1.9772484610416142E-3</v>
      </c>
    </row>
    <row r="33" spans="1:13" s="11" customFormat="1" ht="21.95" customHeight="1" x14ac:dyDescent="0.15">
      <c r="A33" s="181"/>
      <c r="B33" s="213" t="s">
        <v>441</v>
      </c>
      <c r="C33" s="354">
        <v>8</v>
      </c>
      <c r="D33" s="354">
        <v>5648</v>
      </c>
      <c r="E33" s="284">
        <v>70500</v>
      </c>
      <c r="F33" s="354">
        <v>14750</v>
      </c>
      <c r="G33" s="284">
        <v>161.15439093484423</v>
      </c>
      <c r="H33" s="355">
        <v>7189</v>
      </c>
      <c r="I33" s="286">
        <v>-51.261016949152541</v>
      </c>
      <c r="J33" s="392">
        <v>1280</v>
      </c>
      <c r="K33" s="286">
        <v>-91.322033898305094</v>
      </c>
      <c r="L33" s="395">
        <v>-82.19502016970371</v>
      </c>
      <c r="M33" s="287">
        <v>0.84362601004442217</v>
      </c>
    </row>
    <row r="34" spans="1:13" s="11" customFormat="1" ht="21.95" customHeight="1" x14ac:dyDescent="0.15">
      <c r="A34" s="181"/>
      <c r="B34" s="213" t="s">
        <v>25</v>
      </c>
      <c r="C34" s="315">
        <v>3377</v>
      </c>
      <c r="D34" s="315">
        <v>3539</v>
      </c>
      <c r="E34" s="284">
        <v>4.797157240153993</v>
      </c>
      <c r="F34" s="315">
        <v>3793</v>
      </c>
      <c r="G34" s="284">
        <v>7.1771686917208228</v>
      </c>
      <c r="H34" s="355">
        <v>815</v>
      </c>
      <c r="I34" s="286">
        <v>-78.513050355918793</v>
      </c>
      <c r="J34" s="392">
        <v>202</v>
      </c>
      <c r="K34" s="286">
        <v>-94.67440021091484</v>
      </c>
      <c r="L34" s="395">
        <v>-75.214723926380373</v>
      </c>
      <c r="M34" s="287">
        <v>0.13313472971013537</v>
      </c>
    </row>
    <row r="35" spans="1:13" s="11" customFormat="1" ht="21.95" customHeight="1" x14ac:dyDescent="0.15">
      <c r="A35" s="181"/>
      <c r="B35" s="213" t="s">
        <v>26</v>
      </c>
      <c r="C35" s="315">
        <v>24617024</v>
      </c>
      <c r="D35" s="315">
        <v>27054549</v>
      </c>
      <c r="E35" s="284">
        <v>9.9017858535621617</v>
      </c>
      <c r="F35" s="315">
        <v>27810548</v>
      </c>
      <c r="G35" s="284">
        <v>2.794350776277966</v>
      </c>
      <c r="H35" s="355">
        <v>3360831</v>
      </c>
      <c r="I35" s="286">
        <v>-87.915265100133951</v>
      </c>
      <c r="J35" s="392">
        <v>71771</v>
      </c>
      <c r="K35" s="286">
        <v>-99.741928853757216</v>
      </c>
      <c r="L35" s="395">
        <v>-97.864486491584969</v>
      </c>
      <c r="M35" s="287">
        <v>47.303033099139235</v>
      </c>
    </row>
    <row r="36" spans="1:13" s="11" customFormat="1" ht="21.95" customHeight="1" x14ac:dyDescent="0.15">
      <c r="A36" s="181"/>
      <c r="B36" s="213" t="s">
        <v>174</v>
      </c>
      <c r="C36" s="315">
        <v>123232</v>
      </c>
      <c r="D36" s="315">
        <v>124269</v>
      </c>
      <c r="E36" s="284">
        <v>0.84150220721890268</v>
      </c>
      <c r="F36" s="315">
        <v>121637</v>
      </c>
      <c r="G36" s="284">
        <v>-2.1179859820228728</v>
      </c>
      <c r="H36" s="355">
        <v>49748</v>
      </c>
      <c r="I36" s="286">
        <v>-59.101260307307804</v>
      </c>
      <c r="J36" s="392">
        <v>11651</v>
      </c>
      <c r="K36" s="286">
        <v>-90.421500036995312</v>
      </c>
      <c r="L36" s="395">
        <v>-76.579963013588497</v>
      </c>
      <c r="M36" s="287">
        <v>7.6789739398652825</v>
      </c>
    </row>
    <row r="37" spans="1:13" s="11" customFormat="1" ht="21.95" customHeight="1" x14ac:dyDescent="0.15">
      <c r="A37" s="181"/>
      <c r="B37" s="213" t="s">
        <v>27</v>
      </c>
      <c r="C37" s="315">
        <v>16393</v>
      </c>
      <c r="D37" s="315">
        <v>13389</v>
      </c>
      <c r="E37" s="284">
        <v>-18.324894772158849</v>
      </c>
      <c r="F37" s="315">
        <v>12985</v>
      </c>
      <c r="G37" s="284">
        <v>-3.0174023452087511</v>
      </c>
      <c r="H37" s="355">
        <v>2392</v>
      </c>
      <c r="I37" s="286">
        <v>-81.578744705429344</v>
      </c>
      <c r="J37" s="392">
        <v>179</v>
      </c>
      <c r="K37" s="286">
        <v>-98.621486330381217</v>
      </c>
      <c r="L37" s="395">
        <v>-92.516722408026752</v>
      </c>
      <c r="M37" s="287">
        <v>0.11797582484214966</v>
      </c>
    </row>
    <row r="38" spans="1:13" s="11" customFormat="1" ht="21.95" customHeight="1" x14ac:dyDescent="0.15">
      <c r="A38" s="181"/>
      <c r="B38" s="213" t="s">
        <v>28</v>
      </c>
      <c r="C38" s="315">
        <v>27288</v>
      </c>
      <c r="D38" s="315">
        <v>27952</v>
      </c>
      <c r="E38" s="284">
        <v>2.4333040164174813</v>
      </c>
      <c r="F38" s="315">
        <v>31788</v>
      </c>
      <c r="G38" s="284">
        <v>13.723526044647969</v>
      </c>
      <c r="H38" s="355">
        <v>17056</v>
      </c>
      <c r="I38" s="286">
        <v>-46.344532527997984</v>
      </c>
      <c r="J38" s="392">
        <v>11313</v>
      </c>
      <c r="K38" s="286">
        <v>-64.411098527746319</v>
      </c>
      <c r="L38" s="395">
        <v>-33.671435272045024</v>
      </c>
      <c r="M38" s="287">
        <v>7.4562039465879275</v>
      </c>
    </row>
    <row r="39" spans="1:13" s="11" customFormat="1" ht="21.95" customHeight="1" x14ac:dyDescent="0.15">
      <c r="A39" s="181"/>
      <c r="B39" s="213" t="s">
        <v>29</v>
      </c>
      <c r="C39" s="315">
        <v>22444</v>
      </c>
      <c r="D39" s="315">
        <v>27752</v>
      </c>
      <c r="E39" s="284">
        <v>23.649973266797364</v>
      </c>
      <c r="F39" s="315">
        <v>31712</v>
      </c>
      <c r="G39" s="284">
        <v>14.26924185644279</v>
      </c>
      <c r="H39" s="355">
        <v>7381</v>
      </c>
      <c r="I39" s="286">
        <v>-76.724899091826444</v>
      </c>
      <c r="J39" s="392">
        <v>3508</v>
      </c>
      <c r="K39" s="286">
        <v>-88.937941473259329</v>
      </c>
      <c r="L39" s="395">
        <v>-52.472564693131019</v>
      </c>
      <c r="M39" s="287">
        <v>2.3120625337779943</v>
      </c>
    </row>
    <row r="40" spans="1:13" s="11" customFormat="1" ht="21.75" customHeight="1" x14ac:dyDescent="0.15">
      <c r="A40" s="181"/>
      <c r="B40" s="213" t="s">
        <v>443</v>
      </c>
      <c r="C40" s="446"/>
      <c r="D40" s="447"/>
      <c r="E40" s="447"/>
      <c r="F40" s="447"/>
      <c r="G40" s="447"/>
      <c r="H40" s="424">
        <v>166</v>
      </c>
      <c r="I40" s="391" t="s">
        <v>33</v>
      </c>
      <c r="J40" s="392">
        <v>1861</v>
      </c>
      <c r="K40" s="391" t="s">
        <v>33</v>
      </c>
      <c r="L40" s="395">
        <v>1021.0843373493976</v>
      </c>
      <c r="M40" s="287">
        <v>1.2265531286661482</v>
      </c>
    </row>
    <row r="41" spans="1:13" s="11" customFormat="1" ht="21.95" customHeight="1" x14ac:dyDescent="0.15">
      <c r="A41" s="181"/>
      <c r="B41" s="213" t="s">
        <v>30</v>
      </c>
      <c r="C41" s="315">
        <v>9998</v>
      </c>
      <c r="D41" s="315">
        <v>10466</v>
      </c>
      <c r="E41" s="284">
        <v>4.6809361872374389</v>
      </c>
      <c r="F41" s="315">
        <v>10694</v>
      </c>
      <c r="G41" s="284">
        <v>2.1784827059048384</v>
      </c>
      <c r="H41" s="355">
        <v>6306</v>
      </c>
      <c r="I41" s="286">
        <v>-41.032354591359642</v>
      </c>
      <c r="J41" s="392">
        <v>7356</v>
      </c>
      <c r="K41" s="286">
        <v>-31.213764727884797</v>
      </c>
      <c r="L41" s="395">
        <v>16.650808753568036</v>
      </c>
      <c r="M41" s="287">
        <v>4.848213226474039</v>
      </c>
    </row>
    <row r="42" spans="1:13" s="11" customFormat="1" ht="21.95" customHeight="1" x14ac:dyDescent="0.15">
      <c r="A42" s="181"/>
      <c r="B42" s="213" t="s">
        <v>31</v>
      </c>
      <c r="C42" s="315">
        <v>2170</v>
      </c>
      <c r="D42" s="315">
        <v>2081</v>
      </c>
      <c r="E42" s="284">
        <v>-4.101382488479266</v>
      </c>
      <c r="F42" s="315">
        <v>1990</v>
      </c>
      <c r="G42" s="284">
        <v>-4.372897645362805</v>
      </c>
      <c r="H42" s="355">
        <v>1151</v>
      </c>
      <c r="I42" s="286">
        <v>-42.160804020100507</v>
      </c>
      <c r="J42" s="392">
        <v>1174</v>
      </c>
      <c r="K42" s="286">
        <v>-41.005025125628137</v>
      </c>
      <c r="L42" s="395">
        <v>1.9982623805386623</v>
      </c>
      <c r="M42" s="287">
        <v>0.77376323108761846</v>
      </c>
    </row>
    <row r="43" spans="1:13" s="11" customFormat="1" ht="21.75" customHeight="1" x14ac:dyDescent="0.15">
      <c r="A43" s="181"/>
      <c r="B43" s="213" t="s">
        <v>32</v>
      </c>
      <c r="C43" s="315">
        <v>16309</v>
      </c>
      <c r="D43" s="315">
        <v>17146</v>
      </c>
      <c r="E43" s="284">
        <v>5.1321356306333943</v>
      </c>
      <c r="F43" s="315">
        <v>17515</v>
      </c>
      <c r="G43" s="284">
        <v>2.1521054473346624</v>
      </c>
      <c r="H43" s="424">
        <v>5385</v>
      </c>
      <c r="I43" s="286">
        <v>-69.254924350556664</v>
      </c>
      <c r="J43" s="392">
        <v>4677</v>
      </c>
      <c r="K43" s="286">
        <v>-73.297173850984862</v>
      </c>
      <c r="L43" s="395">
        <v>-13.14763231197772</v>
      </c>
      <c r="M43" s="287">
        <v>3.0825303507638768</v>
      </c>
    </row>
    <row r="44" spans="1:13" s="11" customFormat="1" ht="13.5" x14ac:dyDescent="0.15">
      <c r="A44" s="164"/>
      <c r="B44" s="215" t="s">
        <v>444</v>
      </c>
      <c r="C44" s="190"/>
      <c r="D44" s="190"/>
      <c r="E44" s="190"/>
      <c r="F44" s="190"/>
      <c r="G44" s="190"/>
      <c r="H44" s="190"/>
      <c r="I44" s="190"/>
      <c r="J44" s="190"/>
      <c r="K44" s="190"/>
      <c r="L44" s="190"/>
      <c r="M44" s="190"/>
    </row>
    <row r="45" spans="1:13" s="11" customFormat="1" ht="27.75" customHeight="1" x14ac:dyDescent="0.15">
      <c r="B45" s="441" t="s">
        <v>445</v>
      </c>
      <c r="C45" s="441"/>
      <c r="D45" s="441"/>
      <c r="E45" s="441"/>
      <c r="F45" s="441"/>
      <c r="G45" s="441"/>
      <c r="H45" s="441"/>
      <c r="I45" s="441"/>
      <c r="J45" s="441"/>
      <c r="K45" s="441"/>
      <c r="L45" s="441"/>
      <c r="M45" s="441"/>
    </row>
    <row r="46" spans="1:13" s="11" customFormat="1" ht="19.149999999999999" customHeight="1" x14ac:dyDescent="0.15">
      <c r="A46" s="195"/>
      <c r="B46" s="189" t="s">
        <v>182</v>
      </c>
      <c r="C46" s="193"/>
      <c r="D46" s="191"/>
      <c r="E46" s="191"/>
      <c r="F46" s="191"/>
      <c r="G46" s="191"/>
      <c r="H46" s="193"/>
      <c r="I46" s="191"/>
      <c r="J46" s="193"/>
      <c r="K46" s="191"/>
      <c r="L46" s="191"/>
      <c r="M46" s="192"/>
    </row>
    <row r="47" spans="1:13" s="11" customFormat="1" ht="19.149999999999999" customHeight="1" x14ac:dyDescent="0.15">
      <c r="B47" s="194"/>
      <c r="C47" s="193"/>
      <c r="D47" s="191"/>
      <c r="E47" s="191"/>
      <c r="F47" s="191"/>
      <c r="G47" s="191"/>
      <c r="H47" s="193"/>
      <c r="I47" s="191"/>
      <c r="J47" s="193"/>
      <c r="K47" s="191"/>
      <c r="L47" s="191"/>
      <c r="M47" s="192"/>
    </row>
    <row r="48" spans="1:13" s="11" customFormat="1" ht="19.149999999999999" customHeight="1" x14ac:dyDescent="0.15">
      <c r="B48" s="16"/>
      <c r="C48" s="193"/>
      <c r="D48" s="191"/>
      <c r="E48" s="191"/>
      <c r="F48" s="191"/>
      <c r="G48" s="191"/>
      <c r="H48" s="193"/>
      <c r="I48" s="191"/>
      <c r="J48" s="193"/>
      <c r="K48" s="191"/>
      <c r="L48" s="191"/>
      <c r="M48" s="192"/>
    </row>
    <row r="49" spans="1:13" s="11" customFormat="1" ht="19.149999999999999" customHeight="1" x14ac:dyDescent="0.15">
      <c r="B49" s="16"/>
      <c r="C49" s="16"/>
      <c r="D49" s="191"/>
      <c r="E49" s="191"/>
      <c r="F49" s="191"/>
      <c r="G49" s="191"/>
      <c r="H49" s="16"/>
      <c r="I49" s="191"/>
      <c r="J49" s="16"/>
      <c r="K49" s="191"/>
      <c r="L49" s="191"/>
      <c r="M49" s="192"/>
    </row>
    <row r="50" spans="1:13" s="11" customFormat="1" ht="19.149999999999999" customHeight="1" x14ac:dyDescent="0.15">
      <c r="B50" s="16"/>
      <c r="C50" s="193"/>
      <c r="D50" s="191"/>
      <c r="E50" s="191"/>
      <c r="F50" s="191"/>
      <c r="G50" s="191"/>
      <c r="H50" s="193"/>
      <c r="I50" s="191"/>
      <c r="J50" s="193"/>
      <c r="K50" s="191"/>
      <c r="L50" s="191"/>
      <c r="M50" s="192"/>
    </row>
    <row r="51" spans="1:13" s="11" customFormat="1" ht="19.149999999999999" customHeight="1" x14ac:dyDescent="0.15">
      <c r="B51" s="16"/>
      <c r="C51" s="164"/>
      <c r="D51" s="164"/>
      <c r="E51" s="164"/>
      <c r="F51" s="164"/>
      <c r="G51" s="164"/>
      <c r="H51" s="164"/>
      <c r="I51" s="164"/>
      <c r="J51" s="164"/>
      <c r="K51" s="164"/>
      <c r="L51" s="164"/>
      <c r="M51" s="164"/>
    </row>
    <row r="52" spans="1:13" ht="19.149999999999999" customHeight="1" x14ac:dyDescent="0.15">
      <c r="A52" s="11"/>
      <c r="B52" s="16"/>
    </row>
    <row r="53" spans="1:13" ht="19.149999999999999" customHeight="1" x14ac:dyDescent="0.15">
      <c r="B53" s="189"/>
    </row>
    <row r="54" spans="1:13" ht="19.149999999999999" customHeight="1" x14ac:dyDescent="0.15">
      <c r="B54" s="189"/>
    </row>
    <row r="55" spans="1:13" ht="19.149999999999999" customHeight="1" x14ac:dyDescent="0.15">
      <c r="B55" s="189"/>
    </row>
    <row r="56" spans="1:13" ht="19.149999999999999" customHeight="1" x14ac:dyDescent="0.15">
      <c r="B56" s="189"/>
    </row>
  </sheetData>
  <mergeCells count="6">
    <mergeCell ref="B45:M45"/>
    <mergeCell ref="B4:B5"/>
    <mergeCell ref="M4:M5"/>
    <mergeCell ref="B1:M1"/>
    <mergeCell ref="C27:E27"/>
    <mergeCell ref="C40:G40"/>
  </mergeCells>
  <phoneticPr fontId="9"/>
  <printOptions horizontalCentered="1"/>
  <pageMargins left="0.39370078740157483" right="0.35433070866141736" top="0.78740157480314965" bottom="0.35433070866141736" header="0.51181102362204722" footer="0.31496062992125984"/>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2"/>
  <sheetViews>
    <sheetView view="pageBreakPreview" zoomScale="70" zoomScaleNormal="100" zoomScaleSheetLayoutView="70" workbookViewId="0">
      <pane xSplit="2" ySplit="6" topLeftCell="C7" activePane="bottomRight" state="frozen"/>
      <selection pane="topRight"/>
      <selection pane="bottomLeft"/>
      <selection pane="bottomRight" activeCell="B49" sqref="B49"/>
    </sheetView>
  </sheetViews>
  <sheetFormatPr defaultColWidth="9" defaultRowHeight="15" customHeight="1" x14ac:dyDescent="0.15"/>
  <cols>
    <col min="1" max="1" width="1.875" style="224" customWidth="1"/>
    <col min="2" max="2" width="15.75" style="224" customWidth="1"/>
    <col min="3" max="3" width="10.625" style="224" customWidth="1"/>
    <col min="4" max="30" width="9.25" style="224" customWidth="1"/>
    <col min="31" max="32" width="11.125" style="224" customWidth="1"/>
    <col min="33" max="53" width="9.25" style="224" customWidth="1"/>
    <col min="54" max="58" width="9.25" style="255" customWidth="1"/>
    <col min="59" max="60" width="9.25" style="224" customWidth="1"/>
    <col min="61" max="61" width="9.25" style="227" customWidth="1"/>
    <col min="62" max="62" width="9.25" style="218" customWidth="1"/>
    <col min="63" max="16384" width="9" style="224"/>
  </cols>
  <sheetData>
    <row r="1" spans="1:62" s="223" customFormat="1" ht="26.25" customHeight="1" x14ac:dyDescent="0.15">
      <c r="A1" s="220"/>
      <c r="B1" s="379" t="s">
        <v>235</v>
      </c>
      <c r="C1" s="451" t="s">
        <v>357</v>
      </c>
      <c r="D1" s="451"/>
      <c r="E1" s="451"/>
      <c r="F1" s="451"/>
      <c r="G1" s="451"/>
      <c r="H1" s="451"/>
      <c r="I1" s="451"/>
      <c r="J1" s="451"/>
      <c r="K1" s="451"/>
      <c r="L1" s="451" t="s">
        <v>358</v>
      </c>
      <c r="M1" s="451"/>
      <c r="N1" s="451"/>
      <c r="O1" s="451"/>
      <c r="P1" s="451"/>
      <c r="Q1" s="451"/>
      <c r="R1" s="451"/>
      <c r="S1" s="451"/>
      <c r="T1" s="451"/>
      <c r="U1" s="451" t="s">
        <v>359</v>
      </c>
      <c r="V1" s="451"/>
      <c r="W1" s="451"/>
      <c r="X1" s="451"/>
      <c r="Y1" s="451"/>
      <c r="Z1" s="451"/>
      <c r="AA1" s="451"/>
      <c r="AB1" s="451"/>
      <c r="AC1" s="451"/>
      <c r="AD1" s="451"/>
      <c r="AE1" s="451" t="s">
        <v>360</v>
      </c>
      <c r="AF1" s="451"/>
      <c r="AG1" s="451"/>
      <c r="AH1" s="451"/>
      <c r="AI1" s="451"/>
      <c r="AJ1" s="451"/>
      <c r="AK1" s="451"/>
      <c r="AL1" s="451"/>
      <c r="AM1" s="451"/>
      <c r="AN1" s="451" t="s">
        <v>361</v>
      </c>
      <c r="AO1" s="451"/>
      <c r="AP1" s="451"/>
      <c r="AQ1" s="451"/>
      <c r="AR1" s="451"/>
      <c r="AS1" s="451"/>
      <c r="AT1" s="451"/>
      <c r="AU1" s="451"/>
      <c r="AV1" s="451"/>
      <c r="AW1" s="451"/>
      <c r="AX1" s="459" t="s">
        <v>362</v>
      </c>
      <c r="AY1" s="459"/>
      <c r="AZ1" s="459"/>
      <c r="BA1" s="459"/>
      <c r="BB1" s="459"/>
      <c r="BC1" s="459"/>
      <c r="BD1" s="459"/>
      <c r="BE1" s="459"/>
      <c r="BF1" s="459"/>
      <c r="BG1" s="220"/>
      <c r="BH1" s="220"/>
      <c r="BI1" s="221"/>
      <c r="BJ1" s="222"/>
    </row>
    <row r="2" spans="1:62" ht="26.25" customHeight="1" x14ac:dyDescent="0.15">
      <c r="B2" s="225"/>
      <c r="C2" s="457" t="s">
        <v>356</v>
      </c>
      <c r="D2" s="457"/>
      <c r="E2" s="457"/>
      <c r="F2" s="457"/>
      <c r="G2" s="457"/>
      <c r="H2" s="457"/>
      <c r="I2" s="457"/>
      <c r="J2" s="457"/>
      <c r="K2" s="457"/>
      <c r="L2" s="457" t="s">
        <v>236</v>
      </c>
      <c r="M2" s="457"/>
      <c r="N2" s="457"/>
      <c r="O2" s="457"/>
      <c r="P2" s="457"/>
      <c r="Q2" s="457"/>
      <c r="R2" s="457"/>
      <c r="S2" s="457"/>
      <c r="T2" s="457"/>
      <c r="U2" s="457" t="s">
        <v>337</v>
      </c>
      <c r="V2" s="457"/>
      <c r="W2" s="457"/>
      <c r="X2" s="457"/>
      <c r="Y2" s="457"/>
      <c r="Z2" s="457"/>
      <c r="AA2" s="457"/>
      <c r="AB2" s="457"/>
      <c r="AC2" s="457"/>
      <c r="AD2" s="457"/>
      <c r="AE2" s="457" t="s">
        <v>338</v>
      </c>
      <c r="AF2" s="457"/>
      <c r="AG2" s="457"/>
      <c r="AH2" s="457"/>
      <c r="AI2" s="457"/>
      <c r="AJ2" s="457"/>
      <c r="AK2" s="457"/>
      <c r="AL2" s="457"/>
      <c r="AM2" s="457"/>
      <c r="AN2" s="460" t="s">
        <v>339</v>
      </c>
      <c r="AO2" s="460"/>
      <c r="AP2" s="460"/>
      <c r="AQ2" s="460"/>
      <c r="AR2" s="460"/>
      <c r="AS2" s="460"/>
      <c r="AT2" s="460"/>
      <c r="AU2" s="460"/>
      <c r="AV2" s="460"/>
      <c r="AW2" s="460"/>
      <c r="AX2" s="458" t="s">
        <v>348</v>
      </c>
      <c r="AY2" s="458"/>
      <c r="AZ2" s="458"/>
      <c r="BA2" s="458"/>
      <c r="BB2" s="458"/>
      <c r="BC2" s="458"/>
      <c r="BD2" s="458"/>
      <c r="BE2" s="458"/>
      <c r="BF2" s="458"/>
      <c r="BG2" s="226"/>
      <c r="BH2" s="226"/>
    </row>
    <row r="3" spans="1:62" s="11" customFormat="1" ht="16.5" customHeight="1" x14ac:dyDescent="0.15">
      <c r="A3" s="42"/>
      <c r="B3" s="228"/>
      <c r="C3" s="229"/>
      <c r="D3" s="230" t="s">
        <v>237</v>
      </c>
      <c r="E3" s="230"/>
      <c r="F3" s="230" t="s">
        <v>237</v>
      </c>
      <c r="G3" s="230"/>
      <c r="H3" s="230"/>
      <c r="I3" s="230"/>
      <c r="J3" s="452" t="s">
        <v>238</v>
      </c>
      <c r="K3" s="452" t="s">
        <v>239</v>
      </c>
      <c r="L3" s="452" t="s">
        <v>240</v>
      </c>
      <c r="M3" s="230"/>
      <c r="N3" s="452" t="s">
        <v>241</v>
      </c>
      <c r="O3" s="230"/>
      <c r="P3" s="231"/>
      <c r="Q3" s="230"/>
      <c r="R3" s="232" t="s">
        <v>242</v>
      </c>
      <c r="S3" s="230"/>
      <c r="T3" s="230"/>
      <c r="U3" s="230"/>
      <c r="V3" s="230"/>
      <c r="W3" s="452" t="s">
        <v>243</v>
      </c>
      <c r="X3" s="452" t="s">
        <v>244</v>
      </c>
      <c r="Y3" s="452" t="s">
        <v>245</v>
      </c>
      <c r="Z3" s="452" t="s">
        <v>246</v>
      </c>
      <c r="AA3" s="452" t="s">
        <v>247</v>
      </c>
      <c r="AB3" s="452" t="s">
        <v>248</v>
      </c>
      <c r="AC3" s="452" t="s">
        <v>249</v>
      </c>
      <c r="AD3" s="229"/>
      <c r="AE3" s="464" t="s">
        <v>26</v>
      </c>
      <c r="AF3" s="465"/>
      <c r="AG3" s="465"/>
      <c r="AH3" s="465"/>
      <c r="AI3" s="465"/>
      <c r="AJ3" s="466"/>
      <c r="AK3" s="229"/>
      <c r="AL3" s="229"/>
      <c r="AM3" s="229"/>
      <c r="AN3" s="461" t="s">
        <v>29</v>
      </c>
      <c r="AO3" s="462"/>
      <c r="AP3" s="462"/>
      <c r="AQ3" s="462"/>
      <c r="AR3" s="462"/>
      <c r="AS3" s="462"/>
      <c r="AT3" s="462"/>
      <c r="AU3" s="462"/>
      <c r="AV3" s="462"/>
      <c r="AW3" s="463"/>
      <c r="AX3" s="461" t="s">
        <v>29</v>
      </c>
      <c r="AY3" s="462"/>
      <c r="AZ3" s="462"/>
      <c r="BA3" s="462"/>
      <c r="BB3" s="463"/>
      <c r="BC3" s="233"/>
      <c r="BD3" s="452" t="s">
        <v>250</v>
      </c>
      <c r="BE3" s="452" t="s">
        <v>251</v>
      </c>
      <c r="BF3" s="233"/>
      <c r="BG3" s="234"/>
      <c r="BH3" s="16"/>
      <c r="BI3" s="235"/>
      <c r="BJ3" s="236"/>
    </row>
    <row r="4" spans="1:62" s="11" customFormat="1" ht="16.5" customHeight="1" x14ac:dyDescent="0.15">
      <c r="A4" s="455" t="s">
        <v>252</v>
      </c>
      <c r="B4" s="456"/>
      <c r="C4" s="237" t="s">
        <v>253</v>
      </c>
      <c r="D4" s="238" t="s">
        <v>254</v>
      </c>
      <c r="E4" s="238" t="s">
        <v>255</v>
      </c>
      <c r="F4" s="239" t="s">
        <v>14</v>
      </c>
      <c r="G4" s="239" t="s">
        <v>15</v>
      </c>
      <c r="H4" s="239" t="s">
        <v>16</v>
      </c>
      <c r="I4" s="239" t="s">
        <v>17</v>
      </c>
      <c r="J4" s="454"/>
      <c r="K4" s="454"/>
      <c r="L4" s="454"/>
      <c r="M4" s="239" t="s">
        <v>256</v>
      </c>
      <c r="N4" s="453"/>
      <c r="O4" s="239" t="s">
        <v>19</v>
      </c>
      <c r="P4" s="239" t="s">
        <v>20</v>
      </c>
      <c r="Q4" s="239" t="s">
        <v>21</v>
      </c>
      <c r="R4" s="240" t="s">
        <v>257</v>
      </c>
      <c r="S4" s="239" t="s">
        <v>22</v>
      </c>
      <c r="T4" s="239" t="s">
        <v>258</v>
      </c>
      <c r="U4" s="239" t="s">
        <v>23</v>
      </c>
      <c r="V4" s="239" t="s">
        <v>24</v>
      </c>
      <c r="W4" s="453"/>
      <c r="X4" s="453"/>
      <c r="Y4" s="453"/>
      <c r="Z4" s="453"/>
      <c r="AA4" s="453"/>
      <c r="AB4" s="453"/>
      <c r="AC4" s="453"/>
      <c r="AD4" s="239" t="s">
        <v>25</v>
      </c>
      <c r="AE4" s="239" t="s">
        <v>259</v>
      </c>
      <c r="AF4" s="239"/>
      <c r="AG4" s="239"/>
      <c r="AH4" s="239" t="s">
        <v>260</v>
      </c>
      <c r="AI4" s="239"/>
      <c r="AJ4" s="239"/>
      <c r="AK4" s="239" t="s">
        <v>261</v>
      </c>
      <c r="AL4" s="239" t="s">
        <v>27</v>
      </c>
      <c r="AM4" s="239" t="s">
        <v>28</v>
      </c>
      <c r="AN4" s="364" t="s">
        <v>259</v>
      </c>
      <c r="AO4" s="365" t="s">
        <v>262</v>
      </c>
      <c r="AP4" s="366" t="s">
        <v>262</v>
      </c>
      <c r="AQ4" s="367" t="s">
        <v>263</v>
      </c>
      <c r="AR4" s="378" t="s">
        <v>350</v>
      </c>
      <c r="AS4" s="369" t="s">
        <v>264</v>
      </c>
      <c r="AT4" s="370" t="s">
        <v>265</v>
      </c>
      <c r="AU4" s="368" t="s">
        <v>266</v>
      </c>
      <c r="AV4" s="368" t="s">
        <v>267</v>
      </c>
      <c r="AW4" s="368" t="s">
        <v>267</v>
      </c>
      <c r="AX4" s="233" t="s">
        <v>335</v>
      </c>
      <c r="AY4" s="233" t="s">
        <v>268</v>
      </c>
      <c r="AZ4" s="233" t="s">
        <v>334</v>
      </c>
      <c r="BA4" s="233" t="s">
        <v>334</v>
      </c>
      <c r="BB4" s="242" t="s">
        <v>156</v>
      </c>
      <c r="BC4" s="243" t="s">
        <v>316</v>
      </c>
      <c r="BD4" s="453"/>
      <c r="BE4" s="453"/>
      <c r="BF4" s="269" t="s">
        <v>32</v>
      </c>
      <c r="BI4" s="235"/>
      <c r="BJ4" s="236"/>
    </row>
    <row r="5" spans="1:62" s="11" customFormat="1" ht="16.5" customHeight="1" x14ac:dyDescent="0.15">
      <c r="A5" s="455"/>
      <c r="B5" s="456"/>
      <c r="C5" s="237"/>
      <c r="D5" s="239"/>
      <c r="E5" s="239"/>
      <c r="F5" s="239"/>
      <c r="G5" s="239"/>
      <c r="H5" s="239"/>
      <c r="I5" s="239"/>
      <c r="J5" s="454"/>
      <c r="K5" s="454"/>
      <c r="L5" s="454"/>
      <c r="M5" s="237"/>
      <c r="N5" s="453"/>
      <c r="O5" s="239"/>
      <c r="P5" s="244"/>
      <c r="Q5" s="239"/>
      <c r="R5" s="240" t="s">
        <v>269</v>
      </c>
      <c r="S5" s="239"/>
      <c r="T5" s="239"/>
      <c r="U5" s="239"/>
      <c r="V5" s="239"/>
      <c r="W5" s="453"/>
      <c r="X5" s="453"/>
      <c r="Y5" s="453"/>
      <c r="Z5" s="453"/>
      <c r="AA5" s="453"/>
      <c r="AB5" s="453"/>
      <c r="AC5" s="453"/>
      <c r="AD5" s="237"/>
      <c r="AE5" s="239"/>
      <c r="AF5" s="237" t="s">
        <v>270</v>
      </c>
      <c r="AG5" s="239" t="s">
        <v>271</v>
      </c>
      <c r="AH5" s="239" t="s">
        <v>272</v>
      </c>
      <c r="AI5" s="239" t="s">
        <v>273</v>
      </c>
      <c r="AJ5" s="239" t="s">
        <v>10</v>
      </c>
      <c r="AK5" s="237"/>
      <c r="AL5" s="237"/>
      <c r="AM5" s="237"/>
      <c r="AN5" s="364"/>
      <c r="AO5" s="371" t="s">
        <v>274</v>
      </c>
      <c r="AP5" s="372" t="s">
        <v>275</v>
      </c>
      <c r="AQ5" s="373"/>
      <c r="AR5" s="372" t="s">
        <v>349</v>
      </c>
      <c r="AS5" s="366" t="s">
        <v>276</v>
      </c>
      <c r="AT5" s="374" t="s">
        <v>277</v>
      </c>
      <c r="AU5" s="375" t="s">
        <v>278</v>
      </c>
      <c r="AV5" s="366"/>
      <c r="AW5" s="366" t="s">
        <v>279</v>
      </c>
      <c r="AX5" s="245" t="s">
        <v>336</v>
      </c>
      <c r="AY5" s="245" t="s">
        <v>343</v>
      </c>
      <c r="AZ5" s="245"/>
      <c r="BA5" s="245" t="s">
        <v>279</v>
      </c>
      <c r="BB5" s="241"/>
      <c r="BC5" s="246"/>
      <c r="BD5" s="453"/>
      <c r="BE5" s="453"/>
      <c r="BF5" s="246"/>
      <c r="BI5" s="235"/>
      <c r="BJ5" s="236"/>
    </row>
    <row r="6" spans="1:62" s="11" customFormat="1" ht="16.5" customHeight="1" x14ac:dyDescent="0.15">
      <c r="A6" s="43"/>
      <c r="B6" s="247"/>
      <c r="C6" s="248"/>
      <c r="D6" s="248"/>
      <c r="E6" s="248"/>
      <c r="F6" s="248"/>
      <c r="G6" s="248"/>
      <c r="H6" s="248"/>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376"/>
      <c r="AO6" s="377" t="s">
        <v>280</v>
      </c>
      <c r="AP6" s="377" t="s">
        <v>281</v>
      </c>
      <c r="AQ6" s="376"/>
      <c r="AR6" s="376"/>
      <c r="AS6" s="376"/>
      <c r="AT6" s="376"/>
      <c r="AU6" s="376"/>
      <c r="AV6" s="376"/>
      <c r="AW6" s="376"/>
      <c r="AX6" s="248"/>
      <c r="AY6" s="248"/>
      <c r="AZ6" s="248"/>
      <c r="BA6" s="248"/>
      <c r="BB6" s="248"/>
      <c r="BC6" s="249"/>
      <c r="BD6" s="249"/>
      <c r="BE6" s="249"/>
      <c r="BF6" s="249"/>
      <c r="BI6" s="235"/>
      <c r="BJ6" s="236"/>
    </row>
    <row r="7" spans="1:62" s="11" customFormat="1" ht="20.25" customHeight="1" x14ac:dyDescent="0.15">
      <c r="A7" s="450" t="s">
        <v>34</v>
      </c>
      <c r="B7" s="449"/>
      <c r="C7" s="352">
        <v>151726</v>
      </c>
      <c r="D7" s="352">
        <v>2109</v>
      </c>
      <c r="E7" s="352">
        <v>1973</v>
      </c>
      <c r="F7" s="352">
        <v>921</v>
      </c>
      <c r="G7" s="352">
        <v>13</v>
      </c>
      <c r="H7" s="352">
        <v>45</v>
      </c>
      <c r="I7" s="352">
        <v>19</v>
      </c>
      <c r="J7" s="352">
        <v>16</v>
      </c>
      <c r="K7" s="352">
        <v>74</v>
      </c>
      <c r="L7" s="352">
        <v>18</v>
      </c>
      <c r="M7" s="352">
        <v>474</v>
      </c>
      <c r="N7" s="352">
        <v>1</v>
      </c>
      <c r="O7" s="352">
        <v>19</v>
      </c>
      <c r="P7" s="352">
        <v>89</v>
      </c>
      <c r="Q7" s="352">
        <v>2757</v>
      </c>
      <c r="R7" s="352">
        <v>2532</v>
      </c>
      <c r="S7" s="352">
        <v>497</v>
      </c>
      <c r="T7" s="352">
        <v>3</v>
      </c>
      <c r="U7" s="352">
        <v>1570</v>
      </c>
      <c r="V7" s="352">
        <v>388</v>
      </c>
      <c r="W7" s="352">
        <v>1093</v>
      </c>
      <c r="X7" s="352">
        <v>218</v>
      </c>
      <c r="Y7" s="352">
        <v>21899</v>
      </c>
      <c r="Z7" s="352">
        <v>0</v>
      </c>
      <c r="AA7" s="352">
        <v>23</v>
      </c>
      <c r="AB7" s="352">
        <v>3</v>
      </c>
      <c r="AC7" s="352">
        <v>1280</v>
      </c>
      <c r="AD7" s="352">
        <v>202</v>
      </c>
      <c r="AE7" s="352">
        <v>71771</v>
      </c>
      <c r="AF7" s="352">
        <v>0</v>
      </c>
      <c r="AG7" s="352">
        <v>5572</v>
      </c>
      <c r="AH7" s="352">
        <v>18</v>
      </c>
      <c r="AI7" s="352">
        <v>7965</v>
      </c>
      <c r="AJ7" s="352">
        <v>58216</v>
      </c>
      <c r="AK7" s="352">
        <v>11651</v>
      </c>
      <c r="AL7" s="352">
        <v>179</v>
      </c>
      <c r="AM7" s="352">
        <v>11313</v>
      </c>
      <c r="AN7" s="352">
        <v>3508</v>
      </c>
      <c r="AO7" s="352">
        <v>0</v>
      </c>
      <c r="AP7" s="352">
        <v>0</v>
      </c>
      <c r="AQ7" s="352">
        <v>44</v>
      </c>
      <c r="AR7" s="352">
        <v>243</v>
      </c>
      <c r="AS7" s="352">
        <v>66</v>
      </c>
      <c r="AT7" s="352">
        <v>67</v>
      </c>
      <c r="AU7" s="352">
        <v>44</v>
      </c>
      <c r="AV7" s="352">
        <v>1033</v>
      </c>
      <c r="AW7" s="352">
        <v>28</v>
      </c>
      <c r="AX7" s="352">
        <v>7</v>
      </c>
      <c r="AY7" s="352">
        <v>196</v>
      </c>
      <c r="AZ7" s="352">
        <v>2</v>
      </c>
      <c r="BA7" s="352">
        <v>3</v>
      </c>
      <c r="BB7" s="352">
        <v>1775</v>
      </c>
      <c r="BC7" s="352">
        <v>1861</v>
      </c>
      <c r="BD7" s="352">
        <v>7356</v>
      </c>
      <c r="BE7" s="352">
        <v>1174</v>
      </c>
      <c r="BF7" s="352">
        <v>4677</v>
      </c>
      <c r="BI7" s="235"/>
      <c r="BJ7" s="236"/>
    </row>
    <row r="8" spans="1:62" s="11" customFormat="1" ht="20.25" customHeight="1" x14ac:dyDescent="0.15">
      <c r="A8" s="448" t="s">
        <v>282</v>
      </c>
      <c r="B8" s="449"/>
      <c r="C8" s="352">
        <v>76682</v>
      </c>
      <c r="D8" s="352">
        <v>720</v>
      </c>
      <c r="E8" s="352">
        <v>579</v>
      </c>
      <c r="F8" s="352">
        <v>437</v>
      </c>
      <c r="G8" s="352">
        <v>2</v>
      </c>
      <c r="H8" s="352">
        <v>17</v>
      </c>
      <c r="I8" s="352">
        <v>11</v>
      </c>
      <c r="J8" s="352">
        <v>6</v>
      </c>
      <c r="K8" s="352">
        <v>40</v>
      </c>
      <c r="L8" s="352">
        <v>11</v>
      </c>
      <c r="M8" s="352">
        <v>388</v>
      </c>
      <c r="N8" s="352">
        <v>1</v>
      </c>
      <c r="O8" s="352">
        <v>19</v>
      </c>
      <c r="P8" s="352">
        <v>48</v>
      </c>
      <c r="Q8" s="352">
        <v>203</v>
      </c>
      <c r="R8" s="352">
        <v>1957</v>
      </c>
      <c r="S8" s="352">
        <v>384</v>
      </c>
      <c r="T8" s="352">
        <v>3</v>
      </c>
      <c r="U8" s="352">
        <v>265</v>
      </c>
      <c r="V8" s="352">
        <v>326</v>
      </c>
      <c r="W8" s="352">
        <v>1093</v>
      </c>
      <c r="X8" s="352">
        <v>218</v>
      </c>
      <c r="Y8" s="352">
        <v>21899</v>
      </c>
      <c r="Z8" s="352">
        <v>0</v>
      </c>
      <c r="AA8" s="352">
        <v>23</v>
      </c>
      <c r="AB8" s="352">
        <v>3</v>
      </c>
      <c r="AC8" s="352">
        <v>1280</v>
      </c>
      <c r="AD8" s="352">
        <v>110</v>
      </c>
      <c r="AE8" s="352">
        <v>15004</v>
      </c>
      <c r="AF8" s="352">
        <v>0</v>
      </c>
      <c r="AG8" s="352">
        <v>2258</v>
      </c>
      <c r="AH8" s="352">
        <v>15</v>
      </c>
      <c r="AI8" s="352">
        <v>2549</v>
      </c>
      <c r="AJ8" s="352">
        <v>10182</v>
      </c>
      <c r="AK8" s="352">
        <v>10048</v>
      </c>
      <c r="AL8" s="352">
        <v>167</v>
      </c>
      <c r="AM8" s="352">
        <v>9687</v>
      </c>
      <c r="AN8" s="352">
        <v>2115</v>
      </c>
      <c r="AO8" s="352">
        <v>0</v>
      </c>
      <c r="AP8" s="352">
        <v>0</v>
      </c>
      <c r="AQ8" s="352">
        <v>29</v>
      </c>
      <c r="AR8" s="352">
        <v>193</v>
      </c>
      <c r="AS8" s="352">
        <v>12</v>
      </c>
      <c r="AT8" s="352">
        <v>0</v>
      </c>
      <c r="AU8" s="352">
        <v>41</v>
      </c>
      <c r="AV8" s="352">
        <v>1033</v>
      </c>
      <c r="AW8" s="352">
        <v>28</v>
      </c>
      <c r="AX8" s="352">
        <v>7</v>
      </c>
      <c r="AY8" s="352">
        <v>193</v>
      </c>
      <c r="AZ8" s="352">
        <v>2</v>
      </c>
      <c r="BA8" s="352">
        <v>3</v>
      </c>
      <c r="BB8" s="352">
        <v>574</v>
      </c>
      <c r="BC8" s="352">
        <v>1621</v>
      </c>
      <c r="BD8" s="352">
        <v>3811</v>
      </c>
      <c r="BE8" s="352">
        <v>921</v>
      </c>
      <c r="BF8" s="352">
        <v>3265</v>
      </c>
      <c r="BI8" s="235"/>
      <c r="BJ8" s="236"/>
    </row>
    <row r="9" spans="1:62" s="11" customFormat="1" ht="20.25" customHeight="1" x14ac:dyDescent="0.15">
      <c r="A9" s="250"/>
      <c r="B9" s="397" t="s">
        <v>152</v>
      </c>
      <c r="C9" s="352">
        <v>24623</v>
      </c>
      <c r="D9" s="352">
        <v>89</v>
      </c>
      <c r="E9" s="352">
        <v>118</v>
      </c>
      <c r="F9" s="352">
        <v>8</v>
      </c>
      <c r="G9" s="352">
        <v>0</v>
      </c>
      <c r="H9" s="352">
        <v>1</v>
      </c>
      <c r="I9" s="352">
        <v>0</v>
      </c>
      <c r="J9" s="352">
        <v>0</v>
      </c>
      <c r="K9" s="352">
        <v>0</v>
      </c>
      <c r="L9" s="352">
        <v>0</v>
      </c>
      <c r="M9" s="352">
        <v>6</v>
      </c>
      <c r="N9" s="352">
        <v>0</v>
      </c>
      <c r="O9" s="352">
        <v>0</v>
      </c>
      <c r="P9" s="352">
        <v>1</v>
      </c>
      <c r="Q9" s="352">
        <v>0</v>
      </c>
      <c r="R9" s="352">
        <v>628</v>
      </c>
      <c r="S9" s="352">
        <v>43</v>
      </c>
      <c r="T9" s="352">
        <v>2</v>
      </c>
      <c r="U9" s="352">
        <v>1</v>
      </c>
      <c r="V9" s="352">
        <v>5</v>
      </c>
      <c r="W9" s="352">
        <v>765</v>
      </c>
      <c r="X9" s="352">
        <v>58</v>
      </c>
      <c r="Y9" s="352">
        <v>16392</v>
      </c>
      <c r="Z9" s="352">
        <v>0</v>
      </c>
      <c r="AA9" s="352">
        <v>8</v>
      </c>
      <c r="AB9" s="352">
        <v>0</v>
      </c>
      <c r="AC9" s="352">
        <v>803</v>
      </c>
      <c r="AD9" s="352">
        <v>3</v>
      </c>
      <c r="AE9" s="352">
        <v>375</v>
      </c>
      <c r="AF9" s="352">
        <v>0</v>
      </c>
      <c r="AG9" s="352">
        <v>180</v>
      </c>
      <c r="AH9" s="352">
        <v>0</v>
      </c>
      <c r="AI9" s="352">
        <v>86</v>
      </c>
      <c r="AJ9" s="352">
        <v>109</v>
      </c>
      <c r="AK9" s="352">
        <v>1443</v>
      </c>
      <c r="AL9" s="352">
        <v>16</v>
      </c>
      <c r="AM9" s="352">
        <v>2943</v>
      </c>
      <c r="AN9" s="352">
        <v>338</v>
      </c>
      <c r="AO9" s="352">
        <v>0</v>
      </c>
      <c r="AP9" s="352">
        <v>0</v>
      </c>
      <c r="AQ9" s="352">
        <v>2</v>
      </c>
      <c r="AR9" s="352">
        <v>0</v>
      </c>
      <c r="AS9" s="352">
        <v>1</v>
      </c>
      <c r="AT9" s="352">
        <v>0</v>
      </c>
      <c r="AU9" s="352">
        <v>23</v>
      </c>
      <c r="AV9" s="352">
        <v>203</v>
      </c>
      <c r="AW9" s="352">
        <v>10</v>
      </c>
      <c r="AX9" s="352">
        <v>0</v>
      </c>
      <c r="AY9" s="352">
        <v>6</v>
      </c>
      <c r="AZ9" s="352">
        <v>0</v>
      </c>
      <c r="BA9" s="352">
        <v>0</v>
      </c>
      <c r="BB9" s="352">
        <v>93</v>
      </c>
      <c r="BC9" s="352">
        <v>30</v>
      </c>
      <c r="BD9" s="352">
        <v>302</v>
      </c>
      <c r="BE9" s="352">
        <v>60</v>
      </c>
      <c r="BF9" s="352">
        <v>185</v>
      </c>
      <c r="BI9" s="235"/>
      <c r="BJ9" s="236"/>
    </row>
    <row r="10" spans="1:62" s="11" customFormat="1" ht="20.25" customHeight="1" x14ac:dyDescent="0.15">
      <c r="A10" s="251"/>
      <c r="B10" s="397" t="s">
        <v>7</v>
      </c>
      <c r="C10" s="352">
        <v>19374</v>
      </c>
      <c r="D10" s="352">
        <v>96</v>
      </c>
      <c r="E10" s="352">
        <v>28</v>
      </c>
      <c r="F10" s="352">
        <v>152</v>
      </c>
      <c r="G10" s="352">
        <v>0</v>
      </c>
      <c r="H10" s="352">
        <v>0</v>
      </c>
      <c r="I10" s="352">
        <v>0</v>
      </c>
      <c r="J10" s="352">
        <v>2</v>
      </c>
      <c r="K10" s="352">
        <v>24</v>
      </c>
      <c r="L10" s="352">
        <v>5</v>
      </c>
      <c r="M10" s="352">
        <v>269</v>
      </c>
      <c r="N10" s="352">
        <v>0</v>
      </c>
      <c r="O10" s="352">
        <v>3</v>
      </c>
      <c r="P10" s="352">
        <v>27</v>
      </c>
      <c r="Q10" s="352">
        <v>1</v>
      </c>
      <c r="R10" s="352">
        <v>532</v>
      </c>
      <c r="S10" s="352">
        <v>98</v>
      </c>
      <c r="T10" s="352">
        <v>0</v>
      </c>
      <c r="U10" s="352">
        <v>8</v>
      </c>
      <c r="V10" s="352">
        <v>147</v>
      </c>
      <c r="W10" s="352">
        <v>157</v>
      </c>
      <c r="X10" s="352">
        <v>85</v>
      </c>
      <c r="Y10" s="352">
        <v>3420</v>
      </c>
      <c r="Z10" s="352">
        <v>0</v>
      </c>
      <c r="AA10" s="352">
        <v>14</v>
      </c>
      <c r="AB10" s="352">
        <v>3</v>
      </c>
      <c r="AC10" s="352">
        <v>285</v>
      </c>
      <c r="AD10" s="352">
        <v>52</v>
      </c>
      <c r="AE10" s="352">
        <v>4323</v>
      </c>
      <c r="AF10" s="352">
        <v>0</v>
      </c>
      <c r="AG10" s="352">
        <v>490</v>
      </c>
      <c r="AH10" s="352">
        <v>4</v>
      </c>
      <c r="AI10" s="352">
        <v>463</v>
      </c>
      <c r="AJ10" s="352">
        <v>3366</v>
      </c>
      <c r="AK10" s="352">
        <v>4446</v>
      </c>
      <c r="AL10" s="352">
        <v>3</v>
      </c>
      <c r="AM10" s="352">
        <v>2271</v>
      </c>
      <c r="AN10" s="352">
        <v>274</v>
      </c>
      <c r="AO10" s="352">
        <v>0</v>
      </c>
      <c r="AP10" s="352">
        <v>0</v>
      </c>
      <c r="AQ10" s="352">
        <v>2</v>
      </c>
      <c r="AR10" s="352">
        <v>0</v>
      </c>
      <c r="AS10" s="352">
        <v>2</v>
      </c>
      <c r="AT10" s="352">
        <v>0</v>
      </c>
      <c r="AU10" s="352">
        <v>8</v>
      </c>
      <c r="AV10" s="352">
        <v>0</v>
      </c>
      <c r="AW10" s="352">
        <v>0</v>
      </c>
      <c r="AX10" s="352">
        <v>5</v>
      </c>
      <c r="AY10" s="352">
        <v>172</v>
      </c>
      <c r="AZ10" s="352">
        <v>2</v>
      </c>
      <c r="BA10" s="352">
        <v>3</v>
      </c>
      <c r="BB10" s="352">
        <v>80</v>
      </c>
      <c r="BC10" s="352">
        <v>754</v>
      </c>
      <c r="BD10" s="352">
        <v>767</v>
      </c>
      <c r="BE10" s="352">
        <v>398</v>
      </c>
      <c r="BF10" s="352">
        <v>730</v>
      </c>
      <c r="BI10" s="235"/>
      <c r="BJ10" s="236"/>
    </row>
    <row r="11" spans="1:62" s="11" customFormat="1" ht="20.25" customHeight="1" x14ac:dyDescent="0.15">
      <c r="A11" s="251"/>
      <c r="B11" s="397" t="s">
        <v>231</v>
      </c>
      <c r="C11" s="352">
        <v>5500</v>
      </c>
      <c r="D11" s="352">
        <v>184</v>
      </c>
      <c r="E11" s="352">
        <v>136</v>
      </c>
      <c r="F11" s="352">
        <v>42</v>
      </c>
      <c r="G11" s="352">
        <v>0</v>
      </c>
      <c r="H11" s="352">
        <v>12</v>
      </c>
      <c r="I11" s="352">
        <v>9</v>
      </c>
      <c r="J11" s="352">
        <v>1</v>
      </c>
      <c r="K11" s="352">
        <v>5</v>
      </c>
      <c r="L11" s="352">
        <v>2</v>
      </c>
      <c r="M11" s="352">
        <v>31</v>
      </c>
      <c r="N11" s="352">
        <v>0</v>
      </c>
      <c r="O11" s="352">
        <v>9</v>
      </c>
      <c r="P11" s="352">
        <v>2</v>
      </c>
      <c r="Q11" s="352">
        <v>15</v>
      </c>
      <c r="R11" s="352">
        <v>242</v>
      </c>
      <c r="S11" s="352">
        <v>43</v>
      </c>
      <c r="T11" s="352">
        <v>0</v>
      </c>
      <c r="U11" s="352">
        <v>115</v>
      </c>
      <c r="V11" s="352">
        <v>3</v>
      </c>
      <c r="W11" s="352">
        <v>2</v>
      </c>
      <c r="X11" s="352">
        <v>0</v>
      </c>
      <c r="Y11" s="352">
        <v>0</v>
      </c>
      <c r="Z11" s="352">
        <v>0</v>
      </c>
      <c r="AA11" s="352">
        <v>0</v>
      </c>
      <c r="AB11" s="352">
        <v>0</v>
      </c>
      <c r="AC11" s="352">
        <v>0</v>
      </c>
      <c r="AD11" s="352">
        <v>13</v>
      </c>
      <c r="AE11" s="352">
        <v>2615</v>
      </c>
      <c r="AF11" s="352">
        <v>0</v>
      </c>
      <c r="AG11" s="352">
        <v>527</v>
      </c>
      <c r="AH11" s="352">
        <v>8</v>
      </c>
      <c r="AI11" s="352">
        <v>646</v>
      </c>
      <c r="AJ11" s="352">
        <v>1434</v>
      </c>
      <c r="AK11" s="352">
        <v>556</v>
      </c>
      <c r="AL11" s="352">
        <v>9</v>
      </c>
      <c r="AM11" s="352">
        <v>502</v>
      </c>
      <c r="AN11" s="352">
        <v>209</v>
      </c>
      <c r="AO11" s="352">
        <v>0</v>
      </c>
      <c r="AP11" s="352">
        <v>0</v>
      </c>
      <c r="AQ11" s="352">
        <v>0</v>
      </c>
      <c r="AR11" s="352">
        <v>179</v>
      </c>
      <c r="AS11" s="352">
        <v>3</v>
      </c>
      <c r="AT11" s="352">
        <v>0</v>
      </c>
      <c r="AU11" s="352">
        <v>0</v>
      </c>
      <c r="AV11" s="352">
        <v>0</v>
      </c>
      <c r="AW11" s="352">
        <v>0</v>
      </c>
      <c r="AX11" s="352">
        <v>0</v>
      </c>
      <c r="AY11" s="352">
        <v>2</v>
      </c>
      <c r="AZ11" s="352">
        <v>0</v>
      </c>
      <c r="BA11" s="352">
        <v>0</v>
      </c>
      <c r="BB11" s="352">
        <v>25</v>
      </c>
      <c r="BC11" s="352">
        <v>198</v>
      </c>
      <c r="BD11" s="352">
        <v>393</v>
      </c>
      <c r="BE11" s="352">
        <v>63</v>
      </c>
      <c r="BF11" s="352">
        <v>89</v>
      </c>
      <c r="BI11" s="235"/>
      <c r="BJ11" s="236"/>
    </row>
    <row r="12" spans="1:62" s="11" customFormat="1" ht="20.25" customHeight="1" x14ac:dyDescent="0.15">
      <c r="A12" s="251"/>
      <c r="B12" s="397" t="s">
        <v>8</v>
      </c>
      <c r="C12" s="352">
        <v>5405</v>
      </c>
      <c r="D12" s="352">
        <v>31</v>
      </c>
      <c r="E12" s="352">
        <v>81</v>
      </c>
      <c r="F12" s="352">
        <v>8</v>
      </c>
      <c r="G12" s="352">
        <v>0</v>
      </c>
      <c r="H12" s="352">
        <v>0</v>
      </c>
      <c r="I12" s="352">
        <v>0</v>
      </c>
      <c r="J12" s="352">
        <v>0</v>
      </c>
      <c r="K12" s="352">
        <v>0</v>
      </c>
      <c r="L12" s="352">
        <v>0</v>
      </c>
      <c r="M12" s="352">
        <v>1</v>
      </c>
      <c r="N12" s="352">
        <v>0</v>
      </c>
      <c r="O12" s="352">
        <v>1</v>
      </c>
      <c r="P12" s="352">
        <v>0</v>
      </c>
      <c r="Q12" s="352">
        <v>140</v>
      </c>
      <c r="R12" s="352">
        <v>32</v>
      </c>
      <c r="S12" s="352">
        <v>27</v>
      </c>
      <c r="T12" s="352">
        <v>0</v>
      </c>
      <c r="U12" s="352">
        <v>28</v>
      </c>
      <c r="V12" s="352">
        <v>6</v>
      </c>
      <c r="W12" s="352">
        <v>9</v>
      </c>
      <c r="X12" s="352">
        <v>21</v>
      </c>
      <c r="Y12" s="352">
        <v>224</v>
      </c>
      <c r="Z12" s="352">
        <v>0</v>
      </c>
      <c r="AA12" s="352">
        <v>0</v>
      </c>
      <c r="AB12" s="352">
        <v>0</v>
      </c>
      <c r="AC12" s="352">
        <v>46</v>
      </c>
      <c r="AD12" s="352">
        <v>1</v>
      </c>
      <c r="AE12" s="352">
        <v>541</v>
      </c>
      <c r="AF12" s="352">
        <v>0</v>
      </c>
      <c r="AG12" s="352">
        <v>64</v>
      </c>
      <c r="AH12" s="352">
        <v>0</v>
      </c>
      <c r="AI12" s="352">
        <v>296</v>
      </c>
      <c r="AJ12" s="352">
        <v>181</v>
      </c>
      <c r="AK12" s="352">
        <v>177</v>
      </c>
      <c r="AL12" s="352">
        <v>23</v>
      </c>
      <c r="AM12" s="352">
        <v>345</v>
      </c>
      <c r="AN12" s="352">
        <v>598</v>
      </c>
      <c r="AO12" s="352">
        <v>0</v>
      </c>
      <c r="AP12" s="352">
        <v>0</v>
      </c>
      <c r="AQ12" s="352">
        <v>12</v>
      </c>
      <c r="AR12" s="352">
        <v>0</v>
      </c>
      <c r="AS12" s="352">
        <v>1</v>
      </c>
      <c r="AT12" s="352">
        <v>0</v>
      </c>
      <c r="AU12" s="352">
        <v>0</v>
      </c>
      <c r="AV12" s="352">
        <v>557</v>
      </c>
      <c r="AW12" s="352">
        <v>8</v>
      </c>
      <c r="AX12" s="352">
        <v>0</v>
      </c>
      <c r="AY12" s="352">
        <v>2</v>
      </c>
      <c r="AZ12" s="352">
        <v>0</v>
      </c>
      <c r="BA12" s="352">
        <v>0</v>
      </c>
      <c r="BB12" s="352">
        <v>18</v>
      </c>
      <c r="BC12" s="352">
        <v>202</v>
      </c>
      <c r="BD12" s="352">
        <v>1010</v>
      </c>
      <c r="BE12" s="352">
        <v>144</v>
      </c>
      <c r="BF12" s="352">
        <v>1709</v>
      </c>
      <c r="BI12" s="235"/>
      <c r="BJ12" s="236"/>
    </row>
    <row r="13" spans="1:62" s="11" customFormat="1" ht="20.25" customHeight="1" x14ac:dyDescent="0.15">
      <c r="A13" s="251"/>
      <c r="B13" s="397" t="s">
        <v>9</v>
      </c>
      <c r="C13" s="352">
        <v>2741</v>
      </c>
      <c r="D13" s="352">
        <v>47</v>
      </c>
      <c r="E13" s="352">
        <v>77</v>
      </c>
      <c r="F13" s="352">
        <v>13</v>
      </c>
      <c r="G13" s="352">
        <v>0</v>
      </c>
      <c r="H13" s="352">
        <v>1</v>
      </c>
      <c r="I13" s="352">
        <v>0</v>
      </c>
      <c r="J13" s="352">
        <v>0</v>
      </c>
      <c r="K13" s="352">
        <v>0</v>
      </c>
      <c r="L13" s="352">
        <v>0</v>
      </c>
      <c r="M13" s="352">
        <v>1</v>
      </c>
      <c r="N13" s="352">
        <v>0</v>
      </c>
      <c r="O13" s="352">
        <v>4</v>
      </c>
      <c r="P13" s="352">
        <v>1</v>
      </c>
      <c r="Q13" s="352">
        <v>1</v>
      </c>
      <c r="R13" s="352">
        <v>32</v>
      </c>
      <c r="S13" s="352">
        <v>2</v>
      </c>
      <c r="T13" s="352">
        <v>1</v>
      </c>
      <c r="U13" s="352">
        <v>20</v>
      </c>
      <c r="V13" s="352">
        <v>3</v>
      </c>
      <c r="W13" s="352">
        <v>56</v>
      </c>
      <c r="X13" s="352">
        <v>0</v>
      </c>
      <c r="Y13" s="352">
        <v>494</v>
      </c>
      <c r="Z13" s="352">
        <v>0</v>
      </c>
      <c r="AA13" s="352">
        <v>0</v>
      </c>
      <c r="AB13" s="352">
        <v>0</v>
      </c>
      <c r="AC13" s="352">
        <v>57</v>
      </c>
      <c r="AD13" s="352">
        <v>2</v>
      </c>
      <c r="AE13" s="352">
        <v>476</v>
      </c>
      <c r="AF13" s="352">
        <v>0</v>
      </c>
      <c r="AG13" s="352">
        <v>61</v>
      </c>
      <c r="AH13" s="352">
        <v>0</v>
      </c>
      <c r="AI13" s="352">
        <v>174</v>
      </c>
      <c r="AJ13" s="352">
        <v>241</v>
      </c>
      <c r="AK13" s="352">
        <v>473</v>
      </c>
      <c r="AL13" s="352">
        <v>36</v>
      </c>
      <c r="AM13" s="352">
        <v>338</v>
      </c>
      <c r="AN13" s="352">
        <v>333</v>
      </c>
      <c r="AO13" s="352">
        <v>0</v>
      </c>
      <c r="AP13" s="352">
        <v>0</v>
      </c>
      <c r="AQ13" s="352">
        <v>6</v>
      </c>
      <c r="AR13" s="352">
        <v>0</v>
      </c>
      <c r="AS13" s="352">
        <v>0</v>
      </c>
      <c r="AT13" s="352">
        <v>0</v>
      </c>
      <c r="AU13" s="352">
        <v>10</v>
      </c>
      <c r="AV13" s="352">
        <v>273</v>
      </c>
      <c r="AW13" s="352">
        <v>10</v>
      </c>
      <c r="AX13" s="352">
        <v>0</v>
      </c>
      <c r="AY13" s="352">
        <v>0</v>
      </c>
      <c r="AZ13" s="352">
        <v>0</v>
      </c>
      <c r="BA13" s="352">
        <v>0</v>
      </c>
      <c r="BB13" s="352">
        <v>34</v>
      </c>
      <c r="BC13" s="352">
        <v>17</v>
      </c>
      <c r="BD13" s="352">
        <v>147</v>
      </c>
      <c r="BE13" s="352">
        <v>21</v>
      </c>
      <c r="BF13" s="352">
        <v>88</v>
      </c>
      <c r="BI13" s="235"/>
      <c r="BJ13" s="236"/>
    </row>
    <row r="14" spans="1:62" s="11" customFormat="1" ht="20.25" customHeight="1" x14ac:dyDescent="0.15">
      <c r="A14" s="251"/>
      <c r="B14" s="397" t="s">
        <v>232</v>
      </c>
      <c r="C14" s="352">
        <v>2271</v>
      </c>
      <c r="D14" s="352">
        <v>28</v>
      </c>
      <c r="E14" s="352">
        <v>11</v>
      </c>
      <c r="F14" s="352">
        <v>17</v>
      </c>
      <c r="G14" s="352">
        <v>0</v>
      </c>
      <c r="H14" s="352">
        <v>0</v>
      </c>
      <c r="I14" s="352">
        <v>0</v>
      </c>
      <c r="J14" s="352">
        <v>1</v>
      </c>
      <c r="K14" s="352">
        <v>0</v>
      </c>
      <c r="L14" s="352">
        <v>0</v>
      </c>
      <c r="M14" s="352">
        <v>4</v>
      </c>
      <c r="N14" s="352">
        <v>0</v>
      </c>
      <c r="O14" s="352">
        <v>0</v>
      </c>
      <c r="P14" s="352">
        <v>0</v>
      </c>
      <c r="Q14" s="352">
        <v>0</v>
      </c>
      <c r="R14" s="352">
        <v>25</v>
      </c>
      <c r="S14" s="352">
        <v>70</v>
      </c>
      <c r="T14" s="352">
        <v>0</v>
      </c>
      <c r="U14" s="352">
        <v>39</v>
      </c>
      <c r="V14" s="352">
        <v>3</v>
      </c>
      <c r="W14" s="352">
        <v>31</v>
      </c>
      <c r="X14" s="352">
        <v>50</v>
      </c>
      <c r="Y14" s="352">
        <v>222</v>
      </c>
      <c r="Z14" s="352">
        <v>0</v>
      </c>
      <c r="AA14" s="352">
        <v>0</v>
      </c>
      <c r="AB14" s="352">
        <v>0</v>
      </c>
      <c r="AC14" s="352">
        <v>29</v>
      </c>
      <c r="AD14" s="352">
        <v>7</v>
      </c>
      <c r="AE14" s="352">
        <v>672</v>
      </c>
      <c r="AF14" s="352">
        <v>0</v>
      </c>
      <c r="AG14" s="352">
        <v>174</v>
      </c>
      <c r="AH14" s="352">
        <v>0</v>
      </c>
      <c r="AI14" s="352">
        <v>162</v>
      </c>
      <c r="AJ14" s="352">
        <v>336</v>
      </c>
      <c r="AK14" s="352">
        <v>362</v>
      </c>
      <c r="AL14" s="352">
        <v>39</v>
      </c>
      <c r="AM14" s="352">
        <v>42</v>
      </c>
      <c r="AN14" s="352">
        <v>9</v>
      </c>
      <c r="AO14" s="352">
        <v>0</v>
      </c>
      <c r="AP14" s="352">
        <v>0</v>
      </c>
      <c r="AQ14" s="352">
        <v>1</v>
      </c>
      <c r="AR14" s="352">
        <v>0</v>
      </c>
      <c r="AS14" s="352">
        <v>4</v>
      </c>
      <c r="AT14" s="352">
        <v>0</v>
      </c>
      <c r="AU14" s="352">
        <v>0</v>
      </c>
      <c r="AV14" s="352">
        <v>0</v>
      </c>
      <c r="AW14" s="352">
        <v>0</v>
      </c>
      <c r="AX14" s="352">
        <v>0</v>
      </c>
      <c r="AY14" s="352">
        <v>0</v>
      </c>
      <c r="AZ14" s="352">
        <v>0</v>
      </c>
      <c r="BA14" s="352">
        <v>0</v>
      </c>
      <c r="BB14" s="352">
        <v>4</v>
      </c>
      <c r="BC14" s="352">
        <v>44</v>
      </c>
      <c r="BD14" s="352">
        <v>481</v>
      </c>
      <c r="BE14" s="352">
        <v>16</v>
      </c>
      <c r="BF14" s="352">
        <v>69</v>
      </c>
      <c r="BI14" s="235"/>
      <c r="BJ14" s="236"/>
    </row>
    <row r="15" spans="1:62" s="11" customFormat="1" ht="20.25" customHeight="1" x14ac:dyDescent="0.15">
      <c r="A15" s="251"/>
      <c r="B15" s="397" t="s">
        <v>172</v>
      </c>
      <c r="C15" s="352">
        <v>1917</v>
      </c>
      <c r="D15" s="352">
        <v>1</v>
      </c>
      <c r="E15" s="352">
        <v>0</v>
      </c>
      <c r="F15" s="352">
        <v>28</v>
      </c>
      <c r="G15" s="352">
        <v>1</v>
      </c>
      <c r="H15" s="352">
        <v>1</v>
      </c>
      <c r="I15" s="352">
        <v>0</v>
      </c>
      <c r="J15" s="352">
        <v>1</v>
      </c>
      <c r="K15" s="352">
        <v>4</v>
      </c>
      <c r="L15" s="352">
        <v>0</v>
      </c>
      <c r="M15" s="352">
        <v>20</v>
      </c>
      <c r="N15" s="352">
        <v>1</v>
      </c>
      <c r="O15" s="352">
        <v>2</v>
      </c>
      <c r="P15" s="352">
        <v>2</v>
      </c>
      <c r="Q15" s="352">
        <v>4</v>
      </c>
      <c r="R15" s="352">
        <v>89</v>
      </c>
      <c r="S15" s="352">
        <v>16</v>
      </c>
      <c r="T15" s="352">
        <v>0</v>
      </c>
      <c r="U15" s="352">
        <v>9</v>
      </c>
      <c r="V15" s="352">
        <v>0</v>
      </c>
      <c r="W15" s="352">
        <v>1</v>
      </c>
      <c r="X15" s="352">
        <v>0</v>
      </c>
      <c r="Y15" s="352">
        <v>0</v>
      </c>
      <c r="Z15" s="352">
        <v>0</v>
      </c>
      <c r="AA15" s="352">
        <v>0</v>
      </c>
      <c r="AB15" s="352">
        <v>0</v>
      </c>
      <c r="AC15" s="352">
        <v>0</v>
      </c>
      <c r="AD15" s="352">
        <v>8</v>
      </c>
      <c r="AE15" s="352">
        <v>648</v>
      </c>
      <c r="AF15" s="352">
        <v>0</v>
      </c>
      <c r="AG15" s="352">
        <v>103</v>
      </c>
      <c r="AH15" s="352">
        <v>0</v>
      </c>
      <c r="AI15" s="352">
        <v>224</v>
      </c>
      <c r="AJ15" s="352">
        <v>321</v>
      </c>
      <c r="AK15" s="352">
        <v>260</v>
      </c>
      <c r="AL15" s="352">
        <v>0</v>
      </c>
      <c r="AM15" s="352">
        <v>208</v>
      </c>
      <c r="AN15" s="352">
        <v>50</v>
      </c>
      <c r="AO15" s="352">
        <v>0</v>
      </c>
      <c r="AP15" s="352">
        <v>0</v>
      </c>
      <c r="AQ15" s="352">
        <v>0</v>
      </c>
      <c r="AR15" s="352">
        <v>14</v>
      </c>
      <c r="AS15" s="352">
        <v>0</v>
      </c>
      <c r="AT15" s="352">
        <v>0</v>
      </c>
      <c r="AU15" s="352">
        <v>0</v>
      </c>
      <c r="AV15" s="352">
        <v>0</v>
      </c>
      <c r="AW15" s="352">
        <v>0</v>
      </c>
      <c r="AX15" s="352">
        <v>0</v>
      </c>
      <c r="AY15" s="352">
        <v>0</v>
      </c>
      <c r="AZ15" s="352">
        <v>0</v>
      </c>
      <c r="BA15" s="352">
        <v>0</v>
      </c>
      <c r="BB15" s="352">
        <v>36</v>
      </c>
      <c r="BC15" s="352">
        <v>254</v>
      </c>
      <c r="BD15" s="352">
        <v>239</v>
      </c>
      <c r="BE15" s="352">
        <v>20</v>
      </c>
      <c r="BF15" s="352">
        <v>50</v>
      </c>
      <c r="BI15" s="235"/>
      <c r="BJ15" s="236"/>
    </row>
    <row r="16" spans="1:62" s="11" customFormat="1" ht="20.25" customHeight="1" x14ac:dyDescent="0.15">
      <c r="A16" s="251"/>
      <c r="B16" s="397" t="s">
        <v>173</v>
      </c>
      <c r="C16" s="352">
        <v>1867</v>
      </c>
      <c r="D16" s="352">
        <v>25</v>
      </c>
      <c r="E16" s="352">
        <v>15</v>
      </c>
      <c r="F16" s="352">
        <v>79</v>
      </c>
      <c r="G16" s="352">
        <v>0</v>
      </c>
      <c r="H16" s="352">
        <v>1</v>
      </c>
      <c r="I16" s="352">
        <v>0</v>
      </c>
      <c r="J16" s="352">
        <v>1</v>
      </c>
      <c r="K16" s="352">
        <v>2</v>
      </c>
      <c r="L16" s="352">
        <v>1</v>
      </c>
      <c r="M16" s="352">
        <v>6</v>
      </c>
      <c r="N16" s="352">
        <v>0</v>
      </c>
      <c r="O16" s="352">
        <v>0</v>
      </c>
      <c r="P16" s="352">
        <v>11</v>
      </c>
      <c r="Q16" s="352">
        <v>10</v>
      </c>
      <c r="R16" s="352">
        <v>23</v>
      </c>
      <c r="S16" s="352">
        <v>4</v>
      </c>
      <c r="T16" s="352">
        <v>0</v>
      </c>
      <c r="U16" s="352">
        <v>9</v>
      </c>
      <c r="V16" s="352">
        <v>40</v>
      </c>
      <c r="W16" s="352">
        <v>0</v>
      </c>
      <c r="X16" s="352">
        <v>0</v>
      </c>
      <c r="Y16" s="352">
        <v>0</v>
      </c>
      <c r="Z16" s="352">
        <v>0</v>
      </c>
      <c r="AA16" s="352">
        <v>0</v>
      </c>
      <c r="AB16" s="352">
        <v>0</v>
      </c>
      <c r="AC16" s="352">
        <v>0</v>
      </c>
      <c r="AD16" s="352">
        <v>7</v>
      </c>
      <c r="AE16" s="352">
        <v>615</v>
      </c>
      <c r="AF16" s="352">
        <v>0</v>
      </c>
      <c r="AG16" s="352">
        <v>63</v>
      </c>
      <c r="AH16" s="352">
        <v>0</v>
      </c>
      <c r="AI16" s="352">
        <v>88</v>
      </c>
      <c r="AJ16" s="352">
        <v>464</v>
      </c>
      <c r="AK16" s="352">
        <v>148</v>
      </c>
      <c r="AL16" s="352">
        <v>4</v>
      </c>
      <c r="AM16" s="352">
        <v>662</v>
      </c>
      <c r="AN16" s="352">
        <v>40</v>
      </c>
      <c r="AO16" s="352">
        <v>0</v>
      </c>
      <c r="AP16" s="352">
        <v>0</v>
      </c>
      <c r="AQ16" s="352">
        <v>0</v>
      </c>
      <c r="AR16" s="352">
        <v>0</v>
      </c>
      <c r="AS16" s="352">
        <v>0</v>
      </c>
      <c r="AT16" s="352">
        <v>0</v>
      </c>
      <c r="AU16" s="352">
        <v>0</v>
      </c>
      <c r="AV16" s="352">
        <v>0</v>
      </c>
      <c r="AW16" s="352">
        <v>0</v>
      </c>
      <c r="AX16" s="352">
        <v>0</v>
      </c>
      <c r="AY16" s="352">
        <v>8</v>
      </c>
      <c r="AZ16" s="352">
        <v>0</v>
      </c>
      <c r="BA16" s="352">
        <v>0</v>
      </c>
      <c r="BB16" s="352">
        <v>32</v>
      </c>
      <c r="BC16" s="352">
        <v>22</v>
      </c>
      <c r="BD16" s="352">
        <v>37</v>
      </c>
      <c r="BE16" s="352">
        <v>53</v>
      </c>
      <c r="BF16" s="352">
        <v>52</v>
      </c>
      <c r="BI16" s="235"/>
      <c r="BJ16" s="236"/>
    </row>
    <row r="17" spans="1:62" s="11" customFormat="1" ht="20.25" customHeight="1" x14ac:dyDescent="0.15">
      <c r="A17" s="251"/>
      <c r="B17" s="397" t="s">
        <v>363</v>
      </c>
      <c r="C17" s="352">
        <v>1554</v>
      </c>
      <c r="D17" s="352">
        <v>1</v>
      </c>
      <c r="E17" s="352">
        <v>2</v>
      </c>
      <c r="F17" s="352">
        <v>5</v>
      </c>
      <c r="G17" s="352">
        <v>0</v>
      </c>
      <c r="H17" s="352">
        <v>0</v>
      </c>
      <c r="I17" s="352">
        <v>0</v>
      </c>
      <c r="J17" s="352">
        <v>0</v>
      </c>
      <c r="K17" s="352">
        <v>0</v>
      </c>
      <c r="L17" s="352">
        <v>0</v>
      </c>
      <c r="M17" s="352">
        <v>10</v>
      </c>
      <c r="N17" s="352">
        <v>0</v>
      </c>
      <c r="O17" s="352">
        <v>0</v>
      </c>
      <c r="P17" s="352">
        <v>0</v>
      </c>
      <c r="Q17" s="352">
        <v>0</v>
      </c>
      <c r="R17" s="352">
        <v>31</v>
      </c>
      <c r="S17" s="352">
        <v>6</v>
      </c>
      <c r="T17" s="352">
        <v>0</v>
      </c>
      <c r="U17" s="352">
        <v>0</v>
      </c>
      <c r="V17" s="352">
        <v>111</v>
      </c>
      <c r="W17" s="352">
        <v>3</v>
      </c>
      <c r="X17" s="352">
        <v>0</v>
      </c>
      <c r="Y17" s="352">
        <v>8</v>
      </c>
      <c r="Z17" s="352">
        <v>0</v>
      </c>
      <c r="AA17" s="352">
        <v>0</v>
      </c>
      <c r="AB17" s="352">
        <v>0</v>
      </c>
      <c r="AC17" s="352">
        <v>0</v>
      </c>
      <c r="AD17" s="352">
        <v>0</v>
      </c>
      <c r="AE17" s="352">
        <v>88</v>
      </c>
      <c r="AF17" s="352">
        <v>0</v>
      </c>
      <c r="AG17" s="352">
        <v>3</v>
      </c>
      <c r="AH17" s="352">
        <v>1</v>
      </c>
      <c r="AI17" s="352">
        <v>51</v>
      </c>
      <c r="AJ17" s="352">
        <v>33</v>
      </c>
      <c r="AK17" s="352">
        <v>379</v>
      </c>
      <c r="AL17" s="352">
        <v>4</v>
      </c>
      <c r="AM17" s="352">
        <v>765</v>
      </c>
      <c r="AN17" s="352">
        <v>0</v>
      </c>
      <c r="AO17" s="352">
        <v>0</v>
      </c>
      <c r="AP17" s="352">
        <v>0</v>
      </c>
      <c r="AQ17" s="352">
        <v>0</v>
      </c>
      <c r="AR17" s="352">
        <v>0</v>
      </c>
      <c r="AS17" s="352">
        <v>0</v>
      </c>
      <c r="AT17" s="352">
        <v>0</v>
      </c>
      <c r="AU17" s="352">
        <v>0</v>
      </c>
      <c r="AV17" s="352">
        <v>0</v>
      </c>
      <c r="AW17" s="352">
        <v>0</v>
      </c>
      <c r="AX17" s="352">
        <v>0</v>
      </c>
      <c r="AY17" s="352">
        <v>0</v>
      </c>
      <c r="AZ17" s="352">
        <v>0</v>
      </c>
      <c r="BA17" s="352">
        <v>0</v>
      </c>
      <c r="BB17" s="352">
        <v>0</v>
      </c>
      <c r="BC17" s="352">
        <v>7</v>
      </c>
      <c r="BD17" s="352">
        <v>50</v>
      </c>
      <c r="BE17" s="352">
        <v>29</v>
      </c>
      <c r="BF17" s="352">
        <v>55</v>
      </c>
      <c r="BI17" s="235"/>
      <c r="BJ17" s="236"/>
    </row>
    <row r="18" spans="1:62" s="11" customFormat="1" ht="20.25" customHeight="1" x14ac:dyDescent="0.15">
      <c r="A18" s="251"/>
      <c r="B18" s="397" t="s">
        <v>364</v>
      </c>
      <c r="C18" s="352">
        <v>1435</v>
      </c>
      <c r="D18" s="352">
        <v>13</v>
      </c>
      <c r="E18" s="352">
        <v>0</v>
      </c>
      <c r="F18" s="352">
        <v>6</v>
      </c>
      <c r="G18" s="352">
        <v>0</v>
      </c>
      <c r="H18" s="352">
        <v>1</v>
      </c>
      <c r="I18" s="352">
        <v>0</v>
      </c>
      <c r="J18" s="352">
        <v>0</v>
      </c>
      <c r="K18" s="352">
        <v>0</v>
      </c>
      <c r="L18" s="352">
        <v>0</v>
      </c>
      <c r="M18" s="352">
        <v>2</v>
      </c>
      <c r="N18" s="352">
        <v>0</v>
      </c>
      <c r="O18" s="352">
        <v>0</v>
      </c>
      <c r="P18" s="352">
        <v>0</v>
      </c>
      <c r="Q18" s="352">
        <v>0</v>
      </c>
      <c r="R18" s="352">
        <v>96</v>
      </c>
      <c r="S18" s="352">
        <v>3</v>
      </c>
      <c r="T18" s="352">
        <v>0</v>
      </c>
      <c r="U18" s="352">
        <v>0</v>
      </c>
      <c r="V18" s="352">
        <v>0</v>
      </c>
      <c r="W18" s="352">
        <v>42</v>
      </c>
      <c r="X18" s="352">
        <v>4</v>
      </c>
      <c r="Y18" s="352">
        <v>821</v>
      </c>
      <c r="Z18" s="352">
        <v>0</v>
      </c>
      <c r="AA18" s="352">
        <v>1</v>
      </c>
      <c r="AB18" s="352">
        <v>0</v>
      </c>
      <c r="AC18" s="352">
        <v>41</v>
      </c>
      <c r="AD18" s="352">
        <v>1</v>
      </c>
      <c r="AE18" s="352">
        <v>70</v>
      </c>
      <c r="AF18" s="352">
        <v>0</v>
      </c>
      <c r="AG18" s="352">
        <v>7</v>
      </c>
      <c r="AH18" s="352">
        <v>0</v>
      </c>
      <c r="AI18" s="352">
        <v>16</v>
      </c>
      <c r="AJ18" s="352">
        <v>47</v>
      </c>
      <c r="AK18" s="352">
        <v>172</v>
      </c>
      <c r="AL18" s="352">
        <v>5</v>
      </c>
      <c r="AM18" s="352">
        <v>62</v>
      </c>
      <c r="AN18" s="352">
        <v>1</v>
      </c>
      <c r="AO18" s="352">
        <v>0</v>
      </c>
      <c r="AP18" s="352">
        <v>0</v>
      </c>
      <c r="AQ18" s="352">
        <v>1</v>
      </c>
      <c r="AR18" s="352">
        <v>0</v>
      </c>
      <c r="AS18" s="352">
        <v>0</v>
      </c>
      <c r="AT18" s="352">
        <v>0</v>
      </c>
      <c r="AU18" s="352">
        <v>0</v>
      </c>
      <c r="AV18" s="352">
        <v>0</v>
      </c>
      <c r="AW18" s="352">
        <v>0</v>
      </c>
      <c r="AX18" s="352">
        <v>0</v>
      </c>
      <c r="AY18" s="352">
        <v>0</v>
      </c>
      <c r="AZ18" s="352">
        <v>0</v>
      </c>
      <c r="BA18" s="352">
        <v>0</v>
      </c>
      <c r="BB18" s="352">
        <v>0</v>
      </c>
      <c r="BC18" s="352">
        <v>8</v>
      </c>
      <c r="BD18" s="352">
        <v>52</v>
      </c>
      <c r="BE18" s="352">
        <v>4</v>
      </c>
      <c r="BF18" s="352">
        <v>30</v>
      </c>
      <c r="BI18" s="235"/>
      <c r="BJ18" s="236"/>
    </row>
    <row r="19" spans="1:62" s="11" customFormat="1" ht="20.25" customHeight="1" x14ac:dyDescent="0.15">
      <c r="A19" s="251"/>
      <c r="B19" s="397" t="s">
        <v>234</v>
      </c>
      <c r="C19" s="352">
        <v>9995</v>
      </c>
      <c r="D19" s="352">
        <v>205</v>
      </c>
      <c r="E19" s="352">
        <v>111</v>
      </c>
      <c r="F19" s="352">
        <v>79</v>
      </c>
      <c r="G19" s="352">
        <v>1</v>
      </c>
      <c r="H19" s="352">
        <v>0</v>
      </c>
      <c r="I19" s="352">
        <v>2</v>
      </c>
      <c r="J19" s="352">
        <v>0</v>
      </c>
      <c r="K19" s="352">
        <v>5</v>
      </c>
      <c r="L19" s="352">
        <v>3</v>
      </c>
      <c r="M19" s="352">
        <v>38</v>
      </c>
      <c r="N19" s="352">
        <v>0</v>
      </c>
      <c r="O19" s="352">
        <v>0</v>
      </c>
      <c r="P19" s="352">
        <v>4</v>
      </c>
      <c r="Q19" s="352">
        <v>32</v>
      </c>
      <c r="R19" s="352">
        <v>227</v>
      </c>
      <c r="S19" s="352">
        <v>72</v>
      </c>
      <c r="T19" s="352">
        <v>0</v>
      </c>
      <c r="U19" s="352">
        <v>36</v>
      </c>
      <c r="V19" s="352">
        <v>8</v>
      </c>
      <c r="W19" s="352">
        <v>27</v>
      </c>
      <c r="X19" s="352">
        <v>0</v>
      </c>
      <c r="Y19" s="352">
        <v>318</v>
      </c>
      <c r="Z19" s="352">
        <v>0</v>
      </c>
      <c r="AA19" s="352">
        <v>0</v>
      </c>
      <c r="AB19" s="352">
        <v>0</v>
      </c>
      <c r="AC19" s="352">
        <v>19</v>
      </c>
      <c r="AD19" s="352">
        <v>16</v>
      </c>
      <c r="AE19" s="352">
        <v>4581</v>
      </c>
      <c r="AF19" s="352">
        <v>0</v>
      </c>
      <c r="AG19" s="352">
        <v>586</v>
      </c>
      <c r="AH19" s="352">
        <v>2</v>
      </c>
      <c r="AI19" s="352">
        <v>343</v>
      </c>
      <c r="AJ19" s="352">
        <v>3650</v>
      </c>
      <c r="AK19" s="352">
        <v>1632</v>
      </c>
      <c r="AL19" s="352">
        <v>28</v>
      </c>
      <c r="AM19" s="352">
        <v>1549</v>
      </c>
      <c r="AN19" s="352">
        <v>263</v>
      </c>
      <c r="AO19" s="352">
        <v>0</v>
      </c>
      <c r="AP19" s="352">
        <v>0</v>
      </c>
      <c r="AQ19" s="352">
        <v>5</v>
      </c>
      <c r="AR19" s="352">
        <v>0</v>
      </c>
      <c r="AS19" s="352">
        <v>1</v>
      </c>
      <c r="AT19" s="352">
        <v>0</v>
      </c>
      <c r="AU19" s="352">
        <v>0</v>
      </c>
      <c r="AV19" s="352">
        <v>0</v>
      </c>
      <c r="AW19" s="352">
        <v>0</v>
      </c>
      <c r="AX19" s="352">
        <v>2</v>
      </c>
      <c r="AY19" s="352">
        <v>3</v>
      </c>
      <c r="AZ19" s="352">
        <v>0</v>
      </c>
      <c r="BA19" s="352">
        <v>0</v>
      </c>
      <c r="BB19" s="352">
        <v>252</v>
      </c>
      <c r="BC19" s="352">
        <v>85</v>
      </c>
      <c r="BD19" s="352">
        <v>333</v>
      </c>
      <c r="BE19" s="352">
        <v>113</v>
      </c>
      <c r="BF19" s="352">
        <v>208</v>
      </c>
      <c r="BI19" s="235"/>
      <c r="BJ19" s="236"/>
    </row>
    <row r="20" spans="1:62" s="11" customFormat="1" ht="20.25" customHeight="1" x14ac:dyDescent="0.15">
      <c r="A20" s="448" t="s">
        <v>283</v>
      </c>
      <c r="B20" s="449"/>
      <c r="C20" s="352">
        <v>40105</v>
      </c>
      <c r="D20" s="352">
        <v>457</v>
      </c>
      <c r="E20" s="352">
        <v>484</v>
      </c>
      <c r="F20" s="352">
        <v>279</v>
      </c>
      <c r="G20" s="352">
        <v>9</v>
      </c>
      <c r="H20" s="352">
        <v>5</v>
      </c>
      <c r="I20" s="352">
        <v>5</v>
      </c>
      <c r="J20" s="352">
        <v>4</v>
      </c>
      <c r="K20" s="352">
        <v>15</v>
      </c>
      <c r="L20" s="352">
        <v>4</v>
      </c>
      <c r="M20" s="352">
        <v>57</v>
      </c>
      <c r="N20" s="352">
        <v>0</v>
      </c>
      <c r="O20" s="352">
        <v>0</v>
      </c>
      <c r="P20" s="352">
        <v>31</v>
      </c>
      <c r="Q20" s="352">
        <v>372</v>
      </c>
      <c r="R20" s="352">
        <v>269</v>
      </c>
      <c r="S20" s="352">
        <v>54</v>
      </c>
      <c r="T20" s="352">
        <v>0</v>
      </c>
      <c r="U20" s="352">
        <v>819</v>
      </c>
      <c r="V20" s="352">
        <v>26</v>
      </c>
      <c r="W20" s="352">
        <v>0</v>
      </c>
      <c r="X20" s="352">
        <v>0</v>
      </c>
      <c r="Y20" s="352">
        <v>0</v>
      </c>
      <c r="Z20" s="352">
        <v>0</v>
      </c>
      <c r="AA20" s="352">
        <v>0</v>
      </c>
      <c r="AB20" s="352">
        <v>0</v>
      </c>
      <c r="AC20" s="352">
        <v>0</v>
      </c>
      <c r="AD20" s="352">
        <v>55</v>
      </c>
      <c r="AE20" s="352">
        <v>33896</v>
      </c>
      <c r="AF20" s="352">
        <v>0</v>
      </c>
      <c r="AG20" s="352">
        <v>2300</v>
      </c>
      <c r="AH20" s="352">
        <v>0</v>
      </c>
      <c r="AI20" s="352">
        <v>2225</v>
      </c>
      <c r="AJ20" s="352">
        <v>29371</v>
      </c>
      <c r="AK20" s="352">
        <v>566</v>
      </c>
      <c r="AL20" s="352">
        <v>4</v>
      </c>
      <c r="AM20" s="352">
        <v>711</v>
      </c>
      <c r="AN20" s="352">
        <v>897</v>
      </c>
      <c r="AO20" s="352">
        <v>0</v>
      </c>
      <c r="AP20" s="352">
        <v>0</v>
      </c>
      <c r="AQ20" s="352">
        <v>1</v>
      </c>
      <c r="AR20" s="352">
        <v>36</v>
      </c>
      <c r="AS20" s="352">
        <v>7</v>
      </c>
      <c r="AT20" s="352">
        <v>7</v>
      </c>
      <c r="AU20" s="352">
        <v>1</v>
      </c>
      <c r="AV20" s="352">
        <v>0</v>
      </c>
      <c r="AW20" s="352">
        <v>0</v>
      </c>
      <c r="AX20" s="352">
        <v>0</v>
      </c>
      <c r="AY20" s="352">
        <v>2</v>
      </c>
      <c r="AZ20" s="352">
        <v>0</v>
      </c>
      <c r="BA20" s="352">
        <v>0</v>
      </c>
      <c r="BB20" s="352">
        <v>843</v>
      </c>
      <c r="BC20" s="352">
        <v>75</v>
      </c>
      <c r="BD20" s="352">
        <v>934</v>
      </c>
      <c r="BE20" s="352">
        <v>36</v>
      </c>
      <c r="BF20" s="352">
        <v>41</v>
      </c>
      <c r="BI20" s="235"/>
      <c r="BJ20" s="236"/>
    </row>
    <row r="21" spans="1:62" s="11" customFormat="1" ht="20.25" customHeight="1" x14ac:dyDescent="0.15">
      <c r="A21" s="250"/>
      <c r="B21" s="397" t="s">
        <v>284</v>
      </c>
      <c r="C21" s="352">
        <v>5949</v>
      </c>
      <c r="D21" s="352">
        <v>42</v>
      </c>
      <c r="E21" s="352">
        <v>63</v>
      </c>
      <c r="F21" s="352">
        <v>50</v>
      </c>
      <c r="G21" s="352">
        <v>0</v>
      </c>
      <c r="H21" s="352">
        <v>1</v>
      </c>
      <c r="I21" s="352">
        <v>0</v>
      </c>
      <c r="J21" s="352">
        <v>1</v>
      </c>
      <c r="K21" s="352">
        <v>2</v>
      </c>
      <c r="L21" s="352">
        <v>0</v>
      </c>
      <c r="M21" s="352">
        <v>3</v>
      </c>
      <c r="N21" s="352">
        <v>0</v>
      </c>
      <c r="O21" s="352">
        <v>0</v>
      </c>
      <c r="P21" s="352">
        <v>3</v>
      </c>
      <c r="Q21" s="352">
        <v>279</v>
      </c>
      <c r="R21" s="352">
        <v>55</v>
      </c>
      <c r="S21" s="352">
        <v>1</v>
      </c>
      <c r="T21" s="352">
        <v>0</v>
      </c>
      <c r="U21" s="352">
        <v>106</v>
      </c>
      <c r="V21" s="352">
        <v>6</v>
      </c>
      <c r="W21" s="352">
        <v>0</v>
      </c>
      <c r="X21" s="352">
        <v>0</v>
      </c>
      <c r="Y21" s="352">
        <v>0</v>
      </c>
      <c r="Z21" s="352">
        <v>0</v>
      </c>
      <c r="AA21" s="352">
        <v>0</v>
      </c>
      <c r="AB21" s="352">
        <v>0</v>
      </c>
      <c r="AC21" s="352">
        <v>0</v>
      </c>
      <c r="AD21" s="352">
        <v>3</v>
      </c>
      <c r="AE21" s="352">
        <v>4859</v>
      </c>
      <c r="AF21" s="352">
        <v>0</v>
      </c>
      <c r="AG21" s="352">
        <v>323</v>
      </c>
      <c r="AH21" s="352">
        <v>0</v>
      </c>
      <c r="AI21" s="352">
        <v>332</v>
      </c>
      <c r="AJ21" s="352">
        <v>4204</v>
      </c>
      <c r="AK21" s="352">
        <v>11</v>
      </c>
      <c r="AL21" s="352">
        <v>0</v>
      </c>
      <c r="AM21" s="352">
        <v>62</v>
      </c>
      <c r="AN21" s="352">
        <v>210</v>
      </c>
      <c r="AO21" s="352">
        <v>0</v>
      </c>
      <c r="AP21" s="352">
        <v>0</v>
      </c>
      <c r="AQ21" s="352">
        <v>0</v>
      </c>
      <c r="AR21" s="352">
        <v>0</v>
      </c>
      <c r="AS21" s="352">
        <v>3</v>
      </c>
      <c r="AT21" s="352">
        <v>4</v>
      </c>
      <c r="AU21" s="352">
        <v>0</v>
      </c>
      <c r="AV21" s="352">
        <v>0</v>
      </c>
      <c r="AW21" s="352">
        <v>0</v>
      </c>
      <c r="AX21" s="352">
        <v>0</v>
      </c>
      <c r="AY21" s="352">
        <v>0</v>
      </c>
      <c r="AZ21" s="352">
        <v>0</v>
      </c>
      <c r="BA21" s="352">
        <v>0</v>
      </c>
      <c r="BB21" s="352">
        <v>203</v>
      </c>
      <c r="BC21" s="352">
        <v>12</v>
      </c>
      <c r="BD21" s="352">
        <v>178</v>
      </c>
      <c r="BE21" s="352">
        <v>1</v>
      </c>
      <c r="BF21" s="352">
        <v>1</v>
      </c>
      <c r="BI21" s="235"/>
      <c r="BJ21" s="236"/>
    </row>
    <row r="22" spans="1:62" s="11" customFormat="1" ht="20.25" customHeight="1" x14ac:dyDescent="0.15">
      <c r="A22" s="251"/>
      <c r="B22" s="397" t="s">
        <v>285</v>
      </c>
      <c r="C22" s="352">
        <v>4348</v>
      </c>
      <c r="D22" s="352">
        <v>35</v>
      </c>
      <c r="E22" s="352">
        <v>138</v>
      </c>
      <c r="F22" s="352">
        <v>40</v>
      </c>
      <c r="G22" s="352">
        <v>4</v>
      </c>
      <c r="H22" s="352">
        <v>2</v>
      </c>
      <c r="I22" s="352">
        <v>1</v>
      </c>
      <c r="J22" s="352">
        <v>0</v>
      </c>
      <c r="K22" s="352">
        <v>4</v>
      </c>
      <c r="L22" s="352">
        <v>0</v>
      </c>
      <c r="M22" s="352">
        <v>22</v>
      </c>
      <c r="N22" s="352">
        <v>0</v>
      </c>
      <c r="O22" s="352">
        <v>0</v>
      </c>
      <c r="P22" s="352">
        <v>9</v>
      </c>
      <c r="Q22" s="352">
        <v>8</v>
      </c>
      <c r="R22" s="352">
        <v>52</v>
      </c>
      <c r="S22" s="352">
        <v>6</v>
      </c>
      <c r="T22" s="352">
        <v>0</v>
      </c>
      <c r="U22" s="352">
        <v>113</v>
      </c>
      <c r="V22" s="352">
        <v>5</v>
      </c>
      <c r="W22" s="352">
        <v>0</v>
      </c>
      <c r="X22" s="352">
        <v>0</v>
      </c>
      <c r="Y22" s="352">
        <v>0</v>
      </c>
      <c r="Z22" s="352">
        <v>0</v>
      </c>
      <c r="AA22" s="352">
        <v>0</v>
      </c>
      <c r="AB22" s="352">
        <v>0</v>
      </c>
      <c r="AC22" s="352">
        <v>0</v>
      </c>
      <c r="AD22" s="352">
        <v>13</v>
      </c>
      <c r="AE22" s="352">
        <v>3509</v>
      </c>
      <c r="AF22" s="352">
        <v>0</v>
      </c>
      <c r="AG22" s="352">
        <v>212</v>
      </c>
      <c r="AH22" s="352">
        <v>0</v>
      </c>
      <c r="AI22" s="352">
        <v>521</v>
      </c>
      <c r="AJ22" s="352">
        <v>2776</v>
      </c>
      <c r="AK22" s="352">
        <v>30</v>
      </c>
      <c r="AL22" s="352">
        <v>4</v>
      </c>
      <c r="AM22" s="352">
        <v>91</v>
      </c>
      <c r="AN22" s="352">
        <v>91</v>
      </c>
      <c r="AO22" s="352">
        <v>0</v>
      </c>
      <c r="AP22" s="352">
        <v>0</v>
      </c>
      <c r="AQ22" s="352">
        <v>0</v>
      </c>
      <c r="AR22" s="352">
        <v>19</v>
      </c>
      <c r="AS22" s="352">
        <v>0</v>
      </c>
      <c r="AT22" s="352">
        <v>0</v>
      </c>
      <c r="AU22" s="352">
        <v>1</v>
      </c>
      <c r="AV22" s="352">
        <v>0</v>
      </c>
      <c r="AW22" s="352">
        <v>0</v>
      </c>
      <c r="AX22" s="352">
        <v>0</v>
      </c>
      <c r="AY22" s="352">
        <v>0</v>
      </c>
      <c r="AZ22" s="352">
        <v>0</v>
      </c>
      <c r="BA22" s="352">
        <v>0</v>
      </c>
      <c r="BB22" s="352">
        <v>71</v>
      </c>
      <c r="BC22" s="352">
        <v>4</v>
      </c>
      <c r="BD22" s="352">
        <v>157</v>
      </c>
      <c r="BE22" s="352">
        <v>3</v>
      </c>
      <c r="BF22" s="352">
        <v>7</v>
      </c>
      <c r="BI22" s="235"/>
      <c r="BJ22" s="236"/>
    </row>
    <row r="23" spans="1:62" s="11" customFormat="1" ht="20.25" customHeight="1" x14ac:dyDescent="0.15">
      <c r="A23" s="251"/>
      <c r="B23" s="397" t="s">
        <v>286</v>
      </c>
      <c r="C23" s="352">
        <v>3853</v>
      </c>
      <c r="D23" s="352">
        <v>37</v>
      </c>
      <c r="E23" s="352">
        <v>31</v>
      </c>
      <c r="F23" s="352">
        <v>45</v>
      </c>
      <c r="G23" s="352">
        <v>0</v>
      </c>
      <c r="H23" s="352">
        <v>2</v>
      </c>
      <c r="I23" s="352">
        <v>4</v>
      </c>
      <c r="J23" s="352">
        <v>0</v>
      </c>
      <c r="K23" s="352">
        <v>1</v>
      </c>
      <c r="L23" s="352">
        <v>0</v>
      </c>
      <c r="M23" s="352">
        <v>6</v>
      </c>
      <c r="N23" s="352">
        <v>0</v>
      </c>
      <c r="O23" s="352">
        <v>0</v>
      </c>
      <c r="P23" s="352">
        <v>8</v>
      </c>
      <c r="Q23" s="352">
        <v>12</v>
      </c>
      <c r="R23" s="352">
        <v>41</v>
      </c>
      <c r="S23" s="352">
        <v>26</v>
      </c>
      <c r="T23" s="352">
        <v>0</v>
      </c>
      <c r="U23" s="352">
        <v>61</v>
      </c>
      <c r="V23" s="352">
        <v>1</v>
      </c>
      <c r="W23" s="352">
        <v>0</v>
      </c>
      <c r="X23" s="352">
        <v>0</v>
      </c>
      <c r="Y23" s="352">
        <v>0</v>
      </c>
      <c r="Z23" s="352">
        <v>0</v>
      </c>
      <c r="AA23" s="352">
        <v>0</v>
      </c>
      <c r="AB23" s="352">
        <v>0</v>
      </c>
      <c r="AC23" s="352">
        <v>0</v>
      </c>
      <c r="AD23" s="352">
        <v>8</v>
      </c>
      <c r="AE23" s="352">
        <v>3248</v>
      </c>
      <c r="AF23" s="352">
        <v>0</v>
      </c>
      <c r="AG23" s="352">
        <v>297</v>
      </c>
      <c r="AH23" s="352">
        <v>0</v>
      </c>
      <c r="AI23" s="352">
        <v>302</v>
      </c>
      <c r="AJ23" s="352">
        <v>2649</v>
      </c>
      <c r="AK23" s="352">
        <v>19</v>
      </c>
      <c r="AL23" s="352">
        <v>0</v>
      </c>
      <c r="AM23" s="352">
        <v>48</v>
      </c>
      <c r="AN23" s="352">
        <v>137</v>
      </c>
      <c r="AO23" s="352">
        <v>0</v>
      </c>
      <c r="AP23" s="352">
        <v>0</v>
      </c>
      <c r="AQ23" s="352">
        <v>0</v>
      </c>
      <c r="AR23" s="352">
        <v>11</v>
      </c>
      <c r="AS23" s="352">
        <v>0</v>
      </c>
      <c r="AT23" s="352">
        <v>0</v>
      </c>
      <c r="AU23" s="352">
        <v>0</v>
      </c>
      <c r="AV23" s="352">
        <v>0</v>
      </c>
      <c r="AW23" s="352">
        <v>0</v>
      </c>
      <c r="AX23" s="352">
        <v>0</v>
      </c>
      <c r="AY23" s="352">
        <v>1</v>
      </c>
      <c r="AZ23" s="352">
        <v>0</v>
      </c>
      <c r="BA23" s="352">
        <v>0</v>
      </c>
      <c r="BB23" s="352">
        <v>125</v>
      </c>
      <c r="BC23" s="352">
        <v>5</v>
      </c>
      <c r="BD23" s="352">
        <v>107</v>
      </c>
      <c r="BE23" s="352">
        <v>3</v>
      </c>
      <c r="BF23" s="352">
        <v>3</v>
      </c>
      <c r="BI23" s="235"/>
      <c r="BJ23" s="236"/>
    </row>
    <row r="24" spans="1:62" s="11" customFormat="1" ht="20.25" customHeight="1" x14ac:dyDescent="0.15">
      <c r="A24" s="251"/>
      <c r="B24" s="397" t="s">
        <v>287</v>
      </c>
      <c r="C24" s="352">
        <v>2782</v>
      </c>
      <c r="D24" s="352">
        <v>17</v>
      </c>
      <c r="E24" s="352">
        <v>16</v>
      </c>
      <c r="F24" s="352">
        <v>31</v>
      </c>
      <c r="G24" s="352">
        <v>0</v>
      </c>
      <c r="H24" s="352">
        <v>0</v>
      </c>
      <c r="I24" s="352">
        <v>0</v>
      </c>
      <c r="J24" s="352">
        <v>1</v>
      </c>
      <c r="K24" s="352">
        <v>1</v>
      </c>
      <c r="L24" s="352">
        <v>0</v>
      </c>
      <c r="M24" s="352">
        <v>3</v>
      </c>
      <c r="N24" s="352">
        <v>0</v>
      </c>
      <c r="O24" s="352">
        <v>0</v>
      </c>
      <c r="P24" s="352">
        <v>1</v>
      </c>
      <c r="Q24" s="352">
        <v>1</v>
      </c>
      <c r="R24" s="352">
        <v>12</v>
      </c>
      <c r="S24" s="352">
        <v>2</v>
      </c>
      <c r="T24" s="352">
        <v>0</v>
      </c>
      <c r="U24" s="352">
        <v>70</v>
      </c>
      <c r="V24" s="352">
        <v>4</v>
      </c>
      <c r="W24" s="352">
        <v>0</v>
      </c>
      <c r="X24" s="352">
        <v>0</v>
      </c>
      <c r="Y24" s="352">
        <v>0</v>
      </c>
      <c r="Z24" s="352">
        <v>0</v>
      </c>
      <c r="AA24" s="352">
        <v>0</v>
      </c>
      <c r="AB24" s="352">
        <v>0</v>
      </c>
      <c r="AC24" s="352">
        <v>0</v>
      </c>
      <c r="AD24" s="352">
        <v>3</v>
      </c>
      <c r="AE24" s="352">
        <v>2425</v>
      </c>
      <c r="AF24" s="352">
        <v>0</v>
      </c>
      <c r="AG24" s="352">
        <v>197</v>
      </c>
      <c r="AH24" s="352">
        <v>0</v>
      </c>
      <c r="AI24" s="352">
        <v>178</v>
      </c>
      <c r="AJ24" s="352">
        <v>2050</v>
      </c>
      <c r="AK24" s="352">
        <v>38</v>
      </c>
      <c r="AL24" s="352">
        <v>0</v>
      </c>
      <c r="AM24" s="352">
        <v>18</v>
      </c>
      <c r="AN24" s="352">
        <v>38</v>
      </c>
      <c r="AO24" s="352">
        <v>0</v>
      </c>
      <c r="AP24" s="352">
        <v>0</v>
      </c>
      <c r="AQ24" s="352">
        <v>0</v>
      </c>
      <c r="AR24" s="352">
        <v>0</v>
      </c>
      <c r="AS24" s="352">
        <v>0</v>
      </c>
      <c r="AT24" s="352">
        <v>0</v>
      </c>
      <c r="AU24" s="352">
        <v>0</v>
      </c>
      <c r="AV24" s="352">
        <v>0</v>
      </c>
      <c r="AW24" s="352">
        <v>0</v>
      </c>
      <c r="AX24" s="352">
        <v>0</v>
      </c>
      <c r="AY24" s="352">
        <v>0</v>
      </c>
      <c r="AZ24" s="352">
        <v>0</v>
      </c>
      <c r="BA24" s="352">
        <v>0</v>
      </c>
      <c r="BB24" s="352">
        <v>38</v>
      </c>
      <c r="BC24" s="352">
        <v>8</v>
      </c>
      <c r="BD24" s="352">
        <v>88</v>
      </c>
      <c r="BE24" s="352">
        <v>1</v>
      </c>
      <c r="BF24" s="352">
        <v>4</v>
      </c>
      <c r="BI24" s="235"/>
      <c r="BJ24" s="236"/>
    </row>
    <row r="25" spans="1:62" s="11" customFormat="1" ht="20.25" customHeight="1" x14ac:dyDescent="0.15">
      <c r="A25" s="251"/>
      <c r="B25" s="397" t="s">
        <v>288</v>
      </c>
      <c r="C25" s="352">
        <v>2569</v>
      </c>
      <c r="D25" s="352">
        <v>98</v>
      </c>
      <c r="E25" s="352">
        <v>60</v>
      </c>
      <c r="F25" s="352">
        <v>14</v>
      </c>
      <c r="G25" s="352">
        <v>2</v>
      </c>
      <c r="H25" s="352">
        <v>0</v>
      </c>
      <c r="I25" s="352">
        <v>0</v>
      </c>
      <c r="J25" s="352">
        <v>0</v>
      </c>
      <c r="K25" s="352">
        <v>1</v>
      </c>
      <c r="L25" s="352">
        <v>0</v>
      </c>
      <c r="M25" s="352">
        <v>5</v>
      </c>
      <c r="N25" s="352">
        <v>0</v>
      </c>
      <c r="O25" s="352">
        <v>0</v>
      </c>
      <c r="P25" s="352">
        <v>1</v>
      </c>
      <c r="Q25" s="352">
        <v>3</v>
      </c>
      <c r="R25" s="352">
        <v>13</v>
      </c>
      <c r="S25" s="352">
        <v>1</v>
      </c>
      <c r="T25" s="352">
        <v>0</v>
      </c>
      <c r="U25" s="352">
        <v>117</v>
      </c>
      <c r="V25" s="352">
        <v>2</v>
      </c>
      <c r="W25" s="352">
        <v>0</v>
      </c>
      <c r="X25" s="352">
        <v>0</v>
      </c>
      <c r="Y25" s="352">
        <v>0</v>
      </c>
      <c r="Z25" s="352">
        <v>0</v>
      </c>
      <c r="AA25" s="352">
        <v>0</v>
      </c>
      <c r="AB25" s="352">
        <v>0</v>
      </c>
      <c r="AC25" s="352">
        <v>0</v>
      </c>
      <c r="AD25" s="352">
        <v>3</v>
      </c>
      <c r="AE25" s="352">
        <v>1970</v>
      </c>
      <c r="AF25" s="352">
        <v>0</v>
      </c>
      <c r="AG25" s="352">
        <v>156</v>
      </c>
      <c r="AH25" s="352">
        <v>0</v>
      </c>
      <c r="AI25" s="352">
        <v>92</v>
      </c>
      <c r="AJ25" s="352">
        <v>1722</v>
      </c>
      <c r="AK25" s="352">
        <v>71</v>
      </c>
      <c r="AL25" s="352">
        <v>0</v>
      </c>
      <c r="AM25" s="352">
        <v>64</v>
      </c>
      <c r="AN25" s="352">
        <v>39</v>
      </c>
      <c r="AO25" s="352">
        <v>0</v>
      </c>
      <c r="AP25" s="352">
        <v>0</v>
      </c>
      <c r="AQ25" s="352">
        <v>0</v>
      </c>
      <c r="AR25" s="352">
        <v>0</v>
      </c>
      <c r="AS25" s="352">
        <v>1</v>
      </c>
      <c r="AT25" s="352">
        <v>2</v>
      </c>
      <c r="AU25" s="352">
        <v>0</v>
      </c>
      <c r="AV25" s="352">
        <v>0</v>
      </c>
      <c r="AW25" s="352">
        <v>0</v>
      </c>
      <c r="AX25" s="352">
        <v>0</v>
      </c>
      <c r="AY25" s="352">
        <v>1</v>
      </c>
      <c r="AZ25" s="352">
        <v>0</v>
      </c>
      <c r="BA25" s="352">
        <v>0</v>
      </c>
      <c r="BB25" s="352">
        <v>35</v>
      </c>
      <c r="BC25" s="352">
        <v>22</v>
      </c>
      <c r="BD25" s="352">
        <v>58</v>
      </c>
      <c r="BE25" s="352">
        <v>9</v>
      </c>
      <c r="BF25" s="352">
        <v>16</v>
      </c>
      <c r="BI25" s="235"/>
      <c r="BJ25" s="236"/>
    </row>
    <row r="26" spans="1:62" s="11" customFormat="1" ht="20.25" customHeight="1" x14ac:dyDescent="0.15">
      <c r="A26" s="251"/>
      <c r="B26" s="397" t="s">
        <v>317</v>
      </c>
      <c r="C26" s="352">
        <v>2337</v>
      </c>
      <c r="D26" s="352">
        <v>4</v>
      </c>
      <c r="E26" s="352">
        <v>9</v>
      </c>
      <c r="F26" s="352">
        <v>21</v>
      </c>
      <c r="G26" s="352">
        <v>1</v>
      </c>
      <c r="H26" s="352">
        <v>0</v>
      </c>
      <c r="I26" s="352">
        <v>0</v>
      </c>
      <c r="J26" s="352">
        <v>0</v>
      </c>
      <c r="K26" s="352">
        <v>1</v>
      </c>
      <c r="L26" s="352">
        <v>1</v>
      </c>
      <c r="M26" s="352">
        <v>1</v>
      </c>
      <c r="N26" s="352">
        <v>0</v>
      </c>
      <c r="O26" s="352">
        <v>0</v>
      </c>
      <c r="P26" s="352">
        <v>2</v>
      </c>
      <c r="Q26" s="352">
        <v>6</v>
      </c>
      <c r="R26" s="352">
        <v>5</v>
      </c>
      <c r="S26" s="352">
        <v>3</v>
      </c>
      <c r="T26" s="352">
        <v>0</v>
      </c>
      <c r="U26" s="352">
        <v>28</v>
      </c>
      <c r="V26" s="352">
        <v>2</v>
      </c>
      <c r="W26" s="352">
        <v>0</v>
      </c>
      <c r="X26" s="352">
        <v>0</v>
      </c>
      <c r="Y26" s="352">
        <v>0</v>
      </c>
      <c r="Z26" s="352">
        <v>0</v>
      </c>
      <c r="AA26" s="352">
        <v>0</v>
      </c>
      <c r="AB26" s="352">
        <v>0</v>
      </c>
      <c r="AC26" s="352">
        <v>0</v>
      </c>
      <c r="AD26" s="352">
        <v>9</v>
      </c>
      <c r="AE26" s="352">
        <v>1990</v>
      </c>
      <c r="AF26" s="352">
        <v>0</v>
      </c>
      <c r="AG26" s="352">
        <v>68</v>
      </c>
      <c r="AH26" s="352">
        <v>0</v>
      </c>
      <c r="AI26" s="352">
        <v>81</v>
      </c>
      <c r="AJ26" s="352">
        <v>1841</v>
      </c>
      <c r="AK26" s="352">
        <v>25</v>
      </c>
      <c r="AL26" s="352">
        <v>0</v>
      </c>
      <c r="AM26" s="352">
        <v>18</v>
      </c>
      <c r="AN26" s="352">
        <v>144</v>
      </c>
      <c r="AO26" s="352">
        <v>0</v>
      </c>
      <c r="AP26" s="352">
        <v>0</v>
      </c>
      <c r="AQ26" s="352">
        <v>0</v>
      </c>
      <c r="AR26" s="352">
        <v>0</v>
      </c>
      <c r="AS26" s="352">
        <v>0</v>
      </c>
      <c r="AT26" s="352">
        <v>0</v>
      </c>
      <c r="AU26" s="352">
        <v>0</v>
      </c>
      <c r="AV26" s="352">
        <v>0</v>
      </c>
      <c r="AW26" s="352">
        <v>0</v>
      </c>
      <c r="AX26" s="352">
        <v>0</v>
      </c>
      <c r="AY26" s="352">
        <v>0</v>
      </c>
      <c r="AZ26" s="352">
        <v>0</v>
      </c>
      <c r="BA26" s="352">
        <v>0</v>
      </c>
      <c r="BB26" s="352">
        <v>144</v>
      </c>
      <c r="BC26" s="352">
        <v>1</v>
      </c>
      <c r="BD26" s="352">
        <v>60</v>
      </c>
      <c r="BE26" s="352">
        <v>4</v>
      </c>
      <c r="BF26" s="352">
        <v>2</v>
      </c>
      <c r="BI26" s="235"/>
      <c r="BJ26" s="236"/>
    </row>
    <row r="27" spans="1:62" s="11" customFormat="1" ht="20.25" customHeight="1" x14ac:dyDescent="0.15">
      <c r="A27" s="251"/>
      <c r="B27" s="397" t="s">
        <v>318</v>
      </c>
      <c r="C27" s="352">
        <v>1586</v>
      </c>
      <c r="D27" s="352">
        <v>13</v>
      </c>
      <c r="E27" s="352">
        <v>4</v>
      </c>
      <c r="F27" s="352">
        <v>5</v>
      </c>
      <c r="G27" s="352">
        <v>0</v>
      </c>
      <c r="H27" s="352">
        <v>0</v>
      </c>
      <c r="I27" s="352">
        <v>0</v>
      </c>
      <c r="J27" s="352">
        <v>0</v>
      </c>
      <c r="K27" s="352">
        <v>0</v>
      </c>
      <c r="L27" s="352">
        <v>0</v>
      </c>
      <c r="M27" s="352">
        <v>4</v>
      </c>
      <c r="N27" s="352">
        <v>0</v>
      </c>
      <c r="O27" s="352">
        <v>0</v>
      </c>
      <c r="P27" s="352">
        <v>0</v>
      </c>
      <c r="Q27" s="352">
        <v>3</v>
      </c>
      <c r="R27" s="352">
        <v>10</v>
      </c>
      <c r="S27" s="352">
        <v>1</v>
      </c>
      <c r="T27" s="352">
        <v>0</v>
      </c>
      <c r="U27" s="352">
        <v>12</v>
      </c>
      <c r="V27" s="352">
        <v>2</v>
      </c>
      <c r="W27" s="352">
        <v>0</v>
      </c>
      <c r="X27" s="352">
        <v>0</v>
      </c>
      <c r="Y27" s="352">
        <v>0</v>
      </c>
      <c r="Z27" s="352">
        <v>0</v>
      </c>
      <c r="AA27" s="352">
        <v>0</v>
      </c>
      <c r="AB27" s="352">
        <v>0</v>
      </c>
      <c r="AC27" s="352">
        <v>0</v>
      </c>
      <c r="AD27" s="352">
        <v>2</v>
      </c>
      <c r="AE27" s="352">
        <v>1485</v>
      </c>
      <c r="AF27" s="352">
        <v>0</v>
      </c>
      <c r="AG27" s="352">
        <v>80</v>
      </c>
      <c r="AH27" s="352">
        <v>0</v>
      </c>
      <c r="AI27" s="352">
        <v>115</v>
      </c>
      <c r="AJ27" s="352">
        <v>1290</v>
      </c>
      <c r="AK27" s="352">
        <v>6</v>
      </c>
      <c r="AL27" s="352">
        <v>0</v>
      </c>
      <c r="AM27" s="352">
        <v>13</v>
      </c>
      <c r="AN27" s="352">
        <v>8</v>
      </c>
      <c r="AO27" s="352">
        <v>0</v>
      </c>
      <c r="AP27" s="352">
        <v>0</v>
      </c>
      <c r="AQ27" s="352">
        <v>0</v>
      </c>
      <c r="AR27" s="352">
        <v>0</v>
      </c>
      <c r="AS27" s="352">
        <v>0</v>
      </c>
      <c r="AT27" s="352">
        <v>0</v>
      </c>
      <c r="AU27" s="352">
        <v>0</v>
      </c>
      <c r="AV27" s="352">
        <v>0</v>
      </c>
      <c r="AW27" s="352">
        <v>0</v>
      </c>
      <c r="AX27" s="352">
        <v>0</v>
      </c>
      <c r="AY27" s="352">
        <v>0</v>
      </c>
      <c r="AZ27" s="352">
        <v>0</v>
      </c>
      <c r="BA27" s="352">
        <v>0</v>
      </c>
      <c r="BB27" s="352">
        <v>8</v>
      </c>
      <c r="BC27" s="352">
        <v>0</v>
      </c>
      <c r="BD27" s="352">
        <v>17</v>
      </c>
      <c r="BE27" s="352">
        <v>1</v>
      </c>
      <c r="BF27" s="352">
        <v>0</v>
      </c>
      <c r="BI27" s="235"/>
      <c r="BJ27" s="236"/>
    </row>
    <row r="28" spans="1:62" s="11" customFormat="1" ht="20.25" customHeight="1" x14ac:dyDescent="0.15">
      <c r="A28" s="251"/>
      <c r="B28" s="397" t="s">
        <v>365</v>
      </c>
      <c r="C28" s="352">
        <v>1177</v>
      </c>
      <c r="D28" s="352">
        <v>4</v>
      </c>
      <c r="E28" s="352">
        <v>2</v>
      </c>
      <c r="F28" s="352">
        <v>4</v>
      </c>
      <c r="G28" s="352">
        <v>0</v>
      </c>
      <c r="H28" s="352">
        <v>0</v>
      </c>
      <c r="I28" s="352">
        <v>0</v>
      </c>
      <c r="J28" s="352">
        <v>0</v>
      </c>
      <c r="K28" s="352">
        <v>0</v>
      </c>
      <c r="L28" s="352">
        <v>0</v>
      </c>
      <c r="M28" s="352">
        <v>0</v>
      </c>
      <c r="N28" s="352">
        <v>0</v>
      </c>
      <c r="O28" s="352">
        <v>0</v>
      </c>
      <c r="P28" s="352">
        <v>0</v>
      </c>
      <c r="Q28" s="352">
        <v>3</v>
      </c>
      <c r="R28" s="352">
        <v>4</v>
      </c>
      <c r="S28" s="352">
        <v>0</v>
      </c>
      <c r="T28" s="352">
        <v>0</v>
      </c>
      <c r="U28" s="352">
        <v>19</v>
      </c>
      <c r="V28" s="352">
        <v>1</v>
      </c>
      <c r="W28" s="352">
        <v>0</v>
      </c>
      <c r="X28" s="352">
        <v>0</v>
      </c>
      <c r="Y28" s="352">
        <v>0</v>
      </c>
      <c r="Z28" s="352">
        <v>0</v>
      </c>
      <c r="AA28" s="352">
        <v>0</v>
      </c>
      <c r="AB28" s="352">
        <v>0</v>
      </c>
      <c r="AC28" s="352">
        <v>0</v>
      </c>
      <c r="AD28" s="352">
        <v>1</v>
      </c>
      <c r="AE28" s="352">
        <v>1071</v>
      </c>
      <c r="AF28" s="352">
        <v>0</v>
      </c>
      <c r="AG28" s="352">
        <v>70</v>
      </c>
      <c r="AH28" s="352">
        <v>0</v>
      </c>
      <c r="AI28" s="352">
        <v>152</v>
      </c>
      <c r="AJ28" s="352">
        <v>849</v>
      </c>
      <c r="AK28" s="352">
        <v>9</v>
      </c>
      <c r="AL28" s="352">
        <v>0</v>
      </c>
      <c r="AM28" s="352">
        <v>8</v>
      </c>
      <c r="AN28" s="352">
        <v>24</v>
      </c>
      <c r="AO28" s="352">
        <v>0</v>
      </c>
      <c r="AP28" s="352">
        <v>0</v>
      </c>
      <c r="AQ28" s="352">
        <v>0</v>
      </c>
      <c r="AR28" s="352">
        <v>0</v>
      </c>
      <c r="AS28" s="352">
        <v>0</v>
      </c>
      <c r="AT28" s="352">
        <v>0</v>
      </c>
      <c r="AU28" s="352">
        <v>0</v>
      </c>
      <c r="AV28" s="352">
        <v>0</v>
      </c>
      <c r="AW28" s="352">
        <v>0</v>
      </c>
      <c r="AX28" s="352">
        <v>0</v>
      </c>
      <c r="AY28" s="352">
        <v>0</v>
      </c>
      <c r="AZ28" s="352">
        <v>0</v>
      </c>
      <c r="BA28" s="352">
        <v>0</v>
      </c>
      <c r="BB28" s="352">
        <v>24</v>
      </c>
      <c r="BC28" s="352">
        <v>1</v>
      </c>
      <c r="BD28" s="352">
        <v>26</v>
      </c>
      <c r="BE28" s="352">
        <v>0</v>
      </c>
      <c r="BF28" s="352">
        <v>0</v>
      </c>
      <c r="BI28" s="235"/>
      <c r="BJ28" s="236"/>
    </row>
    <row r="29" spans="1:62" s="11" customFormat="1" ht="20.25" customHeight="1" x14ac:dyDescent="0.15">
      <c r="A29" s="252"/>
      <c r="B29" s="397" t="s">
        <v>234</v>
      </c>
      <c r="C29" s="352">
        <v>15504</v>
      </c>
      <c r="D29" s="352">
        <v>207</v>
      </c>
      <c r="E29" s="352">
        <v>161</v>
      </c>
      <c r="F29" s="352">
        <v>69</v>
      </c>
      <c r="G29" s="352">
        <v>2</v>
      </c>
      <c r="H29" s="352">
        <v>0</v>
      </c>
      <c r="I29" s="352">
        <v>0</v>
      </c>
      <c r="J29" s="352">
        <v>2</v>
      </c>
      <c r="K29" s="352">
        <v>5</v>
      </c>
      <c r="L29" s="352">
        <v>3</v>
      </c>
      <c r="M29" s="352">
        <v>13</v>
      </c>
      <c r="N29" s="352">
        <v>0</v>
      </c>
      <c r="O29" s="352">
        <v>0</v>
      </c>
      <c r="P29" s="352">
        <v>7</v>
      </c>
      <c r="Q29" s="352">
        <v>57</v>
      </c>
      <c r="R29" s="352">
        <v>77</v>
      </c>
      <c r="S29" s="352">
        <v>14</v>
      </c>
      <c r="T29" s="352">
        <v>0</v>
      </c>
      <c r="U29" s="352">
        <v>293</v>
      </c>
      <c r="V29" s="352">
        <v>3</v>
      </c>
      <c r="W29" s="352">
        <v>0</v>
      </c>
      <c r="X29" s="352">
        <v>0</v>
      </c>
      <c r="Y29" s="352">
        <v>0</v>
      </c>
      <c r="Z29" s="352">
        <v>0</v>
      </c>
      <c r="AA29" s="352">
        <v>0</v>
      </c>
      <c r="AB29" s="352">
        <v>0</v>
      </c>
      <c r="AC29" s="352">
        <v>0</v>
      </c>
      <c r="AD29" s="352">
        <v>13</v>
      </c>
      <c r="AE29" s="352">
        <v>13339</v>
      </c>
      <c r="AF29" s="352">
        <v>0</v>
      </c>
      <c r="AG29" s="352">
        <v>897</v>
      </c>
      <c r="AH29" s="352">
        <v>0</v>
      </c>
      <c r="AI29" s="352">
        <v>452</v>
      </c>
      <c r="AJ29" s="352">
        <v>11990</v>
      </c>
      <c r="AK29" s="352">
        <v>357</v>
      </c>
      <c r="AL29" s="352">
        <v>0</v>
      </c>
      <c r="AM29" s="352">
        <v>389</v>
      </c>
      <c r="AN29" s="352">
        <v>206</v>
      </c>
      <c r="AO29" s="352">
        <v>0</v>
      </c>
      <c r="AP29" s="352">
        <v>0</v>
      </c>
      <c r="AQ29" s="352">
        <v>1</v>
      </c>
      <c r="AR29" s="352">
        <v>6</v>
      </c>
      <c r="AS29" s="352">
        <v>3</v>
      </c>
      <c r="AT29" s="352">
        <v>1</v>
      </c>
      <c r="AU29" s="352">
        <v>0</v>
      </c>
      <c r="AV29" s="352">
        <v>0</v>
      </c>
      <c r="AW29" s="352">
        <v>0</v>
      </c>
      <c r="AX29" s="352">
        <v>0</v>
      </c>
      <c r="AY29" s="352">
        <v>0</v>
      </c>
      <c r="AZ29" s="352">
        <v>0</v>
      </c>
      <c r="BA29" s="352">
        <v>0</v>
      </c>
      <c r="BB29" s="352">
        <v>195</v>
      </c>
      <c r="BC29" s="352">
        <v>22</v>
      </c>
      <c r="BD29" s="352">
        <v>243</v>
      </c>
      <c r="BE29" s="352">
        <v>14</v>
      </c>
      <c r="BF29" s="352">
        <v>8</v>
      </c>
      <c r="BI29" s="235"/>
      <c r="BJ29" s="236"/>
    </row>
    <row r="30" spans="1:62" s="11" customFormat="1" ht="20.25" customHeight="1" x14ac:dyDescent="0.15">
      <c r="A30" s="448" t="s">
        <v>289</v>
      </c>
      <c r="B30" s="449"/>
      <c r="C30" s="352">
        <v>4819</v>
      </c>
      <c r="D30" s="352">
        <v>179</v>
      </c>
      <c r="E30" s="352">
        <v>56</v>
      </c>
      <c r="F30" s="352">
        <v>26</v>
      </c>
      <c r="G30" s="352">
        <v>0</v>
      </c>
      <c r="H30" s="352">
        <v>0</v>
      </c>
      <c r="I30" s="352">
        <v>1</v>
      </c>
      <c r="J30" s="352">
        <v>0</v>
      </c>
      <c r="K30" s="352">
        <v>1</v>
      </c>
      <c r="L30" s="352">
        <v>0</v>
      </c>
      <c r="M30" s="352">
        <v>2</v>
      </c>
      <c r="N30" s="352">
        <v>0</v>
      </c>
      <c r="O30" s="352">
        <v>0</v>
      </c>
      <c r="P30" s="352">
        <v>0</v>
      </c>
      <c r="Q30" s="352">
        <v>29</v>
      </c>
      <c r="R30" s="352">
        <v>8</v>
      </c>
      <c r="S30" s="352">
        <v>2</v>
      </c>
      <c r="T30" s="352">
        <v>0</v>
      </c>
      <c r="U30" s="352">
        <v>29</v>
      </c>
      <c r="V30" s="352">
        <v>4</v>
      </c>
      <c r="W30" s="352">
        <v>0</v>
      </c>
      <c r="X30" s="352">
        <v>0</v>
      </c>
      <c r="Y30" s="352">
        <v>0</v>
      </c>
      <c r="Z30" s="352">
        <v>0</v>
      </c>
      <c r="AA30" s="352">
        <v>0</v>
      </c>
      <c r="AB30" s="352">
        <v>0</v>
      </c>
      <c r="AC30" s="352">
        <v>0</v>
      </c>
      <c r="AD30" s="352">
        <v>9</v>
      </c>
      <c r="AE30" s="352">
        <v>3538</v>
      </c>
      <c r="AF30" s="352">
        <v>0</v>
      </c>
      <c r="AG30" s="352">
        <v>75</v>
      </c>
      <c r="AH30" s="352">
        <v>1</v>
      </c>
      <c r="AI30" s="352">
        <v>70</v>
      </c>
      <c r="AJ30" s="352">
        <v>3392</v>
      </c>
      <c r="AK30" s="352">
        <v>495</v>
      </c>
      <c r="AL30" s="352">
        <v>4</v>
      </c>
      <c r="AM30" s="352">
        <v>204</v>
      </c>
      <c r="AN30" s="352">
        <v>73</v>
      </c>
      <c r="AO30" s="352">
        <v>0</v>
      </c>
      <c r="AP30" s="352">
        <v>0</v>
      </c>
      <c r="AQ30" s="352">
        <v>12</v>
      </c>
      <c r="AR30" s="352">
        <v>0</v>
      </c>
      <c r="AS30" s="352">
        <v>13</v>
      </c>
      <c r="AT30" s="352">
        <v>8</v>
      </c>
      <c r="AU30" s="352">
        <v>0</v>
      </c>
      <c r="AV30" s="352">
        <v>0</v>
      </c>
      <c r="AW30" s="352">
        <v>0</v>
      </c>
      <c r="AX30" s="352">
        <v>0</v>
      </c>
      <c r="AY30" s="352">
        <v>1</v>
      </c>
      <c r="AZ30" s="352">
        <v>0</v>
      </c>
      <c r="BA30" s="352">
        <v>0</v>
      </c>
      <c r="BB30" s="352">
        <v>39</v>
      </c>
      <c r="BC30" s="352">
        <v>20</v>
      </c>
      <c r="BD30" s="352">
        <v>69</v>
      </c>
      <c r="BE30" s="352">
        <v>27</v>
      </c>
      <c r="BF30" s="352">
        <v>43</v>
      </c>
      <c r="BI30" s="235"/>
      <c r="BJ30" s="236"/>
    </row>
    <row r="31" spans="1:62" s="11" customFormat="1" ht="20.25" customHeight="1" x14ac:dyDescent="0.15">
      <c r="A31" s="250"/>
      <c r="B31" s="398" t="s">
        <v>291</v>
      </c>
      <c r="C31" s="352">
        <v>659</v>
      </c>
      <c r="D31" s="352">
        <v>14</v>
      </c>
      <c r="E31" s="352">
        <v>2</v>
      </c>
      <c r="F31" s="352">
        <v>9</v>
      </c>
      <c r="G31" s="352">
        <v>0</v>
      </c>
      <c r="H31" s="352">
        <v>0</v>
      </c>
      <c r="I31" s="352">
        <v>1</v>
      </c>
      <c r="J31" s="352">
        <v>0</v>
      </c>
      <c r="K31" s="352">
        <v>0</v>
      </c>
      <c r="L31" s="352">
        <v>0</v>
      </c>
      <c r="M31" s="352">
        <v>1</v>
      </c>
      <c r="N31" s="352">
        <v>0</v>
      </c>
      <c r="O31" s="352">
        <v>0</v>
      </c>
      <c r="P31" s="352">
        <v>0</v>
      </c>
      <c r="Q31" s="352">
        <v>0</v>
      </c>
      <c r="R31" s="352">
        <v>2</v>
      </c>
      <c r="S31" s="352">
        <v>1</v>
      </c>
      <c r="T31" s="352">
        <v>0</v>
      </c>
      <c r="U31" s="352">
        <v>1</v>
      </c>
      <c r="V31" s="352">
        <v>1</v>
      </c>
      <c r="W31" s="352">
        <v>0</v>
      </c>
      <c r="X31" s="352">
        <v>0</v>
      </c>
      <c r="Y31" s="352">
        <v>0</v>
      </c>
      <c r="Z31" s="352">
        <v>0</v>
      </c>
      <c r="AA31" s="352">
        <v>0</v>
      </c>
      <c r="AB31" s="352">
        <v>0</v>
      </c>
      <c r="AC31" s="352">
        <v>0</v>
      </c>
      <c r="AD31" s="352">
        <v>8</v>
      </c>
      <c r="AE31" s="352">
        <v>472</v>
      </c>
      <c r="AF31" s="352">
        <v>0</v>
      </c>
      <c r="AG31" s="352">
        <v>26</v>
      </c>
      <c r="AH31" s="352">
        <v>0</v>
      </c>
      <c r="AI31" s="352">
        <v>9</v>
      </c>
      <c r="AJ31" s="352">
        <v>437</v>
      </c>
      <c r="AK31" s="352">
        <v>60</v>
      </c>
      <c r="AL31" s="352">
        <v>0</v>
      </c>
      <c r="AM31" s="352">
        <v>75</v>
      </c>
      <c r="AN31" s="352">
        <v>2</v>
      </c>
      <c r="AO31" s="352">
        <v>0</v>
      </c>
      <c r="AP31" s="352">
        <v>0</v>
      </c>
      <c r="AQ31" s="352">
        <v>2</v>
      </c>
      <c r="AR31" s="352">
        <v>0</v>
      </c>
      <c r="AS31" s="352">
        <v>0</v>
      </c>
      <c r="AT31" s="352">
        <v>0</v>
      </c>
      <c r="AU31" s="352">
        <v>0</v>
      </c>
      <c r="AV31" s="352">
        <v>0</v>
      </c>
      <c r="AW31" s="352">
        <v>0</v>
      </c>
      <c r="AX31" s="352">
        <v>0</v>
      </c>
      <c r="AY31" s="352">
        <v>0</v>
      </c>
      <c r="AZ31" s="352">
        <v>0</v>
      </c>
      <c r="BA31" s="352">
        <v>0</v>
      </c>
      <c r="BB31" s="352">
        <v>0</v>
      </c>
      <c r="BC31" s="352">
        <v>2</v>
      </c>
      <c r="BD31" s="352">
        <v>6</v>
      </c>
      <c r="BE31" s="352">
        <v>0</v>
      </c>
      <c r="BF31" s="352">
        <v>2</v>
      </c>
      <c r="BI31" s="235"/>
      <c r="BJ31" s="236"/>
    </row>
    <row r="32" spans="1:62" s="11" customFormat="1" ht="20.25" customHeight="1" x14ac:dyDescent="0.15">
      <c r="A32" s="251"/>
      <c r="B32" s="399" t="s">
        <v>290</v>
      </c>
      <c r="C32" s="352">
        <v>607</v>
      </c>
      <c r="D32" s="352">
        <v>12</v>
      </c>
      <c r="E32" s="352">
        <v>5</v>
      </c>
      <c r="F32" s="352">
        <v>2</v>
      </c>
      <c r="G32" s="352">
        <v>0</v>
      </c>
      <c r="H32" s="352">
        <v>0</v>
      </c>
      <c r="I32" s="352">
        <v>0</v>
      </c>
      <c r="J32" s="352">
        <v>0</v>
      </c>
      <c r="K32" s="352">
        <v>0</v>
      </c>
      <c r="L32" s="352">
        <v>0</v>
      </c>
      <c r="M32" s="352">
        <v>1</v>
      </c>
      <c r="N32" s="352">
        <v>0</v>
      </c>
      <c r="O32" s="352">
        <v>0</v>
      </c>
      <c r="P32" s="352">
        <v>0</v>
      </c>
      <c r="Q32" s="352">
        <v>7</v>
      </c>
      <c r="R32" s="352">
        <v>1</v>
      </c>
      <c r="S32" s="352">
        <v>0</v>
      </c>
      <c r="T32" s="352">
        <v>0</v>
      </c>
      <c r="U32" s="352">
        <v>16</v>
      </c>
      <c r="V32" s="352">
        <v>1</v>
      </c>
      <c r="W32" s="352">
        <v>0</v>
      </c>
      <c r="X32" s="352">
        <v>0</v>
      </c>
      <c r="Y32" s="352">
        <v>0</v>
      </c>
      <c r="Z32" s="352">
        <v>0</v>
      </c>
      <c r="AA32" s="352">
        <v>0</v>
      </c>
      <c r="AB32" s="352">
        <v>0</v>
      </c>
      <c r="AC32" s="352">
        <v>0</v>
      </c>
      <c r="AD32" s="352">
        <v>0</v>
      </c>
      <c r="AE32" s="352">
        <v>494</v>
      </c>
      <c r="AF32" s="352">
        <v>0</v>
      </c>
      <c r="AG32" s="352">
        <v>10</v>
      </c>
      <c r="AH32" s="352">
        <v>0</v>
      </c>
      <c r="AI32" s="352">
        <v>3</v>
      </c>
      <c r="AJ32" s="352">
        <v>481</v>
      </c>
      <c r="AK32" s="352">
        <v>18</v>
      </c>
      <c r="AL32" s="352">
        <v>0</v>
      </c>
      <c r="AM32" s="352">
        <v>20</v>
      </c>
      <c r="AN32" s="352">
        <v>23</v>
      </c>
      <c r="AO32" s="352">
        <v>0</v>
      </c>
      <c r="AP32" s="352">
        <v>0</v>
      </c>
      <c r="AQ32" s="352">
        <v>0</v>
      </c>
      <c r="AR32" s="352">
        <v>0</v>
      </c>
      <c r="AS32" s="352">
        <v>2</v>
      </c>
      <c r="AT32" s="352">
        <v>8</v>
      </c>
      <c r="AU32" s="352">
        <v>0</v>
      </c>
      <c r="AV32" s="352">
        <v>0</v>
      </c>
      <c r="AW32" s="352">
        <v>0</v>
      </c>
      <c r="AX32" s="352">
        <v>0</v>
      </c>
      <c r="AY32" s="352">
        <v>0</v>
      </c>
      <c r="AZ32" s="352">
        <v>0</v>
      </c>
      <c r="BA32" s="352">
        <v>0</v>
      </c>
      <c r="BB32" s="352">
        <v>13</v>
      </c>
      <c r="BC32" s="352">
        <v>0</v>
      </c>
      <c r="BD32" s="352">
        <v>5</v>
      </c>
      <c r="BE32" s="352">
        <v>1</v>
      </c>
      <c r="BF32" s="352">
        <v>1</v>
      </c>
      <c r="BI32" s="235"/>
      <c r="BJ32" s="236"/>
    </row>
    <row r="33" spans="1:62" s="11" customFormat="1" ht="20.25" customHeight="1" x14ac:dyDescent="0.15">
      <c r="A33" s="251"/>
      <c r="B33" s="397" t="s">
        <v>319</v>
      </c>
      <c r="C33" s="352">
        <v>348</v>
      </c>
      <c r="D33" s="352">
        <v>6</v>
      </c>
      <c r="E33" s="352">
        <v>3</v>
      </c>
      <c r="F33" s="352">
        <v>0</v>
      </c>
      <c r="G33" s="352">
        <v>0</v>
      </c>
      <c r="H33" s="352">
        <v>0</v>
      </c>
      <c r="I33" s="352">
        <v>0</v>
      </c>
      <c r="J33" s="352">
        <v>0</v>
      </c>
      <c r="K33" s="352">
        <v>0</v>
      </c>
      <c r="L33" s="352">
        <v>0</v>
      </c>
      <c r="M33" s="352">
        <v>0</v>
      </c>
      <c r="N33" s="352">
        <v>0</v>
      </c>
      <c r="O33" s="352">
        <v>0</v>
      </c>
      <c r="P33" s="352">
        <v>0</v>
      </c>
      <c r="Q33" s="352">
        <v>4</v>
      </c>
      <c r="R33" s="352">
        <v>0</v>
      </c>
      <c r="S33" s="352">
        <v>0</v>
      </c>
      <c r="T33" s="352">
        <v>0</v>
      </c>
      <c r="U33" s="352">
        <v>1</v>
      </c>
      <c r="V33" s="352">
        <v>0</v>
      </c>
      <c r="W33" s="352">
        <v>0</v>
      </c>
      <c r="X33" s="352">
        <v>0</v>
      </c>
      <c r="Y33" s="352">
        <v>0</v>
      </c>
      <c r="Z33" s="352">
        <v>0</v>
      </c>
      <c r="AA33" s="352">
        <v>0</v>
      </c>
      <c r="AB33" s="352">
        <v>0</v>
      </c>
      <c r="AC33" s="352">
        <v>0</v>
      </c>
      <c r="AD33" s="352">
        <v>0</v>
      </c>
      <c r="AE33" s="352">
        <v>253</v>
      </c>
      <c r="AF33" s="352">
        <v>0</v>
      </c>
      <c r="AG33" s="352">
        <v>8</v>
      </c>
      <c r="AH33" s="352">
        <v>0</v>
      </c>
      <c r="AI33" s="352">
        <v>6</v>
      </c>
      <c r="AJ33" s="352">
        <v>239</v>
      </c>
      <c r="AK33" s="352">
        <v>52</v>
      </c>
      <c r="AL33" s="352">
        <v>0</v>
      </c>
      <c r="AM33" s="352">
        <v>12</v>
      </c>
      <c r="AN33" s="352">
        <v>12</v>
      </c>
      <c r="AO33" s="352">
        <v>0</v>
      </c>
      <c r="AP33" s="352">
        <v>0</v>
      </c>
      <c r="AQ33" s="352">
        <v>0</v>
      </c>
      <c r="AR33" s="352">
        <v>0</v>
      </c>
      <c r="AS33" s="352">
        <v>10</v>
      </c>
      <c r="AT33" s="352">
        <v>0</v>
      </c>
      <c r="AU33" s="352">
        <v>0</v>
      </c>
      <c r="AV33" s="352">
        <v>0</v>
      </c>
      <c r="AW33" s="352">
        <v>0</v>
      </c>
      <c r="AX33" s="352">
        <v>0</v>
      </c>
      <c r="AY33" s="352">
        <v>0</v>
      </c>
      <c r="AZ33" s="352">
        <v>0</v>
      </c>
      <c r="BA33" s="352">
        <v>0</v>
      </c>
      <c r="BB33" s="352">
        <v>2</v>
      </c>
      <c r="BC33" s="352">
        <v>2</v>
      </c>
      <c r="BD33" s="352">
        <v>2</v>
      </c>
      <c r="BE33" s="352">
        <v>0</v>
      </c>
      <c r="BF33" s="352">
        <v>1</v>
      </c>
      <c r="BI33" s="235"/>
      <c r="BJ33" s="236"/>
    </row>
    <row r="34" spans="1:62" s="11" customFormat="1" ht="20.25" customHeight="1" x14ac:dyDescent="0.15">
      <c r="A34" s="252"/>
      <c r="B34" s="397" t="s">
        <v>234</v>
      </c>
      <c r="C34" s="352">
        <v>3205</v>
      </c>
      <c r="D34" s="352">
        <v>147</v>
      </c>
      <c r="E34" s="352">
        <v>46</v>
      </c>
      <c r="F34" s="352">
        <v>15</v>
      </c>
      <c r="G34" s="352">
        <v>0</v>
      </c>
      <c r="H34" s="352">
        <v>0</v>
      </c>
      <c r="I34" s="352">
        <v>0</v>
      </c>
      <c r="J34" s="352">
        <v>0</v>
      </c>
      <c r="K34" s="352">
        <v>1</v>
      </c>
      <c r="L34" s="352">
        <v>0</v>
      </c>
      <c r="M34" s="352">
        <v>0</v>
      </c>
      <c r="N34" s="352">
        <v>0</v>
      </c>
      <c r="O34" s="352">
        <v>0</v>
      </c>
      <c r="P34" s="352">
        <v>0</v>
      </c>
      <c r="Q34" s="352">
        <v>18</v>
      </c>
      <c r="R34" s="352">
        <v>5</v>
      </c>
      <c r="S34" s="352">
        <v>1</v>
      </c>
      <c r="T34" s="352">
        <v>0</v>
      </c>
      <c r="U34" s="352">
        <v>11</v>
      </c>
      <c r="V34" s="352">
        <v>2</v>
      </c>
      <c r="W34" s="352">
        <v>0</v>
      </c>
      <c r="X34" s="352">
        <v>0</v>
      </c>
      <c r="Y34" s="352">
        <v>0</v>
      </c>
      <c r="Z34" s="352">
        <v>0</v>
      </c>
      <c r="AA34" s="352">
        <v>0</v>
      </c>
      <c r="AB34" s="352">
        <v>0</v>
      </c>
      <c r="AC34" s="352">
        <v>0</v>
      </c>
      <c r="AD34" s="352">
        <v>1</v>
      </c>
      <c r="AE34" s="352">
        <v>2319</v>
      </c>
      <c r="AF34" s="352">
        <v>0</v>
      </c>
      <c r="AG34" s="352">
        <v>31</v>
      </c>
      <c r="AH34" s="352">
        <v>1</v>
      </c>
      <c r="AI34" s="352">
        <v>52</v>
      </c>
      <c r="AJ34" s="352">
        <v>2235</v>
      </c>
      <c r="AK34" s="352">
        <v>365</v>
      </c>
      <c r="AL34" s="352">
        <v>4</v>
      </c>
      <c r="AM34" s="352">
        <v>97</v>
      </c>
      <c r="AN34" s="352">
        <v>36</v>
      </c>
      <c r="AO34" s="352">
        <v>0</v>
      </c>
      <c r="AP34" s="352">
        <v>0</v>
      </c>
      <c r="AQ34" s="352">
        <v>10</v>
      </c>
      <c r="AR34" s="352">
        <v>0</v>
      </c>
      <c r="AS34" s="352">
        <v>1</v>
      </c>
      <c r="AT34" s="352">
        <v>0</v>
      </c>
      <c r="AU34" s="352">
        <v>0</v>
      </c>
      <c r="AV34" s="352">
        <v>0</v>
      </c>
      <c r="AW34" s="352">
        <v>0</v>
      </c>
      <c r="AX34" s="352">
        <v>0</v>
      </c>
      <c r="AY34" s="352">
        <v>1</v>
      </c>
      <c r="AZ34" s="352">
        <v>0</v>
      </c>
      <c r="BA34" s="352">
        <v>0</v>
      </c>
      <c r="BB34" s="352">
        <v>24</v>
      </c>
      <c r="BC34" s="352">
        <v>16</v>
      </c>
      <c r="BD34" s="352">
        <v>56</v>
      </c>
      <c r="BE34" s="352">
        <v>26</v>
      </c>
      <c r="BF34" s="352">
        <v>39</v>
      </c>
      <c r="BI34" s="235"/>
      <c r="BJ34" s="236"/>
    </row>
    <row r="35" spans="1:62" s="11" customFormat="1" ht="20.25" customHeight="1" x14ac:dyDescent="0.15">
      <c r="A35" s="448" t="s">
        <v>292</v>
      </c>
      <c r="B35" s="449"/>
      <c r="C35" s="352">
        <v>19084</v>
      </c>
      <c r="D35" s="352">
        <v>625</v>
      </c>
      <c r="E35" s="352">
        <v>720</v>
      </c>
      <c r="F35" s="352">
        <v>142</v>
      </c>
      <c r="G35" s="352">
        <v>2</v>
      </c>
      <c r="H35" s="352">
        <v>19</v>
      </c>
      <c r="I35" s="352">
        <v>1</v>
      </c>
      <c r="J35" s="352">
        <v>4</v>
      </c>
      <c r="K35" s="352">
        <v>16</v>
      </c>
      <c r="L35" s="352">
        <v>2</v>
      </c>
      <c r="M35" s="352">
        <v>20</v>
      </c>
      <c r="N35" s="352">
        <v>0</v>
      </c>
      <c r="O35" s="352">
        <v>0</v>
      </c>
      <c r="P35" s="352">
        <v>5</v>
      </c>
      <c r="Q35" s="352">
        <v>1970</v>
      </c>
      <c r="R35" s="352">
        <v>243</v>
      </c>
      <c r="S35" s="352">
        <v>44</v>
      </c>
      <c r="T35" s="352">
        <v>0</v>
      </c>
      <c r="U35" s="352">
        <v>300</v>
      </c>
      <c r="V35" s="352">
        <v>7</v>
      </c>
      <c r="W35" s="352">
        <v>0</v>
      </c>
      <c r="X35" s="352">
        <v>0</v>
      </c>
      <c r="Y35" s="352">
        <v>0</v>
      </c>
      <c r="Z35" s="352">
        <v>0</v>
      </c>
      <c r="AA35" s="352">
        <v>0</v>
      </c>
      <c r="AB35" s="352">
        <v>0</v>
      </c>
      <c r="AC35" s="352">
        <v>0</v>
      </c>
      <c r="AD35" s="352">
        <v>24</v>
      </c>
      <c r="AE35" s="352">
        <v>12559</v>
      </c>
      <c r="AF35" s="352">
        <v>0</v>
      </c>
      <c r="AG35" s="352">
        <v>719</v>
      </c>
      <c r="AH35" s="352">
        <v>2</v>
      </c>
      <c r="AI35" s="352">
        <v>2848</v>
      </c>
      <c r="AJ35" s="352">
        <v>8990</v>
      </c>
      <c r="AK35" s="352">
        <v>285</v>
      </c>
      <c r="AL35" s="352">
        <v>2</v>
      </c>
      <c r="AM35" s="352">
        <v>491</v>
      </c>
      <c r="AN35" s="352">
        <v>168</v>
      </c>
      <c r="AO35" s="352">
        <v>0</v>
      </c>
      <c r="AP35" s="352">
        <v>0</v>
      </c>
      <c r="AQ35" s="352">
        <v>1</v>
      </c>
      <c r="AR35" s="352">
        <v>4</v>
      </c>
      <c r="AS35" s="352">
        <v>4</v>
      </c>
      <c r="AT35" s="352">
        <v>1</v>
      </c>
      <c r="AU35" s="352">
        <v>2</v>
      </c>
      <c r="AV35" s="352">
        <v>0</v>
      </c>
      <c r="AW35" s="352">
        <v>0</v>
      </c>
      <c r="AX35" s="352">
        <v>0</v>
      </c>
      <c r="AY35" s="352">
        <v>0</v>
      </c>
      <c r="AZ35" s="352">
        <v>0</v>
      </c>
      <c r="BA35" s="352">
        <v>0</v>
      </c>
      <c r="BB35" s="352">
        <v>156</v>
      </c>
      <c r="BC35" s="352">
        <v>69</v>
      </c>
      <c r="BD35" s="352">
        <v>1239</v>
      </c>
      <c r="BE35" s="352">
        <v>36</v>
      </c>
      <c r="BF35" s="352">
        <v>91</v>
      </c>
      <c r="BI35" s="235"/>
      <c r="BJ35" s="236"/>
    </row>
    <row r="36" spans="1:62" s="11" customFormat="1" ht="20.25" customHeight="1" x14ac:dyDescent="0.15">
      <c r="A36" s="250"/>
      <c r="B36" s="398" t="s">
        <v>181</v>
      </c>
      <c r="C36" s="352">
        <v>13631</v>
      </c>
      <c r="D36" s="352">
        <v>546</v>
      </c>
      <c r="E36" s="352">
        <v>688</v>
      </c>
      <c r="F36" s="352">
        <v>113</v>
      </c>
      <c r="G36" s="352">
        <v>2</v>
      </c>
      <c r="H36" s="352">
        <v>18</v>
      </c>
      <c r="I36" s="352">
        <v>1</v>
      </c>
      <c r="J36" s="352">
        <v>3</v>
      </c>
      <c r="K36" s="352">
        <v>13</v>
      </c>
      <c r="L36" s="352">
        <v>0</v>
      </c>
      <c r="M36" s="352">
        <v>15</v>
      </c>
      <c r="N36" s="352">
        <v>0</v>
      </c>
      <c r="O36" s="352">
        <v>0</v>
      </c>
      <c r="P36" s="352">
        <v>2</v>
      </c>
      <c r="Q36" s="352">
        <v>1572</v>
      </c>
      <c r="R36" s="352">
        <v>207</v>
      </c>
      <c r="S36" s="352">
        <v>28</v>
      </c>
      <c r="T36" s="352">
        <v>0</v>
      </c>
      <c r="U36" s="352">
        <v>241</v>
      </c>
      <c r="V36" s="352">
        <v>6</v>
      </c>
      <c r="W36" s="352">
        <v>0</v>
      </c>
      <c r="X36" s="352">
        <v>0</v>
      </c>
      <c r="Y36" s="352">
        <v>0</v>
      </c>
      <c r="Z36" s="352">
        <v>0</v>
      </c>
      <c r="AA36" s="352">
        <v>0</v>
      </c>
      <c r="AB36" s="352">
        <v>0</v>
      </c>
      <c r="AC36" s="352">
        <v>0</v>
      </c>
      <c r="AD36" s="352">
        <v>21</v>
      </c>
      <c r="AE36" s="352">
        <v>8383</v>
      </c>
      <c r="AF36" s="352">
        <v>0</v>
      </c>
      <c r="AG36" s="352">
        <v>461</v>
      </c>
      <c r="AH36" s="352">
        <v>1</v>
      </c>
      <c r="AI36" s="352">
        <v>2516</v>
      </c>
      <c r="AJ36" s="352">
        <v>5405</v>
      </c>
      <c r="AK36" s="352">
        <v>198</v>
      </c>
      <c r="AL36" s="352">
        <v>0</v>
      </c>
      <c r="AM36" s="352">
        <v>384</v>
      </c>
      <c r="AN36" s="352">
        <v>108</v>
      </c>
      <c r="AO36" s="352">
        <v>0</v>
      </c>
      <c r="AP36" s="352">
        <v>0</v>
      </c>
      <c r="AQ36" s="352">
        <v>0</v>
      </c>
      <c r="AR36" s="352">
        <v>0</v>
      </c>
      <c r="AS36" s="352">
        <v>4</v>
      </c>
      <c r="AT36" s="352">
        <v>1</v>
      </c>
      <c r="AU36" s="352">
        <v>1</v>
      </c>
      <c r="AV36" s="352">
        <v>0</v>
      </c>
      <c r="AW36" s="352">
        <v>0</v>
      </c>
      <c r="AX36" s="352">
        <v>0</v>
      </c>
      <c r="AY36" s="352">
        <v>0</v>
      </c>
      <c r="AZ36" s="352">
        <v>0</v>
      </c>
      <c r="BA36" s="352">
        <v>0</v>
      </c>
      <c r="BB36" s="352">
        <v>102</v>
      </c>
      <c r="BC36" s="352">
        <v>48</v>
      </c>
      <c r="BD36" s="352">
        <v>942</v>
      </c>
      <c r="BE36" s="352">
        <v>23</v>
      </c>
      <c r="BF36" s="352">
        <v>69</v>
      </c>
      <c r="BI36" s="235"/>
      <c r="BJ36" s="236"/>
    </row>
    <row r="37" spans="1:62" s="11" customFormat="1" ht="20.25" customHeight="1" x14ac:dyDescent="0.15">
      <c r="A37" s="251"/>
      <c r="B37" s="398" t="s">
        <v>293</v>
      </c>
      <c r="C37" s="352">
        <v>3122</v>
      </c>
      <c r="D37" s="352">
        <v>43</v>
      </c>
      <c r="E37" s="352">
        <v>29</v>
      </c>
      <c r="F37" s="352">
        <v>17</v>
      </c>
      <c r="G37" s="352">
        <v>0</v>
      </c>
      <c r="H37" s="352">
        <v>1</v>
      </c>
      <c r="I37" s="352">
        <v>0</v>
      </c>
      <c r="J37" s="352">
        <v>1</v>
      </c>
      <c r="K37" s="352">
        <v>3</v>
      </c>
      <c r="L37" s="352">
        <v>1</v>
      </c>
      <c r="M37" s="352">
        <v>3</v>
      </c>
      <c r="N37" s="352">
        <v>0</v>
      </c>
      <c r="O37" s="352">
        <v>0</v>
      </c>
      <c r="P37" s="352">
        <v>3</v>
      </c>
      <c r="Q37" s="352">
        <v>335</v>
      </c>
      <c r="R37" s="352">
        <v>26</v>
      </c>
      <c r="S37" s="352">
        <v>14</v>
      </c>
      <c r="T37" s="352">
        <v>0</v>
      </c>
      <c r="U37" s="352">
        <v>24</v>
      </c>
      <c r="V37" s="352">
        <v>1</v>
      </c>
      <c r="W37" s="352">
        <v>0</v>
      </c>
      <c r="X37" s="352">
        <v>0</v>
      </c>
      <c r="Y37" s="352">
        <v>0</v>
      </c>
      <c r="Z37" s="352">
        <v>0</v>
      </c>
      <c r="AA37" s="352">
        <v>0</v>
      </c>
      <c r="AB37" s="352">
        <v>0</v>
      </c>
      <c r="AC37" s="352">
        <v>0</v>
      </c>
      <c r="AD37" s="352">
        <v>2</v>
      </c>
      <c r="AE37" s="352">
        <v>2271</v>
      </c>
      <c r="AF37" s="352">
        <v>0</v>
      </c>
      <c r="AG37" s="352">
        <v>166</v>
      </c>
      <c r="AH37" s="352">
        <v>1</v>
      </c>
      <c r="AI37" s="352">
        <v>257</v>
      </c>
      <c r="AJ37" s="352">
        <v>1847</v>
      </c>
      <c r="AK37" s="352">
        <v>18</v>
      </c>
      <c r="AL37" s="352">
        <v>0</v>
      </c>
      <c r="AM37" s="352">
        <v>60</v>
      </c>
      <c r="AN37" s="352">
        <v>45</v>
      </c>
      <c r="AO37" s="352">
        <v>0</v>
      </c>
      <c r="AP37" s="352">
        <v>0</v>
      </c>
      <c r="AQ37" s="352">
        <v>0</v>
      </c>
      <c r="AR37" s="352">
        <v>4</v>
      </c>
      <c r="AS37" s="352">
        <v>0</v>
      </c>
      <c r="AT37" s="352">
        <v>0</v>
      </c>
      <c r="AU37" s="352">
        <v>0</v>
      </c>
      <c r="AV37" s="352">
        <v>0</v>
      </c>
      <c r="AW37" s="352">
        <v>0</v>
      </c>
      <c r="AX37" s="352">
        <v>0</v>
      </c>
      <c r="AY37" s="352">
        <v>0</v>
      </c>
      <c r="AZ37" s="352">
        <v>0</v>
      </c>
      <c r="BA37" s="352">
        <v>0</v>
      </c>
      <c r="BB37" s="352">
        <v>41</v>
      </c>
      <c r="BC37" s="352">
        <v>16</v>
      </c>
      <c r="BD37" s="352">
        <v>191</v>
      </c>
      <c r="BE37" s="352">
        <v>7</v>
      </c>
      <c r="BF37" s="352">
        <v>11</v>
      </c>
      <c r="BI37" s="235"/>
      <c r="BJ37" s="236"/>
    </row>
    <row r="38" spans="1:62" s="11" customFormat="1" ht="20.25" customHeight="1" x14ac:dyDescent="0.15">
      <c r="A38" s="251"/>
      <c r="B38" s="398" t="s">
        <v>294</v>
      </c>
      <c r="C38" s="352">
        <v>986</v>
      </c>
      <c r="D38" s="352">
        <v>18</v>
      </c>
      <c r="E38" s="352">
        <v>1</v>
      </c>
      <c r="F38" s="352">
        <v>9</v>
      </c>
      <c r="G38" s="352">
        <v>0</v>
      </c>
      <c r="H38" s="352">
        <v>0</v>
      </c>
      <c r="I38" s="352">
        <v>0</v>
      </c>
      <c r="J38" s="352">
        <v>0</v>
      </c>
      <c r="K38" s="352">
        <v>0</v>
      </c>
      <c r="L38" s="352">
        <v>0</v>
      </c>
      <c r="M38" s="352">
        <v>0</v>
      </c>
      <c r="N38" s="352">
        <v>0</v>
      </c>
      <c r="O38" s="352">
        <v>0</v>
      </c>
      <c r="P38" s="352">
        <v>0</v>
      </c>
      <c r="Q38" s="352">
        <v>2</v>
      </c>
      <c r="R38" s="352">
        <v>4</v>
      </c>
      <c r="S38" s="352">
        <v>2</v>
      </c>
      <c r="T38" s="352">
        <v>0</v>
      </c>
      <c r="U38" s="352">
        <v>10</v>
      </c>
      <c r="V38" s="352">
        <v>0</v>
      </c>
      <c r="W38" s="352">
        <v>0</v>
      </c>
      <c r="X38" s="352">
        <v>0</v>
      </c>
      <c r="Y38" s="352">
        <v>0</v>
      </c>
      <c r="Z38" s="352">
        <v>0</v>
      </c>
      <c r="AA38" s="352">
        <v>0</v>
      </c>
      <c r="AB38" s="352">
        <v>0</v>
      </c>
      <c r="AC38" s="352">
        <v>0</v>
      </c>
      <c r="AD38" s="352">
        <v>0</v>
      </c>
      <c r="AE38" s="352">
        <v>802</v>
      </c>
      <c r="AF38" s="352">
        <v>0</v>
      </c>
      <c r="AG38" s="352">
        <v>46</v>
      </c>
      <c r="AH38" s="352">
        <v>0</v>
      </c>
      <c r="AI38" s="352">
        <v>43</v>
      </c>
      <c r="AJ38" s="352">
        <v>713</v>
      </c>
      <c r="AK38" s="352">
        <v>23</v>
      </c>
      <c r="AL38" s="352">
        <v>0</v>
      </c>
      <c r="AM38" s="352">
        <v>19</v>
      </c>
      <c r="AN38" s="352">
        <v>5</v>
      </c>
      <c r="AO38" s="352">
        <v>0</v>
      </c>
      <c r="AP38" s="352">
        <v>0</v>
      </c>
      <c r="AQ38" s="352">
        <v>0</v>
      </c>
      <c r="AR38" s="352">
        <v>0</v>
      </c>
      <c r="AS38" s="352">
        <v>0</v>
      </c>
      <c r="AT38" s="352">
        <v>0</v>
      </c>
      <c r="AU38" s="352">
        <v>1</v>
      </c>
      <c r="AV38" s="352">
        <v>0</v>
      </c>
      <c r="AW38" s="352">
        <v>0</v>
      </c>
      <c r="AX38" s="352">
        <v>0</v>
      </c>
      <c r="AY38" s="352">
        <v>0</v>
      </c>
      <c r="AZ38" s="352">
        <v>0</v>
      </c>
      <c r="BA38" s="352">
        <v>0</v>
      </c>
      <c r="BB38" s="352">
        <v>4</v>
      </c>
      <c r="BC38" s="352">
        <v>1</v>
      </c>
      <c r="BD38" s="352">
        <v>82</v>
      </c>
      <c r="BE38" s="352">
        <v>3</v>
      </c>
      <c r="BF38" s="352">
        <v>5</v>
      </c>
      <c r="BI38" s="235"/>
      <c r="BJ38" s="236"/>
    </row>
    <row r="39" spans="1:62" s="11" customFormat="1" ht="20.25" customHeight="1" x14ac:dyDescent="0.15">
      <c r="A39" s="252"/>
      <c r="B39" s="398" t="s">
        <v>234</v>
      </c>
      <c r="C39" s="352">
        <v>1345</v>
      </c>
      <c r="D39" s="352">
        <v>18</v>
      </c>
      <c r="E39" s="352">
        <v>2</v>
      </c>
      <c r="F39" s="352">
        <v>3</v>
      </c>
      <c r="G39" s="352">
        <v>0</v>
      </c>
      <c r="H39" s="352">
        <v>0</v>
      </c>
      <c r="I39" s="352">
        <v>0</v>
      </c>
      <c r="J39" s="352">
        <v>0</v>
      </c>
      <c r="K39" s="352">
        <v>0</v>
      </c>
      <c r="L39" s="352">
        <v>1</v>
      </c>
      <c r="M39" s="352">
        <v>2</v>
      </c>
      <c r="N39" s="352">
        <v>0</v>
      </c>
      <c r="O39" s="352">
        <v>0</v>
      </c>
      <c r="P39" s="352">
        <v>0</v>
      </c>
      <c r="Q39" s="352">
        <v>61</v>
      </c>
      <c r="R39" s="352">
        <v>6</v>
      </c>
      <c r="S39" s="352">
        <v>0</v>
      </c>
      <c r="T39" s="352">
        <v>0</v>
      </c>
      <c r="U39" s="352">
        <v>25</v>
      </c>
      <c r="V39" s="352">
        <v>0</v>
      </c>
      <c r="W39" s="352">
        <v>0</v>
      </c>
      <c r="X39" s="352">
        <v>0</v>
      </c>
      <c r="Y39" s="352">
        <v>0</v>
      </c>
      <c r="Z39" s="352">
        <v>0</v>
      </c>
      <c r="AA39" s="352">
        <v>0</v>
      </c>
      <c r="AB39" s="352">
        <v>0</v>
      </c>
      <c r="AC39" s="352">
        <v>0</v>
      </c>
      <c r="AD39" s="352">
        <v>1</v>
      </c>
      <c r="AE39" s="352">
        <v>1103</v>
      </c>
      <c r="AF39" s="352">
        <v>0</v>
      </c>
      <c r="AG39" s="352">
        <v>46</v>
      </c>
      <c r="AH39" s="352">
        <v>0</v>
      </c>
      <c r="AI39" s="352">
        <v>32</v>
      </c>
      <c r="AJ39" s="352">
        <v>1025</v>
      </c>
      <c r="AK39" s="352">
        <v>46</v>
      </c>
      <c r="AL39" s="352">
        <v>2</v>
      </c>
      <c r="AM39" s="352">
        <v>28</v>
      </c>
      <c r="AN39" s="352">
        <v>10</v>
      </c>
      <c r="AO39" s="352">
        <v>0</v>
      </c>
      <c r="AP39" s="352">
        <v>0</v>
      </c>
      <c r="AQ39" s="352">
        <v>1</v>
      </c>
      <c r="AR39" s="352">
        <v>0</v>
      </c>
      <c r="AS39" s="352">
        <v>0</v>
      </c>
      <c r="AT39" s="352">
        <v>0</v>
      </c>
      <c r="AU39" s="352">
        <v>0</v>
      </c>
      <c r="AV39" s="352">
        <v>0</v>
      </c>
      <c r="AW39" s="352">
        <v>0</v>
      </c>
      <c r="AX39" s="352">
        <v>0</v>
      </c>
      <c r="AY39" s="352">
        <v>0</v>
      </c>
      <c r="AZ39" s="352">
        <v>0</v>
      </c>
      <c r="BA39" s="352">
        <v>0</v>
      </c>
      <c r="BB39" s="352">
        <v>9</v>
      </c>
      <c r="BC39" s="352">
        <v>4</v>
      </c>
      <c r="BD39" s="352">
        <v>24</v>
      </c>
      <c r="BE39" s="352">
        <v>3</v>
      </c>
      <c r="BF39" s="352">
        <v>6</v>
      </c>
      <c r="BI39" s="235"/>
      <c r="BJ39" s="236"/>
    </row>
    <row r="40" spans="1:62" s="11" customFormat="1" ht="20.25" customHeight="1" x14ac:dyDescent="0.15">
      <c r="A40" s="448" t="s">
        <v>295</v>
      </c>
      <c r="B40" s="449"/>
      <c r="C40" s="352">
        <v>6857</v>
      </c>
      <c r="D40" s="352">
        <v>69</v>
      </c>
      <c r="E40" s="352">
        <v>31</v>
      </c>
      <c r="F40" s="352">
        <v>19</v>
      </c>
      <c r="G40" s="352">
        <v>0</v>
      </c>
      <c r="H40" s="352">
        <v>2</v>
      </c>
      <c r="I40" s="352">
        <v>0</v>
      </c>
      <c r="J40" s="352">
        <v>1</v>
      </c>
      <c r="K40" s="352">
        <v>0</v>
      </c>
      <c r="L40" s="352">
        <v>0</v>
      </c>
      <c r="M40" s="352">
        <v>1</v>
      </c>
      <c r="N40" s="352">
        <v>0</v>
      </c>
      <c r="O40" s="352">
        <v>0</v>
      </c>
      <c r="P40" s="352">
        <v>3</v>
      </c>
      <c r="Q40" s="352">
        <v>9</v>
      </c>
      <c r="R40" s="352">
        <v>16</v>
      </c>
      <c r="S40" s="352">
        <v>2</v>
      </c>
      <c r="T40" s="352">
        <v>0</v>
      </c>
      <c r="U40" s="352">
        <v>95</v>
      </c>
      <c r="V40" s="352">
        <v>6</v>
      </c>
      <c r="W40" s="352">
        <v>0</v>
      </c>
      <c r="X40" s="352">
        <v>0</v>
      </c>
      <c r="Y40" s="352">
        <v>0</v>
      </c>
      <c r="Z40" s="352">
        <v>0</v>
      </c>
      <c r="AA40" s="352">
        <v>0</v>
      </c>
      <c r="AB40" s="352">
        <v>0</v>
      </c>
      <c r="AC40" s="352">
        <v>0</v>
      </c>
      <c r="AD40" s="352">
        <v>4</v>
      </c>
      <c r="AE40" s="352">
        <v>3671</v>
      </c>
      <c r="AF40" s="352">
        <v>0</v>
      </c>
      <c r="AG40" s="352">
        <v>132</v>
      </c>
      <c r="AH40" s="352">
        <v>0</v>
      </c>
      <c r="AI40" s="352">
        <v>152</v>
      </c>
      <c r="AJ40" s="352">
        <v>3387</v>
      </c>
      <c r="AK40" s="352">
        <v>186</v>
      </c>
      <c r="AL40" s="352">
        <v>1</v>
      </c>
      <c r="AM40" s="352">
        <v>125</v>
      </c>
      <c r="AN40" s="352">
        <v>99</v>
      </c>
      <c r="AO40" s="352">
        <v>0</v>
      </c>
      <c r="AP40" s="352">
        <v>0</v>
      </c>
      <c r="AQ40" s="352">
        <v>0</v>
      </c>
      <c r="AR40" s="352">
        <v>1</v>
      </c>
      <c r="AS40" s="352">
        <v>1</v>
      </c>
      <c r="AT40" s="352">
        <v>3</v>
      </c>
      <c r="AU40" s="352">
        <v>0</v>
      </c>
      <c r="AV40" s="352">
        <v>0</v>
      </c>
      <c r="AW40" s="352">
        <v>0</v>
      </c>
      <c r="AX40" s="352">
        <v>0</v>
      </c>
      <c r="AY40" s="352">
        <v>0</v>
      </c>
      <c r="AZ40" s="352">
        <v>0</v>
      </c>
      <c r="BA40" s="352">
        <v>0</v>
      </c>
      <c r="BB40" s="352">
        <v>94</v>
      </c>
      <c r="BC40" s="352">
        <v>57</v>
      </c>
      <c r="BD40" s="352">
        <v>1082</v>
      </c>
      <c r="BE40" s="352">
        <v>147</v>
      </c>
      <c r="BF40" s="352">
        <v>1231</v>
      </c>
      <c r="BI40" s="235"/>
      <c r="BJ40" s="236"/>
    </row>
    <row r="41" spans="1:62" s="11" customFormat="1" ht="20.25" customHeight="1" x14ac:dyDescent="0.15">
      <c r="A41" s="250"/>
      <c r="B41" s="400" t="s">
        <v>296</v>
      </c>
      <c r="C41" s="352">
        <v>4002</v>
      </c>
      <c r="D41" s="352">
        <v>36</v>
      </c>
      <c r="E41" s="352">
        <v>16</v>
      </c>
      <c r="F41" s="352">
        <v>9</v>
      </c>
      <c r="G41" s="352">
        <v>0</v>
      </c>
      <c r="H41" s="352">
        <v>2</v>
      </c>
      <c r="I41" s="352">
        <v>0</v>
      </c>
      <c r="J41" s="352">
        <v>0</v>
      </c>
      <c r="K41" s="352">
        <v>0</v>
      </c>
      <c r="L41" s="352">
        <v>0</v>
      </c>
      <c r="M41" s="352">
        <v>0</v>
      </c>
      <c r="N41" s="352">
        <v>0</v>
      </c>
      <c r="O41" s="352">
        <v>0</v>
      </c>
      <c r="P41" s="352">
        <v>3</v>
      </c>
      <c r="Q41" s="352">
        <v>2</v>
      </c>
      <c r="R41" s="352">
        <v>11</v>
      </c>
      <c r="S41" s="352">
        <v>1</v>
      </c>
      <c r="T41" s="352">
        <v>0</v>
      </c>
      <c r="U41" s="352">
        <v>54</v>
      </c>
      <c r="V41" s="352">
        <v>2</v>
      </c>
      <c r="W41" s="352">
        <v>0</v>
      </c>
      <c r="X41" s="352">
        <v>0</v>
      </c>
      <c r="Y41" s="352">
        <v>0</v>
      </c>
      <c r="Z41" s="352">
        <v>0</v>
      </c>
      <c r="AA41" s="352">
        <v>0</v>
      </c>
      <c r="AB41" s="352">
        <v>0</v>
      </c>
      <c r="AC41" s="352">
        <v>0</v>
      </c>
      <c r="AD41" s="352">
        <v>4</v>
      </c>
      <c r="AE41" s="352">
        <v>1744</v>
      </c>
      <c r="AF41" s="352">
        <v>0</v>
      </c>
      <c r="AG41" s="352">
        <v>31</v>
      </c>
      <c r="AH41" s="352">
        <v>0</v>
      </c>
      <c r="AI41" s="352">
        <v>87</v>
      </c>
      <c r="AJ41" s="352">
        <v>1626</v>
      </c>
      <c r="AK41" s="352">
        <v>112</v>
      </c>
      <c r="AL41" s="352">
        <v>0</v>
      </c>
      <c r="AM41" s="352">
        <v>107</v>
      </c>
      <c r="AN41" s="352">
        <v>82</v>
      </c>
      <c r="AO41" s="352">
        <v>0</v>
      </c>
      <c r="AP41" s="352">
        <v>0</v>
      </c>
      <c r="AQ41" s="352">
        <v>0</v>
      </c>
      <c r="AR41" s="352">
        <v>0</v>
      </c>
      <c r="AS41" s="352">
        <v>0</v>
      </c>
      <c r="AT41" s="352">
        <v>3</v>
      </c>
      <c r="AU41" s="352">
        <v>0</v>
      </c>
      <c r="AV41" s="352">
        <v>0</v>
      </c>
      <c r="AW41" s="352">
        <v>0</v>
      </c>
      <c r="AX41" s="352">
        <v>0</v>
      </c>
      <c r="AY41" s="352">
        <v>0</v>
      </c>
      <c r="AZ41" s="352">
        <v>0</v>
      </c>
      <c r="BA41" s="352">
        <v>0</v>
      </c>
      <c r="BB41" s="352">
        <v>79</v>
      </c>
      <c r="BC41" s="352">
        <v>8</v>
      </c>
      <c r="BD41" s="352">
        <v>885</v>
      </c>
      <c r="BE41" s="352">
        <v>84</v>
      </c>
      <c r="BF41" s="352">
        <v>840</v>
      </c>
      <c r="BI41" s="235"/>
      <c r="BJ41" s="236"/>
    </row>
    <row r="42" spans="1:62" s="11" customFormat="1" ht="20.25" customHeight="1" x14ac:dyDescent="0.15">
      <c r="A42" s="251"/>
      <c r="B42" s="400" t="s">
        <v>297</v>
      </c>
      <c r="C42" s="352">
        <v>756</v>
      </c>
      <c r="D42" s="352">
        <v>5</v>
      </c>
      <c r="E42" s="352">
        <v>4</v>
      </c>
      <c r="F42" s="352">
        <v>3</v>
      </c>
      <c r="G42" s="352">
        <v>0</v>
      </c>
      <c r="H42" s="352">
        <v>0</v>
      </c>
      <c r="I42" s="352">
        <v>0</v>
      </c>
      <c r="J42" s="352">
        <v>0</v>
      </c>
      <c r="K42" s="352">
        <v>0</v>
      </c>
      <c r="L42" s="352">
        <v>0</v>
      </c>
      <c r="M42" s="352">
        <v>0</v>
      </c>
      <c r="N42" s="352">
        <v>0</v>
      </c>
      <c r="O42" s="352">
        <v>0</v>
      </c>
      <c r="P42" s="352">
        <v>0</v>
      </c>
      <c r="Q42" s="352">
        <v>1</v>
      </c>
      <c r="R42" s="352">
        <v>1</v>
      </c>
      <c r="S42" s="352">
        <v>0</v>
      </c>
      <c r="T42" s="352">
        <v>0</v>
      </c>
      <c r="U42" s="352">
        <v>14</v>
      </c>
      <c r="V42" s="352">
        <v>1</v>
      </c>
      <c r="W42" s="352">
        <v>0</v>
      </c>
      <c r="X42" s="352">
        <v>0</v>
      </c>
      <c r="Y42" s="352">
        <v>0</v>
      </c>
      <c r="Z42" s="352">
        <v>0</v>
      </c>
      <c r="AA42" s="352">
        <v>0</v>
      </c>
      <c r="AB42" s="352">
        <v>0</v>
      </c>
      <c r="AC42" s="352">
        <v>0</v>
      </c>
      <c r="AD42" s="352">
        <v>0</v>
      </c>
      <c r="AE42" s="352">
        <v>674</v>
      </c>
      <c r="AF42" s="352">
        <v>0</v>
      </c>
      <c r="AG42" s="352">
        <v>27</v>
      </c>
      <c r="AH42" s="352">
        <v>0</v>
      </c>
      <c r="AI42" s="352">
        <v>3</v>
      </c>
      <c r="AJ42" s="352">
        <v>644</v>
      </c>
      <c r="AK42" s="352">
        <v>10</v>
      </c>
      <c r="AL42" s="352">
        <v>0</v>
      </c>
      <c r="AM42" s="352">
        <v>3</v>
      </c>
      <c r="AN42" s="352">
        <v>6</v>
      </c>
      <c r="AO42" s="352">
        <v>0</v>
      </c>
      <c r="AP42" s="352">
        <v>0</v>
      </c>
      <c r="AQ42" s="352">
        <v>0</v>
      </c>
      <c r="AR42" s="352">
        <v>0</v>
      </c>
      <c r="AS42" s="352">
        <v>0</v>
      </c>
      <c r="AT42" s="352">
        <v>0</v>
      </c>
      <c r="AU42" s="352">
        <v>0</v>
      </c>
      <c r="AV42" s="352">
        <v>0</v>
      </c>
      <c r="AW42" s="352">
        <v>0</v>
      </c>
      <c r="AX42" s="352">
        <v>0</v>
      </c>
      <c r="AY42" s="352">
        <v>0</v>
      </c>
      <c r="AZ42" s="352">
        <v>0</v>
      </c>
      <c r="BA42" s="352">
        <v>0</v>
      </c>
      <c r="BB42" s="352">
        <v>6</v>
      </c>
      <c r="BC42" s="352">
        <v>1</v>
      </c>
      <c r="BD42" s="352">
        <v>26</v>
      </c>
      <c r="BE42" s="352">
        <v>0</v>
      </c>
      <c r="BF42" s="352">
        <v>7</v>
      </c>
      <c r="BI42" s="235"/>
      <c r="BJ42" s="236"/>
    </row>
    <row r="43" spans="1:62" s="11" customFormat="1" ht="20.25" customHeight="1" x14ac:dyDescent="0.15">
      <c r="A43" s="251"/>
      <c r="B43" s="398" t="s">
        <v>234</v>
      </c>
      <c r="C43" s="352">
        <v>2099</v>
      </c>
      <c r="D43" s="352">
        <v>28</v>
      </c>
      <c r="E43" s="352">
        <v>11</v>
      </c>
      <c r="F43" s="352">
        <v>7</v>
      </c>
      <c r="G43" s="352">
        <v>0</v>
      </c>
      <c r="H43" s="352">
        <v>0</v>
      </c>
      <c r="I43" s="352">
        <v>0</v>
      </c>
      <c r="J43" s="352">
        <v>1</v>
      </c>
      <c r="K43" s="352">
        <v>0</v>
      </c>
      <c r="L43" s="352">
        <v>0</v>
      </c>
      <c r="M43" s="352">
        <v>1</v>
      </c>
      <c r="N43" s="352">
        <v>0</v>
      </c>
      <c r="O43" s="352">
        <v>0</v>
      </c>
      <c r="P43" s="352">
        <v>0</v>
      </c>
      <c r="Q43" s="352">
        <v>6</v>
      </c>
      <c r="R43" s="352">
        <v>4</v>
      </c>
      <c r="S43" s="352">
        <v>1</v>
      </c>
      <c r="T43" s="352">
        <v>0</v>
      </c>
      <c r="U43" s="352">
        <v>27</v>
      </c>
      <c r="V43" s="352">
        <v>3</v>
      </c>
      <c r="W43" s="352">
        <v>0</v>
      </c>
      <c r="X43" s="352">
        <v>0</v>
      </c>
      <c r="Y43" s="352">
        <v>0</v>
      </c>
      <c r="Z43" s="352">
        <v>0</v>
      </c>
      <c r="AA43" s="352">
        <v>0</v>
      </c>
      <c r="AB43" s="352">
        <v>0</v>
      </c>
      <c r="AC43" s="352">
        <v>0</v>
      </c>
      <c r="AD43" s="352">
        <v>0</v>
      </c>
      <c r="AE43" s="352">
        <v>1253</v>
      </c>
      <c r="AF43" s="352">
        <v>0</v>
      </c>
      <c r="AG43" s="352">
        <v>74</v>
      </c>
      <c r="AH43" s="352">
        <v>0</v>
      </c>
      <c r="AI43" s="352">
        <v>62</v>
      </c>
      <c r="AJ43" s="352">
        <v>1117</v>
      </c>
      <c r="AK43" s="352">
        <v>64</v>
      </c>
      <c r="AL43" s="352">
        <v>1</v>
      </c>
      <c r="AM43" s="352">
        <v>15</v>
      </c>
      <c r="AN43" s="352">
        <v>11</v>
      </c>
      <c r="AO43" s="352">
        <v>0</v>
      </c>
      <c r="AP43" s="352">
        <v>0</v>
      </c>
      <c r="AQ43" s="352">
        <v>0</v>
      </c>
      <c r="AR43" s="352">
        <v>1</v>
      </c>
      <c r="AS43" s="352">
        <v>1</v>
      </c>
      <c r="AT43" s="352">
        <v>0</v>
      </c>
      <c r="AU43" s="352">
        <v>0</v>
      </c>
      <c r="AV43" s="352">
        <v>0</v>
      </c>
      <c r="AW43" s="352">
        <v>0</v>
      </c>
      <c r="AX43" s="352">
        <v>0</v>
      </c>
      <c r="AY43" s="352">
        <v>0</v>
      </c>
      <c r="AZ43" s="352">
        <v>0</v>
      </c>
      <c r="BA43" s="352">
        <v>0</v>
      </c>
      <c r="BB43" s="352">
        <v>9</v>
      </c>
      <c r="BC43" s="352">
        <v>48</v>
      </c>
      <c r="BD43" s="352">
        <v>171</v>
      </c>
      <c r="BE43" s="352">
        <v>63</v>
      </c>
      <c r="BF43" s="352">
        <v>384</v>
      </c>
      <c r="BI43" s="235"/>
      <c r="BJ43" s="236"/>
    </row>
    <row r="44" spans="1:62" s="11" customFormat="1" ht="20.25" customHeight="1" x14ac:dyDescent="0.15">
      <c r="A44" s="448" t="s">
        <v>298</v>
      </c>
      <c r="B44" s="449"/>
      <c r="C44" s="352">
        <v>4158</v>
      </c>
      <c r="D44" s="352">
        <v>59</v>
      </c>
      <c r="E44" s="352">
        <v>100</v>
      </c>
      <c r="F44" s="352">
        <v>18</v>
      </c>
      <c r="G44" s="352">
        <v>0</v>
      </c>
      <c r="H44" s="352">
        <v>2</v>
      </c>
      <c r="I44" s="352">
        <v>1</v>
      </c>
      <c r="J44" s="352">
        <v>1</v>
      </c>
      <c r="K44" s="352">
        <v>2</v>
      </c>
      <c r="L44" s="352">
        <v>1</v>
      </c>
      <c r="M44" s="352">
        <v>6</v>
      </c>
      <c r="N44" s="352">
        <v>0</v>
      </c>
      <c r="O44" s="352">
        <v>0</v>
      </c>
      <c r="P44" s="352">
        <v>2</v>
      </c>
      <c r="Q44" s="352">
        <v>174</v>
      </c>
      <c r="R44" s="352">
        <v>38</v>
      </c>
      <c r="S44" s="352">
        <v>11</v>
      </c>
      <c r="T44" s="352">
        <v>0</v>
      </c>
      <c r="U44" s="352">
        <v>61</v>
      </c>
      <c r="V44" s="352">
        <v>19</v>
      </c>
      <c r="W44" s="352">
        <v>0</v>
      </c>
      <c r="X44" s="352">
        <v>0</v>
      </c>
      <c r="Y44" s="352">
        <v>0</v>
      </c>
      <c r="Z44" s="352">
        <v>0</v>
      </c>
      <c r="AA44" s="352">
        <v>0</v>
      </c>
      <c r="AB44" s="352">
        <v>0</v>
      </c>
      <c r="AC44" s="352">
        <v>0</v>
      </c>
      <c r="AD44" s="352">
        <v>0</v>
      </c>
      <c r="AE44" s="352">
        <v>3090</v>
      </c>
      <c r="AF44" s="352">
        <v>0</v>
      </c>
      <c r="AG44" s="352">
        <v>88</v>
      </c>
      <c r="AH44" s="352">
        <v>0</v>
      </c>
      <c r="AI44" s="352">
        <v>121</v>
      </c>
      <c r="AJ44" s="352">
        <v>2881</v>
      </c>
      <c r="AK44" s="352">
        <v>71</v>
      </c>
      <c r="AL44" s="352">
        <v>1</v>
      </c>
      <c r="AM44" s="352">
        <v>95</v>
      </c>
      <c r="AN44" s="352">
        <v>154</v>
      </c>
      <c r="AO44" s="352">
        <v>0</v>
      </c>
      <c r="AP44" s="352">
        <v>0</v>
      </c>
      <c r="AQ44" s="352">
        <v>1</v>
      </c>
      <c r="AR44" s="352">
        <v>9</v>
      </c>
      <c r="AS44" s="352">
        <v>29</v>
      </c>
      <c r="AT44" s="352">
        <v>48</v>
      </c>
      <c r="AU44" s="352">
        <v>0</v>
      </c>
      <c r="AV44" s="352">
        <v>0</v>
      </c>
      <c r="AW44" s="352">
        <v>0</v>
      </c>
      <c r="AX44" s="352">
        <v>0</v>
      </c>
      <c r="AY44" s="352">
        <v>0</v>
      </c>
      <c r="AZ44" s="352">
        <v>0</v>
      </c>
      <c r="BA44" s="352">
        <v>0</v>
      </c>
      <c r="BB44" s="352">
        <v>67</v>
      </c>
      <c r="BC44" s="352">
        <v>19</v>
      </c>
      <c r="BD44" s="352">
        <v>220</v>
      </c>
      <c r="BE44" s="352">
        <v>7</v>
      </c>
      <c r="BF44" s="352">
        <v>6</v>
      </c>
      <c r="BI44" s="235"/>
      <c r="BJ44" s="236"/>
    </row>
    <row r="45" spans="1:62" s="11" customFormat="1" ht="20.25" customHeight="1" x14ac:dyDescent="0.15">
      <c r="A45" s="250"/>
      <c r="B45" s="398" t="s">
        <v>233</v>
      </c>
      <c r="C45" s="352">
        <v>2824</v>
      </c>
      <c r="D45" s="352">
        <v>45</v>
      </c>
      <c r="E45" s="352">
        <v>82</v>
      </c>
      <c r="F45" s="352">
        <v>11</v>
      </c>
      <c r="G45" s="352">
        <v>0</v>
      </c>
      <c r="H45" s="352">
        <v>2</v>
      </c>
      <c r="I45" s="352">
        <v>1</v>
      </c>
      <c r="J45" s="352">
        <v>1</v>
      </c>
      <c r="K45" s="352">
        <v>2</v>
      </c>
      <c r="L45" s="352">
        <v>0</v>
      </c>
      <c r="M45" s="352">
        <v>6</v>
      </c>
      <c r="N45" s="352">
        <v>0</v>
      </c>
      <c r="O45" s="352">
        <v>0</v>
      </c>
      <c r="P45" s="352">
        <v>2</v>
      </c>
      <c r="Q45" s="352">
        <v>102</v>
      </c>
      <c r="R45" s="352">
        <v>29</v>
      </c>
      <c r="S45" s="352">
        <v>5</v>
      </c>
      <c r="T45" s="352">
        <v>0</v>
      </c>
      <c r="U45" s="352">
        <v>40</v>
      </c>
      <c r="V45" s="352">
        <v>3</v>
      </c>
      <c r="W45" s="352">
        <v>0</v>
      </c>
      <c r="X45" s="352">
        <v>0</v>
      </c>
      <c r="Y45" s="352">
        <v>0</v>
      </c>
      <c r="Z45" s="352">
        <v>0</v>
      </c>
      <c r="AA45" s="352">
        <v>0</v>
      </c>
      <c r="AB45" s="352">
        <v>0</v>
      </c>
      <c r="AC45" s="352">
        <v>0</v>
      </c>
      <c r="AD45" s="352">
        <v>0</v>
      </c>
      <c r="AE45" s="352">
        <v>2149</v>
      </c>
      <c r="AF45" s="352">
        <v>0</v>
      </c>
      <c r="AG45" s="352">
        <v>74</v>
      </c>
      <c r="AH45" s="352">
        <v>0</v>
      </c>
      <c r="AI45" s="352">
        <v>83</v>
      </c>
      <c r="AJ45" s="352">
        <v>1992</v>
      </c>
      <c r="AK45" s="352">
        <v>18</v>
      </c>
      <c r="AL45" s="352">
        <v>0</v>
      </c>
      <c r="AM45" s="352">
        <v>55</v>
      </c>
      <c r="AN45" s="352">
        <v>75</v>
      </c>
      <c r="AO45" s="352">
        <v>0</v>
      </c>
      <c r="AP45" s="352">
        <v>0</v>
      </c>
      <c r="AQ45" s="352">
        <v>0</v>
      </c>
      <c r="AR45" s="352">
        <v>9</v>
      </c>
      <c r="AS45" s="352">
        <v>8</v>
      </c>
      <c r="AT45" s="352">
        <v>5</v>
      </c>
      <c r="AU45" s="352">
        <v>0</v>
      </c>
      <c r="AV45" s="352">
        <v>0</v>
      </c>
      <c r="AW45" s="352">
        <v>0</v>
      </c>
      <c r="AX45" s="352">
        <v>0</v>
      </c>
      <c r="AY45" s="352">
        <v>0</v>
      </c>
      <c r="AZ45" s="352">
        <v>0</v>
      </c>
      <c r="BA45" s="352">
        <v>0</v>
      </c>
      <c r="BB45" s="352">
        <v>53</v>
      </c>
      <c r="BC45" s="352">
        <v>15</v>
      </c>
      <c r="BD45" s="352">
        <v>171</v>
      </c>
      <c r="BE45" s="352">
        <v>6</v>
      </c>
      <c r="BF45" s="352">
        <v>4</v>
      </c>
      <c r="BI45" s="235"/>
      <c r="BJ45" s="236"/>
    </row>
    <row r="46" spans="1:62" s="11" customFormat="1" ht="20.25" customHeight="1" x14ac:dyDescent="0.15">
      <c r="A46" s="251"/>
      <c r="B46" s="401" t="s">
        <v>299</v>
      </c>
      <c r="C46" s="352">
        <v>1084</v>
      </c>
      <c r="D46" s="352">
        <v>5</v>
      </c>
      <c r="E46" s="352">
        <v>2</v>
      </c>
      <c r="F46" s="352">
        <v>7</v>
      </c>
      <c r="G46" s="352">
        <v>0</v>
      </c>
      <c r="H46" s="352">
        <v>0</v>
      </c>
      <c r="I46" s="352">
        <v>0</v>
      </c>
      <c r="J46" s="352">
        <v>0</v>
      </c>
      <c r="K46" s="352">
        <v>0</v>
      </c>
      <c r="L46" s="352">
        <v>1</v>
      </c>
      <c r="M46" s="352">
        <v>0</v>
      </c>
      <c r="N46" s="352">
        <v>0</v>
      </c>
      <c r="O46" s="352">
        <v>0</v>
      </c>
      <c r="P46" s="352">
        <v>0</v>
      </c>
      <c r="Q46" s="352">
        <v>72</v>
      </c>
      <c r="R46" s="352">
        <v>9</v>
      </c>
      <c r="S46" s="352">
        <v>6</v>
      </c>
      <c r="T46" s="352">
        <v>0</v>
      </c>
      <c r="U46" s="352">
        <v>20</v>
      </c>
      <c r="V46" s="352">
        <v>16</v>
      </c>
      <c r="W46" s="352">
        <v>0</v>
      </c>
      <c r="X46" s="352">
        <v>0</v>
      </c>
      <c r="Y46" s="352">
        <v>0</v>
      </c>
      <c r="Z46" s="352">
        <v>0</v>
      </c>
      <c r="AA46" s="352">
        <v>0</v>
      </c>
      <c r="AB46" s="352">
        <v>0</v>
      </c>
      <c r="AC46" s="352">
        <v>0</v>
      </c>
      <c r="AD46" s="352">
        <v>0</v>
      </c>
      <c r="AE46" s="352">
        <v>776</v>
      </c>
      <c r="AF46" s="352">
        <v>0</v>
      </c>
      <c r="AG46" s="352">
        <v>13</v>
      </c>
      <c r="AH46" s="352">
        <v>0</v>
      </c>
      <c r="AI46" s="352">
        <v>36</v>
      </c>
      <c r="AJ46" s="352">
        <v>727</v>
      </c>
      <c r="AK46" s="352">
        <v>8</v>
      </c>
      <c r="AL46" s="352">
        <v>0</v>
      </c>
      <c r="AM46" s="352">
        <v>40</v>
      </c>
      <c r="AN46" s="352">
        <v>72</v>
      </c>
      <c r="AO46" s="352">
        <v>0</v>
      </c>
      <c r="AP46" s="352">
        <v>0</v>
      </c>
      <c r="AQ46" s="352">
        <v>0</v>
      </c>
      <c r="AR46" s="352">
        <v>0</v>
      </c>
      <c r="AS46" s="352">
        <v>19</v>
      </c>
      <c r="AT46" s="352">
        <v>42</v>
      </c>
      <c r="AU46" s="352">
        <v>0</v>
      </c>
      <c r="AV46" s="352">
        <v>0</v>
      </c>
      <c r="AW46" s="352">
        <v>0</v>
      </c>
      <c r="AX46" s="352">
        <v>0</v>
      </c>
      <c r="AY46" s="352">
        <v>0</v>
      </c>
      <c r="AZ46" s="352">
        <v>0</v>
      </c>
      <c r="BA46" s="352">
        <v>0</v>
      </c>
      <c r="BB46" s="352">
        <v>11</v>
      </c>
      <c r="BC46" s="352">
        <v>3</v>
      </c>
      <c r="BD46" s="352">
        <v>44</v>
      </c>
      <c r="BE46" s="352">
        <v>1</v>
      </c>
      <c r="BF46" s="352">
        <v>2</v>
      </c>
      <c r="BI46" s="235"/>
      <c r="BJ46" s="236"/>
    </row>
    <row r="47" spans="1:62" s="11" customFormat="1" ht="20.25" customHeight="1" x14ac:dyDescent="0.15">
      <c r="A47" s="252"/>
      <c r="B47" s="397" t="s">
        <v>234</v>
      </c>
      <c r="C47" s="352">
        <v>250</v>
      </c>
      <c r="D47" s="352">
        <v>9</v>
      </c>
      <c r="E47" s="352">
        <v>16</v>
      </c>
      <c r="F47" s="352">
        <v>0</v>
      </c>
      <c r="G47" s="352">
        <v>0</v>
      </c>
      <c r="H47" s="352">
        <v>0</v>
      </c>
      <c r="I47" s="352">
        <v>0</v>
      </c>
      <c r="J47" s="352">
        <v>0</v>
      </c>
      <c r="K47" s="352">
        <v>0</v>
      </c>
      <c r="L47" s="352">
        <v>0</v>
      </c>
      <c r="M47" s="352">
        <v>0</v>
      </c>
      <c r="N47" s="352">
        <v>0</v>
      </c>
      <c r="O47" s="352">
        <v>0</v>
      </c>
      <c r="P47" s="352">
        <v>0</v>
      </c>
      <c r="Q47" s="352">
        <v>0</v>
      </c>
      <c r="R47" s="352">
        <v>0</v>
      </c>
      <c r="S47" s="352">
        <v>0</v>
      </c>
      <c r="T47" s="352">
        <v>0</v>
      </c>
      <c r="U47" s="352">
        <v>1</v>
      </c>
      <c r="V47" s="352">
        <v>0</v>
      </c>
      <c r="W47" s="352">
        <v>0</v>
      </c>
      <c r="X47" s="352">
        <v>0</v>
      </c>
      <c r="Y47" s="352">
        <v>0</v>
      </c>
      <c r="Z47" s="352">
        <v>0</v>
      </c>
      <c r="AA47" s="352">
        <v>0</v>
      </c>
      <c r="AB47" s="352">
        <v>0</v>
      </c>
      <c r="AC47" s="352">
        <v>0</v>
      </c>
      <c r="AD47" s="352">
        <v>0</v>
      </c>
      <c r="AE47" s="352">
        <v>165</v>
      </c>
      <c r="AF47" s="352">
        <v>0</v>
      </c>
      <c r="AG47" s="352">
        <v>1</v>
      </c>
      <c r="AH47" s="352">
        <v>0</v>
      </c>
      <c r="AI47" s="352">
        <v>2</v>
      </c>
      <c r="AJ47" s="352">
        <v>162</v>
      </c>
      <c r="AK47" s="352">
        <v>45</v>
      </c>
      <c r="AL47" s="352">
        <v>1</v>
      </c>
      <c r="AM47" s="352">
        <v>0</v>
      </c>
      <c r="AN47" s="352">
        <v>7</v>
      </c>
      <c r="AO47" s="352">
        <v>0</v>
      </c>
      <c r="AP47" s="352">
        <v>0</v>
      </c>
      <c r="AQ47" s="352">
        <v>1</v>
      </c>
      <c r="AR47" s="352">
        <v>0</v>
      </c>
      <c r="AS47" s="352">
        <v>2</v>
      </c>
      <c r="AT47" s="352">
        <v>1</v>
      </c>
      <c r="AU47" s="352">
        <v>0</v>
      </c>
      <c r="AV47" s="352">
        <v>0</v>
      </c>
      <c r="AW47" s="352">
        <v>0</v>
      </c>
      <c r="AX47" s="352">
        <v>0</v>
      </c>
      <c r="AY47" s="352">
        <v>0</v>
      </c>
      <c r="AZ47" s="352">
        <v>0</v>
      </c>
      <c r="BA47" s="352">
        <v>0</v>
      </c>
      <c r="BB47" s="352">
        <v>3</v>
      </c>
      <c r="BC47" s="352">
        <v>1</v>
      </c>
      <c r="BD47" s="352">
        <v>5</v>
      </c>
      <c r="BE47" s="352">
        <v>0</v>
      </c>
      <c r="BF47" s="352">
        <v>0</v>
      </c>
      <c r="BI47" s="235"/>
      <c r="BJ47" s="236"/>
    </row>
    <row r="48" spans="1:62" s="11" customFormat="1" ht="20.25" customHeight="1" x14ac:dyDescent="0.15">
      <c r="A48" s="450" t="s">
        <v>300</v>
      </c>
      <c r="B48" s="449"/>
      <c r="C48" s="352">
        <v>21</v>
      </c>
      <c r="D48" s="352">
        <v>0</v>
      </c>
      <c r="E48" s="352">
        <v>3</v>
      </c>
      <c r="F48" s="352">
        <v>0</v>
      </c>
      <c r="G48" s="352">
        <v>0</v>
      </c>
      <c r="H48" s="352">
        <v>0</v>
      </c>
      <c r="I48" s="352">
        <v>0</v>
      </c>
      <c r="J48" s="352">
        <v>0</v>
      </c>
      <c r="K48" s="352">
        <v>0</v>
      </c>
      <c r="L48" s="352">
        <v>0</v>
      </c>
      <c r="M48" s="352">
        <v>0</v>
      </c>
      <c r="N48" s="352">
        <v>0</v>
      </c>
      <c r="O48" s="352">
        <v>0</v>
      </c>
      <c r="P48" s="352">
        <v>0</v>
      </c>
      <c r="Q48" s="352">
        <v>0</v>
      </c>
      <c r="R48" s="352">
        <v>1</v>
      </c>
      <c r="S48" s="352">
        <v>0</v>
      </c>
      <c r="T48" s="352">
        <v>0</v>
      </c>
      <c r="U48" s="352">
        <v>1</v>
      </c>
      <c r="V48" s="352">
        <v>0</v>
      </c>
      <c r="W48" s="352">
        <v>0</v>
      </c>
      <c r="X48" s="352">
        <v>0</v>
      </c>
      <c r="Y48" s="352">
        <v>0</v>
      </c>
      <c r="Z48" s="352">
        <v>0</v>
      </c>
      <c r="AA48" s="352">
        <v>0</v>
      </c>
      <c r="AB48" s="352">
        <v>0</v>
      </c>
      <c r="AC48" s="352">
        <v>0</v>
      </c>
      <c r="AD48" s="352">
        <v>0</v>
      </c>
      <c r="AE48" s="352">
        <v>13</v>
      </c>
      <c r="AF48" s="352">
        <v>0</v>
      </c>
      <c r="AG48" s="352">
        <v>0</v>
      </c>
      <c r="AH48" s="352">
        <v>0</v>
      </c>
      <c r="AI48" s="352">
        <v>0</v>
      </c>
      <c r="AJ48" s="352">
        <v>13</v>
      </c>
      <c r="AK48" s="352">
        <v>0</v>
      </c>
      <c r="AL48" s="352">
        <v>0</v>
      </c>
      <c r="AM48" s="352">
        <v>0</v>
      </c>
      <c r="AN48" s="352">
        <v>2</v>
      </c>
      <c r="AO48" s="352">
        <v>0</v>
      </c>
      <c r="AP48" s="352">
        <v>0</v>
      </c>
      <c r="AQ48" s="352">
        <v>0</v>
      </c>
      <c r="AR48" s="352">
        <v>0</v>
      </c>
      <c r="AS48" s="352">
        <v>0</v>
      </c>
      <c r="AT48" s="352">
        <v>0</v>
      </c>
      <c r="AU48" s="352">
        <v>0</v>
      </c>
      <c r="AV48" s="352">
        <v>0</v>
      </c>
      <c r="AW48" s="352">
        <v>0</v>
      </c>
      <c r="AX48" s="352">
        <v>0</v>
      </c>
      <c r="AY48" s="352">
        <v>0</v>
      </c>
      <c r="AZ48" s="352">
        <v>0</v>
      </c>
      <c r="BA48" s="352">
        <v>0</v>
      </c>
      <c r="BB48" s="352">
        <v>2</v>
      </c>
      <c r="BC48" s="352">
        <v>0</v>
      </c>
      <c r="BD48" s="352">
        <v>1</v>
      </c>
      <c r="BE48" s="352">
        <v>0</v>
      </c>
      <c r="BF48" s="352">
        <v>0</v>
      </c>
      <c r="BI48" s="235"/>
      <c r="BJ48" s="236"/>
    </row>
    <row r="49" spans="3:17" s="164" customFormat="1" ht="15" customHeight="1" x14ac:dyDescent="0.15">
      <c r="C49" s="189" t="s">
        <v>446</v>
      </c>
      <c r="J49" s="253"/>
      <c r="K49" s="254"/>
      <c r="L49" s="254"/>
      <c r="M49" s="254"/>
      <c r="N49" s="254"/>
      <c r="O49" s="254"/>
      <c r="P49" s="254"/>
      <c r="Q49" s="254"/>
    </row>
    <row r="50" spans="3:17" s="164" customFormat="1" ht="15" customHeight="1" x14ac:dyDescent="0.15">
      <c r="C50" s="189" t="s">
        <v>301</v>
      </c>
      <c r="J50" s="253"/>
      <c r="K50" s="254"/>
      <c r="L50" s="254"/>
      <c r="M50" s="254"/>
      <c r="N50" s="254"/>
      <c r="O50" s="254"/>
      <c r="P50" s="254"/>
      <c r="Q50" s="254"/>
    </row>
    <row r="51" spans="3:17" s="164" customFormat="1" ht="15" customHeight="1" x14ac:dyDescent="0.15">
      <c r="C51" s="189"/>
      <c r="J51" s="253"/>
      <c r="K51" s="254"/>
      <c r="L51" s="254"/>
      <c r="M51" s="254"/>
      <c r="N51" s="254"/>
      <c r="O51" s="254"/>
      <c r="P51" s="254"/>
      <c r="Q51" s="254"/>
    </row>
    <row r="52" spans="3:17" s="164" customFormat="1" ht="15" customHeight="1" x14ac:dyDescent="0.15">
      <c r="C52" s="189"/>
      <c r="J52" s="253"/>
      <c r="K52" s="254"/>
      <c r="L52" s="254"/>
      <c r="M52" s="254"/>
      <c r="N52" s="254"/>
      <c r="O52" s="254"/>
      <c r="P52" s="254"/>
      <c r="Q52" s="254"/>
    </row>
  </sheetData>
  <mergeCells count="37">
    <mergeCell ref="AE2:AM2"/>
    <mergeCell ref="AE1:AM1"/>
    <mergeCell ref="U2:AD2"/>
    <mergeCell ref="U1:AD1"/>
    <mergeCell ref="AN3:AW3"/>
    <mergeCell ref="Z3:Z5"/>
    <mergeCell ref="AA3:AA5"/>
    <mergeCell ref="AB3:AB5"/>
    <mergeCell ref="AC3:AC5"/>
    <mergeCell ref="AE3:AJ3"/>
    <mergeCell ref="Y3:Y5"/>
    <mergeCell ref="AX2:BF2"/>
    <mergeCell ref="AX1:BF1"/>
    <mergeCell ref="AN2:AW2"/>
    <mergeCell ref="AN1:AW1"/>
    <mergeCell ref="BE3:BE5"/>
    <mergeCell ref="BD3:BD5"/>
    <mergeCell ref="AX3:BB3"/>
    <mergeCell ref="C1:K1"/>
    <mergeCell ref="L1:T1"/>
    <mergeCell ref="A30:B30"/>
    <mergeCell ref="A20:B20"/>
    <mergeCell ref="X3:X5"/>
    <mergeCell ref="J3:J5"/>
    <mergeCell ref="K3:K5"/>
    <mergeCell ref="L3:L5"/>
    <mergeCell ref="N3:N5"/>
    <mergeCell ref="W3:W5"/>
    <mergeCell ref="A4:B5"/>
    <mergeCell ref="C2:K2"/>
    <mergeCell ref="L2:T2"/>
    <mergeCell ref="A35:B35"/>
    <mergeCell ref="A40:B40"/>
    <mergeCell ref="A44:B44"/>
    <mergeCell ref="A48:B48"/>
    <mergeCell ref="A7:B7"/>
    <mergeCell ref="A8:B8"/>
  </mergeCells>
  <phoneticPr fontId="9"/>
  <conditionalFormatting sqref="BI1:BI48 BI53:BI1048576">
    <cfRule type="cellIs" dxfId="1" priority="12" operator="equal">
      <formula>0</formula>
    </cfRule>
  </conditionalFormatting>
  <printOptions horizontalCentered="1"/>
  <pageMargins left="0.59055118110236227" right="0.59055118110236227" top="0.59055118110236227" bottom="0.19685039370078741" header="0.51181102362204722" footer="0.31496062992125984"/>
  <pageSetup paperSize="9" scale="82" fitToWidth="0" orientation="portrait" r:id="rId1"/>
  <headerFooter alignWithMargins="0"/>
  <colBreaks count="5" manualBreakCount="5">
    <brk id="11" max="1048575" man="1"/>
    <brk id="20" max="1048575" man="1"/>
    <brk id="30" max="52" man="1"/>
    <brk id="39" max="52" man="1"/>
    <brk id="49"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8"/>
  <sheetViews>
    <sheetView view="pageBreakPreview" zoomScaleNormal="100" zoomScaleSheetLayoutView="100" workbookViewId="0">
      <selection sqref="A1:R1"/>
    </sheetView>
  </sheetViews>
  <sheetFormatPr defaultRowHeight="15" customHeight="1" x14ac:dyDescent="0.15"/>
  <cols>
    <col min="1" max="1" width="0.5" style="1" customWidth="1"/>
    <col min="2" max="2" width="2.5" style="1" customWidth="1"/>
    <col min="3" max="3" width="12" style="1" customWidth="1"/>
    <col min="4" max="4" width="9.875" style="33" customWidth="1"/>
    <col min="5" max="6" width="9.625" style="33" customWidth="1"/>
    <col min="7" max="12" width="6.625" style="1" customWidth="1"/>
    <col min="13" max="13" width="6.625" style="142" customWidth="1"/>
    <col min="14" max="18" width="6.625" style="1" customWidth="1"/>
    <col min="19" max="19" width="10.5" style="216" bestFit="1" customWidth="1"/>
    <col min="20" max="21" width="10.5" style="1" bestFit="1" customWidth="1"/>
    <col min="22" max="241" width="9" style="1"/>
    <col min="242" max="242" width="0.5" style="1" customWidth="1"/>
    <col min="243" max="243" width="2.5" style="1" customWidth="1"/>
    <col min="244" max="244" width="12" style="1" customWidth="1"/>
    <col min="245" max="245" width="9.375" style="1" bestFit="1" customWidth="1"/>
    <col min="246" max="257" width="6.75" style="1" customWidth="1"/>
    <col min="258" max="258" width="6" style="1" customWidth="1"/>
    <col min="259" max="259" width="9.625" style="1" customWidth="1"/>
    <col min="260" max="261" width="9" style="1"/>
    <col min="262" max="262" width="16.125" style="1" bestFit="1" customWidth="1"/>
    <col min="263" max="274" width="9" style="1"/>
    <col min="275" max="275" width="10.5" style="1" bestFit="1" customWidth="1"/>
    <col min="276" max="497" width="9" style="1"/>
    <col min="498" max="498" width="0.5" style="1" customWidth="1"/>
    <col min="499" max="499" width="2.5" style="1" customWidth="1"/>
    <col min="500" max="500" width="12" style="1" customWidth="1"/>
    <col min="501" max="501" width="9.375" style="1" bestFit="1" customWidth="1"/>
    <col min="502" max="513" width="6.75" style="1" customWidth="1"/>
    <col min="514" max="514" width="6" style="1" customWidth="1"/>
    <col min="515" max="515" width="9.625" style="1" customWidth="1"/>
    <col min="516" max="517" width="9" style="1"/>
    <col min="518" max="518" width="16.125" style="1" bestFit="1" customWidth="1"/>
    <col min="519" max="530" width="9" style="1"/>
    <col min="531" max="531" width="10.5" style="1" bestFit="1" customWidth="1"/>
    <col min="532" max="753" width="9" style="1"/>
    <col min="754" max="754" width="0.5" style="1" customWidth="1"/>
    <col min="755" max="755" width="2.5" style="1" customWidth="1"/>
    <col min="756" max="756" width="12" style="1" customWidth="1"/>
    <col min="757" max="757" width="9.375" style="1" bestFit="1" customWidth="1"/>
    <col min="758" max="769" width="6.75" style="1" customWidth="1"/>
    <col min="770" max="770" width="6" style="1" customWidth="1"/>
    <col min="771" max="771" width="9.625" style="1" customWidth="1"/>
    <col min="772" max="773" width="9" style="1"/>
    <col min="774" max="774" width="16.125" style="1" bestFit="1" customWidth="1"/>
    <col min="775" max="786" width="9" style="1"/>
    <col min="787" max="787" width="10.5" style="1" bestFit="1" customWidth="1"/>
    <col min="788" max="1009" width="9" style="1"/>
    <col min="1010" max="1010" width="0.5" style="1" customWidth="1"/>
    <col min="1011" max="1011" width="2.5" style="1" customWidth="1"/>
    <col min="1012" max="1012" width="12" style="1" customWidth="1"/>
    <col min="1013" max="1013" width="9.375" style="1" bestFit="1" customWidth="1"/>
    <col min="1014" max="1025" width="6.75" style="1" customWidth="1"/>
    <col min="1026" max="1026" width="6" style="1" customWidth="1"/>
    <col min="1027" max="1027" width="9.625" style="1" customWidth="1"/>
    <col min="1028" max="1029" width="9" style="1"/>
    <col min="1030" max="1030" width="16.125" style="1" bestFit="1" customWidth="1"/>
    <col min="1031" max="1042" width="9" style="1"/>
    <col min="1043" max="1043" width="10.5" style="1" bestFit="1" customWidth="1"/>
    <col min="1044" max="1265" width="9" style="1"/>
    <col min="1266" max="1266" width="0.5" style="1" customWidth="1"/>
    <col min="1267" max="1267" width="2.5" style="1" customWidth="1"/>
    <col min="1268" max="1268" width="12" style="1" customWidth="1"/>
    <col min="1269" max="1269" width="9.375" style="1" bestFit="1" customWidth="1"/>
    <col min="1270" max="1281" width="6.75" style="1" customWidth="1"/>
    <col min="1282" max="1282" width="6" style="1" customWidth="1"/>
    <col min="1283" max="1283" width="9.625" style="1" customWidth="1"/>
    <col min="1284" max="1285" width="9" style="1"/>
    <col min="1286" max="1286" width="16.125" style="1" bestFit="1" customWidth="1"/>
    <col min="1287" max="1298" width="9" style="1"/>
    <col min="1299" max="1299" width="10.5" style="1" bestFit="1" customWidth="1"/>
    <col min="1300" max="1521" width="9" style="1"/>
    <col min="1522" max="1522" width="0.5" style="1" customWidth="1"/>
    <col min="1523" max="1523" width="2.5" style="1" customWidth="1"/>
    <col min="1524" max="1524" width="12" style="1" customWidth="1"/>
    <col min="1525" max="1525" width="9.375" style="1" bestFit="1" customWidth="1"/>
    <col min="1526" max="1537" width="6.75" style="1" customWidth="1"/>
    <col min="1538" max="1538" width="6" style="1" customWidth="1"/>
    <col min="1539" max="1539" width="9.625" style="1" customWidth="1"/>
    <col min="1540" max="1541" width="9" style="1"/>
    <col min="1542" max="1542" width="16.125" style="1" bestFit="1" customWidth="1"/>
    <col min="1543" max="1554" width="9" style="1"/>
    <col min="1555" max="1555" width="10.5" style="1" bestFit="1" customWidth="1"/>
    <col min="1556" max="1777" width="9" style="1"/>
    <col min="1778" max="1778" width="0.5" style="1" customWidth="1"/>
    <col min="1779" max="1779" width="2.5" style="1" customWidth="1"/>
    <col min="1780" max="1780" width="12" style="1" customWidth="1"/>
    <col min="1781" max="1781" width="9.375" style="1" bestFit="1" customWidth="1"/>
    <col min="1782" max="1793" width="6.75" style="1" customWidth="1"/>
    <col min="1794" max="1794" width="6" style="1" customWidth="1"/>
    <col min="1795" max="1795" width="9.625" style="1" customWidth="1"/>
    <col min="1796" max="1797" width="9" style="1"/>
    <col min="1798" max="1798" width="16.125" style="1" bestFit="1" customWidth="1"/>
    <col min="1799" max="1810" width="9" style="1"/>
    <col min="1811" max="1811" width="10.5" style="1" bestFit="1" customWidth="1"/>
    <col min="1812" max="2033" width="9" style="1"/>
    <col min="2034" max="2034" width="0.5" style="1" customWidth="1"/>
    <col min="2035" max="2035" width="2.5" style="1" customWidth="1"/>
    <col min="2036" max="2036" width="12" style="1" customWidth="1"/>
    <col min="2037" max="2037" width="9.375" style="1" bestFit="1" customWidth="1"/>
    <col min="2038" max="2049" width="6.75" style="1" customWidth="1"/>
    <col min="2050" max="2050" width="6" style="1" customWidth="1"/>
    <col min="2051" max="2051" width="9.625" style="1" customWidth="1"/>
    <col min="2052" max="2053" width="9" style="1"/>
    <col min="2054" max="2054" width="16.125" style="1" bestFit="1" customWidth="1"/>
    <col min="2055" max="2066" width="9" style="1"/>
    <col min="2067" max="2067" width="10.5" style="1" bestFit="1" customWidth="1"/>
    <col min="2068" max="2289" width="9" style="1"/>
    <col min="2290" max="2290" width="0.5" style="1" customWidth="1"/>
    <col min="2291" max="2291" width="2.5" style="1" customWidth="1"/>
    <col min="2292" max="2292" width="12" style="1" customWidth="1"/>
    <col min="2293" max="2293" width="9.375" style="1" bestFit="1" customWidth="1"/>
    <col min="2294" max="2305" width="6.75" style="1" customWidth="1"/>
    <col min="2306" max="2306" width="6" style="1" customWidth="1"/>
    <col min="2307" max="2307" width="9.625" style="1" customWidth="1"/>
    <col min="2308" max="2309" width="9" style="1"/>
    <col min="2310" max="2310" width="16.125" style="1" bestFit="1" customWidth="1"/>
    <col min="2311" max="2322" width="9" style="1"/>
    <col min="2323" max="2323" width="10.5" style="1" bestFit="1" customWidth="1"/>
    <col min="2324" max="2545" width="9" style="1"/>
    <col min="2546" max="2546" width="0.5" style="1" customWidth="1"/>
    <col min="2547" max="2547" width="2.5" style="1" customWidth="1"/>
    <col min="2548" max="2548" width="12" style="1" customWidth="1"/>
    <col min="2549" max="2549" width="9.375" style="1" bestFit="1" customWidth="1"/>
    <col min="2550" max="2561" width="6.75" style="1" customWidth="1"/>
    <col min="2562" max="2562" width="6" style="1" customWidth="1"/>
    <col min="2563" max="2563" width="9.625" style="1" customWidth="1"/>
    <col min="2564" max="2565" width="9" style="1"/>
    <col min="2566" max="2566" width="16.125" style="1" bestFit="1" customWidth="1"/>
    <col min="2567" max="2578" width="9" style="1"/>
    <col min="2579" max="2579" width="10.5" style="1" bestFit="1" customWidth="1"/>
    <col min="2580" max="2801" width="9" style="1"/>
    <col min="2802" max="2802" width="0.5" style="1" customWidth="1"/>
    <col min="2803" max="2803" width="2.5" style="1" customWidth="1"/>
    <col min="2804" max="2804" width="12" style="1" customWidth="1"/>
    <col min="2805" max="2805" width="9.375" style="1" bestFit="1" customWidth="1"/>
    <col min="2806" max="2817" width="6.75" style="1" customWidth="1"/>
    <col min="2818" max="2818" width="6" style="1" customWidth="1"/>
    <col min="2819" max="2819" width="9.625" style="1" customWidth="1"/>
    <col min="2820" max="2821" width="9" style="1"/>
    <col min="2822" max="2822" width="16.125" style="1" bestFit="1" customWidth="1"/>
    <col min="2823" max="2834" width="9" style="1"/>
    <col min="2835" max="2835" width="10.5" style="1" bestFit="1" customWidth="1"/>
    <col min="2836" max="3057" width="9" style="1"/>
    <col min="3058" max="3058" width="0.5" style="1" customWidth="1"/>
    <col min="3059" max="3059" width="2.5" style="1" customWidth="1"/>
    <col min="3060" max="3060" width="12" style="1" customWidth="1"/>
    <col min="3061" max="3061" width="9.375" style="1" bestFit="1" customWidth="1"/>
    <col min="3062" max="3073" width="6.75" style="1" customWidth="1"/>
    <col min="3074" max="3074" width="6" style="1" customWidth="1"/>
    <col min="3075" max="3075" width="9.625" style="1" customWidth="1"/>
    <col min="3076" max="3077" width="9" style="1"/>
    <col min="3078" max="3078" width="16.125" style="1" bestFit="1" customWidth="1"/>
    <col min="3079" max="3090" width="9" style="1"/>
    <col min="3091" max="3091" width="10.5" style="1" bestFit="1" customWidth="1"/>
    <col min="3092" max="3313" width="9" style="1"/>
    <col min="3314" max="3314" width="0.5" style="1" customWidth="1"/>
    <col min="3315" max="3315" width="2.5" style="1" customWidth="1"/>
    <col min="3316" max="3316" width="12" style="1" customWidth="1"/>
    <col min="3317" max="3317" width="9.375" style="1" bestFit="1" customWidth="1"/>
    <col min="3318" max="3329" width="6.75" style="1" customWidth="1"/>
    <col min="3330" max="3330" width="6" style="1" customWidth="1"/>
    <col min="3331" max="3331" width="9.625" style="1" customWidth="1"/>
    <col min="3332" max="3333" width="9" style="1"/>
    <col min="3334" max="3334" width="16.125" style="1" bestFit="1" customWidth="1"/>
    <col min="3335" max="3346" width="9" style="1"/>
    <col min="3347" max="3347" width="10.5" style="1" bestFit="1" customWidth="1"/>
    <col min="3348" max="3569" width="9" style="1"/>
    <col min="3570" max="3570" width="0.5" style="1" customWidth="1"/>
    <col min="3571" max="3571" width="2.5" style="1" customWidth="1"/>
    <col min="3572" max="3572" width="12" style="1" customWidth="1"/>
    <col min="3573" max="3573" width="9.375" style="1" bestFit="1" customWidth="1"/>
    <col min="3574" max="3585" width="6.75" style="1" customWidth="1"/>
    <col min="3586" max="3586" width="6" style="1" customWidth="1"/>
    <col min="3587" max="3587" width="9.625" style="1" customWidth="1"/>
    <col min="3588" max="3589" width="9" style="1"/>
    <col min="3590" max="3590" width="16.125" style="1" bestFit="1" customWidth="1"/>
    <col min="3591" max="3602" width="9" style="1"/>
    <col min="3603" max="3603" width="10.5" style="1" bestFit="1" customWidth="1"/>
    <col min="3604" max="3825" width="9" style="1"/>
    <col min="3826" max="3826" width="0.5" style="1" customWidth="1"/>
    <col min="3827" max="3827" width="2.5" style="1" customWidth="1"/>
    <col min="3828" max="3828" width="12" style="1" customWidth="1"/>
    <col min="3829" max="3829" width="9.375" style="1" bestFit="1" customWidth="1"/>
    <col min="3830" max="3841" width="6.75" style="1" customWidth="1"/>
    <col min="3842" max="3842" width="6" style="1" customWidth="1"/>
    <col min="3843" max="3843" width="9.625" style="1" customWidth="1"/>
    <col min="3844" max="3845" width="9" style="1"/>
    <col min="3846" max="3846" width="16.125" style="1" bestFit="1" customWidth="1"/>
    <col min="3847" max="3858" width="9" style="1"/>
    <col min="3859" max="3859" width="10.5" style="1" bestFit="1" customWidth="1"/>
    <col min="3860" max="4081" width="9" style="1"/>
    <col min="4082" max="4082" width="0.5" style="1" customWidth="1"/>
    <col min="4083" max="4083" width="2.5" style="1" customWidth="1"/>
    <col min="4084" max="4084" width="12" style="1" customWidth="1"/>
    <col min="4085" max="4085" width="9.375" style="1" bestFit="1" customWidth="1"/>
    <col min="4086" max="4097" width="6.75" style="1" customWidth="1"/>
    <col min="4098" max="4098" width="6" style="1" customWidth="1"/>
    <col min="4099" max="4099" width="9.625" style="1" customWidth="1"/>
    <col min="4100" max="4101" width="9" style="1"/>
    <col min="4102" max="4102" width="16.125" style="1" bestFit="1" customWidth="1"/>
    <col min="4103" max="4114" width="9" style="1"/>
    <col min="4115" max="4115" width="10.5" style="1" bestFit="1" customWidth="1"/>
    <col min="4116" max="4337" width="9" style="1"/>
    <col min="4338" max="4338" width="0.5" style="1" customWidth="1"/>
    <col min="4339" max="4339" width="2.5" style="1" customWidth="1"/>
    <col min="4340" max="4340" width="12" style="1" customWidth="1"/>
    <col min="4341" max="4341" width="9.375" style="1" bestFit="1" customWidth="1"/>
    <col min="4342" max="4353" width="6.75" style="1" customWidth="1"/>
    <col min="4354" max="4354" width="6" style="1" customWidth="1"/>
    <col min="4355" max="4355" width="9.625" style="1" customWidth="1"/>
    <col min="4356" max="4357" width="9" style="1"/>
    <col min="4358" max="4358" width="16.125" style="1" bestFit="1" customWidth="1"/>
    <col min="4359" max="4370" width="9" style="1"/>
    <col min="4371" max="4371" width="10.5" style="1" bestFit="1" customWidth="1"/>
    <col min="4372" max="4593" width="9" style="1"/>
    <col min="4594" max="4594" width="0.5" style="1" customWidth="1"/>
    <col min="4595" max="4595" width="2.5" style="1" customWidth="1"/>
    <col min="4596" max="4596" width="12" style="1" customWidth="1"/>
    <col min="4597" max="4597" width="9.375" style="1" bestFit="1" customWidth="1"/>
    <col min="4598" max="4609" width="6.75" style="1" customWidth="1"/>
    <col min="4610" max="4610" width="6" style="1" customWidth="1"/>
    <col min="4611" max="4611" width="9.625" style="1" customWidth="1"/>
    <col min="4612" max="4613" width="9" style="1"/>
    <col min="4614" max="4614" width="16.125" style="1" bestFit="1" customWidth="1"/>
    <col min="4615" max="4626" width="9" style="1"/>
    <col min="4627" max="4627" width="10.5" style="1" bestFit="1" customWidth="1"/>
    <col min="4628" max="4849" width="9" style="1"/>
    <col min="4850" max="4850" width="0.5" style="1" customWidth="1"/>
    <col min="4851" max="4851" width="2.5" style="1" customWidth="1"/>
    <col min="4852" max="4852" width="12" style="1" customWidth="1"/>
    <col min="4853" max="4853" width="9.375" style="1" bestFit="1" customWidth="1"/>
    <col min="4854" max="4865" width="6.75" style="1" customWidth="1"/>
    <col min="4866" max="4866" width="6" style="1" customWidth="1"/>
    <col min="4867" max="4867" width="9.625" style="1" customWidth="1"/>
    <col min="4868" max="4869" width="9" style="1"/>
    <col min="4870" max="4870" width="16.125" style="1" bestFit="1" customWidth="1"/>
    <col min="4871" max="4882" width="9" style="1"/>
    <col min="4883" max="4883" width="10.5" style="1" bestFit="1" customWidth="1"/>
    <col min="4884" max="5105" width="9" style="1"/>
    <col min="5106" max="5106" width="0.5" style="1" customWidth="1"/>
    <col min="5107" max="5107" width="2.5" style="1" customWidth="1"/>
    <col min="5108" max="5108" width="12" style="1" customWidth="1"/>
    <col min="5109" max="5109" width="9.375" style="1" bestFit="1" customWidth="1"/>
    <col min="5110" max="5121" width="6.75" style="1" customWidth="1"/>
    <col min="5122" max="5122" width="6" style="1" customWidth="1"/>
    <col min="5123" max="5123" width="9.625" style="1" customWidth="1"/>
    <col min="5124" max="5125" width="9" style="1"/>
    <col min="5126" max="5126" width="16.125" style="1" bestFit="1" customWidth="1"/>
    <col min="5127" max="5138" width="9" style="1"/>
    <col min="5139" max="5139" width="10.5" style="1" bestFit="1" customWidth="1"/>
    <col min="5140" max="5361" width="9" style="1"/>
    <col min="5362" max="5362" width="0.5" style="1" customWidth="1"/>
    <col min="5363" max="5363" width="2.5" style="1" customWidth="1"/>
    <col min="5364" max="5364" width="12" style="1" customWidth="1"/>
    <col min="5365" max="5365" width="9.375" style="1" bestFit="1" customWidth="1"/>
    <col min="5366" max="5377" width="6.75" style="1" customWidth="1"/>
    <col min="5378" max="5378" width="6" style="1" customWidth="1"/>
    <col min="5379" max="5379" width="9.625" style="1" customWidth="1"/>
    <col min="5380" max="5381" width="9" style="1"/>
    <col min="5382" max="5382" width="16.125" style="1" bestFit="1" customWidth="1"/>
    <col min="5383" max="5394" width="9" style="1"/>
    <col min="5395" max="5395" width="10.5" style="1" bestFit="1" customWidth="1"/>
    <col min="5396" max="5617" width="9" style="1"/>
    <col min="5618" max="5618" width="0.5" style="1" customWidth="1"/>
    <col min="5619" max="5619" width="2.5" style="1" customWidth="1"/>
    <col min="5620" max="5620" width="12" style="1" customWidth="1"/>
    <col min="5621" max="5621" width="9.375" style="1" bestFit="1" customWidth="1"/>
    <col min="5622" max="5633" width="6.75" style="1" customWidth="1"/>
    <col min="5634" max="5634" width="6" style="1" customWidth="1"/>
    <col min="5635" max="5635" width="9.625" style="1" customWidth="1"/>
    <col min="5636" max="5637" width="9" style="1"/>
    <col min="5638" max="5638" width="16.125" style="1" bestFit="1" customWidth="1"/>
    <col min="5639" max="5650" width="9" style="1"/>
    <col min="5651" max="5651" width="10.5" style="1" bestFit="1" customWidth="1"/>
    <col min="5652" max="5873" width="9" style="1"/>
    <col min="5874" max="5874" width="0.5" style="1" customWidth="1"/>
    <col min="5875" max="5875" width="2.5" style="1" customWidth="1"/>
    <col min="5876" max="5876" width="12" style="1" customWidth="1"/>
    <col min="5877" max="5877" width="9.375" style="1" bestFit="1" customWidth="1"/>
    <col min="5878" max="5889" width="6.75" style="1" customWidth="1"/>
    <col min="5890" max="5890" width="6" style="1" customWidth="1"/>
    <col min="5891" max="5891" width="9.625" style="1" customWidth="1"/>
    <col min="5892" max="5893" width="9" style="1"/>
    <col min="5894" max="5894" width="16.125" style="1" bestFit="1" customWidth="1"/>
    <col min="5895" max="5906" width="9" style="1"/>
    <col min="5907" max="5907" width="10.5" style="1" bestFit="1" customWidth="1"/>
    <col min="5908" max="6129" width="9" style="1"/>
    <col min="6130" max="6130" width="0.5" style="1" customWidth="1"/>
    <col min="6131" max="6131" width="2.5" style="1" customWidth="1"/>
    <col min="6132" max="6132" width="12" style="1" customWidth="1"/>
    <col min="6133" max="6133" width="9.375" style="1" bestFit="1" customWidth="1"/>
    <col min="6134" max="6145" width="6.75" style="1" customWidth="1"/>
    <col min="6146" max="6146" width="6" style="1" customWidth="1"/>
    <col min="6147" max="6147" width="9.625" style="1" customWidth="1"/>
    <col min="6148" max="6149" width="9" style="1"/>
    <col min="6150" max="6150" width="16.125" style="1" bestFit="1" customWidth="1"/>
    <col min="6151" max="6162" width="9" style="1"/>
    <col min="6163" max="6163" width="10.5" style="1" bestFit="1" customWidth="1"/>
    <col min="6164" max="6385" width="9" style="1"/>
    <col min="6386" max="6386" width="0.5" style="1" customWidth="1"/>
    <col min="6387" max="6387" width="2.5" style="1" customWidth="1"/>
    <col min="6388" max="6388" width="12" style="1" customWidth="1"/>
    <col min="6389" max="6389" width="9.375" style="1" bestFit="1" customWidth="1"/>
    <col min="6390" max="6401" width="6.75" style="1" customWidth="1"/>
    <col min="6402" max="6402" width="6" style="1" customWidth="1"/>
    <col min="6403" max="6403" width="9.625" style="1" customWidth="1"/>
    <col min="6404" max="6405" width="9" style="1"/>
    <col min="6406" max="6406" width="16.125" style="1" bestFit="1" customWidth="1"/>
    <col min="6407" max="6418" width="9" style="1"/>
    <col min="6419" max="6419" width="10.5" style="1" bestFit="1" customWidth="1"/>
    <col min="6420" max="6641" width="9" style="1"/>
    <col min="6642" max="6642" width="0.5" style="1" customWidth="1"/>
    <col min="6643" max="6643" width="2.5" style="1" customWidth="1"/>
    <col min="6644" max="6644" width="12" style="1" customWidth="1"/>
    <col min="6645" max="6645" width="9.375" style="1" bestFit="1" customWidth="1"/>
    <col min="6646" max="6657" width="6.75" style="1" customWidth="1"/>
    <col min="6658" max="6658" width="6" style="1" customWidth="1"/>
    <col min="6659" max="6659" width="9.625" style="1" customWidth="1"/>
    <col min="6660" max="6661" width="9" style="1"/>
    <col min="6662" max="6662" width="16.125" style="1" bestFit="1" customWidth="1"/>
    <col min="6663" max="6674" width="9" style="1"/>
    <col min="6675" max="6675" width="10.5" style="1" bestFit="1" customWidth="1"/>
    <col min="6676" max="6897" width="9" style="1"/>
    <col min="6898" max="6898" width="0.5" style="1" customWidth="1"/>
    <col min="6899" max="6899" width="2.5" style="1" customWidth="1"/>
    <col min="6900" max="6900" width="12" style="1" customWidth="1"/>
    <col min="6901" max="6901" width="9.375" style="1" bestFit="1" customWidth="1"/>
    <col min="6902" max="6913" width="6.75" style="1" customWidth="1"/>
    <col min="6914" max="6914" width="6" style="1" customWidth="1"/>
    <col min="6915" max="6915" width="9.625" style="1" customWidth="1"/>
    <col min="6916" max="6917" width="9" style="1"/>
    <col min="6918" max="6918" width="16.125" style="1" bestFit="1" customWidth="1"/>
    <col min="6919" max="6930" width="9" style="1"/>
    <col min="6931" max="6931" width="10.5" style="1" bestFit="1" customWidth="1"/>
    <col min="6932" max="7153" width="9" style="1"/>
    <col min="7154" max="7154" width="0.5" style="1" customWidth="1"/>
    <col min="7155" max="7155" width="2.5" style="1" customWidth="1"/>
    <col min="7156" max="7156" width="12" style="1" customWidth="1"/>
    <col min="7157" max="7157" width="9.375" style="1" bestFit="1" customWidth="1"/>
    <col min="7158" max="7169" width="6.75" style="1" customWidth="1"/>
    <col min="7170" max="7170" width="6" style="1" customWidth="1"/>
    <col min="7171" max="7171" width="9.625" style="1" customWidth="1"/>
    <col min="7172" max="7173" width="9" style="1"/>
    <col min="7174" max="7174" width="16.125" style="1" bestFit="1" customWidth="1"/>
    <col min="7175" max="7186" width="9" style="1"/>
    <col min="7187" max="7187" width="10.5" style="1" bestFit="1" customWidth="1"/>
    <col min="7188" max="7409" width="9" style="1"/>
    <col min="7410" max="7410" width="0.5" style="1" customWidth="1"/>
    <col min="7411" max="7411" width="2.5" style="1" customWidth="1"/>
    <col min="7412" max="7412" width="12" style="1" customWidth="1"/>
    <col min="7413" max="7413" width="9.375" style="1" bestFit="1" customWidth="1"/>
    <col min="7414" max="7425" width="6.75" style="1" customWidth="1"/>
    <col min="7426" max="7426" width="6" style="1" customWidth="1"/>
    <col min="7427" max="7427" width="9.625" style="1" customWidth="1"/>
    <col min="7428" max="7429" width="9" style="1"/>
    <col min="7430" max="7430" width="16.125" style="1" bestFit="1" customWidth="1"/>
    <col min="7431" max="7442" width="9" style="1"/>
    <col min="7443" max="7443" width="10.5" style="1" bestFit="1" customWidth="1"/>
    <col min="7444" max="7665" width="9" style="1"/>
    <col min="7666" max="7666" width="0.5" style="1" customWidth="1"/>
    <col min="7667" max="7667" width="2.5" style="1" customWidth="1"/>
    <col min="7668" max="7668" width="12" style="1" customWidth="1"/>
    <col min="7669" max="7669" width="9.375" style="1" bestFit="1" customWidth="1"/>
    <col min="7670" max="7681" width="6.75" style="1" customWidth="1"/>
    <col min="7682" max="7682" width="6" style="1" customWidth="1"/>
    <col min="7683" max="7683" width="9.625" style="1" customWidth="1"/>
    <col min="7684" max="7685" width="9" style="1"/>
    <col min="7686" max="7686" width="16.125" style="1" bestFit="1" customWidth="1"/>
    <col min="7687" max="7698" width="9" style="1"/>
    <col min="7699" max="7699" width="10.5" style="1" bestFit="1" customWidth="1"/>
    <col min="7700" max="7921" width="9" style="1"/>
    <col min="7922" max="7922" width="0.5" style="1" customWidth="1"/>
    <col min="7923" max="7923" width="2.5" style="1" customWidth="1"/>
    <col min="7924" max="7924" width="12" style="1" customWidth="1"/>
    <col min="7925" max="7925" width="9.375" style="1" bestFit="1" customWidth="1"/>
    <col min="7926" max="7937" width="6.75" style="1" customWidth="1"/>
    <col min="7938" max="7938" width="6" style="1" customWidth="1"/>
    <col min="7939" max="7939" width="9.625" style="1" customWidth="1"/>
    <col min="7940" max="7941" width="9" style="1"/>
    <col min="7942" max="7942" width="16.125" style="1" bestFit="1" customWidth="1"/>
    <col min="7943" max="7954" width="9" style="1"/>
    <col min="7955" max="7955" width="10.5" style="1" bestFit="1" customWidth="1"/>
    <col min="7956" max="8177" width="9" style="1"/>
    <col min="8178" max="8178" width="0.5" style="1" customWidth="1"/>
    <col min="8179" max="8179" width="2.5" style="1" customWidth="1"/>
    <col min="8180" max="8180" width="12" style="1" customWidth="1"/>
    <col min="8181" max="8181" width="9.375" style="1" bestFit="1" customWidth="1"/>
    <col min="8182" max="8193" width="6.75" style="1" customWidth="1"/>
    <col min="8194" max="8194" width="6" style="1" customWidth="1"/>
    <col min="8195" max="8195" width="9.625" style="1" customWidth="1"/>
    <col min="8196" max="8197" width="9" style="1"/>
    <col min="8198" max="8198" width="16.125" style="1" bestFit="1" customWidth="1"/>
    <col min="8199" max="8210" width="9" style="1"/>
    <col min="8211" max="8211" width="10.5" style="1" bestFit="1" customWidth="1"/>
    <col min="8212" max="8433" width="9" style="1"/>
    <col min="8434" max="8434" width="0.5" style="1" customWidth="1"/>
    <col min="8435" max="8435" width="2.5" style="1" customWidth="1"/>
    <col min="8436" max="8436" width="12" style="1" customWidth="1"/>
    <col min="8437" max="8437" width="9.375" style="1" bestFit="1" customWidth="1"/>
    <col min="8438" max="8449" width="6.75" style="1" customWidth="1"/>
    <col min="8450" max="8450" width="6" style="1" customWidth="1"/>
    <col min="8451" max="8451" width="9.625" style="1" customWidth="1"/>
    <col min="8452" max="8453" width="9" style="1"/>
    <col min="8454" max="8454" width="16.125" style="1" bestFit="1" customWidth="1"/>
    <col min="8455" max="8466" width="9" style="1"/>
    <col min="8467" max="8467" width="10.5" style="1" bestFit="1" customWidth="1"/>
    <col min="8468" max="8689" width="9" style="1"/>
    <col min="8690" max="8690" width="0.5" style="1" customWidth="1"/>
    <col min="8691" max="8691" width="2.5" style="1" customWidth="1"/>
    <col min="8692" max="8692" width="12" style="1" customWidth="1"/>
    <col min="8693" max="8693" width="9.375" style="1" bestFit="1" customWidth="1"/>
    <col min="8694" max="8705" width="6.75" style="1" customWidth="1"/>
    <col min="8706" max="8706" width="6" style="1" customWidth="1"/>
    <col min="8707" max="8707" width="9.625" style="1" customWidth="1"/>
    <col min="8708" max="8709" width="9" style="1"/>
    <col min="8710" max="8710" width="16.125" style="1" bestFit="1" customWidth="1"/>
    <col min="8711" max="8722" width="9" style="1"/>
    <col min="8723" max="8723" width="10.5" style="1" bestFit="1" customWidth="1"/>
    <col min="8724" max="8945" width="9" style="1"/>
    <col min="8946" max="8946" width="0.5" style="1" customWidth="1"/>
    <col min="8947" max="8947" width="2.5" style="1" customWidth="1"/>
    <col min="8948" max="8948" width="12" style="1" customWidth="1"/>
    <col min="8949" max="8949" width="9.375" style="1" bestFit="1" customWidth="1"/>
    <col min="8950" max="8961" width="6.75" style="1" customWidth="1"/>
    <col min="8962" max="8962" width="6" style="1" customWidth="1"/>
    <col min="8963" max="8963" width="9.625" style="1" customWidth="1"/>
    <col min="8964" max="8965" width="9" style="1"/>
    <col min="8966" max="8966" width="16.125" style="1" bestFit="1" customWidth="1"/>
    <col min="8967" max="8978" width="9" style="1"/>
    <col min="8979" max="8979" width="10.5" style="1" bestFit="1" customWidth="1"/>
    <col min="8980" max="9201" width="9" style="1"/>
    <col min="9202" max="9202" width="0.5" style="1" customWidth="1"/>
    <col min="9203" max="9203" width="2.5" style="1" customWidth="1"/>
    <col min="9204" max="9204" width="12" style="1" customWidth="1"/>
    <col min="9205" max="9205" width="9.375" style="1" bestFit="1" customWidth="1"/>
    <col min="9206" max="9217" width="6.75" style="1" customWidth="1"/>
    <col min="9218" max="9218" width="6" style="1" customWidth="1"/>
    <col min="9219" max="9219" width="9.625" style="1" customWidth="1"/>
    <col min="9220" max="9221" width="9" style="1"/>
    <col min="9222" max="9222" width="16.125" style="1" bestFit="1" customWidth="1"/>
    <col min="9223" max="9234" width="9" style="1"/>
    <col min="9235" max="9235" width="10.5" style="1" bestFit="1" customWidth="1"/>
    <col min="9236" max="9457" width="9" style="1"/>
    <col min="9458" max="9458" width="0.5" style="1" customWidth="1"/>
    <col min="9459" max="9459" width="2.5" style="1" customWidth="1"/>
    <col min="9460" max="9460" width="12" style="1" customWidth="1"/>
    <col min="9461" max="9461" width="9.375" style="1" bestFit="1" customWidth="1"/>
    <col min="9462" max="9473" width="6.75" style="1" customWidth="1"/>
    <col min="9474" max="9474" width="6" style="1" customWidth="1"/>
    <col min="9475" max="9475" width="9.625" style="1" customWidth="1"/>
    <col min="9476" max="9477" width="9" style="1"/>
    <col min="9478" max="9478" width="16.125" style="1" bestFit="1" customWidth="1"/>
    <col min="9479" max="9490" width="9" style="1"/>
    <col min="9491" max="9491" width="10.5" style="1" bestFit="1" customWidth="1"/>
    <col min="9492" max="9713" width="9" style="1"/>
    <col min="9714" max="9714" width="0.5" style="1" customWidth="1"/>
    <col min="9715" max="9715" width="2.5" style="1" customWidth="1"/>
    <col min="9716" max="9716" width="12" style="1" customWidth="1"/>
    <col min="9717" max="9717" width="9.375" style="1" bestFit="1" customWidth="1"/>
    <col min="9718" max="9729" width="6.75" style="1" customWidth="1"/>
    <col min="9730" max="9730" width="6" style="1" customWidth="1"/>
    <col min="9731" max="9731" width="9.625" style="1" customWidth="1"/>
    <col min="9732" max="9733" width="9" style="1"/>
    <col min="9734" max="9734" width="16.125" style="1" bestFit="1" customWidth="1"/>
    <col min="9735" max="9746" width="9" style="1"/>
    <col min="9747" max="9747" width="10.5" style="1" bestFit="1" customWidth="1"/>
    <col min="9748" max="9969" width="9" style="1"/>
    <col min="9970" max="9970" width="0.5" style="1" customWidth="1"/>
    <col min="9971" max="9971" width="2.5" style="1" customWidth="1"/>
    <col min="9972" max="9972" width="12" style="1" customWidth="1"/>
    <col min="9973" max="9973" width="9.375" style="1" bestFit="1" customWidth="1"/>
    <col min="9974" max="9985" width="6.75" style="1" customWidth="1"/>
    <col min="9986" max="9986" width="6" style="1" customWidth="1"/>
    <col min="9987" max="9987" width="9.625" style="1" customWidth="1"/>
    <col min="9988" max="9989" width="9" style="1"/>
    <col min="9990" max="9990" width="16.125" style="1" bestFit="1" customWidth="1"/>
    <col min="9991" max="10002" width="9" style="1"/>
    <col min="10003" max="10003" width="10.5" style="1" bestFit="1" customWidth="1"/>
    <col min="10004" max="10225" width="9" style="1"/>
    <col min="10226" max="10226" width="0.5" style="1" customWidth="1"/>
    <col min="10227" max="10227" width="2.5" style="1" customWidth="1"/>
    <col min="10228" max="10228" width="12" style="1" customWidth="1"/>
    <col min="10229" max="10229" width="9.375" style="1" bestFit="1" customWidth="1"/>
    <col min="10230" max="10241" width="6.75" style="1" customWidth="1"/>
    <col min="10242" max="10242" width="6" style="1" customWidth="1"/>
    <col min="10243" max="10243" width="9.625" style="1" customWidth="1"/>
    <col min="10244" max="10245" width="9" style="1"/>
    <col min="10246" max="10246" width="16.125" style="1" bestFit="1" customWidth="1"/>
    <col min="10247" max="10258" width="9" style="1"/>
    <col min="10259" max="10259" width="10.5" style="1" bestFit="1" customWidth="1"/>
    <col min="10260" max="10481" width="9" style="1"/>
    <col min="10482" max="10482" width="0.5" style="1" customWidth="1"/>
    <col min="10483" max="10483" width="2.5" style="1" customWidth="1"/>
    <col min="10484" max="10484" width="12" style="1" customWidth="1"/>
    <col min="10485" max="10485" width="9.375" style="1" bestFit="1" customWidth="1"/>
    <col min="10486" max="10497" width="6.75" style="1" customWidth="1"/>
    <col min="10498" max="10498" width="6" style="1" customWidth="1"/>
    <col min="10499" max="10499" width="9.625" style="1" customWidth="1"/>
    <col min="10500" max="10501" width="9" style="1"/>
    <col min="10502" max="10502" width="16.125" style="1" bestFit="1" customWidth="1"/>
    <col min="10503" max="10514" width="9" style="1"/>
    <col min="10515" max="10515" width="10.5" style="1" bestFit="1" customWidth="1"/>
    <col min="10516" max="10737" width="9" style="1"/>
    <col min="10738" max="10738" width="0.5" style="1" customWidth="1"/>
    <col min="10739" max="10739" width="2.5" style="1" customWidth="1"/>
    <col min="10740" max="10740" width="12" style="1" customWidth="1"/>
    <col min="10741" max="10741" width="9.375" style="1" bestFit="1" customWidth="1"/>
    <col min="10742" max="10753" width="6.75" style="1" customWidth="1"/>
    <col min="10754" max="10754" width="6" style="1" customWidth="1"/>
    <col min="10755" max="10755" width="9.625" style="1" customWidth="1"/>
    <col min="10756" max="10757" width="9" style="1"/>
    <col min="10758" max="10758" width="16.125" style="1" bestFit="1" customWidth="1"/>
    <col min="10759" max="10770" width="9" style="1"/>
    <col min="10771" max="10771" width="10.5" style="1" bestFit="1" customWidth="1"/>
    <col min="10772" max="10993" width="9" style="1"/>
    <col min="10994" max="10994" width="0.5" style="1" customWidth="1"/>
    <col min="10995" max="10995" width="2.5" style="1" customWidth="1"/>
    <col min="10996" max="10996" width="12" style="1" customWidth="1"/>
    <col min="10997" max="10997" width="9.375" style="1" bestFit="1" customWidth="1"/>
    <col min="10998" max="11009" width="6.75" style="1" customWidth="1"/>
    <col min="11010" max="11010" width="6" style="1" customWidth="1"/>
    <col min="11011" max="11011" width="9.625" style="1" customWidth="1"/>
    <col min="11012" max="11013" width="9" style="1"/>
    <col min="11014" max="11014" width="16.125" style="1" bestFit="1" customWidth="1"/>
    <col min="11015" max="11026" width="9" style="1"/>
    <col min="11027" max="11027" width="10.5" style="1" bestFit="1" customWidth="1"/>
    <col min="11028" max="11249" width="9" style="1"/>
    <col min="11250" max="11250" width="0.5" style="1" customWidth="1"/>
    <col min="11251" max="11251" width="2.5" style="1" customWidth="1"/>
    <col min="11252" max="11252" width="12" style="1" customWidth="1"/>
    <col min="11253" max="11253" width="9.375" style="1" bestFit="1" customWidth="1"/>
    <col min="11254" max="11265" width="6.75" style="1" customWidth="1"/>
    <col min="11266" max="11266" width="6" style="1" customWidth="1"/>
    <col min="11267" max="11267" width="9.625" style="1" customWidth="1"/>
    <col min="11268" max="11269" width="9" style="1"/>
    <col min="11270" max="11270" width="16.125" style="1" bestFit="1" customWidth="1"/>
    <col min="11271" max="11282" width="9" style="1"/>
    <col min="11283" max="11283" width="10.5" style="1" bestFit="1" customWidth="1"/>
    <col min="11284" max="11505" width="9" style="1"/>
    <col min="11506" max="11506" width="0.5" style="1" customWidth="1"/>
    <col min="11507" max="11507" width="2.5" style="1" customWidth="1"/>
    <col min="11508" max="11508" width="12" style="1" customWidth="1"/>
    <col min="11509" max="11509" width="9.375" style="1" bestFit="1" customWidth="1"/>
    <col min="11510" max="11521" width="6.75" style="1" customWidth="1"/>
    <col min="11522" max="11522" width="6" style="1" customWidth="1"/>
    <col min="11523" max="11523" width="9.625" style="1" customWidth="1"/>
    <col min="11524" max="11525" width="9" style="1"/>
    <col min="11526" max="11526" width="16.125" style="1" bestFit="1" customWidth="1"/>
    <col min="11527" max="11538" width="9" style="1"/>
    <col min="11539" max="11539" width="10.5" style="1" bestFit="1" customWidth="1"/>
    <col min="11540" max="11761" width="9" style="1"/>
    <col min="11762" max="11762" width="0.5" style="1" customWidth="1"/>
    <col min="11763" max="11763" width="2.5" style="1" customWidth="1"/>
    <col min="11764" max="11764" width="12" style="1" customWidth="1"/>
    <col min="11765" max="11765" width="9.375" style="1" bestFit="1" customWidth="1"/>
    <col min="11766" max="11777" width="6.75" style="1" customWidth="1"/>
    <col min="11778" max="11778" width="6" style="1" customWidth="1"/>
    <col min="11779" max="11779" width="9.625" style="1" customWidth="1"/>
    <col min="11780" max="11781" width="9" style="1"/>
    <col min="11782" max="11782" width="16.125" style="1" bestFit="1" customWidth="1"/>
    <col min="11783" max="11794" width="9" style="1"/>
    <col min="11795" max="11795" width="10.5" style="1" bestFit="1" customWidth="1"/>
    <col min="11796" max="12017" width="9" style="1"/>
    <col min="12018" max="12018" width="0.5" style="1" customWidth="1"/>
    <col min="12019" max="12019" width="2.5" style="1" customWidth="1"/>
    <col min="12020" max="12020" width="12" style="1" customWidth="1"/>
    <col min="12021" max="12021" width="9.375" style="1" bestFit="1" customWidth="1"/>
    <col min="12022" max="12033" width="6.75" style="1" customWidth="1"/>
    <col min="12034" max="12034" width="6" style="1" customWidth="1"/>
    <col min="12035" max="12035" width="9.625" style="1" customWidth="1"/>
    <col min="12036" max="12037" width="9" style="1"/>
    <col min="12038" max="12038" width="16.125" style="1" bestFit="1" customWidth="1"/>
    <col min="12039" max="12050" width="9" style="1"/>
    <col min="12051" max="12051" width="10.5" style="1" bestFit="1" customWidth="1"/>
    <col min="12052" max="12273" width="9" style="1"/>
    <col min="12274" max="12274" width="0.5" style="1" customWidth="1"/>
    <col min="12275" max="12275" width="2.5" style="1" customWidth="1"/>
    <col min="12276" max="12276" width="12" style="1" customWidth="1"/>
    <col min="12277" max="12277" width="9.375" style="1" bestFit="1" customWidth="1"/>
    <col min="12278" max="12289" width="6.75" style="1" customWidth="1"/>
    <col min="12290" max="12290" width="6" style="1" customWidth="1"/>
    <col min="12291" max="12291" width="9.625" style="1" customWidth="1"/>
    <col min="12292" max="12293" width="9" style="1"/>
    <col min="12294" max="12294" width="16.125" style="1" bestFit="1" customWidth="1"/>
    <col min="12295" max="12306" width="9" style="1"/>
    <col min="12307" max="12307" width="10.5" style="1" bestFit="1" customWidth="1"/>
    <col min="12308" max="12529" width="9" style="1"/>
    <col min="12530" max="12530" width="0.5" style="1" customWidth="1"/>
    <col min="12531" max="12531" width="2.5" style="1" customWidth="1"/>
    <col min="12532" max="12532" width="12" style="1" customWidth="1"/>
    <col min="12533" max="12533" width="9.375" style="1" bestFit="1" customWidth="1"/>
    <col min="12534" max="12545" width="6.75" style="1" customWidth="1"/>
    <col min="12546" max="12546" width="6" style="1" customWidth="1"/>
    <col min="12547" max="12547" width="9.625" style="1" customWidth="1"/>
    <col min="12548" max="12549" width="9" style="1"/>
    <col min="12550" max="12550" width="16.125" style="1" bestFit="1" customWidth="1"/>
    <col min="12551" max="12562" width="9" style="1"/>
    <col min="12563" max="12563" width="10.5" style="1" bestFit="1" customWidth="1"/>
    <col min="12564" max="12785" width="9" style="1"/>
    <col min="12786" max="12786" width="0.5" style="1" customWidth="1"/>
    <col min="12787" max="12787" width="2.5" style="1" customWidth="1"/>
    <col min="12788" max="12788" width="12" style="1" customWidth="1"/>
    <col min="12789" max="12789" width="9.375" style="1" bestFit="1" customWidth="1"/>
    <col min="12790" max="12801" width="6.75" style="1" customWidth="1"/>
    <col min="12802" max="12802" width="6" style="1" customWidth="1"/>
    <col min="12803" max="12803" width="9.625" style="1" customWidth="1"/>
    <col min="12804" max="12805" width="9" style="1"/>
    <col min="12806" max="12806" width="16.125" style="1" bestFit="1" customWidth="1"/>
    <col min="12807" max="12818" width="9" style="1"/>
    <col min="12819" max="12819" width="10.5" style="1" bestFit="1" customWidth="1"/>
    <col min="12820" max="13041" width="9" style="1"/>
    <col min="13042" max="13042" width="0.5" style="1" customWidth="1"/>
    <col min="13043" max="13043" width="2.5" style="1" customWidth="1"/>
    <col min="13044" max="13044" width="12" style="1" customWidth="1"/>
    <col min="13045" max="13045" width="9.375" style="1" bestFit="1" customWidth="1"/>
    <col min="13046" max="13057" width="6.75" style="1" customWidth="1"/>
    <col min="13058" max="13058" width="6" style="1" customWidth="1"/>
    <col min="13059" max="13059" width="9.625" style="1" customWidth="1"/>
    <col min="13060" max="13061" width="9" style="1"/>
    <col min="13062" max="13062" width="16.125" style="1" bestFit="1" customWidth="1"/>
    <col min="13063" max="13074" width="9" style="1"/>
    <col min="13075" max="13075" width="10.5" style="1" bestFit="1" customWidth="1"/>
    <col min="13076" max="13297" width="9" style="1"/>
    <col min="13298" max="13298" width="0.5" style="1" customWidth="1"/>
    <col min="13299" max="13299" width="2.5" style="1" customWidth="1"/>
    <col min="13300" max="13300" width="12" style="1" customWidth="1"/>
    <col min="13301" max="13301" width="9.375" style="1" bestFit="1" customWidth="1"/>
    <col min="13302" max="13313" width="6.75" style="1" customWidth="1"/>
    <col min="13314" max="13314" width="6" style="1" customWidth="1"/>
    <col min="13315" max="13315" width="9.625" style="1" customWidth="1"/>
    <col min="13316" max="13317" width="9" style="1"/>
    <col min="13318" max="13318" width="16.125" style="1" bestFit="1" customWidth="1"/>
    <col min="13319" max="13330" width="9" style="1"/>
    <col min="13331" max="13331" width="10.5" style="1" bestFit="1" customWidth="1"/>
    <col min="13332" max="13553" width="9" style="1"/>
    <col min="13554" max="13554" width="0.5" style="1" customWidth="1"/>
    <col min="13555" max="13555" width="2.5" style="1" customWidth="1"/>
    <col min="13556" max="13556" width="12" style="1" customWidth="1"/>
    <col min="13557" max="13557" width="9.375" style="1" bestFit="1" customWidth="1"/>
    <col min="13558" max="13569" width="6.75" style="1" customWidth="1"/>
    <col min="13570" max="13570" width="6" style="1" customWidth="1"/>
    <col min="13571" max="13571" width="9.625" style="1" customWidth="1"/>
    <col min="13572" max="13573" width="9" style="1"/>
    <col min="13574" max="13574" width="16.125" style="1" bestFit="1" customWidth="1"/>
    <col min="13575" max="13586" width="9" style="1"/>
    <col min="13587" max="13587" width="10.5" style="1" bestFit="1" customWidth="1"/>
    <col min="13588" max="13809" width="9" style="1"/>
    <col min="13810" max="13810" width="0.5" style="1" customWidth="1"/>
    <col min="13811" max="13811" width="2.5" style="1" customWidth="1"/>
    <col min="13812" max="13812" width="12" style="1" customWidth="1"/>
    <col min="13813" max="13813" width="9.375" style="1" bestFit="1" customWidth="1"/>
    <col min="13814" max="13825" width="6.75" style="1" customWidth="1"/>
    <col min="13826" max="13826" width="6" style="1" customWidth="1"/>
    <col min="13827" max="13827" width="9.625" style="1" customWidth="1"/>
    <col min="13828" max="13829" width="9" style="1"/>
    <col min="13830" max="13830" width="16.125" style="1" bestFit="1" customWidth="1"/>
    <col min="13831" max="13842" width="9" style="1"/>
    <col min="13843" max="13843" width="10.5" style="1" bestFit="1" customWidth="1"/>
    <col min="13844" max="14065" width="9" style="1"/>
    <col min="14066" max="14066" width="0.5" style="1" customWidth="1"/>
    <col min="14067" max="14067" width="2.5" style="1" customWidth="1"/>
    <col min="14068" max="14068" width="12" style="1" customWidth="1"/>
    <col min="14069" max="14069" width="9.375" style="1" bestFit="1" customWidth="1"/>
    <col min="14070" max="14081" width="6.75" style="1" customWidth="1"/>
    <col min="14082" max="14082" width="6" style="1" customWidth="1"/>
    <col min="14083" max="14083" width="9.625" style="1" customWidth="1"/>
    <col min="14084" max="14085" width="9" style="1"/>
    <col min="14086" max="14086" width="16.125" style="1" bestFit="1" customWidth="1"/>
    <col min="14087" max="14098" width="9" style="1"/>
    <col min="14099" max="14099" width="10.5" style="1" bestFit="1" customWidth="1"/>
    <col min="14100" max="14321" width="9" style="1"/>
    <col min="14322" max="14322" width="0.5" style="1" customWidth="1"/>
    <col min="14323" max="14323" width="2.5" style="1" customWidth="1"/>
    <col min="14324" max="14324" width="12" style="1" customWidth="1"/>
    <col min="14325" max="14325" width="9.375" style="1" bestFit="1" customWidth="1"/>
    <col min="14326" max="14337" width="6.75" style="1" customWidth="1"/>
    <col min="14338" max="14338" width="6" style="1" customWidth="1"/>
    <col min="14339" max="14339" width="9.625" style="1" customWidth="1"/>
    <col min="14340" max="14341" width="9" style="1"/>
    <col min="14342" max="14342" width="16.125" style="1" bestFit="1" customWidth="1"/>
    <col min="14343" max="14354" width="9" style="1"/>
    <col min="14355" max="14355" width="10.5" style="1" bestFit="1" customWidth="1"/>
    <col min="14356" max="14577" width="9" style="1"/>
    <col min="14578" max="14578" width="0.5" style="1" customWidth="1"/>
    <col min="14579" max="14579" width="2.5" style="1" customWidth="1"/>
    <col min="14580" max="14580" width="12" style="1" customWidth="1"/>
    <col min="14581" max="14581" width="9.375" style="1" bestFit="1" customWidth="1"/>
    <col min="14582" max="14593" width="6.75" style="1" customWidth="1"/>
    <col min="14594" max="14594" width="6" style="1" customWidth="1"/>
    <col min="14595" max="14595" width="9.625" style="1" customWidth="1"/>
    <col min="14596" max="14597" width="9" style="1"/>
    <col min="14598" max="14598" width="16.125" style="1" bestFit="1" customWidth="1"/>
    <col min="14599" max="14610" width="9" style="1"/>
    <col min="14611" max="14611" width="10.5" style="1" bestFit="1" customWidth="1"/>
    <col min="14612" max="14833" width="9" style="1"/>
    <col min="14834" max="14834" width="0.5" style="1" customWidth="1"/>
    <col min="14835" max="14835" width="2.5" style="1" customWidth="1"/>
    <col min="14836" max="14836" width="12" style="1" customWidth="1"/>
    <col min="14837" max="14837" width="9.375" style="1" bestFit="1" customWidth="1"/>
    <col min="14838" max="14849" width="6.75" style="1" customWidth="1"/>
    <col min="14850" max="14850" width="6" style="1" customWidth="1"/>
    <col min="14851" max="14851" width="9.625" style="1" customWidth="1"/>
    <col min="14852" max="14853" width="9" style="1"/>
    <col min="14854" max="14854" width="16.125" style="1" bestFit="1" customWidth="1"/>
    <col min="14855" max="14866" width="9" style="1"/>
    <col min="14867" max="14867" width="10.5" style="1" bestFit="1" customWidth="1"/>
    <col min="14868" max="15089" width="9" style="1"/>
    <col min="15090" max="15090" width="0.5" style="1" customWidth="1"/>
    <col min="15091" max="15091" width="2.5" style="1" customWidth="1"/>
    <col min="15092" max="15092" width="12" style="1" customWidth="1"/>
    <col min="15093" max="15093" width="9.375" style="1" bestFit="1" customWidth="1"/>
    <col min="15094" max="15105" width="6.75" style="1" customWidth="1"/>
    <col min="15106" max="15106" width="6" style="1" customWidth="1"/>
    <col min="15107" max="15107" width="9.625" style="1" customWidth="1"/>
    <col min="15108" max="15109" width="9" style="1"/>
    <col min="15110" max="15110" width="16.125" style="1" bestFit="1" customWidth="1"/>
    <col min="15111" max="15122" width="9" style="1"/>
    <col min="15123" max="15123" width="10.5" style="1" bestFit="1" customWidth="1"/>
    <col min="15124" max="15345" width="9" style="1"/>
    <col min="15346" max="15346" width="0.5" style="1" customWidth="1"/>
    <col min="15347" max="15347" width="2.5" style="1" customWidth="1"/>
    <col min="15348" max="15348" width="12" style="1" customWidth="1"/>
    <col min="15349" max="15349" width="9.375" style="1" bestFit="1" customWidth="1"/>
    <col min="15350" max="15361" width="6.75" style="1" customWidth="1"/>
    <col min="15362" max="15362" width="6" style="1" customWidth="1"/>
    <col min="15363" max="15363" width="9.625" style="1" customWidth="1"/>
    <col min="15364" max="15365" width="9" style="1"/>
    <col min="15366" max="15366" width="16.125" style="1" bestFit="1" customWidth="1"/>
    <col min="15367" max="15378" width="9" style="1"/>
    <col min="15379" max="15379" width="10.5" style="1" bestFit="1" customWidth="1"/>
    <col min="15380" max="15601" width="9" style="1"/>
    <col min="15602" max="15602" width="0.5" style="1" customWidth="1"/>
    <col min="15603" max="15603" width="2.5" style="1" customWidth="1"/>
    <col min="15604" max="15604" width="12" style="1" customWidth="1"/>
    <col min="15605" max="15605" width="9.375" style="1" bestFit="1" customWidth="1"/>
    <col min="15606" max="15617" width="6.75" style="1" customWidth="1"/>
    <col min="15618" max="15618" width="6" style="1" customWidth="1"/>
    <col min="15619" max="15619" width="9.625" style="1" customWidth="1"/>
    <col min="15620" max="15621" width="9" style="1"/>
    <col min="15622" max="15622" width="16.125" style="1" bestFit="1" customWidth="1"/>
    <col min="15623" max="15634" width="9" style="1"/>
    <col min="15635" max="15635" width="10.5" style="1" bestFit="1" customWidth="1"/>
    <col min="15636" max="15857" width="9" style="1"/>
    <col min="15858" max="15858" width="0.5" style="1" customWidth="1"/>
    <col min="15859" max="15859" width="2.5" style="1" customWidth="1"/>
    <col min="15860" max="15860" width="12" style="1" customWidth="1"/>
    <col min="15861" max="15861" width="9.375" style="1" bestFit="1" customWidth="1"/>
    <col min="15862" max="15873" width="6.75" style="1" customWidth="1"/>
    <col min="15874" max="15874" width="6" style="1" customWidth="1"/>
    <col min="15875" max="15875" width="9.625" style="1" customWidth="1"/>
    <col min="15876" max="15877" width="9" style="1"/>
    <col min="15878" max="15878" width="16.125" style="1" bestFit="1" customWidth="1"/>
    <col min="15879" max="15890" width="9" style="1"/>
    <col min="15891" max="15891" width="10.5" style="1" bestFit="1" customWidth="1"/>
    <col min="15892" max="16113" width="9" style="1"/>
    <col min="16114" max="16114" width="0.5" style="1" customWidth="1"/>
    <col min="16115" max="16115" width="2.5" style="1" customWidth="1"/>
    <col min="16116" max="16116" width="12" style="1" customWidth="1"/>
    <col min="16117" max="16117" width="9.375" style="1" bestFit="1" customWidth="1"/>
    <col min="16118" max="16129" width="6.75" style="1" customWidth="1"/>
    <col min="16130" max="16130" width="6" style="1" customWidth="1"/>
    <col min="16131" max="16131" width="9.625" style="1" customWidth="1"/>
    <col min="16132" max="16133" width="9" style="1"/>
    <col min="16134" max="16134" width="16.125" style="1" bestFit="1" customWidth="1"/>
    <col min="16135" max="16146" width="9" style="1"/>
    <col min="16147" max="16147" width="10.5" style="1" bestFit="1" customWidth="1"/>
    <col min="16148" max="16384" width="9" style="1"/>
  </cols>
  <sheetData>
    <row r="1" spans="1:19" ht="18.75" x14ac:dyDescent="0.15">
      <c r="A1" s="473" t="s">
        <v>406</v>
      </c>
      <c r="B1" s="473"/>
      <c r="C1" s="473"/>
      <c r="D1" s="473"/>
      <c r="E1" s="473"/>
      <c r="F1" s="473"/>
      <c r="G1" s="473"/>
      <c r="H1" s="473"/>
      <c r="I1" s="473"/>
      <c r="J1" s="473"/>
      <c r="K1" s="473"/>
      <c r="L1" s="473"/>
      <c r="M1" s="473"/>
      <c r="N1" s="473"/>
      <c r="O1" s="473"/>
      <c r="P1" s="473"/>
      <c r="Q1" s="473"/>
      <c r="R1" s="473"/>
    </row>
    <row r="2" spans="1:19" ht="10.5" customHeight="1" x14ac:dyDescent="0.15">
      <c r="B2" s="12"/>
      <c r="C2" s="12"/>
      <c r="D2" s="22"/>
      <c r="E2" s="22"/>
      <c r="F2" s="22"/>
      <c r="G2" s="12"/>
      <c r="H2" s="12"/>
      <c r="I2" s="12"/>
      <c r="J2" s="12"/>
      <c r="K2" s="12"/>
      <c r="L2" s="12"/>
      <c r="M2" s="12"/>
      <c r="N2" s="12"/>
      <c r="O2" s="12"/>
      <c r="P2" s="12"/>
      <c r="Q2" s="12"/>
      <c r="R2" s="12"/>
    </row>
    <row r="3" spans="1:19" ht="28.5" x14ac:dyDescent="0.15">
      <c r="B3" s="12"/>
      <c r="C3" s="12"/>
      <c r="D3" s="22"/>
      <c r="E3" s="22"/>
      <c r="F3" s="22"/>
      <c r="G3" s="12"/>
      <c r="H3" s="12"/>
      <c r="I3" s="12"/>
      <c r="J3" s="12"/>
      <c r="K3" s="12"/>
      <c r="L3" s="12"/>
      <c r="M3" s="12"/>
      <c r="N3" s="12"/>
      <c r="O3" s="12"/>
      <c r="P3" s="12"/>
      <c r="Q3" s="12"/>
      <c r="R3" s="12"/>
    </row>
    <row r="4" spans="1:19" ht="28.5" x14ac:dyDescent="0.15">
      <c r="B4" s="12"/>
      <c r="C4" s="12"/>
      <c r="D4" s="22"/>
      <c r="E4" s="22"/>
      <c r="F4" s="22"/>
      <c r="G4" s="12"/>
      <c r="H4" s="12"/>
      <c r="I4" s="12"/>
      <c r="J4" s="12"/>
      <c r="K4" s="12"/>
      <c r="L4" s="12"/>
      <c r="M4" s="12"/>
      <c r="N4" s="12"/>
      <c r="O4" s="12"/>
      <c r="P4" s="12"/>
      <c r="Q4" s="12"/>
      <c r="R4" s="12"/>
    </row>
    <row r="5" spans="1:19" ht="28.5" x14ac:dyDescent="0.15">
      <c r="B5" s="12"/>
      <c r="C5" s="12"/>
      <c r="D5" s="22"/>
      <c r="E5" s="22"/>
      <c r="F5" s="22"/>
      <c r="G5" s="12"/>
      <c r="H5" s="12"/>
      <c r="I5" s="12"/>
      <c r="J5" s="12"/>
      <c r="K5" s="12"/>
      <c r="L5" s="12"/>
      <c r="M5" s="12"/>
      <c r="N5" s="12"/>
      <c r="O5" s="12"/>
      <c r="P5" s="12"/>
      <c r="Q5" s="12"/>
      <c r="R5" s="12"/>
    </row>
    <row r="6" spans="1:19" ht="28.5" x14ac:dyDescent="0.15">
      <c r="B6" s="12"/>
      <c r="C6" s="12"/>
      <c r="D6" s="22"/>
      <c r="E6" s="22"/>
      <c r="F6" s="22"/>
      <c r="G6" s="12"/>
      <c r="H6" s="12"/>
      <c r="I6" s="12"/>
      <c r="J6" s="12"/>
      <c r="K6" s="12"/>
      <c r="L6" s="12"/>
      <c r="M6" s="12"/>
      <c r="N6" s="12"/>
      <c r="O6" s="12"/>
      <c r="P6" s="12"/>
      <c r="Q6" s="12"/>
      <c r="R6" s="12"/>
    </row>
    <row r="7" spans="1:19" ht="28.5" x14ac:dyDescent="0.15">
      <c r="B7" s="12"/>
      <c r="C7" s="12"/>
      <c r="D7" s="22"/>
      <c r="E7" s="22"/>
      <c r="F7" s="22"/>
      <c r="G7" s="12"/>
      <c r="H7" s="12"/>
      <c r="I7" s="12"/>
      <c r="J7" s="12"/>
      <c r="K7" s="12"/>
      <c r="L7" s="12"/>
      <c r="M7" s="12"/>
      <c r="N7" s="12"/>
      <c r="O7" s="12"/>
      <c r="P7" s="12"/>
      <c r="Q7" s="12"/>
      <c r="R7" s="12"/>
    </row>
    <row r="8" spans="1:19" s="3" customFormat="1" ht="28.5" customHeight="1" x14ac:dyDescent="0.15">
      <c r="C8" s="6"/>
      <c r="D8" s="23"/>
      <c r="E8" s="23"/>
      <c r="F8" s="24"/>
      <c r="M8" s="141"/>
      <c r="S8" s="217"/>
    </row>
    <row r="9" spans="1:19" s="3" customFormat="1" ht="28.5" customHeight="1" x14ac:dyDescent="0.15">
      <c r="C9" s="6"/>
      <c r="D9" s="23"/>
      <c r="E9" s="23"/>
      <c r="F9" s="24"/>
      <c r="M9" s="141"/>
      <c r="S9" s="217"/>
    </row>
    <row r="10" spans="1:19" s="3" customFormat="1" ht="28.5" customHeight="1" x14ac:dyDescent="0.15">
      <c r="C10" s="6"/>
      <c r="D10" s="23"/>
      <c r="E10" s="23"/>
      <c r="F10" s="24"/>
      <c r="M10" s="141"/>
      <c r="S10" s="217"/>
    </row>
    <row r="11" spans="1:19" s="3" customFormat="1" ht="28.5" customHeight="1" x14ac:dyDescent="0.15">
      <c r="C11" s="6"/>
      <c r="D11" s="23"/>
      <c r="E11" s="23"/>
      <c r="F11" s="24"/>
      <c r="M11" s="141"/>
      <c r="S11" s="217"/>
    </row>
    <row r="12" spans="1:19" s="3" customFormat="1" ht="28.5" customHeight="1" x14ac:dyDescent="0.15">
      <c r="C12" s="6"/>
      <c r="D12" s="23"/>
      <c r="E12" s="23"/>
      <c r="F12" s="24"/>
      <c r="M12" s="141"/>
      <c r="S12" s="217"/>
    </row>
    <row r="13" spans="1:19" s="3" customFormat="1" ht="28.5" customHeight="1" x14ac:dyDescent="0.15">
      <c r="C13" s="6"/>
      <c r="D13" s="23"/>
      <c r="E13" s="23"/>
      <c r="F13" s="24"/>
      <c r="M13" s="141"/>
      <c r="S13" s="217"/>
    </row>
    <row r="14" spans="1:19" s="3" customFormat="1" ht="28.5" customHeight="1" x14ac:dyDescent="0.15">
      <c r="C14" s="6"/>
      <c r="D14" s="23"/>
      <c r="E14" s="23"/>
      <c r="F14" s="24"/>
      <c r="M14" s="141"/>
      <c r="S14" s="217"/>
    </row>
    <row r="15" spans="1:19" s="3" customFormat="1" ht="35.25" customHeight="1" x14ac:dyDescent="0.15">
      <c r="C15" s="6"/>
      <c r="D15" s="23"/>
      <c r="E15" s="23"/>
      <c r="F15" s="24"/>
      <c r="M15" s="141"/>
      <c r="S15" s="217"/>
    </row>
    <row r="16" spans="1:19" s="3" customFormat="1" ht="35.25" customHeight="1" x14ac:dyDescent="0.15">
      <c r="C16" s="6"/>
      <c r="D16" s="23"/>
      <c r="E16" s="23"/>
      <c r="F16" s="24"/>
      <c r="M16" s="141"/>
      <c r="S16" s="217"/>
    </row>
    <row r="17" spans="1:20" s="3" customFormat="1" ht="26.25" customHeight="1" x14ac:dyDescent="0.15">
      <c r="C17" s="6"/>
      <c r="D17" s="23"/>
      <c r="E17" s="23"/>
      <c r="F17" s="24"/>
      <c r="M17" s="141"/>
      <c r="S17" s="217"/>
    </row>
    <row r="18" spans="1:20" s="3" customFormat="1" ht="41.25" customHeight="1" x14ac:dyDescent="0.15">
      <c r="C18" s="6"/>
      <c r="D18" s="23"/>
      <c r="E18" s="23"/>
      <c r="F18" s="24"/>
      <c r="M18" s="141"/>
      <c r="S18" s="217"/>
    </row>
    <row r="19" spans="1:20" s="3" customFormat="1" ht="17.25" customHeight="1" x14ac:dyDescent="0.15">
      <c r="C19" s="6"/>
      <c r="D19" s="23"/>
      <c r="E19" s="23"/>
      <c r="F19" s="24"/>
      <c r="M19" s="141"/>
      <c r="S19" s="217"/>
    </row>
    <row r="20" spans="1:20" s="3" customFormat="1" ht="21" customHeight="1" x14ac:dyDescent="0.2">
      <c r="A20" s="474" t="s">
        <v>405</v>
      </c>
      <c r="B20" s="474"/>
      <c r="C20" s="474"/>
      <c r="D20" s="474"/>
      <c r="E20" s="474"/>
      <c r="F20" s="474"/>
      <c r="G20" s="474"/>
      <c r="H20" s="474"/>
      <c r="I20" s="474"/>
      <c r="J20" s="474"/>
      <c r="K20" s="474"/>
      <c r="L20" s="474"/>
      <c r="M20" s="474"/>
      <c r="N20" s="474"/>
      <c r="O20" s="474"/>
      <c r="P20" s="474"/>
      <c r="Q20" s="474"/>
      <c r="R20" s="474"/>
    </row>
    <row r="21" spans="1:20" s="3" customFormat="1" ht="34.5" customHeight="1" x14ac:dyDescent="0.15">
      <c r="B21" s="475" t="s">
        <v>151</v>
      </c>
      <c r="C21" s="476"/>
      <c r="D21" s="420" t="s">
        <v>411</v>
      </c>
      <c r="E21" s="421" t="s">
        <v>412</v>
      </c>
      <c r="F21" s="421" t="s">
        <v>413</v>
      </c>
      <c r="G21" s="479" t="s">
        <v>373</v>
      </c>
      <c r="H21" s="480"/>
      <c r="I21" s="480"/>
      <c r="J21" s="480"/>
      <c r="K21" s="480"/>
      <c r="L21" s="480"/>
      <c r="M21" s="480"/>
      <c r="N21" s="480"/>
      <c r="O21" s="480"/>
      <c r="P21" s="480"/>
      <c r="Q21" s="480"/>
      <c r="R21" s="481"/>
    </row>
    <row r="22" spans="1:20" s="3" customFormat="1" ht="20.100000000000001" customHeight="1" x14ac:dyDescent="0.15">
      <c r="A22" s="13"/>
      <c r="B22" s="477"/>
      <c r="C22" s="478"/>
      <c r="D22" s="199" t="s">
        <v>171</v>
      </c>
      <c r="E22" s="199" t="s">
        <v>171</v>
      </c>
      <c r="F22" s="199" t="s">
        <v>171</v>
      </c>
      <c r="G22" s="25" t="s">
        <v>320</v>
      </c>
      <c r="H22" s="26" t="s">
        <v>157</v>
      </c>
      <c r="I22" s="26" t="s">
        <v>158</v>
      </c>
      <c r="J22" s="26" t="s">
        <v>159</v>
      </c>
      <c r="K22" s="26" t="s">
        <v>160</v>
      </c>
      <c r="L22" s="26" t="s">
        <v>161</v>
      </c>
      <c r="M22" s="26" t="s">
        <v>175</v>
      </c>
      <c r="N22" s="26" t="s">
        <v>176</v>
      </c>
      <c r="O22" s="26" t="s">
        <v>177</v>
      </c>
      <c r="P22" s="26" t="s">
        <v>178</v>
      </c>
      <c r="Q22" s="26" t="s">
        <v>179</v>
      </c>
      <c r="R22" s="198" t="s">
        <v>180</v>
      </c>
      <c r="S22" s="1"/>
    </row>
    <row r="23" spans="1:20" s="3" customFormat="1" ht="26.25" customHeight="1" x14ac:dyDescent="0.15">
      <c r="A23" s="7"/>
      <c r="B23" s="467" t="s">
        <v>152</v>
      </c>
      <c r="C23" s="468"/>
      <c r="D23" s="288">
        <v>353633</v>
      </c>
      <c r="E23" s="289">
        <v>90876</v>
      </c>
      <c r="F23" s="289">
        <v>24623</v>
      </c>
      <c r="G23" s="290">
        <v>19904</v>
      </c>
      <c r="H23" s="291">
        <v>32</v>
      </c>
      <c r="I23" s="291">
        <v>45</v>
      </c>
      <c r="J23" s="291">
        <v>270</v>
      </c>
      <c r="K23" s="291">
        <v>275</v>
      </c>
      <c r="L23" s="291">
        <v>253</v>
      </c>
      <c r="M23" s="291">
        <v>233</v>
      </c>
      <c r="N23" s="291">
        <v>265</v>
      </c>
      <c r="O23" s="291">
        <v>832</v>
      </c>
      <c r="P23" s="291">
        <v>819</v>
      </c>
      <c r="Q23" s="291">
        <v>1607</v>
      </c>
      <c r="R23" s="292">
        <v>88</v>
      </c>
      <c r="S23" s="1"/>
    </row>
    <row r="24" spans="1:20" s="4" customFormat="1" ht="15.75" customHeight="1" x14ac:dyDescent="0.15">
      <c r="B24" s="14"/>
      <c r="C24" s="15" t="s">
        <v>345</v>
      </c>
      <c r="D24" s="302">
        <v>22.638492963510124</v>
      </c>
      <c r="E24" s="302">
        <v>-74.302172025800758</v>
      </c>
      <c r="F24" s="302">
        <v>-72.904837360799334</v>
      </c>
      <c r="G24" s="303">
        <v>-12.862271254706247</v>
      </c>
      <c r="H24" s="304">
        <v>-99.819321325729774</v>
      </c>
      <c r="I24" s="304">
        <v>-99.631540162122334</v>
      </c>
      <c r="J24" s="304">
        <v>5300</v>
      </c>
      <c r="K24" s="304">
        <v>13650</v>
      </c>
      <c r="L24" s="304">
        <v>3514.2857142857147</v>
      </c>
      <c r="M24" s="304">
        <v>651.61290322580646</v>
      </c>
      <c r="N24" s="304">
        <v>-14.790996784565912</v>
      </c>
      <c r="O24" s="304">
        <v>-60.550023707918442</v>
      </c>
      <c r="P24" s="304">
        <v>-85.835351089588372</v>
      </c>
      <c r="Q24" s="304">
        <v>-88.847248247623014</v>
      </c>
      <c r="R24" s="305">
        <v>-99.430568137698984</v>
      </c>
      <c r="S24" s="1"/>
    </row>
    <row r="25" spans="1:20" s="4" customFormat="1" ht="26.25" customHeight="1" x14ac:dyDescent="0.15">
      <c r="B25" s="467" t="s">
        <v>7</v>
      </c>
      <c r="C25" s="472"/>
      <c r="D25" s="288">
        <v>7424274</v>
      </c>
      <c r="E25" s="293">
        <v>836088</v>
      </c>
      <c r="F25" s="289">
        <v>19374</v>
      </c>
      <c r="G25" s="290">
        <v>8941</v>
      </c>
      <c r="H25" s="291">
        <v>214</v>
      </c>
      <c r="I25" s="291">
        <v>282</v>
      </c>
      <c r="J25" s="291">
        <v>572</v>
      </c>
      <c r="K25" s="291">
        <v>694</v>
      </c>
      <c r="L25" s="291">
        <v>795</v>
      </c>
      <c r="M25" s="291">
        <v>3005</v>
      </c>
      <c r="N25" s="291">
        <v>1138</v>
      </c>
      <c r="O25" s="291">
        <v>989</v>
      </c>
      <c r="P25" s="291">
        <v>1163</v>
      </c>
      <c r="Q25" s="291">
        <v>1275</v>
      </c>
      <c r="R25" s="292">
        <v>306</v>
      </c>
      <c r="S25" s="1"/>
    </row>
    <row r="26" spans="1:20" s="4" customFormat="1" ht="15.75" customHeight="1" x14ac:dyDescent="0.15">
      <c r="B26" s="14"/>
      <c r="C26" s="15" t="s">
        <v>345</v>
      </c>
      <c r="D26" s="302">
        <v>24.72023816923361</v>
      </c>
      <c r="E26" s="302">
        <v>-88.738454426655039</v>
      </c>
      <c r="F26" s="302">
        <v>-97.682779803082937</v>
      </c>
      <c r="G26" s="303">
        <v>-98.785381651804883</v>
      </c>
      <c r="H26" s="306">
        <v>-99.642242171957804</v>
      </c>
      <c r="I26" s="304">
        <v>-92.411194833153928</v>
      </c>
      <c r="J26" s="304">
        <v>1872.4137931034484</v>
      </c>
      <c r="K26" s="304">
        <v>3552.6315789473683</v>
      </c>
      <c r="L26" s="304">
        <v>2309.090909090909</v>
      </c>
      <c r="M26" s="304">
        <v>5081.0344827586205</v>
      </c>
      <c r="N26" s="304">
        <v>291.06529209621993</v>
      </c>
      <c r="O26" s="304">
        <v>79.818181818181813</v>
      </c>
      <c r="P26" s="304">
        <v>-52.569331158238178</v>
      </c>
      <c r="Q26" s="304">
        <v>-92.143693388378821</v>
      </c>
      <c r="R26" s="307">
        <v>-98.176183096912624</v>
      </c>
      <c r="S26" s="1"/>
    </row>
    <row r="27" spans="1:20" s="4" customFormat="1" ht="26.25" customHeight="1" x14ac:dyDescent="0.15">
      <c r="B27" s="467" t="s">
        <v>366</v>
      </c>
      <c r="C27" s="468"/>
      <c r="D27" s="294">
        <v>1636631</v>
      </c>
      <c r="E27" s="293">
        <v>202096</v>
      </c>
      <c r="F27" s="289">
        <v>13631</v>
      </c>
      <c r="G27" s="291">
        <v>497</v>
      </c>
      <c r="H27" s="291">
        <v>177</v>
      </c>
      <c r="I27" s="291">
        <v>301</v>
      </c>
      <c r="J27" s="291">
        <v>419</v>
      </c>
      <c r="K27" s="291">
        <v>617</v>
      </c>
      <c r="L27" s="291">
        <v>799</v>
      </c>
      <c r="M27" s="291">
        <v>5337</v>
      </c>
      <c r="N27" s="291">
        <v>1507</v>
      </c>
      <c r="O27" s="291">
        <v>1034</v>
      </c>
      <c r="P27" s="291">
        <v>1562</v>
      </c>
      <c r="Q27" s="291">
        <v>1042</v>
      </c>
      <c r="R27" s="295">
        <v>339</v>
      </c>
      <c r="S27" s="1"/>
      <c r="T27" s="1"/>
    </row>
    <row r="28" spans="1:20" s="4" customFormat="1" ht="15.75" customHeight="1" x14ac:dyDescent="0.15">
      <c r="B28" s="14"/>
      <c r="C28" s="15" t="s">
        <v>345</v>
      </c>
      <c r="D28" s="302">
        <v>13.142098280916992</v>
      </c>
      <c r="E28" s="302">
        <v>-87.651706462849603</v>
      </c>
      <c r="F28" s="302">
        <v>-93.255185654342483</v>
      </c>
      <c r="G28" s="303">
        <v>-99.533157993612619</v>
      </c>
      <c r="H28" s="304">
        <v>-99.74885067256939</v>
      </c>
      <c r="I28" s="304">
        <v>-98.565915479536898</v>
      </c>
      <c r="J28" s="304">
        <v>41.554054054054056</v>
      </c>
      <c r="K28" s="304">
        <v>1482.0512820512822</v>
      </c>
      <c r="L28" s="304">
        <v>683.33333333333326</v>
      </c>
      <c r="M28" s="304">
        <v>1655.5921052631579</v>
      </c>
      <c r="N28" s="304">
        <v>285.42199488491048</v>
      </c>
      <c r="O28" s="304">
        <v>188.02228412256267</v>
      </c>
      <c r="P28" s="304">
        <v>133.13432835820896</v>
      </c>
      <c r="Q28" s="304">
        <v>15.521064301552112</v>
      </c>
      <c r="R28" s="307">
        <v>-69.40433212996389</v>
      </c>
      <c r="S28" s="1"/>
      <c r="T28" s="1"/>
    </row>
    <row r="29" spans="1:20" s="4" customFormat="1" ht="26.25" customHeight="1" x14ac:dyDescent="0.15">
      <c r="B29" s="467" t="s">
        <v>367</v>
      </c>
      <c r="C29" s="468"/>
      <c r="D29" s="288">
        <v>393929</v>
      </c>
      <c r="E29" s="289">
        <v>45555</v>
      </c>
      <c r="F29" s="289">
        <v>5949</v>
      </c>
      <c r="G29" s="296">
        <v>51</v>
      </c>
      <c r="H29" s="291">
        <v>33</v>
      </c>
      <c r="I29" s="296">
        <v>111</v>
      </c>
      <c r="J29" s="296">
        <v>134</v>
      </c>
      <c r="K29" s="291">
        <v>162</v>
      </c>
      <c r="L29" s="296">
        <v>272</v>
      </c>
      <c r="M29" s="291">
        <v>3321</v>
      </c>
      <c r="N29" s="296">
        <v>1045</v>
      </c>
      <c r="O29" s="296">
        <v>138</v>
      </c>
      <c r="P29" s="296">
        <v>224</v>
      </c>
      <c r="Q29" s="296">
        <v>415</v>
      </c>
      <c r="R29" s="297">
        <v>43</v>
      </c>
      <c r="S29" s="1"/>
      <c r="T29" s="1"/>
    </row>
    <row r="30" spans="1:20" s="4" customFormat="1" ht="15.75" customHeight="1" x14ac:dyDescent="0.15">
      <c r="B30" s="14"/>
      <c r="C30" s="15" t="s">
        <v>345</v>
      </c>
      <c r="D30" s="302">
        <v>28.551382502765655</v>
      </c>
      <c r="E30" s="302">
        <v>-88.435733342810508</v>
      </c>
      <c r="F30" s="308">
        <v>-86.941060256832401</v>
      </c>
      <c r="G30" s="306">
        <v>-99.756330625895842</v>
      </c>
      <c r="H30" s="306">
        <v>-99.813285051488066</v>
      </c>
      <c r="I30" s="306">
        <v>-98.172839506172835</v>
      </c>
      <c r="J30" s="304">
        <v>793.33333333333337</v>
      </c>
      <c r="K30" s="304">
        <v>3140</v>
      </c>
      <c r="L30" s="304">
        <v>1500</v>
      </c>
      <c r="M30" s="304">
        <v>8639.4736842105267</v>
      </c>
      <c r="N30" s="304">
        <v>966.32653061224494</v>
      </c>
      <c r="O30" s="304">
        <v>213.63636363636363</v>
      </c>
      <c r="P30" s="306">
        <v>34.939759036144565</v>
      </c>
      <c r="Q30" s="306">
        <v>70.081967213114751</v>
      </c>
      <c r="R30" s="307">
        <v>-82.730923694779108</v>
      </c>
      <c r="S30" s="1"/>
      <c r="T30" s="1"/>
    </row>
    <row r="31" spans="1:20" s="4" customFormat="1" ht="26.25" customHeight="1" x14ac:dyDescent="0.15">
      <c r="B31" s="471" t="s">
        <v>368</v>
      </c>
      <c r="C31" s="472"/>
      <c r="D31" s="288">
        <v>5339079</v>
      </c>
      <c r="E31" s="293">
        <v>432707</v>
      </c>
      <c r="F31" s="289">
        <v>5500</v>
      </c>
      <c r="G31" s="296">
        <v>1155</v>
      </c>
      <c r="H31" s="296">
        <v>109</v>
      </c>
      <c r="I31" s="296">
        <v>154</v>
      </c>
      <c r="J31" s="296">
        <v>275</v>
      </c>
      <c r="K31" s="296">
        <v>279</v>
      </c>
      <c r="L31" s="296">
        <v>293</v>
      </c>
      <c r="M31" s="296">
        <v>1276</v>
      </c>
      <c r="N31" s="296">
        <v>568</v>
      </c>
      <c r="O31" s="296">
        <v>441</v>
      </c>
      <c r="P31" s="296">
        <v>404</v>
      </c>
      <c r="Q31" s="296">
        <v>439</v>
      </c>
      <c r="R31" s="297">
        <v>107</v>
      </c>
      <c r="S31" s="1"/>
      <c r="T31" s="1"/>
    </row>
    <row r="32" spans="1:20" s="4" customFormat="1" ht="15.75" customHeight="1" x14ac:dyDescent="0.15">
      <c r="B32" s="14"/>
      <c r="C32" s="15" t="s">
        <v>345</v>
      </c>
      <c r="D32" s="302">
        <v>-27.117469638984957</v>
      </c>
      <c r="E32" s="302">
        <v>-91.895474856243936</v>
      </c>
      <c r="F32" s="308">
        <v>-98.728932048707321</v>
      </c>
      <c r="G32" s="306">
        <v>-99.596436058700206</v>
      </c>
      <c r="H32" s="306">
        <v>-99.916171256738977</v>
      </c>
      <c r="I32" s="306">
        <v>-98.589614433556179</v>
      </c>
      <c r="J32" s="304">
        <v>1045.8333333333335</v>
      </c>
      <c r="K32" s="304">
        <v>1760.0000000000002</v>
      </c>
      <c r="L32" s="304">
        <v>2830</v>
      </c>
      <c r="M32" s="304">
        <v>3171.7948717948716</v>
      </c>
      <c r="N32" s="306">
        <v>198.94736842105263</v>
      </c>
      <c r="O32" s="306">
        <v>112.01923076923075</v>
      </c>
      <c r="P32" s="306">
        <v>-65.646258503401356</v>
      </c>
      <c r="Q32" s="306">
        <v>-77.77215189873418</v>
      </c>
      <c r="R32" s="305">
        <v>-94.438669438669436</v>
      </c>
      <c r="S32" s="1"/>
      <c r="T32" s="1"/>
    </row>
    <row r="33" spans="2:21" s="4" customFormat="1" ht="26.25" customHeight="1" x14ac:dyDescent="0.15">
      <c r="B33" s="467" t="s">
        <v>8</v>
      </c>
      <c r="C33" s="468"/>
      <c r="D33" s="288">
        <v>571685</v>
      </c>
      <c r="E33" s="293">
        <v>96281</v>
      </c>
      <c r="F33" s="289">
        <v>5405</v>
      </c>
      <c r="G33" s="296">
        <v>732</v>
      </c>
      <c r="H33" s="296">
        <v>270</v>
      </c>
      <c r="I33" s="296">
        <v>135</v>
      </c>
      <c r="J33" s="296">
        <v>138</v>
      </c>
      <c r="K33" s="296">
        <v>643</v>
      </c>
      <c r="L33" s="296">
        <v>468</v>
      </c>
      <c r="M33" s="296">
        <v>595</v>
      </c>
      <c r="N33" s="296">
        <v>387</v>
      </c>
      <c r="O33" s="296">
        <v>389</v>
      </c>
      <c r="P33" s="296">
        <v>934</v>
      </c>
      <c r="Q33" s="296">
        <v>551</v>
      </c>
      <c r="R33" s="292">
        <v>163</v>
      </c>
      <c r="S33" s="1"/>
      <c r="T33" s="1"/>
    </row>
    <row r="34" spans="2:21" s="4" customFormat="1" ht="15.75" customHeight="1" x14ac:dyDescent="0.15">
      <c r="B34" s="14"/>
      <c r="C34" s="15" t="s">
        <v>345</v>
      </c>
      <c r="D34" s="302">
        <v>28.979821133662419</v>
      </c>
      <c r="E34" s="302">
        <v>-83.158382675774249</v>
      </c>
      <c r="F34" s="308">
        <v>-94.386223657834876</v>
      </c>
      <c r="G34" s="306">
        <v>-98.319867792875499</v>
      </c>
      <c r="H34" s="306">
        <v>-99.285676490819625</v>
      </c>
      <c r="I34" s="306">
        <v>-98.582825950031491</v>
      </c>
      <c r="J34" s="306">
        <v>1050</v>
      </c>
      <c r="K34" s="304">
        <v>21333.333333333336</v>
      </c>
      <c r="L34" s="306">
        <v>2500</v>
      </c>
      <c r="M34" s="306">
        <v>1703.030303030303</v>
      </c>
      <c r="N34" s="306">
        <v>307.36842105263156</v>
      </c>
      <c r="O34" s="306">
        <v>111.41304347826089</v>
      </c>
      <c r="P34" s="306">
        <v>57.239057239057246</v>
      </c>
      <c r="Q34" s="306">
        <v>-70.722635494155156</v>
      </c>
      <c r="R34" s="305">
        <v>-93.652647975077883</v>
      </c>
      <c r="S34" s="1"/>
      <c r="T34" s="1"/>
    </row>
    <row r="35" spans="2:21" s="4" customFormat="1" ht="26.25" customHeight="1" x14ac:dyDescent="0.15">
      <c r="B35" s="467" t="s">
        <v>369</v>
      </c>
      <c r="C35" s="472"/>
      <c r="D35" s="288">
        <v>314649</v>
      </c>
      <c r="E35" s="293">
        <v>37254</v>
      </c>
      <c r="F35" s="289">
        <v>4348</v>
      </c>
      <c r="G35" s="296">
        <v>123</v>
      </c>
      <c r="H35" s="296">
        <v>21</v>
      </c>
      <c r="I35" s="296">
        <v>53</v>
      </c>
      <c r="J35" s="296">
        <v>82</v>
      </c>
      <c r="K35" s="296">
        <v>131</v>
      </c>
      <c r="L35" s="296">
        <v>110</v>
      </c>
      <c r="M35" s="296">
        <v>2345</v>
      </c>
      <c r="N35" s="296">
        <v>839</v>
      </c>
      <c r="O35" s="296">
        <v>157</v>
      </c>
      <c r="P35" s="296">
        <v>243</v>
      </c>
      <c r="Q35" s="296">
        <v>192</v>
      </c>
      <c r="R35" s="292">
        <v>52</v>
      </c>
      <c r="S35" s="1"/>
      <c r="T35" s="1"/>
    </row>
    <row r="36" spans="2:21" s="4" customFormat="1" ht="15.75" customHeight="1" x14ac:dyDescent="0.15">
      <c r="B36" s="14"/>
      <c r="C36" s="15" t="s">
        <v>345</v>
      </c>
      <c r="D36" s="302">
        <v>11.221514087867579</v>
      </c>
      <c r="E36" s="302">
        <v>-88.16014034686269</v>
      </c>
      <c r="F36" s="308">
        <v>-88.328770064959471</v>
      </c>
      <c r="G36" s="306">
        <v>-99.07197827071073</v>
      </c>
      <c r="H36" s="306">
        <v>-99.869646182495345</v>
      </c>
      <c r="I36" s="306">
        <v>-99.206468034136847</v>
      </c>
      <c r="J36" s="306">
        <v>1539.9999999999998</v>
      </c>
      <c r="K36" s="304">
        <v>2520</v>
      </c>
      <c r="L36" s="304">
        <v>746.15384615384619</v>
      </c>
      <c r="M36" s="306">
        <v>5483.3333333333339</v>
      </c>
      <c r="N36" s="306">
        <v>948.75000000000011</v>
      </c>
      <c r="O36" s="306">
        <v>265.11627906976742</v>
      </c>
      <c r="P36" s="306">
        <v>-13.214285714285712</v>
      </c>
      <c r="Q36" s="306">
        <v>-51.26903553299492</v>
      </c>
      <c r="R36" s="305">
        <v>-85.100286532951287</v>
      </c>
      <c r="S36"/>
      <c r="T36"/>
      <c r="U36" s="1"/>
    </row>
    <row r="37" spans="2:21" s="4" customFormat="1" ht="26.25" customHeight="1" x14ac:dyDescent="0.15">
      <c r="B37" s="467" t="s">
        <v>370</v>
      </c>
      <c r="C37" s="472"/>
      <c r="D37" s="288">
        <v>57298</v>
      </c>
      <c r="E37" s="293">
        <v>8824</v>
      </c>
      <c r="F37" s="289">
        <v>4002</v>
      </c>
      <c r="G37" s="296">
        <v>262</v>
      </c>
      <c r="H37" s="296">
        <v>84</v>
      </c>
      <c r="I37" s="296">
        <v>51</v>
      </c>
      <c r="J37" s="296">
        <v>83</v>
      </c>
      <c r="K37" s="296">
        <v>175</v>
      </c>
      <c r="L37" s="296">
        <v>247</v>
      </c>
      <c r="M37" s="296">
        <v>1252</v>
      </c>
      <c r="N37" s="296">
        <v>650</v>
      </c>
      <c r="O37" s="296">
        <v>284</v>
      </c>
      <c r="P37" s="296">
        <v>349</v>
      </c>
      <c r="Q37" s="296">
        <v>376</v>
      </c>
      <c r="R37" s="292">
        <v>189</v>
      </c>
      <c r="S37"/>
      <c r="T37"/>
    </row>
    <row r="38" spans="2:21" s="4" customFormat="1" ht="15.75" customHeight="1" x14ac:dyDescent="0.15">
      <c r="B38" s="14"/>
      <c r="C38" s="15" t="s">
        <v>345</v>
      </c>
      <c r="D38" s="302">
        <v>5.9661192484095293</v>
      </c>
      <c r="E38" s="302">
        <v>-84.5998115117456</v>
      </c>
      <c r="F38" s="308">
        <v>-54.646418857660926</v>
      </c>
      <c r="G38" s="306">
        <v>-91.935980301631275</v>
      </c>
      <c r="H38" s="306">
        <v>-96.881959910913139</v>
      </c>
      <c r="I38" s="306">
        <v>-96.433566433566426</v>
      </c>
      <c r="J38" s="304">
        <v>38.333333333333329</v>
      </c>
      <c r="K38" s="304">
        <v>8650</v>
      </c>
      <c r="L38" s="304">
        <v>2644.4444444444443</v>
      </c>
      <c r="M38" s="306">
        <v>31200</v>
      </c>
      <c r="N38" s="306">
        <v>1811.7647058823529</v>
      </c>
      <c r="O38" s="306">
        <v>158.18181818181819</v>
      </c>
      <c r="P38" s="306">
        <v>44.813278008298752</v>
      </c>
      <c r="Q38" s="306">
        <v>-18.614718614718619</v>
      </c>
      <c r="R38" s="305">
        <v>-64.272211720226835</v>
      </c>
      <c r="S38" s="1"/>
      <c r="T38" s="1"/>
    </row>
    <row r="39" spans="2:21" s="4" customFormat="1" ht="26.25" customHeight="1" x14ac:dyDescent="0.15">
      <c r="B39" s="467" t="s">
        <v>371</v>
      </c>
      <c r="C39" s="468"/>
      <c r="D39" s="288">
        <v>217166</v>
      </c>
      <c r="E39" s="293">
        <v>26181</v>
      </c>
      <c r="F39" s="289">
        <v>3853</v>
      </c>
      <c r="G39" s="296">
        <v>98</v>
      </c>
      <c r="H39" s="296">
        <v>19</v>
      </c>
      <c r="I39" s="296">
        <v>36</v>
      </c>
      <c r="J39" s="296">
        <v>85</v>
      </c>
      <c r="K39" s="296">
        <v>167</v>
      </c>
      <c r="L39" s="296">
        <v>128</v>
      </c>
      <c r="M39" s="296">
        <v>2092</v>
      </c>
      <c r="N39" s="296">
        <v>680</v>
      </c>
      <c r="O39" s="296">
        <v>109</v>
      </c>
      <c r="P39" s="296">
        <v>227</v>
      </c>
      <c r="Q39" s="296">
        <v>174</v>
      </c>
      <c r="R39" s="292">
        <v>38</v>
      </c>
      <c r="S39" s="1"/>
      <c r="T39" s="1"/>
    </row>
    <row r="40" spans="2:21" s="4" customFormat="1" ht="15.75" customHeight="1" x14ac:dyDescent="0.15">
      <c r="B40" s="14"/>
      <c r="C40" s="15" t="s">
        <v>345</v>
      </c>
      <c r="D40" s="302">
        <v>8.3257263998004696</v>
      </c>
      <c r="E40" s="302">
        <v>-87.944245415949084</v>
      </c>
      <c r="F40" s="308">
        <v>-85.283220656201067</v>
      </c>
      <c r="G40" s="306">
        <v>-98.948610664091845</v>
      </c>
      <c r="H40" s="306">
        <v>-99.814923046951094</v>
      </c>
      <c r="I40" s="306">
        <v>-99.377054853780933</v>
      </c>
      <c r="J40" s="304">
        <v>962.5</v>
      </c>
      <c r="K40" s="304">
        <v>8250</v>
      </c>
      <c r="L40" s="304">
        <v>1322.2222222222222</v>
      </c>
      <c r="M40" s="306">
        <v>7648.1481481481478</v>
      </c>
      <c r="N40" s="306">
        <v>1346.808510638298</v>
      </c>
      <c r="O40" s="306">
        <v>230.30303030303031</v>
      </c>
      <c r="P40" s="306">
        <v>31.976744186046503</v>
      </c>
      <c r="Q40" s="306">
        <v>-41.414141414141412</v>
      </c>
      <c r="R40" s="305">
        <v>-82.727272727272734</v>
      </c>
      <c r="S40" s="1"/>
      <c r="T40" s="1"/>
    </row>
    <row r="41" spans="2:21" s="4" customFormat="1" ht="26.25" customHeight="1" x14ac:dyDescent="0.15">
      <c r="B41" s="467" t="s">
        <v>372</v>
      </c>
      <c r="C41" s="468"/>
      <c r="D41" s="288">
        <v>354894</v>
      </c>
      <c r="E41" s="293">
        <v>50181</v>
      </c>
      <c r="F41" s="289">
        <v>3122</v>
      </c>
      <c r="G41" s="296">
        <v>67</v>
      </c>
      <c r="H41" s="296">
        <v>15</v>
      </c>
      <c r="I41" s="296">
        <v>35</v>
      </c>
      <c r="J41" s="296">
        <v>96</v>
      </c>
      <c r="K41" s="296">
        <v>59</v>
      </c>
      <c r="L41" s="296">
        <v>100</v>
      </c>
      <c r="M41" s="296">
        <v>1511</v>
      </c>
      <c r="N41" s="296">
        <v>451</v>
      </c>
      <c r="O41" s="296">
        <v>165</v>
      </c>
      <c r="P41" s="296">
        <v>255</v>
      </c>
      <c r="Q41" s="296">
        <v>316</v>
      </c>
      <c r="R41" s="292">
        <v>52</v>
      </c>
      <c r="S41" s="1"/>
      <c r="T41" s="1"/>
      <c r="U41" s="10"/>
    </row>
    <row r="42" spans="2:21" s="4" customFormat="1" ht="15.75" customHeight="1" x14ac:dyDescent="0.15">
      <c r="B42" s="14"/>
      <c r="C42" s="15" t="s">
        <v>345</v>
      </c>
      <c r="D42" s="302">
        <v>14.045985507013503</v>
      </c>
      <c r="E42" s="302">
        <v>-85.860285042857868</v>
      </c>
      <c r="F42" s="308">
        <v>-93.778521751260442</v>
      </c>
      <c r="G42" s="306">
        <v>-99.748564566367691</v>
      </c>
      <c r="H42" s="306">
        <v>-99.912413873642407</v>
      </c>
      <c r="I42" s="306">
        <v>-99.399450926561428</v>
      </c>
      <c r="J42" s="304">
        <v>134.14634146341461</v>
      </c>
      <c r="K42" s="304">
        <v>1080</v>
      </c>
      <c r="L42" s="304">
        <v>376.1904761904762</v>
      </c>
      <c r="M42" s="304">
        <v>6469.5652173913049</v>
      </c>
      <c r="N42" s="306">
        <v>784.31372549019613</v>
      </c>
      <c r="O42" s="306">
        <v>345.94594594594594</v>
      </c>
      <c r="P42" s="306">
        <v>131.81818181818184</v>
      </c>
      <c r="Q42" s="306">
        <v>148.81889763779529</v>
      </c>
      <c r="R42" s="305">
        <v>-68.484848484848484</v>
      </c>
      <c r="S42" s="1"/>
      <c r="T42" s="1"/>
      <c r="U42" s="1"/>
    </row>
    <row r="43" spans="2:21" s="4" customFormat="1" ht="26.25" customHeight="1" x14ac:dyDescent="0.15">
      <c r="B43" s="467" t="s">
        <v>148</v>
      </c>
      <c r="C43" s="468"/>
      <c r="D43" s="288">
        <v>11739271</v>
      </c>
      <c r="E43" s="293">
        <v>1755400</v>
      </c>
      <c r="F43" s="289">
        <v>61919</v>
      </c>
      <c r="G43" s="296">
        <v>5353</v>
      </c>
      <c r="H43" s="296">
        <v>493</v>
      </c>
      <c r="I43" s="296">
        <v>815</v>
      </c>
      <c r="J43" s="296">
        <v>1440</v>
      </c>
      <c r="K43" s="296">
        <v>1918</v>
      </c>
      <c r="L43" s="296">
        <v>2257</v>
      </c>
      <c r="M43" s="296">
        <v>26159</v>
      </c>
      <c r="N43" s="296">
        <v>9698</v>
      </c>
      <c r="O43" s="296">
        <v>2380</v>
      </c>
      <c r="P43" s="296">
        <v>4819</v>
      </c>
      <c r="Q43" s="296">
        <v>5181</v>
      </c>
      <c r="R43" s="292">
        <v>1406</v>
      </c>
      <c r="S43" s="1"/>
      <c r="T43" s="1"/>
      <c r="U43" s="1"/>
    </row>
    <row r="44" spans="2:21" s="4" customFormat="1" ht="15.75" customHeight="1" thickBot="1" x14ac:dyDescent="0.2">
      <c r="B44" s="27"/>
      <c r="C44" s="380" t="s">
        <v>345</v>
      </c>
      <c r="D44" s="309">
        <v>7.0836981307352387</v>
      </c>
      <c r="E44" s="309">
        <v>-85.046771643656569</v>
      </c>
      <c r="F44" s="310">
        <v>-96.472655804944736</v>
      </c>
      <c r="G44" s="311">
        <v>-99.482646976389063</v>
      </c>
      <c r="H44" s="311">
        <v>-99.919185892118904</v>
      </c>
      <c r="I44" s="311">
        <v>-98.818977509853937</v>
      </c>
      <c r="J44" s="311">
        <v>89.224704336399483</v>
      </c>
      <c r="K44" s="311">
        <v>2720.5882352941176</v>
      </c>
      <c r="L44" s="311">
        <v>1445.8904109589041</v>
      </c>
      <c r="M44" s="311">
        <v>7803.0211480362541</v>
      </c>
      <c r="N44" s="311">
        <v>864.97512437810951</v>
      </c>
      <c r="O44" s="311">
        <v>5.3097345132743445</v>
      </c>
      <c r="P44" s="311">
        <v>-47.471114017876602</v>
      </c>
      <c r="Q44" s="311">
        <v>-63.182205798749294</v>
      </c>
      <c r="R44" s="312">
        <v>-89.843242071805236</v>
      </c>
      <c r="S44" s="1"/>
      <c r="T44" s="1"/>
      <c r="U44" s="1"/>
    </row>
    <row r="45" spans="2:21" s="4" customFormat="1" ht="26.25" customHeight="1" thickTop="1" x14ac:dyDescent="0.15">
      <c r="B45" s="469" t="s">
        <v>124</v>
      </c>
      <c r="C45" s="470"/>
      <c r="D45" s="298">
        <v>28402509</v>
      </c>
      <c r="E45" s="299">
        <v>3581443</v>
      </c>
      <c r="F45" s="299">
        <v>151726</v>
      </c>
      <c r="G45" s="300">
        <v>37183</v>
      </c>
      <c r="H45" s="300">
        <v>1467</v>
      </c>
      <c r="I45" s="300">
        <v>2018</v>
      </c>
      <c r="J45" s="300">
        <v>3594</v>
      </c>
      <c r="K45" s="300">
        <v>5120</v>
      </c>
      <c r="L45" s="300">
        <v>5722</v>
      </c>
      <c r="M45" s="300">
        <v>47126</v>
      </c>
      <c r="N45" s="300">
        <v>17228</v>
      </c>
      <c r="O45" s="300">
        <v>6918</v>
      </c>
      <c r="P45" s="300">
        <v>10999</v>
      </c>
      <c r="Q45" s="300">
        <v>11568</v>
      </c>
      <c r="R45" s="301">
        <v>2783</v>
      </c>
      <c r="S45" s="1"/>
      <c r="T45" s="1"/>
      <c r="U45" s="1"/>
    </row>
    <row r="46" spans="2:21" s="4" customFormat="1" ht="15.75" customHeight="1" x14ac:dyDescent="0.15">
      <c r="B46" s="14"/>
      <c r="C46" s="15" t="s">
        <v>345</v>
      </c>
      <c r="D46" s="302">
        <v>3.0038080480355722</v>
      </c>
      <c r="E46" s="302">
        <v>-87.390399207337637</v>
      </c>
      <c r="F46" s="302">
        <v>-95.763551171971741</v>
      </c>
      <c r="G46" s="303">
        <v>-98.385647926845095</v>
      </c>
      <c r="H46" s="306">
        <v>-99.851779404915021</v>
      </c>
      <c r="I46" s="306">
        <v>-98.673781890353709</v>
      </c>
      <c r="J46" s="304">
        <v>186.14649681528661</v>
      </c>
      <c r="K46" s="304">
        <v>3003.030303030303</v>
      </c>
      <c r="L46" s="304">
        <v>1386.2337662337661</v>
      </c>
      <c r="M46" s="304">
        <v>4967.311827956989</v>
      </c>
      <c r="N46" s="306">
        <v>564.40416505977623</v>
      </c>
      <c r="O46" s="306">
        <v>16.523496715512877</v>
      </c>
      <c r="P46" s="306">
        <v>-47.163376086852097</v>
      </c>
      <c r="Q46" s="306">
        <v>-77.314533367324927</v>
      </c>
      <c r="R46" s="307">
        <v>-94.767518378551159</v>
      </c>
      <c r="S46" s="1"/>
      <c r="T46" s="1"/>
      <c r="U46" s="1"/>
    </row>
    <row r="47" spans="2:21" s="4" customFormat="1" ht="18" customHeight="1" x14ac:dyDescent="0.15">
      <c r="B47" s="19"/>
      <c r="C47" s="20"/>
      <c r="D47" s="28"/>
      <c r="E47" s="28"/>
      <c r="F47" s="29"/>
      <c r="G47" s="19"/>
      <c r="H47" s="19"/>
      <c r="I47" s="19"/>
      <c r="J47" s="19"/>
      <c r="K47" s="19"/>
      <c r="L47" s="19"/>
      <c r="M47" s="19"/>
      <c r="N47" s="19"/>
      <c r="O47" s="19"/>
      <c r="P47" s="19"/>
      <c r="Q47" s="19"/>
      <c r="R47" s="19"/>
      <c r="S47" s="1"/>
      <c r="T47" s="1"/>
      <c r="U47" s="1"/>
    </row>
    <row r="48" spans="2:21" s="10" customFormat="1" ht="22.5" customHeight="1" x14ac:dyDescent="0.15">
      <c r="B48" s="5"/>
      <c r="C48" s="5"/>
      <c r="D48" s="5"/>
      <c r="E48" s="5"/>
      <c r="F48" s="5"/>
      <c r="G48" s="5"/>
      <c r="H48" s="5"/>
      <c r="I48" s="5"/>
      <c r="J48" s="5"/>
      <c r="K48" s="5"/>
      <c r="L48" s="5"/>
      <c r="M48" s="5"/>
      <c r="N48" s="5"/>
      <c r="O48" s="5"/>
      <c r="P48" s="5"/>
      <c r="Q48" s="5"/>
      <c r="R48" s="5"/>
      <c r="S48" s="1"/>
      <c r="T48" s="1"/>
      <c r="U48" s="1"/>
    </row>
    <row r="49" spans="3:19" ht="18" customHeight="1" x14ac:dyDescent="0.15">
      <c r="C49" s="17"/>
      <c r="D49" s="30"/>
      <c r="E49" s="30"/>
      <c r="F49" s="31"/>
      <c r="G49" s="32"/>
      <c r="H49" s="32"/>
      <c r="I49" s="32"/>
      <c r="J49" s="32"/>
      <c r="K49" s="32"/>
      <c r="L49" s="32"/>
      <c r="M49" s="32"/>
      <c r="N49" s="32"/>
      <c r="O49" s="32"/>
      <c r="P49" s="32"/>
      <c r="Q49" s="32"/>
      <c r="R49" s="32"/>
      <c r="S49" s="1"/>
    </row>
    <row r="50" spans="3:19" ht="13.5" x14ac:dyDescent="0.15">
      <c r="C50" s="218"/>
      <c r="D50" s="219"/>
      <c r="E50" s="219"/>
      <c r="F50" s="219"/>
      <c r="G50" s="218"/>
      <c r="H50" s="218"/>
      <c r="I50" s="218"/>
      <c r="J50" s="218"/>
      <c r="K50" s="218"/>
      <c r="L50" s="218"/>
      <c r="M50" s="218"/>
      <c r="N50" s="218"/>
      <c r="O50" s="218"/>
      <c r="P50" s="218"/>
      <c r="Q50" s="218"/>
      <c r="R50" s="218"/>
      <c r="S50" s="1"/>
    </row>
    <row r="51" spans="3:19" ht="13.5" x14ac:dyDescent="0.15">
      <c r="M51" s="1"/>
      <c r="S51" s="1"/>
    </row>
    <row r="52" spans="3:19" ht="13.5" x14ac:dyDescent="0.15">
      <c r="D52" s="119"/>
      <c r="E52" s="119"/>
      <c r="M52" s="1"/>
      <c r="S52" s="1"/>
    </row>
    <row r="53" spans="3:19" ht="13.5" x14ac:dyDescent="0.15">
      <c r="M53" s="1"/>
    </row>
    <row r="54" spans="3:19" ht="13.5" x14ac:dyDescent="0.15">
      <c r="M54" s="1"/>
    </row>
    <row r="55" spans="3:19" ht="13.5" x14ac:dyDescent="0.15">
      <c r="M55" s="1"/>
    </row>
    <row r="56" spans="3:19" ht="13.5" x14ac:dyDescent="0.15">
      <c r="M56" s="1"/>
    </row>
    <row r="57" spans="3:19" ht="13.5" x14ac:dyDescent="0.15">
      <c r="M57" s="1"/>
    </row>
    <row r="58" spans="3:19" ht="13.5" x14ac:dyDescent="0.15"/>
  </sheetData>
  <mergeCells count="16">
    <mergeCell ref="B25:C25"/>
    <mergeCell ref="A1:R1"/>
    <mergeCell ref="A20:R20"/>
    <mergeCell ref="B21:C22"/>
    <mergeCell ref="G21:R21"/>
    <mergeCell ref="B23:C23"/>
    <mergeCell ref="B39:C39"/>
    <mergeCell ref="B41:C41"/>
    <mergeCell ref="B43:C43"/>
    <mergeCell ref="B45:C45"/>
    <mergeCell ref="B27:C27"/>
    <mergeCell ref="B29:C29"/>
    <mergeCell ref="B31:C31"/>
    <mergeCell ref="B33:C33"/>
    <mergeCell ref="B35:C35"/>
    <mergeCell ref="B37:C37"/>
  </mergeCells>
  <phoneticPr fontId="9"/>
  <conditionalFormatting sqref="C50:R50">
    <cfRule type="cellIs" dxfId="0" priority="1" operator="equal">
      <formula>0</formula>
    </cfRule>
  </conditionalFormatting>
  <printOptions horizontalCentered="1"/>
  <pageMargins left="0.43307086614173229" right="0.35433070866141736" top="0.55118110236220474" bottom="0.35433070866141736" header="0.31496062992125984" footer="0.31496062992125984"/>
  <pageSetup paperSize="9" scale="73"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P65"/>
  <sheetViews>
    <sheetView view="pageBreakPreview" zoomScaleNormal="100" zoomScaleSheetLayoutView="100" workbookViewId="0"/>
  </sheetViews>
  <sheetFormatPr defaultColWidth="9" defaultRowHeight="13.9" customHeight="1" x14ac:dyDescent="0.15"/>
  <cols>
    <col min="1" max="1" width="0.875" style="21" customWidth="1"/>
    <col min="2" max="2" width="0.75" style="21" customWidth="1"/>
    <col min="3" max="3" width="15.875" style="21" customWidth="1"/>
    <col min="4" max="4" width="10" style="21" customWidth="1"/>
    <col min="5" max="5" width="9.375" style="21" customWidth="1"/>
    <col min="6" max="6" width="5.75" style="21" customWidth="1"/>
    <col min="7" max="7" width="9.375" style="21" customWidth="1"/>
    <col min="8" max="8" width="5.75" style="21" customWidth="1"/>
    <col min="9" max="9" width="10" style="21" customWidth="1"/>
    <col min="10" max="10" width="5.75" style="21" customWidth="1"/>
    <col min="11" max="11" width="9.25" style="45" customWidth="1"/>
    <col min="12" max="13" width="7.5" style="45" bestFit="1" customWidth="1"/>
    <col min="14" max="14" width="6.125" style="45" customWidth="1"/>
    <col min="15" max="15" width="0.625" style="21" customWidth="1"/>
    <col min="16" max="16" width="9" style="404"/>
    <col min="17" max="16384" width="9" style="21"/>
  </cols>
  <sheetData>
    <row r="1" spans="2:14" ht="17.25" x14ac:dyDescent="0.15">
      <c r="C1" s="482" t="s">
        <v>435</v>
      </c>
      <c r="D1" s="482"/>
      <c r="E1" s="482"/>
      <c r="F1" s="482"/>
      <c r="G1" s="482"/>
      <c r="H1" s="482"/>
      <c r="I1" s="482"/>
      <c r="J1" s="482"/>
      <c r="K1" s="482"/>
      <c r="L1" s="482"/>
      <c r="M1" s="482"/>
      <c r="N1" s="482"/>
    </row>
    <row r="2" spans="2:14" ht="24" customHeight="1" x14ac:dyDescent="0.15">
      <c r="C2" s="77"/>
      <c r="E2" s="72"/>
      <c r="G2" s="78"/>
      <c r="K2" s="47"/>
      <c r="L2" s="47"/>
      <c r="M2" s="47"/>
      <c r="N2" s="47"/>
    </row>
    <row r="3" spans="2:14" ht="14.25" customHeight="1" x14ac:dyDescent="0.15">
      <c r="B3" s="72"/>
      <c r="C3" s="79"/>
      <c r="D3" s="50"/>
      <c r="E3" s="50"/>
      <c r="F3" s="52"/>
      <c r="G3" s="63"/>
      <c r="H3" s="52"/>
      <c r="I3" s="50"/>
      <c r="J3" s="52"/>
      <c r="K3" s="50"/>
      <c r="L3" s="52"/>
      <c r="M3" s="52"/>
      <c r="N3" s="51"/>
    </row>
    <row r="4" spans="2:14" ht="18.75" customHeight="1" x14ac:dyDescent="0.15">
      <c r="B4" s="72"/>
      <c r="C4" s="428" t="s">
        <v>128</v>
      </c>
      <c r="D4" s="37" t="s">
        <v>11</v>
      </c>
      <c r="E4" s="37" t="s">
        <v>11</v>
      </c>
      <c r="F4" s="34" t="s">
        <v>0</v>
      </c>
      <c r="G4" s="403" t="s">
        <v>229</v>
      </c>
      <c r="H4" s="34" t="s">
        <v>0</v>
      </c>
      <c r="I4" s="37" t="s">
        <v>229</v>
      </c>
      <c r="J4" s="34" t="s">
        <v>0</v>
      </c>
      <c r="K4" s="132" t="s">
        <v>302</v>
      </c>
      <c r="L4" s="160" t="s">
        <v>185</v>
      </c>
      <c r="M4" s="160" t="s">
        <v>0</v>
      </c>
      <c r="N4" s="483" t="s">
        <v>6</v>
      </c>
    </row>
    <row r="5" spans="2:14" ht="18.75" customHeight="1" x14ac:dyDescent="0.15">
      <c r="B5" s="72"/>
      <c r="C5" s="428"/>
      <c r="D5" s="37" t="s">
        <v>374</v>
      </c>
      <c r="E5" s="37" t="s">
        <v>375</v>
      </c>
      <c r="F5" s="35" t="s">
        <v>2</v>
      </c>
      <c r="G5" s="403" t="s">
        <v>303</v>
      </c>
      <c r="H5" s="35" t="s">
        <v>2</v>
      </c>
      <c r="I5" s="37" t="s">
        <v>313</v>
      </c>
      <c r="J5" s="35" t="s">
        <v>2</v>
      </c>
      <c r="K5" s="132" t="s">
        <v>355</v>
      </c>
      <c r="L5" s="161" t="s">
        <v>147</v>
      </c>
      <c r="M5" s="161" t="s">
        <v>2</v>
      </c>
      <c r="N5" s="484"/>
    </row>
    <row r="6" spans="2:14" ht="14.25" customHeight="1" x14ac:dyDescent="0.15">
      <c r="B6" s="72"/>
      <c r="C6" s="80"/>
      <c r="D6" s="53" t="s">
        <v>414</v>
      </c>
      <c r="E6" s="53" t="s">
        <v>415</v>
      </c>
      <c r="F6" s="38" t="s">
        <v>4</v>
      </c>
      <c r="G6" s="54" t="s">
        <v>416</v>
      </c>
      <c r="H6" s="38" t="s">
        <v>4</v>
      </c>
      <c r="I6" s="53" t="s">
        <v>417</v>
      </c>
      <c r="J6" s="38" t="s">
        <v>4</v>
      </c>
      <c r="K6" s="53" t="s">
        <v>418</v>
      </c>
      <c r="L6" s="139" t="s">
        <v>4</v>
      </c>
      <c r="M6" s="38" t="s">
        <v>4</v>
      </c>
      <c r="N6" s="38" t="s">
        <v>4</v>
      </c>
    </row>
    <row r="7" spans="2:14" ht="15" customHeight="1" x14ac:dyDescent="0.15">
      <c r="B7" s="72"/>
      <c r="C7" s="81" t="s">
        <v>34</v>
      </c>
      <c r="D7" s="313">
        <v>17889292</v>
      </c>
      <c r="E7" s="313">
        <v>18954031</v>
      </c>
      <c r="F7" s="316">
        <v>5.951823023515967</v>
      </c>
      <c r="G7" s="313">
        <v>20080669</v>
      </c>
      <c r="H7" s="316">
        <v>5.9440548556663089</v>
      </c>
      <c r="I7" s="313">
        <v>3174219</v>
      </c>
      <c r="J7" s="316">
        <v>-84.192663103007177</v>
      </c>
      <c r="K7" s="315">
        <v>512244</v>
      </c>
      <c r="L7" s="317">
        <v>-97.449069052430474</v>
      </c>
      <c r="M7" s="317">
        <v>-83.862361103628956</v>
      </c>
      <c r="N7" s="285">
        <v>100</v>
      </c>
    </row>
    <row r="8" spans="2:14" ht="15" customHeight="1" x14ac:dyDescent="0.15">
      <c r="C8" s="44" t="s">
        <v>35</v>
      </c>
      <c r="D8" s="313">
        <v>328073</v>
      </c>
      <c r="E8" s="313">
        <v>347967</v>
      </c>
      <c r="F8" s="316">
        <v>6.0638943162040153</v>
      </c>
      <c r="G8" s="313">
        <v>381190</v>
      </c>
      <c r="H8" s="316">
        <v>9.5477444700215841</v>
      </c>
      <c r="I8" s="313">
        <v>64900</v>
      </c>
      <c r="J8" s="316">
        <v>-82.974369736876625</v>
      </c>
      <c r="K8" s="315">
        <v>4872</v>
      </c>
      <c r="L8" s="317">
        <v>-98.72189721661114</v>
      </c>
      <c r="M8" s="317">
        <v>-92.493066255778118</v>
      </c>
      <c r="N8" s="285">
        <v>0.95110923700424022</v>
      </c>
    </row>
    <row r="9" spans="2:14" ht="15" customHeight="1" x14ac:dyDescent="0.15">
      <c r="C9" s="44" t="s">
        <v>36</v>
      </c>
      <c r="D9" s="313">
        <v>40871</v>
      </c>
      <c r="E9" s="313">
        <v>43308</v>
      </c>
      <c r="F9" s="316">
        <v>5.962663012894228</v>
      </c>
      <c r="G9" s="313">
        <v>46765</v>
      </c>
      <c r="H9" s="316">
        <v>7.9823589175210117</v>
      </c>
      <c r="I9" s="313">
        <v>8268</v>
      </c>
      <c r="J9" s="316">
        <v>-82.320111194269217</v>
      </c>
      <c r="K9" s="315">
        <v>833</v>
      </c>
      <c r="L9" s="317">
        <v>-98.218753341173965</v>
      </c>
      <c r="M9" s="317">
        <v>-89.925012094823416</v>
      </c>
      <c r="N9" s="285">
        <v>0.16261781494756405</v>
      </c>
    </row>
    <row r="10" spans="2:14" ht="15" customHeight="1" x14ac:dyDescent="0.15">
      <c r="C10" s="44" t="s">
        <v>37</v>
      </c>
      <c r="D10" s="313">
        <v>43860</v>
      </c>
      <c r="E10" s="313">
        <v>47117</v>
      </c>
      <c r="F10" s="316">
        <v>7.4259005927952577</v>
      </c>
      <c r="G10" s="313">
        <v>51484</v>
      </c>
      <c r="H10" s="316">
        <v>9.2684169195831601</v>
      </c>
      <c r="I10" s="313">
        <v>8729</v>
      </c>
      <c r="J10" s="316">
        <v>-83.045217931784634</v>
      </c>
      <c r="K10" s="315">
        <v>909</v>
      </c>
      <c r="L10" s="317">
        <v>-98.234402921295938</v>
      </c>
      <c r="M10" s="317">
        <v>-89.586436017871463</v>
      </c>
      <c r="N10" s="285">
        <v>0.17745449434253988</v>
      </c>
    </row>
    <row r="11" spans="2:14" ht="15" customHeight="1" x14ac:dyDescent="0.15">
      <c r="C11" s="44" t="s">
        <v>38</v>
      </c>
      <c r="D11" s="313">
        <v>155025</v>
      </c>
      <c r="E11" s="313">
        <v>165815</v>
      </c>
      <c r="F11" s="316">
        <v>6.9601677148846965</v>
      </c>
      <c r="G11" s="313">
        <v>174338</v>
      </c>
      <c r="H11" s="316">
        <v>5.1400657359104969</v>
      </c>
      <c r="I11" s="313">
        <v>25760</v>
      </c>
      <c r="J11" s="316">
        <v>-85.224104899677641</v>
      </c>
      <c r="K11" s="315">
        <v>3156</v>
      </c>
      <c r="L11" s="317">
        <v>-98.189723410845602</v>
      </c>
      <c r="M11" s="317">
        <v>-87.748447204968954</v>
      </c>
      <c r="N11" s="285">
        <v>0.61611263382294379</v>
      </c>
    </row>
    <row r="12" spans="2:14" ht="15" customHeight="1" x14ac:dyDescent="0.15">
      <c r="C12" s="44" t="s">
        <v>39</v>
      </c>
      <c r="D12" s="313">
        <v>33941</v>
      </c>
      <c r="E12" s="313">
        <v>35308</v>
      </c>
      <c r="F12" s="316">
        <v>4.0275772664329281</v>
      </c>
      <c r="G12" s="313">
        <v>36719</v>
      </c>
      <c r="H12" s="316">
        <v>3.9962614704882782</v>
      </c>
      <c r="I12" s="313">
        <v>6238</v>
      </c>
      <c r="J12" s="316">
        <v>-83.011519921566489</v>
      </c>
      <c r="K12" s="315">
        <v>670</v>
      </c>
      <c r="L12" s="317">
        <v>-98.175331572210567</v>
      </c>
      <c r="M12" s="317">
        <v>-89.259378005771083</v>
      </c>
      <c r="N12" s="285">
        <v>0.13079704203465536</v>
      </c>
    </row>
    <row r="13" spans="2:14" ht="15" customHeight="1" x14ac:dyDescent="0.15">
      <c r="C13" s="44" t="s">
        <v>40</v>
      </c>
      <c r="D13" s="313">
        <v>50485</v>
      </c>
      <c r="E13" s="313">
        <v>54262</v>
      </c>
      <c r="F13" s="316">
        <v>7.4814301277607216</v>
      </c>
      <c r="G13" s="313">
        <v>55789</v>
      </c>
      <c r="H13" s="316">
        <v>2.8141240647230177</v>
      </c>
      <c r="I13" s="313">
        <v>8055</v>
      </c>
      <c r="J13" s="316">
        <v>-85.561669863234684</v>
      </c>
      <c r="K13" s="315">
        <v>994</v>
      </c>
      <c r="L13" s="317">
        <v>-98.21828675903852</v>
      </c>
      <c r="M13" s="317">
        <v>-87.659838609559287</v>
      </c>
      <c r="N13" s="285">
        <v>0.19404814892902603</v>
      </c>
    </row>
    <row r="14" spans="2:14" ht="15" customHeight="1" x14ac:dyDescent="0.15">
      <c r="C14" s="44" t="s">
        <v>41</v>
      </c>
      <c r="D14" s="313">
        <v>103176</v>
      </c>
      <c r="E14" s="313">
        <v>105260</v>
      </c>
      <c r="F14" s="316">
        <v>2.0198495774211058</v>
      </c>
      <c r="G14" s="313">
        <v>106725</v>
      </c>
      <c r="H14" s="316">
        <v>1.3917917537526137</v>
      </c>
      <c r="I14" s="313">
        <v>15801</v>
      </c>
      <c r="J14" s="316">
        <v>-85.194659170765988</v>
      </c>
      <c r="K14" s="315">
        <v>1748</v>
      </c>
      <c r="L14" s="317">
        <v>-98.36214570156946</v>
      </c>
      <c r="M14" s="317">
        <v>-88.937409024745278</v>
      </c>
      <c r="N14" s="285">
        <v>0.34124362608444414</v>
      </c>
    </row>
    <row r="15" spans="2:14" ht="15" customHeight="1" x14ac:dyDescent="0.15">
      <c r="C15" s="44" t="s">
        <v>42</v>
      </c>
      <c r="D15" s="313">
        <v>287780</v>
      </c>
      <c r="E15" s="313">
        <v>300883</v>
      </c>
      <c r="F15" s="316">
        <v>4.5531308638543333</v>
      </c>
      <c r="G15" s="313">
        <v>307911</v>
      </c>
      <c r="H15" s="316">
        <v>2.3357916532339829</v>
      </c>
      <c r="I15" s="313">
        <v>48033</v>
      </c>
      <c r="J15" s="316">
        <v>-84.400362442394069</v>
      </c>
      <c r="K15" s="315">
        <v>6110</v>
      </c>
      <c r="L15" s="317">
        <v>-98.01566036939245</v>
      </c>
      <c r="M15" s="317">
        <v>-87.279578623029991</v>
      </c>
      <c r="N15" s="285">
        <v>1.1927909355697675</v>
      </c>
    </row>
    <row r="16" spans="2:14" ht="15" customHeight="1" x14ac:dyDescent="0.15">
      <c r="C16" s="44" t="s">
        <v>43</v>
      </c>
      <c r="D16" s="313">
        <v>183167</v>
      </c>
      <c r="E16" s="313">
        <v>189419</v>
      </c>
      <c r="F16" s="316">
        <v>3.413278592759613</v>
      </c>
      <c r="G16" s="313">
        <v>195238</v>
      </c>
      <c r="H16" s="316">
        <v>3.072025509584563</v>
      </c>
      <c r="I16" s="313">
        <v>29366</v>
      </c>
      <c r="J16" s="316">
        <v>-84.958870711644252</v>
      </c>
      <c r="K16" s="315">
        <v>4797</v>
      </c>
      <c r="L16" s="317">
        <v>-97.542998801462829</v>
      </c>
      <c r="M16" s="317">
        <v>-83.664782401416602</v>
      </c>
      <c r="N16" s="285">
        <v>0.93646777707498774</v>
      </c>
    </row>
    <row r="17" spans="3:14" ht="15" customHeight="1" x14ac:dyDescent="0.15">
      <c r="C17" s="44" t="s">
        <v>44</v>
      </c>
      <c r="D17" s="313">
        <v>166833</v>
      </c>
      <c r="E17" s="313">
        <v>174176</v>
      </c>
      <c r="F17" s="316">
        <v>4.4014073954193718</v>
      </c>
      <c r="G17" s="313">
        <v>179896</v>
      </c>
      <c r="H17" s="316">
        <v>3.2840345397758597</v>
      </c>
      <c r="I17" s="313">
        <v>26741</v>
      </c>
      <c r="J17" s="316">
        <v>-85.135300395784228</v>
      </c>
      <c r="K17" s="315">
        <v>3714</v>
      </c>
      <c r="L17" s="317">
        <v>-97.935473829323598</v>
      </c>
      <c r="M17" s="317">
        <v>-86.11121498822034</v>
      </c>
      <c r="N17" s="285">
        <v>0.72504509569658215</v>
      </c>
    </row>
    <row r="18" spans="3:14" ht="15" customHeight="1" x14ac:dyDescent="0.15">
      <c r="C18" s="44" t="s">
        <v>45</v>
      </c>
      <c r="D18" s="313">
        <v>1004159</v>
      </c>
      <c r="E18" s="313">
        <v>1047094</v>
      </c>
      <c r="F18" s="316">
        <v>4.2757172917834732</v>
      </c>
      <c r="G18" s="313">
        <v>1093473</v>
      </c>
      <c r="H18" s="316">
        <v>4.4293062513967243</v>
      </c>
      <c r="I18" s="313">
        <v>174934</v>
      </c>
      <c r="J18" s="316">
        <v>-84.001982673554807</v>
      </c>
      <c r="K18" s="315">
        <v>19338</v>
      </c>
      <c r="L18" s="317">
        <v>-98.231506402078523</v>
      </c>
      <c r="M18" s="317">
        <v>-88.945545177038198</v>
      </c>
      <c r="N18" s="285">
        <v>3.7751540281584552</v>
      </c>
    </row>
    <row r="19" spans="3:14" ht="15" customHeight="1" x14ac:dyDescent="0.15">
      <c r="C19" s="44" t="s">
        <v>46</v>
      </c>
      <c r="D19" s="313">
        <v>1031197</v>
      </c>
      <c r="E19" s="313">
        <v>1068463</v>
      </c>
      <c r="F19" s="316">
        <v>3.6138584576952808</v>
      </c>
      <c r="G19" s="313">
        <v>1102145</v>
      </c>
      <c r="H19" s="316">
        <v>3.1523786972501568</v>
      </c>
      <c r="I19" s="313">
        <v>172130</v>
      </c>
      <c r="J19" s="316">
        <v>-84.382272749955774</v>
      </c>
      <c r="K19" s="314">
        <v>20740</v>
      </c>
      <c r="L19" s="317">
        <v>-98.118214935421392</v>
      </c>
      <c r="M19" s="317">
        <v>-87.9509672921629</v>
      </c>
      <c r="N19" s="285">
        <v>4.0488517191026157</v>
      </c>
    </row>
    <row r="20" spans="3:14" ht="15" customHeight="1" x14ac:dyDescent="0.15">
      <c r="C20" s="44" t="s">
        <v>47</v>
      </c>
      <c r="D20" s="313">
        <v>3785770</v>
      </c>
      <c r="E20" s="313">
        <v>4028971</v>
      </c>
      <c r="F20" s="316">
        <v>6.4240828153849812</v>
      </c>
      <c r="G20" s="313">
        <v>4258869</v>
      </c>
      <c r="H20" s="316">
        <v>5.7061219849931888</v>
      </c>
      <c r="I20" s="313">
        <v>668646</v>
      </c>
      <c r="J20" s="316">
        <v>-84.299916245369374</v>
      </c>
      <c r="K20" s="315">
        <v>114743</v>
      </c>
      <c r="L20" s="317">
        <v>-97.305787052853702</v>
      </c>
      <c r="M20" s="317">
        <v>-82.839499525907584</v>
      </c>
      <c r="N20" s="285">
        <v>22.40006715549621</v>
      </c>
    </row>
    <row r="21" spans="3:14" ht="15" customHeight="1" x14ac:dyDescent="0.15">
      <c r="C21" s="44" t="s">
        <v>48</v>
      </c>
      <c r="D21" s="313">
        <v>1880732</v>
      </c>
      <c r="E21" s="313">
        <v>1964425</v>
      </c>
      <c r="F21" s="316">
        <v>4.4500226507551321</v>
      </c>
      <c r="G21" s="313">
        <v>2037064</v>
      </c>
      <c r="H21" s="316">
        <v>3.69772325235121</v>
      </c>
      <c r="I21" s="313">
        <v>324933</v>
      </c>
      <c r="J21" s="316">
        <v>-84.048954770198677</v>
      </c>
      <c r="K21" s="315">
        <v>46686</v>
      </c>
      <c r="L21" s="317">
        <v>-97.70817215364859</v>
      </c>
      <c r="M21" s="317">
        <v>-85.632114928308297</v>
      </c>
      <c r="N21" s="285">
        <v>9.1140159767610758</v>
      </c>
    </row>
    <row r="22" spans="3:14" ht="15" customHeight="1" x14ac:dyDescent="0.15">
      <c r="C22" s="44" t="s">
        <v>49</v>
      </c>
      <c r="D22" s="313">
        <v>127557</v>
      </c>
      <c r="E22" s="313">
        <v>135249</v>
      </c>
      <c r="F22" s="316">
        <v>6.0302453021002371</v>
      </c>
      <c r="G22" s="313">
        <v>139332</v>
      </c>
      <c r="H22" s="316">
        <v>3.0188762948339729</v>
      </c>
      <c r="I22" s="313">
        <v>20267</v>
      </c>
      <c r="J22" s="316">
        <v>-85.45416702552177</v>
      </c>
      <c r="K22" s="315">
        <v>2471</v>
      </c>
      <c r="L22" s="317">
        <v>-98.226538052995721</v>
      </c>
      <c r="M22" s="317">
        <v>-87.80776631963289</v>
      </c>
      <c r="N22" s="285">
        <v>0.48238729980243794</v>
      </c>
    </row>
    <row r="23" spans="3:14" ht="15" customHeight="1" x14ac:dyDescent="0.15">
      <c r="C23" s="44" t="s">
        <v>149</v>
      </c>
      <c r="D23" s="313">
        <v>82968</v>
      </c>
      <c r="E23" s="313">
        <v>85184</v>
      </c>
      <c r="F23" s="316">
        <v>2.6709092662231222</v>
      </c>
      <c r="G23" s="313">
        <v>88889</v>
      </c>
      <c r="H23" s="316">
        <v>4.3494083395942909</v>
      </c>
      <c r="I23" s="313">
        <v>12614</v>
      </c>
      <c r="J23" s="316">
        <v>-85.809267738415329</v>
      </c>
      <c r="K23" s="315">
        <v>1857</v>
      </c>
      <c r="L23" s="317">
        <v>-97.910877611402995</v>
      </c>
      <c r="M23" s="317">
        <v>-85.278262248295547</v>
      </c>
      <c r="N23" s="285">
        <v>0.36252254784829108</v>
      </c>
    </row>
    <row r="24" spans="3:14" ht="15" customHeight="1" x14ac:dyDescent="0.15">
      <c r="C24" s="44" t="s">
        <v>50</v>
      </c>
      <c r="D24" s="313">
        <v>101500</v>
      </c>
      <c r="E24" s="313">
        <v>104696</v>
      </c>
      <c r="F24" s="316">
        <v>3.1487684729064038</v>
      </c>
      <c r="G24" s="313">
        <v>113417</v>
      </c>
      <c r="H24" s="316">
        <v>8.3298311301291221</v>
      </c>
      <c r="I24" s="313">
        <v>16815</v>
      </c>
      <c r="J24" s="316">
        <v>-85.174180237530521</v>
      </c>
      <c r="K24" s="315">
        <v>2152</v>
      </c>
      <c r="L24" s="317">
        <v>-98.102577215055945</v>
      </c>
      <c r="M24" s="317">
        <v>-87.201903062741607</v>
      </c>
      <c r="N24" s="285">
        <v>0.42011229023668406</v>
      </c>
    </row>
    <row r="25" spans="3:14" ht="15" customHeight="1" x14ac:dyDescent="0.15">
      <c r="C25" s="44" t="s">
        <v>51</v>
      </c>
      <c r="D25" s="313">
        <v>64017</v>
      </c>
      <c r="E25" s="313">
        <v>66777</v>
      </c>
      <c r="F25" s="316">
        <v>4.3113547963822105</v>
      </c>
      <c r="G25" s="313">
        <v>71842</v>
      </c>
      <c r="H25" s="316">
        <v>7.5849469128592233</v>
      </c>
      <c r="I25" s="313">
        <v>10169</v>
      </c>
      <c r="J25" s="316">
        <v>-85.845327245900734</v>
      </c>
      <c r="K25" s="315">
        <v>1096</v>
      </c>
      <c r="L25" s="317">
        <v>-98.47442999916484</v>
      </c>
      <c r="M25" s="317">
        <v>-89.222145737043959</v>
      </c>
      <c r="N25" s="285">
        <v>0.21396053443280935</v>
      </c>
    </row>
    <row r="26" spans="3:14" ht="15" customHeight="1" x14ac:dyDescent="0.15">
      <c r="C26" s="44" t="s">
        <v>52</v>
      </c>
      <c r="D26" s="313">
        <v>77896</v>
      </c>
      <c r="E26" s="313">
        <v>80700</v>
      </c>
      <c r="F26" s="316">
        <v>3.5996713566807026</v>
      </c>
      <c r="G26" s="313">
        <v>84158</v>
      </c>
      <c r="H26" s="316">
        <v>4.2850061957868633</v>
      </c>
      <c r="I26" s="313">
        <v>13849</v>
      </c>
      <c r="J26" s="316">
        <v>-83.544048100002385</v>
      </c>
      <c r="K26" s="315">
        <v>1699</v>
      </c>
      <c r="L26" s="317">
        <v>-97.981178259939639</v>
      </c>
      <c r="M26" s="317">
        <v>-87.731966206946353</v>
      </c>
      <c r="N26" s="285">
        <v>0.3316778722639992</v>
      </c>
    </row>
    <row r="27" spans="3:14" ht="15" customHeight="1" x14ac:dyDescent="0.15">
      <c r="C27" s="44" t="s">
        <v>53</v>
      </c>
      <c r="D27" s="313">
        <v>168134</v>
      </c>
      <c r="E27" s="313">
        <v>177004</v>
      </c>
      <c r="F27" s="316">
        <v>5.2755540223869062</v>
      </c>
      <c r="G27" s="313">
        <v>180446</v>
      </c>
      <c r="H27" s="316">
        <v>1.9445888228514718</v>
      </c>
      <c r="I27" s="313">
        <v>29426</v>
      </c>
      <c r="J27" s="316">
        <v>-83.692628265519886</v>
      </c>
      <c r="K27" s="315">
        <v>3857</v>
      </c>
      <c r="L27" s="317">
        <v>-97.862518426565288</v>
      </c>
      <c r="M27" s="317">
        <v>-86.892544008699787</v>
      </c>
      <c r="N27" s="285">
        <v>0.75296147929502344</v>
      </c>
    </row>
    <row r="28" spans="3:14" ht="15" customHeight="1" x14ac:dyDescent="0.15">
      <c r="C28" s="44" t="s">
        <v>54</v>
      </c>
      <c r="D28" s="313">
        <v>216394</v>
      </c>
      <c r="E28" s="313">
        <v>227854</v>
      </c>
      <c r="F28" s="316">
        <v>5.2958954499662658</v>
      </c>
      <c r="G28" s="313">
        <v>241446</v>
      </c>
      <c r="H28" s="316">
        <v>5.9652233447734062</v>
      </c>
      <c r="I28" s="313">
        <v>36277</v>
      </c>
      <c r="J28" s="316">
        <v>-84.97510830579094</v>
      </c>
      <c r="K28" s="315">
        <v>3620</v>
      </c>
      <c r="L28" s="317">
        <v>-98.500699949471098</v>
      </c>
      <c r="M28" s="317">
        <v>-90.021225569920333</v>
      </c>
      <c r="N28" s="285">
        <v>0.70669446591858565</v>
      </c>
    </row>
    <row r="29" spans="3:14" ht="15" customHeight="1" x14ac:dyDescent="0.15">
      <c r="C29" s="44" t="s">
        <v>55</v>
      </c>
      <c r="D29" s="313">
        <v>398996</v>
      </c>
      <c r="E29" s="313">
        <v>415023</v>
      </c>
      <c r="F29" s="316">
        <v>4.0168322489448514</v>
      </c>
      <c r="G29" s="313">
        <v>429821</v>
      </c>
      <c r="H29" s="316">
        <v>3.5655855217662662</v>
      </c>
      <c r="I29" s="313">
        <v>62901</v>
      </c>
      <c r="J29" s="316">
        <v>-85.365768540857701</v>
      </c>
      <c r="K29" s="315">
        <v>10424</v>
      </c>
      <c r="L29" s="317">
        <v>-97.574804395318054</v>
      </c>
      <c r="M29" s="317">
        <v>-83.427926424063216</v>
      </c>
      <c r="N29" s="285">
        <v>2.0349677107003696</v>
      </c>
    </row>
    <row r="30" spans="3:14" ht="15" customHeight="1" x14ac:dyDescent="0.15">
      <c r="C30" s="44" t="s">
        <v>56</v>
      </c>
      <c r="D30" s="313">
        <v>1140082</v>
      </c>
      <c r="E30" s="313">
        <v>1207760</v>
      </c>
      <c r="F30" s="316">
        <v>5.9362396739883625</v>
      </c>
      <c r="G30" s="313">
        <v>1298989</v>
      </c>
      <c r="H30" s="316">
        <v>7.5535702457441971</v>
      </c>
      <c r="I30" s="313">
        <v>194765</v>
      </c>
      <c r="J30" s="316">
        <v>-85.006416528546424</v>
      </c>
      <c r="K30" s="315">
        <v>31073</v>
      </c>
      <c r="L30" s="317">
        <v>-97.607908919936975</v>
      </c>
      <c r="M30" s="317">
        <v>-84.045901471003518</v>
      </c>
      <c r="N30" s="285">
        <v>6.0660544584221583</v>
      </c>
    </row>
    <row r="31" spans="3:14" ht="15" customHeight="1" x14ac:dyDescent="0.15">
      <c r="C31" s="44" t="s">
        <v>57</v>
      </c>
      <c r="D31" s="313">
        <v>190558</v>
      </c>
      <c r="E31" s="313">
        <v>202972</v>
      </c>
      <c r="F31" s="316">
        <v>6.5145519999160362</v>
      </c>
      <c r="G31" s="313">
        <v>212773</v>
      </c>
      <c r="H31" s="316">
        <v>4.8287448515066131</v>
      </c>
      <c r="I31" s="313">
        <v>31870</v>
      </c>
      <c r="J31" s="316">
        <v>-85.021595785179514</v>
      </c>
      <c r="K31" s="315">
        <v>4008</v>
      </c>
      <c r="L31" s="317">
        <v>-98.116302350392203</v>
      </c>
      <c r="M31" s="317">
        <v>-87.423909632883593</v>
      </c>
      <c r="N31" s="285">
        <v>0.78243961861925171</v>
      </c>
    </row>
    <row r="32" spans="3:14" ht="15" customHeight="1" x14ac:dyDescent="0.15">
      <c r="C32" s="44" t="s">
        <v>58</v>
      </c>
      <c r="D32" s="313">
        <v>199093</v>
      </c>
      <c r="E32" s="313">
        <v>212548</v>
      </c>
      <c r="F32" s="316">
        <v>6.7581482020965078</v>
      </c>
      <c r="G32" s="313">
        <v>225971</v>
      </c>
      <c r="H32" s="316">
        <v>6.3152793721888827</v>
      </c>
      <c r="I32" s="313">
        <v>33408</v>
      </c>
      <c r="J32" s="316">
        <v>-85.215802027693826</v>
      </c>
      <c r="K32" s="315">
        <v>4841</v>
      </c>
      <c r="L32" s="317">
        <v>-97.857689703546029</v>
      </c>
      <c r="M32" s="317">
        <v>-85.509458812260533</v>
      </c>
      <c r="N32" s="285">
        <v>0.94505743356681582</v>
      </c>
    </row>
    <row r="33" spans="3:14" ht="15" customHeight="1" x14ac:dyDescent="0.15">
      <c r="C33" s="44" t="s">
        <v>59</v>
      </c>
      <c r="D33" s="313">
        <v>410939</v>
      </c>
      <c r="E33" s="313">
        <v>439024</v>
      </c>
      <c r="F33" s="316">
        <v>6.8343476769058178</v>
      </c>
      <c r="G33" s="313">
        <v>478234</v>
      </c>
      <c r="H33" s="316">
        <v>8.9311746054885361</v>
      </c>
      <c r="I33" s="313">
        <v>75014</v>
      </c>
      <c r="J33" s="316">
        <v>-84.314373298427128</v>
      </c>
      <c r="K33" s="315">
        <v>8346</v>
      </c>
      <c r="L33" s="317">
        <v>-98.254829225860135</v>
      </c>
      <c r="M33" s="317">
        <v>-88.874076838990064</v>
      </c>
      <c r="N33" s="285">
        <v>1.6293016609272144</v>
      </c>
    </row>
    <row r="34" spans="3:14" ht="15" customHeight="1" x14ac:dyDescent="0.15">
      <c r="C34" s="44" t="s">
        <v>60</v>
      </c>
      <c r="D34" s="313">
        <v>1432400</v>
      </c>
      <c r="E34" s="313">
        <v>1537034</v>
      </c>
      <c r="F34" s="316">
        <v>7.3048031276179843</v>
      </c>
      <c r="G34" s="313">
        <v>1703734</v>
      </c>
      <c r="H34" s="316">
        <v>10.845563598463002</v>
      </c>
      <c r="I34" s="313">
        <v>259684</v>
      </c>
      <c r="J34" s="316">
        <v>-84.757949304292808</v>
      </c>
      <c r="K34" s="315">
        <v>25425</v>
      </c>
      <c r="L34" s="317">
        <v>-98.507689580650506</v>
      </c>
      <c r="M34" s="317">
        <v>-90.209254324486693</v>
      </c>
      <c r="N34" s="285">
        <v>4.9634549160165857</v>
      </c>
    </row>
    <row r="35" spans="3:14" ht="15" customHeight="1" x14ac:dyDescent="0.15">
      <c r="C35" s="62" t="s">
        <v>61</v>
      </c>
      <c r="D35" s="313">
        <v>856257</v>
      </c>
      <c r="E35" s="313">
        <v>909783</v>
      </c>
      <c r="F35" s="316">
        <v>6.2511605744536984</v>
      </c>
      <c r="G35" s="313">
        <v>989089</v>
      </c>
      <c r="H35" s="316">
        <v>8.7170237298344659</v>
      </c>
      <c r="I35" s="313">
        <v>149965</v>
      </c>
      <c r="J35" s="316">
        <v>-84.838068161712442</v>
      </c>
      <c r="K35" s="315">
        <v>17176</v>
      </c>
      <c r="L35" s="317">
        <v>-98.26345253056094</v>
      </c>
      <c r="M35" s="317">
        <v>-88.546660887540426</v>
      </c>
      <c r="N35" s="285">
        <v>3.3530895432645385</v>
      </c>
    </row>
    <row r="36" spans="3:14" ht="15" customHeight="1" x14ac:dyDescent="0.15">
      <c r="C36" s="62" t="s">
        <v>62</v>
      </c>
      <c r="D36" s="313">
        <v>195964</v>
      </c>
      <c r="E36" s="313">
        <v>206034</v>
      </c>
      <c r="F36" s="316">
        <v>5.1386989447041298</v>
      </c>
      <c r="G36" s="313">
        <v>221482</v>
      </c>
      <c r="H36" s="316">
        <v>7.4977916266247462</v>
      </c>
      <c r="I36" s="313">
        <v>33320</v>
      </c>
      <c r="J36" s="316">
        <v>-84.955888063138318</v>
      </c>
      <c r="K36" s="315">
        <v>3264</v>
      </c>
      <c r="L36" s="317">
        <v>-98.526291075572743</v>
      </c>
      <c r="M36" s="317">
        <v>-90.204081632653072</v>
      </c>
      <c r="N36" s="285">
        <v>0.6371963361210673</v>
      </c>
    </row>
    <row r="37" spans="3:14" ht="15" customHeight="1" x14ac:dyDescent="0.15">
      <c r="C37" s="62" t="s">
        <v>63</v>
      </c>
      <c r="D37" s="313">
        <v>79699</v>
      </c>
      <c r="E37" s="313">
        <v>85284</v>
      </c>
      <c r="F37" s="316">
        <v>7.0076161557861454</v>
      </c>
      <c r="G37" s="313">
        <v>92822</v>
      </c>
      <c r="H37" s="316">
        <v>8.8387036255335119</v>
      </c>
      <c r="I37" s="313">
        <v>14332</v>
      </c>
      <c r="J37" s="316">
        <v>-84.559694899915968</v>
      </c>
      <c r="K37" s="315">
        <v>1035</v>
      </c>
      <c r="L37" s="317">
        <v>-98.884962616621067</v>
      </c>
      <c r="M37" s="317">
        <v>-92.77839799051074</v>
      </c>
      <c r="N37" s="285">
        <v>0.20205214702368404</v>
      </c>
    </row>
    <row r="38" spans="3:14" ht="15" customHeight="1" x14ac:dyDescent="0.15">
      <c r="C38" s="62" t="s">
        <v>64</v>
      </c>
      <c r="D38" s="313">
        <v>33863</v>
      </c>
      <c r="E38" s="313">
        <v>35672</v>
      </c>
      <c r="F38" s="316">
        <v>5.3421138115347135</v>
      </c>
      <c r="G38" s="313">
        <v>37806</v>
      </c>
      <c r="H38" s="316">
        <v>5.982283023099356</v>
      </c>
      <c r="I38" s="313">
        <v>5351</v>
      </c>
      <c r="J38" s="316">
        <v>-85.846161984870122</v>
      </c>
      <c r="K38" s="315">
        <v>434</v>
      </c>
      <c r="L38" s="317">
        <v>-98.852034068666356</v>
      </c>
      <c r="M38" s="317">
        <v>-91.88936647355635</v>
      </c>
      <c r="N38" s="285">
        <v>8.4725248123940944E-2</v>
      </c>
    </row>
    <row r="39" spans="3:14" ht="15" customHeight="1" x14ac:dyDescent="0.15">
      <c r="C39" s="62" t="s">
        <v>65</v>
      </c>
      <c r="D39" s="313">
        <v>28658</v>
      </c>
      <c r="E39" s="313">
        <v>30978</v>
      </c>
      <c r="F39" s="316">
        <v>8.0954707237071677</v>
      </c>
      <c r="G39" s="313">
        <v>32316</v>
      </c>
      <c r="H39" s="316">
        <v>4.319194266899089</v>
      </c>
      <c r="I39" s="313">
        <v>4524</v>
      </c>
      <c r="J39" s="316">
        <v>-86.000742666171561</v>
      </c>
      <c r="K39" s="315">
        <v>435</v>
      </c>
      <c r="L39" s="317">
        <v>-98.653917564054964</v>
      </c>
      <c r="M39" s="317">
        <v>-90.384615384615387</v>
      </c>
      <c r="N39" s="285">
        <v>8.4920467589664303E-2</v>
      </c>
    </row>
    <row r="40" spans="3:14" ht="15" customHeight="1" x14ac:dyDescent="0.15">
      <c r="C40" s="62" t="s">
        <v>66</v>
      </c>
      <c r="D40" s="313">
        <v>157359</v>
      </c>
      <c r="E40" s="313">
        <v>167039</v>
      </c>
      <c r="F40" s="316">
        <v>6.1515388379438107</v>
      </c>
      <c r="G40" s="313">
        <v>179801</v>
      </c>
      <c r="H40" s="316">
        <v>7.6401319452343444</v>
      </c>
      <c r="I40" s="313">
        <v>25822</v>
      </c>
      <c r="J40" s="316">
        <v>-85.638567082496763</v>
      </c>
      <c r="K40" s="315">
        <v>2786</v>
      </c>
      <c r="L40" s="317">
        <v>-98.450509174031282</v>
      </c>
      <c r="M40" s="317">
        <v>-89.210750522810017</v>
      </c>
      <c r="N40" s="285">
        <v>0.54388143150529833</v>
      </c>
    </row>
    <row r="41" spans="3:14" ht="15" customHeight="1" x14ac:dyDescent="0.15">
      <c r="C41" s="62" t="s">
        <v>67</v>
      </c>
      <c r="D41" s="313">
        <v>249349</v>
      </c>
      <c r="E41" s="313">
        <v>268037</v>
      </c>
      <c r="F41" s="316">
        <v>7.4947162410918029</v>
      </c>
      <c r="G41" s="313">
        <v>285325</v>
      </c>
      <c r="H41" s="316">
        <v>6.4498558034898252</v>
      </c>
      <c r="I41" s="313">
        <v>40234</v>
      </c>
      <c r="J41" s="316">
        <v>-85.898887233856129</v>
      </c>
      <c r="K41" s="315">
        <v>6380</v>
      </c>
      <c r="L41" s="317">
        <v>-97.763953386489092</v>
      </c>
      <c r="M41" s="317">
        <v>-84.142764825769262</v>
      </c>
      <c r="N41" s="285">
        <v>1.2455001913150763</v>
      </c>
    </row>
    <row r="42" spans="3:14" ht="15" customHeight="1" x14ac:dyDescent="0.15">
      <c r="C42" s="62" t="s">
        <v>68</v>
      </c>
      <c r="D42" s="313">
        <v>91711</v>
      </c>
      <c r="E42" s="313">
        <v>98556</v>
      </c>
      <c r="F42" s="316">
        <v>7.4636630284262528</v>
      </c>
      <c r="G42" s="313">
        <v>105829</v>
      </c>
      <c r="H42" s="316">
        <v>7.3795608588010992</v>
      </c>
      <c r="I42" s="313">
        <v>14383</v>
      </c>
      <c r="J42" s="316">
        <v>-86.409207306125921</v>
      </c>
      <c r="K42" s="315">
        <v>1795</v>
      </c>
      <c r="L42" s="317">
        <v>-98.303867559931589</v>
      </c>
      <c r="M42" s="317">
        <v>-87.519988875756098</v>
      </c>
      <c r="N42" s="285">
        <v>0.35041894097344234</v>
      </c>
    </row>
    <row r="43" spans="3:14" ht="15" customHeight="1" x14ac:dyDescent="0.15">
      <c r="C43" s="62" t="s">
        <v>69</v>
      </c>
      <c r="D43" s="313">
        <v>49163</v>
      </c>
      <c r="E43" s="313">
        <v>50534</v>
      </c>
      <c r="F43" s="316">
        <v>2.7886825458169762</v>
      </c>
      <c r="G43" s="313">
        <v>55609</v>
      </c>
      <c r="H43" s="316">
        <v>10.042743499426138</v>
      </c>
      <c r="I43" s="313">
        <v>7576</v>
      </c>
      <c r="J43" s="316">
        <v>-86.376305993634119</v>
      </c>
      <c r="K43" s="315">
        <v>755</v>
      </c>
      <c r="L43" s="317">
        <v>-98.642306101530323</v>
      </c>
      <c r="M43" s="317">
        <v>-90.034318901795146</v>
      </c>
      <c r="N43" s="285">
        <v>0.14739069662114149</v>
      </c>
    </row>
    <row r="44" spans="3:14" ht="15" customHeight="1" x14ac:dyDescent="0.15">
      <c r="C44" s="62" t="s">
        <v>70</v>
      </c>
      <c r="D44" s="313">
        <v>70311</v>
      </c>
      <c r="E44" s="313">
        <v>75924</v>
      </c>
      <c r="F44" s="316">
        <v>7.9831036395443107</v>
      </c>
      <c r="G44" s="313">
        <v>82147</v>
      </c>
      <c r="H44" s="316">
        <v>8.1963542489858412</v>
      </c>
      <c r="I44" s="313">
        <v>11757</v>
      </c>
      <c r="J44" s="316">
        <v>-85.687852264842292</v>
      </c>
      <c r="K44" s="315">
        <v>1068</v>
      </c>
      <c r="L44" s="317">
        <v>-98.699891657638133</v>
      </c>
      <c r="M44" s="317">
        <v>-90.916050012758348</v>
      </c>
      <c r="N44" s="285">
        <v>0.2084943893925551</v>
      </c>
    </row>
    <row r="45" spans="3:14" ht="15" customHeight="1" x14ac:dyDescent="0.15">
      <c r="C45" s="44" t="s">
        <v>71</v>
      </c>
      <c r="D45" s="313">
        <v>80045</v>
      </c>
      <c r="E45" s="313">
        <v>87150</v>
      </c>
      <c r="F45" s="316">
        <v>8.8762571053782242</v>
      </c>
      <c r="G45" s="313">
        <v>94863</v>
      </c>
      <c r="H45" s="316">
        <v>8.8502581755593752</v>
      </c>
      <c r="I45" s="313">
        <v>13594</v>
      </c>
      <c r="J45" s="316">
        <v>-85.669860746550285</v>
      </c>
      <c r="K45" s="315">
        <v>1670</v>
      </c>
      <c r="L45" s="317">
        <v>-98.239566532789397</v>
      </c>
      <c r="M45" s="317">
        <v>-87.71516845667206</v>
      </c>
      <c r="N45" s="285">
        <v>0.3260165077580216</v>
      </c>
    </row>
    <row r="46" spans="3:14" ht="15" customHeight="1" x14ac:dyDescent="0.15">
      <c r="C46" s="44" t="s">
        <v>72</v>
      </c>
      <c r="D46" s="313">
        <v>34248</v>
      </c>
      <c r="E46" s="313">
        <v>37769</v>
      </c>
      <c r="F46" s="316">
        <v>10.280892314879701</v>
      </c>
      <c r="G46" s="313">
        <v>39888</v>
      </c>
      <c r="H46" s="316">
        <v>5.6104212449363189</v>
      </c>
      <c r="I46" s="313">
        <v>5761</v>
      </c>
      <c r="J46" s="316">
        <v>-85.557059767348576</v>
      </c>
      <c r="K46" s="315">
        <v>466</v>
      </c>
      <c r="L46" s="317">
        <v>-98.83172884075411</v>
      </c>
      <c r="M46" s="317">
        <v>-91.911126540531157</v>
      </c>
      <c r="N46" s="285">
        <v>9.0972271027088658E-2</v>
      </c>
    </row>
    <row r="47" spans="3:14" ht="15" customHeight="1" x14ac:dyDescent="0.15">
      <c r="C47" s="44" t="s">
        <v>73</v>
      </c>
      <c r="D47" s="313">
        <v>593692</v>
      </c>
      <c r="E47" s="313">
        <v>674306</v>
      </c>
      <c r="F47" s="316">
        <v>13.578421134190794</v>
      </c>
      <c r="G47" s="313">
        <v>728740</v>
      </c>
      <c r="H47" s="316">
        <v>8.072596121048889</v>
      </c>
      <c r="I47" s="313">
        <v>106686</v>
      </c>
      <c r="J47" s="316">
        <v>-85.360210774761924</v>
      </c>
      <c r="K47" s="315">
        <v>8030</v>
      </c>
      <c r="L47" s="317">
        <v>-98.898098087109247</v>
      </c>
      <c r="M47" s="317">
        <v>-92.473239225390401</v>
      </c>
      <c r="N47" s="285">
        <v>1.5676123097586308</v>
      </c>
    </row>
    <row r="48" spans="3:14" ht="15" customHeight="1" x14ac:dyDescent="0.15">
      <c r="C48" s="44" t="s">
        <v>74</v>
      </c>
      <c r="D48" s="313">
        <v>58515</v>
      </c>
      <c r="E48" s="313">
        <v>67003</v>
      </c>
      <c r="F48" s="316">
        <v>14.505682303682816</v>
      </c>
      <c r="G48" s="313">
        <v>71500</v>
      </c>
      <c r="H48" s="316">
        <v>6.7116397773234127</v>
      </c>
      <c r="I48" s="313">
        <v>9942</v>
      </c>
      <c r="J48" s="316">
        <v>-86.095104895104896</v>
      </c>
      <c r="K48" s="315">
        <v>758</v>
      </c>
      <c r="L48" s="317">
        <v>-98.93986013986013</v>
      </c>
      <c r="M48" s="317">
        <v>-92.375779521223095</v>
      </c>
      <c r="N48" s="285">
        <v>0.14797635501831158</v>
      </c>
    </row>
    <row r="49" spans="3:16" ht="15" customHeight="1" x14ac:dyDescent="0.15">
      <c r="C49" s="44" t="s">
        <v>75</v>
      </c>
      <c r="D49" s="313">
        <v>82771</v>
      </c>
      <c r="E49" s="313">
        <v>90339</v>
      </c>
      <c r="F49" s="316">
        <v>9.1432989815273462</v>
      </c>
      <c r="G49" s="313">
        <v>96232</v>
      </c>
      <c r="H49" s="316">
        <v>6.5232070312932251</v>
      </c>
      <c r="I49" s="313">
        <v>12980</v>
      </c>
      <c r="J49" s="316">
        <v>-86.511763238839478</v>
      </c>
      <c r="K49" s="315">
        <v>1679</v>
      </c>
      <c r="L49" s="317">
        <v>-98.255258126195031</v>
      </c>
      <c r="M49" s="317">
        <v>-87.064714946070879</v>
      </c>
      <c r="N49" s="285">
        <v>0.3277734829495319</v>
      </c>
    </row>
    <row r="50" spans="3:16" ht="15" customHeight="1" x14ac:dyDescent="0.15">
      <c r="C50" s="44" t="s">
        <v>76</v>
      </c>
      <c r="D50" s="313">
        <v>132967</v>
      </c>
      <c r="E50" s="313">
        <v>147109</v>
      </c>
      <c r="F50" s="316">
        <v>10.635721645220244</v>
      </c>
      <c r="G50" s="313">
        <v>151377</v>
      </c>
      <c r="H50" s="316">
        <v>2.9012500934681071</v>
      </c>
      <c r="I50" s="313">
        <v>21596</v>
      </c>
      <c r="J50" s="316">
        <v>-85.733631925589748</v>
      </c>
      <c r="K50" s="315">
        <v>3006</v>
      </c>
      <c r="L50" s="317">
        <v>-98.014229374343529</v>
      </c>
      <c r="M50" s="317">
        <v>-86.080755695499164</v>
      </c>
      <c r="N50" s="285">
        <v>0.58682971396443873</v>
      </c>
    </row>
    <row r="51" spans="3:16" ht="15" customHeight="1" x14ac:dyDescent="0.15">
      <c r="C51" s="44" t="s">
        <v>77</v>
      </c>
      <c r="D51" s="313">
        <v>69085</v>
      </c>
      <c r="E51" s="313">
        <v>77567</v>
      </c>
      <c r="F51" s="316">
        <v>12.277629007744082</v>
      </c>
      <c r="G51" s="313">
        <v>84294</v>
      </c>
      <c r="H51" s="316">
        <v>8.6725024817254877</v>
      </c>
      <c r="I51" s="313">
        <v>11899</v>
      </c>
      <c r="J51" s="316">
        <v>-85.883930054333646</v>
      </c>
      <c r="K51" s="315">
        <v>1079</v>
      </c>
      <c r="L51" s="317">
        <v>-98.719956343274731</v>
      </c>
      <c r="M51" s="317">
        <v>-90.932011093369198</v>
      </c>
      <c r="N51" s="285">
        <v>0.21064180351551215</v>
      </c>
    </row>
    <row r="52" spans="3:16" ht="15" customHeight="1" x14ac:dyDescent="0.15">
      <c r="C52" s="44" t="s">
        <v>78</v>
      </c>
      <c r="D52" s="313">
        <v>48282</v>
      </c>
      <c r="E52" s="313">
        <v>54529</v>
      </c>
      <c r="F52" s="316">
        <v>12.938569239053891</v>
      </c>
      <c r="G52" s="313">
        <v>57607</v>
      </c>
      <c r="H52" s="316">
        <v>5.6447028186836405</v>
      </c>
      <c r="I52" s="313">
        <v>8328</v>
      </c>
      <c r="J52" s="316">
        <v>-85.54342354227785</v>
      </c>
      <c r="K52" s="315">
        <v>909</v>
      </c>
      <c r="L52" s="317">
        <v>-98.422066762719808</v>
      </c>
      <c r="M52" s="317">
        <v>-89.085014409221898</v>
      </c>
      <c r="N52" s="285">
        <v>0.17745449434253988</v>
      </c>
    </row>
    <row r="53" spans="3:16" ht="15" customHeight="1" x14ac:dyDescent="0.15">
      <c r="C53" s="44" t="s">
        <v>79</v>
      </c>
      <c r="D53" s="313">
        <v>69534</v>
      </c>
      <c r="E53" s="313">
        <v>77345</v>
      </c>
      <c r="F53" s="316">
        <v>11.233353467368481</v>
      </c>
      <c r="G53" s="313">
        <v>83241</v>
      </c>
      <c r="H53" s="316">
        <v>7.6229879113064953</v>
      </c>
      <c r="I53" s="313">
        <v>11478</v>
      </c>
      <c r="J53" s="316">
        <v>-86.211121923090786</v>
      </c>
      <c r="K53" s="315">
        <v>1153</v>
      </c>
      <c r="L53" s="317">
        <v>-98.61486527071996</v>
      </c>
      <c r="M53" s="317">
        <v>-89.954695940059253</v>
      </c>
      <c r="N53" s="285">
        <v>0.22508804397904122</v>
      </c>
    </row>
    <row r="54" spans="3:16" ht="15" customHeight="1" x14ac:dyDescent="0.15">
      <c r="C54" s="44" t="s">
        <v>80</v>
      </c>
      <c r="D54" s="313">
        <v>127650</v>
      </c>
      <c r="E54" s="313">
        <v>145535</v>
      </c>
      <c r="F54" s="316">
        <v>14.01096748922836</v>
      </c>
      <c r="G54" s="313">
        <v>162266</v>
      </c>
      <c r="H54" s="316">
        <v>11.496203662349274</v>
      </c>
      <c r="I54" s="313">
        <v>23078</v>
      </c>
      <c r="J54" s="316">
        <v>-85.77767369627648</v>
      </c>
      <c r="K54" s="315">
        <v>3211</v>
      </c>
      <c r="L54" s="317">
        <v>-98.021150456657594</v>
      </c>
      <c r="M54" s="317">
        <v>-86.086315971921309</v>
      </c>
      <c r="N54" s="285">
        <v>0.62684970443772892</v>
      </c>
    </row>
    <row r="55" spans="3:16" ht="15" customHeight="1" x14ac:dyDescent="0.15">
      <c r="C55" s="44" t="s">
        <v>81</v>
      </c>
      <c r="D55" s="313">
        <v>1072563</v>
      </c>
      <c r="E55" s="313">
        <v>1101665</v>
      </c>
      <c r="F55" s="316">
        <v>2.7133138100046339</v>
      </c>
      <c r="G55" s="313">
        <v>1130168</v>
      </c>
      <c r="H55" s="316">
        <v>2.587265638828498</v>
      </c>
      <c r="I55" s="313">
        <v>261432</v>
      </c>
      <c r="J55" s="316">
        <v>-76.867863892801779</v>
      </c>
      <c r="K55" s="315">
        <v>124524</v>
      </c>
      <c r="L55" s="317">
        <v>-88.981815092977328</v>
      </c>
      <c r="M55" s="317">
        <v>-52.368493527953731</v>
      </c>
      <c r="N55" s="285">
        <v>24.309508749736452</v>
      </c>
    </row>
    <row r="56" spans="3:16" ht="15" customHeight="1" x14ac:dyDescent="0.15">
      <c r="C56" s="44" t="s">
        <v>82</v>
      </c>
      <c r="D56" s="314">
        <v>2003</v>
      </c>
      <c r="E56" s="314">
        <v>1580</v>
      </c>
      <c r="F56" s="316">
        <v>-21.118322516225664</v>
      </c>
      <c r="G56" s="313">
        <v>1609</v>
      </c>
      <c r="H56" s="316">
        <v>1.8354430379746987</v>
      </c>
      <c r="I56" s="313">
        <v>588</v>
      </c>
      <c r="J56" s="316">
        <v>-63.455562461155992</v>
      </c>
      <c r="K56" s="315">
        <v>452</v>
      </c>
      <c r="L56" s="317">
        <v>-71.908017402113117</v>
      </c>
      <c r="M56" s="317">
        <v>-23.129251700680275</v>
      </c>
      <c r="N56" s="285">
        <v>8.8239198506961519E-2</v>
      </c>
    </row>
    <row r="57" spans="3:16" s="45" customFormat="1" ht="15" customHeight="1" x14ac:dyDescent="0.15">
      <c r="C57" s="46" t="s">
        <v>447</v>
      </c>
      <c r="E57" s="64"/>
      <c r="F57" s="82"/>
      <c r="G57" s="64"/>
      <c r="H57" s="82"/>
      <c r="I57" s="83"/>
      <c r="J57" s="82"/>
      <c r="K57" s="120"/>
      <c r="L57" s="49"/>
      <c r="M57" s="49"/>
      <c r="N57" s="86"/>
      <c r="P57" s="405"/>
    </row>
    <row r="58" spans="3:16" s="45" customFormat="1" ht="15" customHeight="1" x14ac:dyDescent="0.15">
      <c r="C58" s="46"/>
      <c r="E58" s="65"/>
      <c r="F58" s="84"/>
      <c r="G58" s="65"/>
      <c r="H58" s="84"/>
      <c r="I58" s="85"/>
      <c r="J58" s="84"/>
      <c r="K58" s="120"/>
      <c r="L58" s="49"/>
      <c r="M58" s="49"/>
      <c r="N58" s="86"/>
      <c r="P58" s="405"/>
    </row>
    <row r="59" spans="3:16" ht="13.9" customHeight="1" x14ac:dyDescent="0.15">
      <c r="C59" s="8"/>
      <c r="D59" s="8"/>
      <c r="E59" s="8"/>
      <c r="F59" s="8"/>
      <c r="G59" s="8"/>
      <c r="H59" s="8"/>
      <c r="I59" s="8"/>
      <c r="J59" s="8"/>
      <c r="K59" s="72"/>
      <c r="L59" s="49"/>
      <c r="M59" s="49"/>
      <c r="N59" s="86"/>
    </row>
    <row r="60" spans="3:16" ht="13.9" customHeight="1" x14ac:dyDescent="0.15">
      <c r="C60" s="71"/>
    </row>
    <row r="61" spans="3:16" ht="13.9" customHeight="1" x14ac:dyDescent="0.15">
      <c r="C61" s="71"/>
    </row>
    <row r="62" spans="3:16" ht="13.9" customHeight="1" x14ac:dyDescent="0.15">
      <c r="C62" s="71"/>
    </row>
    <row r="63" spans="3:16" ht="13.9" customHeight="1" x14ac:dyDescent="0.15">
      <c r="C63" s="71"/>
    </row>
    <row r="64" spans="3:16" ht="13.9" customHeight="1" x14ac:dyDescent="0.15">
      <c r="C64" s="71"/>
    </row>
    <row r="65" spans="3:3" ht="13.9" customHeight="1" x14ac:dyDescent="0.15">
      <c r="C65" s="71"/>
    </row>
  </sheetData>
  <mergeCells count="3">
    <mergeCell ref="C1:N1"/>
    <mergeCell ref="C4:C5"/>
    <mergeCell ref="N4:N5"/>
  </mergeCells>
  <phoneticPr fontId="9"/>
  <printOptions horizontalCentered="1"/>
  <pageMargins left="0.55118110236220474" right="0.55118110236220474" top="0.78740157480314965" bottom="0.35433070866141736" header="0.51181102362204722" footer="0.31496062992125984"/>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sheetPr>
  <dimension ref="B1:M46"/>
  <sheetViews>
    <sheetView view="pageBreakPreview" zoomScale="85" zoomScaleNormal="100" zoomScaleSheetLayoutView="85" workbookViewId="0"/>
  </sheetViews>
  <sheetFormatPr defaultColWidth="9" defaultRowHeight="16.899999999999999" customHeight="1" x14ac:dyDescent="0.15"/>
  <cols>
    <col min="1" max="1" width="1" style="21" customWidth="1"/>
    <col min="2" max="2" width="11.625" style="87" customWidth="1"/>
    <col min="3" max="3" width="13.5" style="87" customWidth="1"/>
    <col min="4" max="5" width="11.875" style="87" customWidth="1"/>
    <col min="6" max="6" width="13.5" style="87" customWidth="1"/>
    <col min="7" max="8" width="11.875" style="87" customWidth="1"/>
    <col min="9" max="11" width="10.625" style="87" customWidth="1"/>
    <col min="12" max="12" width="9" style="21"/>
    <col min="13" max="13" width="4.25" style="21" customWidth="1"/>
    <col min="14" max="14" width="9" style="21"/>
    <col min="15" max="15" width="11" style="21" customWidth="1"/>
    <col min="16" max="16384" width="9" style="21"/>
  </cols>
  <sheetData>
    <row r="1" spans="2:13" ht="22.5" customHeight="1" x14ac:dyDescent="0.15">
      <c r="B1" s="426" t="s">
        <v>434</v>
      </c>
      <c r="C1" s="426"/>
      <c r="D1" s="426"/>
      <c r="E1" s="426"/>
      <c r="F1" s="426"/>
      <c r="G1" s="426"/>
      <c r="H1" s="426"/>
      <c r="I1" s="426"/>
      <c r="J1" s="426"/>
      <c r="K1" s="426"/>
    </row>
    <row r="2" spans="2:13" ht="22.5" customHeight="1" x14ac:dyDescent="0.15"/>
    <row r="3" spans="2:13" ht="22.5" customHeight="1" x14ac:dyDescent="0.15">
      <c r="B3" s="87" t="s">
        <v>83</v>
      </c>
      <c r="E3" s="88"/>
      <c r="H3" s="88"/>
      <c r="I3" s="88"/>
      <c r="J3" s="88"/>
      <c r="K3" s="88"/>
    </row>
    <row r="4" spans="2:13" ht="22.5" customHeight="1" x14ac:dyDescent="0.15">
      <c r="B4" s="89"/>
      <c r="C4" s="485" t="s">
        <v>419</v>
      </c>
      <c r="D4" s="486"/>
      <c r="E4" s="90"/>
      <c r="F4" s="485" t="s">
        <v>420</v>
      </c>
      <c r="G4" s="486"/>
      <c r="H4" s="90"/>
      <c r="I4" s="90"/>
      <c r="J4" s="90"/>
      <c r="K4" s="91"/>
    </row>
    <row r="5" spans="2:13" ht="22.5" customHeight="1" x14ac:dyDescent="0.15">
      <c r="B5" s="92"/>
      <c r="C5" s="487"/>
      <c r="D5" s="488"/>
      <c r="E5" s="93"/>
      <c r="F5" s="487"/>
      <c r="G5" s="488"/>
      <c r="H5" s="93"/>
      <c r="I5" s="137" t="s">
        <v>183</v>
      </c>
      <c r="J5" s="137" t="s">
        <v>0</v>
      </c>
      <c r="K5" s="491" t="s">
        <v>6</v>
      </c>
    </row>
    <row r="6" spans="2:13" ht="22.5" customHeight="1" x14ac:dyDescent="0.15">
      <c r="B6" s="92"/>
      <c r="C6" s="489" t="s">
        <v>34</v>
      </c>
      <c r="D6" s="36" t="s">
        <v>84</v>
      </c>
      <c r="E6" s="36" t="s">
        <v>85</v>
      </c>
      <c r="F6" s="489" t="s">
        <v>34</v>
      </c>
      <c r="G6" s="36" t="s">
        <v>84</v>
      </c>
      <c r="H6" s="36" t="s">
        <v>85</v>
      </c>
      <c r="I6" s="136" t="s">
        <v>2</v>
      </c>
      <c r="J6" s="136" t="s">
        <v>2</v>
      </c>
      <c r="K6" s="489"/>
    </row>
    <row r="7" spans="2:13" ht="22.5" customHeight="1" x14ac:dyDescent="0.15">
      <c r="B7" s="94"/>
      <c r="C7" s="490"/>
      <c r="D7" s="97">
        <v>0.49651460314534301</v>
      </c>
      <c r="E7" s="97">
        <v>0.50348539685465699</v>
      </c>
      <c r="F7" s="490"/>
      <c r="G7" s="97">
        <f>(G8/F8)</f>
        <v>0.55559457293433656</v>
      </c>
      <c r="H7" s="97">
        <f>(H8/F8)</f>
        <v>0.44440542706566344</v>
      </c>
      <c r="I7" s="138" t="s">
        <v>170</v>
      </c>
      <c r="J7" s="138" t="s">
        <v>170</v>
      </c>
      <c r="K7" s="95" t="s">
        <v>170</v>
      </c>
    </row>
    <row r="8" spans="2:13" ht="22.5" customHeight="1" x14ac:dyDescent="0.15">
      <c r="B8" s="96" t="s">
        <v>34</v>
      </c>
      <c r="C8" s="318">
        <v>4307257</v>
      </c>
      <c r="D8" s="319">
        <v>2138616</v>
      </c>
      <c r="E8" s="319">
        <v>2168641</v>
      </c>
      <c r="F8" s="318">
        <v>353119</v>
      </c>
      <c r="G8" s="319">
        <v>196191</v>
      </c>
      <c r="H8" s="319">
        <v>156928</v>
      </c>
      <c r="I8" s="321">
        <v>-98.8677430555678</v>
      </c>
      <c r="J8" s="321">
        <v>-91.801766182050443</v>
      </c>
      <c r="K8" s="321">
        <v>100</v>
      </c>
      <c r="L8" s="406"/>
      <c r="M8" s="406"/>
    </row>
    <row r="9" spans="2:13" ht="22.5" customHeight="1" x14ac:dyDescent="0.15">
      <c r="B9" s="96" t="s">
        <v>125</v>
      </c>
      <c r="C9" s="318">
        <v>98129</v>
      </c>
      <c r="D9" s="320">
        <v>49723</v>
      </c>
      <c r="E9" s="320">
        <v>48406</v>
      </c>
      <c r="F9" s="318">
        <v>9185</v>
      </c>
      <c r="G9" s="320">
        <v>4707</v>
      </c>
      <c r="H9" s="320">
        <v>4478</v>
      </c>
      <c r="I9" s="321">
        <v>-98.795027405419162</v>
      </c>
      <c r="J9" s="321">
        <v>-90.639872005217626</v>
      </c>
      <c r="K9" s="321">
        <v>2.6011061426884421</v>
      </c>
      <c r="L9" s="406"/>
      <c r="M9" s="406"/>
    </row>
    <row r="10" spans="2:13" ht="22.5" customHeight="1" x14ac:dyDescent="0.15">
      <c r="B10" s="96" t="s">
        <v>126</v>
      </c>
      <c r="C10" s="318">
        <v>167778</v>
      </c>
      <c r="D10" s="320">
        <v>86420</v>
      </c>
      <c r="E10" s="320">
        <v>81358</v>
      </c>
      <c r="F10" s="318">
        <v>6348</v>
      </c>
      <c r="G10" s="320">
        <v>3251</v>
      </c>
      <c r="H10" s="320">
        <v>3097</v>
      </c>
      <c r="I10" s="321">
        <v>-99.381065760300459</v>
      </c>
      <c r="J10" s="321">
        <v>-96.216428852412122</v>
      </c>
      <c r="K10" s="321">
        <v>1.7976942617078095</v>
      </c>
      <c r="L10" s="406"/>
      <c r="M10" s="406"/>
    </row>
    <row r="11" spans="2:13" ht="22.5" customHeight="1" x14ac:dyDescent="0.15">
      <c r="B11" s="96" t="s">
        <v>86</v>
      </c>
      <c r="C11" s="318">
        <v>146692</v>
      </c>
      <c r="D11" s="320">
        <v>74136</v>
      </c>
      <c r="E11" s="320">
        <v>72556</v>
      </c>
      <c r="F11" s="318">
        <v>4932</v>
      </c>
      <c r="G11" s="320">
        <v>2512</v>
      </c>
      <c r="H11" s="320">
        <v>2420</v>
      </c>
      <c r="I11" s="321">
        <v>-99.484741257996063</v>
      </c>
      <c r="J11" s="321">
        <v>-96.637853461674808</v>
      </c>
      <c r="K11" s="321">
        <v>1.3966962978486006</v>
      </c>
      <c r="L11" s="406"/>
      <c r="M11" s="406"/>
    </row>
    <row r="12" spans="2:13" ht="22.5" customHeight="1" x14ac:dyDescent="0.15">
      <c r="B12" s="96" t="s">
        <v>87</v>
      </c>
      <c r="C12" s="318">
        <v>201257</v>
      </c>
      <c r="D12" s="320">
        <v>105748</v>
      </c>
      <c r="E12" s="320">
        <v>95509</v>
      </c>
      <c r="F12" s="318">
        <v>14173</v>
      </c>
      <c r="G12" s="320">
        <v>6490</v>
      </c>
      <c r="H12" s="320">
        <v>7683</v>
      </c>
      <c r="I12" s="321">
        <v>-98.896583402428249</v>
      </c>
      <c r="J12" s="321">
        <v>-92.95776047541203</v>
      </c>
      <c r="K12" s="321">
        <v>4.0136611170738474</v>
      </c>
      <c r="L12" s="406"/>
      <c r="M12" s="406"/>
    </row>
    <row r="13" spans="2:13" ht="22.5" customHeight="1" x14ac:dyDescent="0.15">
      <c r="B13" s="96" t="s">
        <v>88</v>
      </c>
      <c r="C13" s="318">
        <v>467231</v>
      </c>
      <c r="D13" s="320">
        <v>231349</v>
      </c>
      <c r="E13" s="320">
        <v>235882</v>
      </c>
      <c r="F13" s="318">
        <v>45797</v>
      </c>
      <c r="G13" s="320">
        <v>23554</v>
      </c>
      <c r="H13" s="320">
        <v>22243</v>
      </c>
      <c r="I13" s="321">
        <v>-98.272547280799998</v>
      </c>
      <c r="J13" s="321">
        <v>-90.198210307107189</v>
      </c>
      <c r="K13" s="321">
        <v>12.969282309929515</v>
      </c>
      <c r="L13" s="406"/>
      <c r="M13" s="406"/>
    </row>
    <row r="14" spans="2:13" ht="22.5" customHeight="1" x14ac:dyDescent="0.15">
      <c r="B14" s="96" t="s">
        <v>89</v>
      </c>
      <c r="C14" s="318">
        <v>602830</v>
      </c>
      <c r="D14" s="320">
        <v>293939</v>
      </c>
      <c r="E14" s="320">
        <v>308891</v>
      </c>
      <c r="F14" s="318">
        <v>52041</v>
      </c>
      <c r="G14" s="320">
        <v>27252</v>
      </c>
      <c r="H14" s="320">
        <v>24789</v>
      </c>
      <c r="I14" s="321">
        <v>-98.701302590432292</v>
      </c>
      <c r="J14" s="321">
        <v>-91.367217955310792</v>
      </c>
      <c r="K14" s="321">
        <v>14.737524743783256</v>
      </c>
      <c r="L14" s="406"/>
      <c r="M14" s="406"/>
    </row>
    <row r="15" spans="2:13" ht="22.5" customHeight="1" x14ac:dyDescent="0.15">
      <c r="B15" s="96" t="s">
        <v>90</v>
      </c>
      <c r="C15" s="318">
        <v>562719</v>
      </c>
      <c r="D15" s="320">
        <v>279401</v>
      </c>
      <c r="E15" s="320">
        <v>283318</v>
      </c>
      <c r="F15" s="318">
        <v>49819</v>
      </c>
      <c r="G15" s="320">
        <v>27857</v>
      </c>
      <c r="H15" s="320">
        <v>21962</v>
      </c>
      <c r="I15" s="321">
        <v>-98.748728170431562</v>
      </c>
      <c r="J15" s="321">
        <v>-91.146735759766415</v>
      </c>
      <c r="K15" s="321">
        <v>14.108275114055036</v>
      </c>
      <c r="L15" s="406"/>
      <c r="M15" s="406"/>
    </row>
    <row r="16" spans="2:13" ht="22.5" customHeight="1" x14ac:dyDescent="0.15">
      <c r="B16" s="96" t="s">
        <v>91</v>
      </c>
      <c r="C16" s="318">
        <v>492612</v>
      </c>
      <c r="D16" s="320">
        <v>245949</v>
      </c>
      <c r="E16" s="320">
        <v>246663</v>
      </c>
      <c r="F16" s="318">
        <v>39871</v>
      </c>
      <c r="G16" s="320">
        <v>23596</v>
      </c>
      <c r="H16" s="320">
        <v>16275</v>
      </c>
      <c r="I16" s="321">
        <v>-98.883643391947814</v>
      </c>
      <c r="J16" s="321">
        <v>-91.906206101353604</v>
      </c>
      <c r="K16" s="321">
        <v>11.291094503552626</v>
      </c>
      <c r="L16" s="406"/>
      <c r="M16" s="406"/>
    </row>
    <row r="17" spans="2:13" ht="22.5" customHeight="1" x14ac:dyDescent="0.15">
      <c r="B17" s="96" t="s">
        <v>92</v>
      </c>
      <c r="C17" s="318">
        <v>393130</v>
      </c>
      <c r="D17" s="320">
        <v>197428</v>
      </c>
      <c r="E17" s="320">
        <v>195702</v>
      </c>
      <c r="F17" s="318">
        <v>33453</v>
      </c>
      <c r="G17" s="320">
        <v>20088</v>
      </c>
      <c r="H17" s="320">
        <v>13365</v>
      </c>
      <c r="I17" s="321">
        <v>-98.816602166361264</v>
      </c>
      <c r="J17" s="321">
        <v>-91.490601073436267</v>
      </c>
      <c r="K17" s="321">
        <v>9.473576896173812</v>
      </c>
      <c r="L17" s="406"/>
      <c r="M17" s="406"/>
    </row>
    <row r="18" spans="2:13" ht="22.5" customHeight="1" x14ac:dyDescent="0.15">
      <c r="B18" s="96" t="s">
        <v>93</v>
      </c>
      <c r="C18" s="318">
        <v>332958</v>
      </c>
      <c r="D18" s="320">
        <v>165951</v>
      </c>
      <c r="E18" s="320">
        <v>167007</v>
      </c>
      <c r="F18" s="318">
        <v>28856</v>
      </c>
      <c r="G18" s="320">
        <v>17386</v>
      </c>
      <c r="H18" s="320">
        <v>11470</v>
      </c>
      <c r="I18" s="321">
        <v>-98.870702566553064</v>
      </c>
      <c r="J18" s="321">
        <v>-91.333441455078429</v>
      </c>
      <c r="K18" s="321">
        <v>8.1717494668935959</v>
      </c>
      <c r="L18" s="406"/>
      <c r="M18" s="406"/>
    </row>
    <row r="19" spans="2:13" ht="22.5" customHeight="1" x14ac:dyDescent="0.15">
      <c r="B19" s="96" t="s">
        <v>94</v>
      </c>
      <c r="C19" s="318">
        <v>277774</v>
      </c>
      <c r="D19" s="320">
        <v>135488</v>
      </c>
      <c r="E19" s="320">
        <v>142286</v>
      </c>
      <c r="F19" s="318">
        <v>25808</v>
      </c>
      <c r="G19" s="320">
        <v>15024</v>
      </c>
      <c r="H19" s="320">
        <v>10784</v>
      </c>
      <c r="I19" s="321">
        <v>-98.838621592152236</v>
      </c>
      <c r="J19" s="321">
        <v>-90.708993642313544</v>
      </c>
      <c r="K19" s="321">
        <v>7.3085843582475025</v>
      </c>
      <c r="L19" s="406"/>
      <c r="M19" s="406"/>
    </row>
    <row r="20" spans="2:13" ht="22.5" customHeight="1" x14ac:dyDescent="0.15">
      <c r="B20" s="96" t="s">
        <v>95</v>
      </c>
      <c r="C20" s="318">
        <v>229636</v>
      </c>
      <c r="D20" s="320">
        <v>111794</v>
      </c>
      <c r="E20" s="320">
        <v>117842</v>
      </c>
      <c r="F20" s="318">
        <v>19798</v>
      </c>
      <c r="G20" s="320">
        <v>11536</v>
      </c>
      <c r="H20" s="320">
        <v>8262</v>
      </c>
      <c r="I20" s="321">
        <v>-99.007118874420456</v>
      </c>
      <c r="J20" s="321">
        <v>-91.378529498859066</v>
      </c>
      <c r="K20" s="321">
        <v>5.6066085370654086</v>
      </c>
      <c r="L20" s="406"/>
      <c r="M20" s="406"/>
    </row>
    <row r="21" spans="2:13" ht="22.5" customHeight="1" x14ac:dyDescent="0.15">
      <c r="B21" s="96" t="s">
        <v>96</v>
      </c>
      <c r="C21" s="318">
        <v>161718</v>
      </c>
      <c r="D21" s="320">
        <v>77880</v>
      </c>
      <c r="E21" s="320">
        <v>83838</v>
      </c>
      <c r="F21" s="318">
        <v>12355</v>
      </c>
      <c r="G21" s="320">
        <v>6982</v>
      </c>
      <c r="H21" s="320">
        <v>5373</v>
      </c>
      <c r="I21" s="321">
        <v>-99.189609156137493</v>
      </c>
      <c r="J21" s="321">
        <v>-92.360157805562764</v>
      </c>
      <c r="K21" s="321">
        <v>3.4988205109325752</v>
      </c>
      <c r="L21" s="406"/>
      <c r="M21" s="406"/>
    </row>
    <row r="22" spans="2:13" ht="22.5" customHeight="1" x14ac:dyDescent="0.15">
      <c r="B22" s="96" t="s">
        <v>97</v>
      </c>
      <c r="C22" s="318">
        <v>97665</v>
      </c>
      <c r="D22" s="320">
        <v>46798</v>
      </c>
      <c r="E22" s="320">
        <v>50867</v>
      </c>
      <c r="F22" s="318">
        <v>6407</v>
      </c>
      <c r="G22" s="320">
        <v>3532</v>
      </c>
      <c r="H22" s="320">
        <v>2875</v>
      </c>
      <c r="I22" s="321">
        <v>-99.340538315063554</v>
      </c>
      <c r="J22" s="321">
        <v>-93.439819792146622</v>
      </c>
      <c r="K22" s="321">
        <v>1.8144025102019432</v>
      </c>
      <c r="L22" s="406"/>
      <c r="M22" s="406"/>
    </row>
    <row r="23" spans="2:13" ht="22.5" customHeight="1" x14ac:dyDescent="0.15">
      <c r="B23" s="96" t="s">
        <v>98</v>
      </c>
      <c r="C23" s="318">
        <v>75128</v>
      </c>
      <c r="D23" s="320">
        <v>36612</v>
      </c>
      <c r="E23" s="320">
        <v>38516</v>
      </c>
      <c r="F23" s="318">
        <v>4276</v>
      </c>
      <c r="G23" s="320">
        <v>2424</v>
      </c>
      <c r="H23" s="320">
        <v>1852</v>
      </c>
      <c r="I23" s="321">
        <v>-99.498095556690203</v>
      </c>
      <c r="J23" s="321">
        <v>-94.308380364178461</v>
      </c>
      <c r="K23" s="321">
        <v>1.2109232298460293</v>
      </c>
      <c r="L23" s="406"/>
      <c r="M23" s="406"/>
    </row>
    <row r="24" spans="2:13" ht="22.5" customHeight="1" x14ac:dyDescent="0.15">
      <c r="B24" s="90"/>
    </row>
    <row r="25" spans="2:13" ht="22.5" customHeight="1" x14ac:dyDescent="0.15">
      <c r="B25" s="87" t="s">
        <v>99</v>
      </c>
      <c r="E25" s="88"/>
      <c r="H25" s="88"/>
      <c r="I25" s="88"/>
      <c r="J25" s="88"/>
      <c r="K25" s="88"/>
    </row>
    <row r="26" spans="2:13" ht="22.5" customHeight="1" x14ac:dyDescent="0.15">
      <c r="B26" s="89"/>
      <c r="C26" s="485" t="s">
        <v>419</v>
      </c>
      <c r="D26" s="486"/>
      <c r="E26" s="90"/>
      <c r="F26" s="485" t="s">
        <v>420</v>
      </c>
      <c r="G26" s="486"/>
      <c r="H26" s="90"/>
      <c r="I26" s="90"/>
      <c r="J26" s="90"/>
      <c r="K26" s="91"/>
    </row>
    <row r="27" spans="2:13" ht="22.5" customHeight="1" x14ac:dyDescent="0.15">
      <c r="B27" s="92"/>
      <c r="C27" s="487"/>
      <c r="D27" s="488"/>
      <c r="E27" s="93"/>
      <c r="F27" s="487"/>
      <c r="G27" s="488"/>
      <c r="H27" s="93"/>
      <c r="I27" s="361" t="s">
        <v>183</v>
      </c>
      <c r="J27" s="361" t="s">
        <v>0</v>
      </c>
      <c r="K27" s="491" t="s">
        <v>6</v>
      </c>
    </row>
    <row r="28" spans="2:13" ht="22.5" customHeight="1" x14ac:dyDescent="0.15">
      <c r="B28" s="92"/>
      <c r="C28" s="489" t="s">
        <v>34</v>
      </c>
      <c r="D28" s="36" t="s">
        <v>84</v>
      </c>
      <c r="E28" s="36" t="s">
        <v>85</v>
      </c>
      <c r="F28" s="489" t="s">
        <v>34</v>
      </c>
      <c r="G28" s="36" t="s">
        <v>84</v>
      </c>
      <c r="H28" s="36" t="s">
        <v>85</v>
      </c>
      <c r="I28" s="362" t="s">
        <v>2</v>
      </c>
      <c r="J28" s="362" t="s">
        <v>2</v>
      </c>
      <c r="K28" s="489"/>
    </row>
    <row r="29" spans="2:13" ht="22.5" customHeight="1" x14ac:dyDescent="0.15">
      <c r="B29" s="94"/>
      <c r="C29" s="490"/>
      <c r="D29" s="97">
        <v>0.52748061806699498</v>
      </c>
      <c r="E29" s="97">
        <v>0.47251938193300502</v>
      </c>
      <c r="F29" s="490"/>
      <c r="G29" s="97">
        <f>(G30/$F$30)</f>
        <v>0.60119786664167862</v>
      </c>
      <c r="H29" s="97">
        <f>(H30/$F$30)</f>
        <v>0.39880213335832143</v>
      </c>
      <c r="I29" s="363" t="s">
        <v>170</v>
      </c>
      <c r="J29" s="363" t="s">
        <v>170</v>
      </c>
      <c r="K29" s="95" t="s">
        <v>170</v>
      </c>
    </row>
    <row r="30" spans="2:13" ht="22.5" customHeight="1" collapsed="1" x14ac:dyDescent="0.15">
      <c r="B30" s="96" t="s">
        <v>34</v>
      </c>
      <c r="C30" s="318">
        <v>3174219</v>
      </c>
      <c r="D30" s="319">
        <v>1674339</v>
      </c>
      <c r="E30" s="319">
        <v>1499880</v>
      </c>
      <c r="F30" s="318">
        <v>512244</v>
      </c>
      <c r="G30" s="318">
        <v>307960</v>
      </c>
      <c r="H30" s="319">
        <v>204284</v>
      </c>
      <c r="I30" s="321">
        <v>-97.449069052430474</v>
      </c>
      <c r="J30" s="323">
        <v>-83.862361103628956</v>
      </c>
      <c r="K30" s="323">
        <v>100</v>
      </c>
      <c r="L30" s="406"/>
    </row>
    <row r="31" spans="2:13" ht="22.5" customHeight="1" x14ac:dyDescent="0.15">
      <c r="B31" s="96" t="s">
        <v>125</v>
      </c>
      <c r="C31" s="318">
        <v>55084</v>
      </c>
      <c r="D31" s="322">
        <v>27904</v>
      </c>
      <c r="E31" s="322">
        <v>27180</v>
      </c>
      <c r="F31" s="318">
        <v>21392</v>
      </c>
      <c r="G31" s="322">
        <v>10768</v>
      </c>
      <c r="H31" s="322">
        <v>10624</v>
      </c>
      <c r="I31" s="323">
        <v>-93.397102898644675</v>
      </c>
      <c r="J31" s="323">
        <v>-61.164766538377748</v>
      </c>
      <c r="K31" s="323">
        <v>4.1761348107542497</v>
      </c>
      <c r="L31" s="406"/>
    </row>
    <row r="32" spans="2:13" ht="22.5" customHeight="1" x14ac:dyDescent="0.15">
      <c r="B32" s="96" t="s">
        <v>126</v>
      </c>
      <c r="C32" s="318">
        <v>60787</v>
      </c>
      <c r="D32" s="322">
        <v>30815</v>
      </c>
      <c r="E32" s="322">
        <v>29972</v>
      </c>
      <c r="F32" s="318">
        <v>20467</v>
      </c>
      <c r="G32" s="322">
        <v>10264</v>
      </c>
      <c r="H32" s="322">
        <v>10203</v>
      </c>
      <c r="I32" s="323">
        <v>-95.172364991567505</v>
      </c>
      <c r="J32" s="323">
        <v>-66.329971868985155</v>
      </c>
      <c r="K32" s="323">
        <v>3.995556804960136</v>
      </c>
      <c r="L32" s="406"/>
    </row>
    <row r="33" spans="2:12" ht="22.5" customHeight="1" x14ac:dyDescent="0.15">
      <c r="B33" s="96" t="s">
        <v>86</v>
      </c>
      <c r="C33" s="318">
        <v>52519</v>
      </c>
      <c r="D33" s="322">
        <v>26271</v>
      </c>
      <c r="E33" s="322">
        <v>26248</v>
      </c>
      <c r="F33" s="318">
        <v>16490</v>
      </c>
      <c r="G33" s="322">
        <v>8478</v>
      </c>
      <c r="H33" s="322">
        <v>8012</v>
      </c>
      <c r="I33" s="323">
        <v>-96.2504064523024</v>
      </c>
      <c r="J33" s="323">
        <v>-68.601839334336148</v>
      </c>
      <c r="K33" s="323">
        <v>3.2191689897783085</v>
      </c>
      <c r="L33" s="406"/>
    </row>
    <row r="34" spans="2:12" ht="22.5" customHeight="1" x14ac:dyDescent="0.15">
      <c r="B34" s="96" t="s">
        <v>87</v>
      </c>
      <c r="C34" s="318">
        <v>111398</v>
      </c>
      <c r="D34" s="322">
        <v>42869</v>
      </c>
      <c r="E34" s="322">
        <v>68529</v>
      </c>
      <c r="F34" s="318">
        <v>22542</v>
      </c>
      <c r="G34" s="322">
        <v>10246</v>
      </c>
      <c r="H34" s="322">
        <v>12296</v>
      </c>
      <c r="I34" s="323">
        <v>-97.377718165775391</v>
      </c>
      <c r="J34" s="323">
        <v>-79.76444819476113</v>
      </c>
      <c r="K34" s="323">
        <v>4.4006371963361213</v>
      </c>
      <c r="L34" s="406"/>
    </row>
    <row r="35" spans="2:12" ht="22.5" customHeight="1" x14ac:dyDescent="0.15">
      <c r="B35" s="96" t="s">
        <v>88</v>
      </c>
      <c r="C35" s="318">
        <v>476745</v>
      </c>
      <c r="D35" s="322">
        <v>168925</v>
      </c>
      <c r="E35" s="322">
        <v>307820</v>
      </c>
      <c r="F35" s="318">
        <v>42836</v>
      </c>
      <c r="G35" s="322">
        <v>19387</v>
      </c>
      <c r="H35" s="322">
        <v>23449</v>
      </c>
      <c r="I35" s="323">
        <v>-97.80355350954062</v>
      </c>
      <c r="J35" s="323">
        <v>-91.014903145287306</v>
      </c>
      <c r="K35" s="323">
        <v>8.3624210337261147</v>
      </c>
      <c r="L35" s="406"/>
    </row>
    <row r="36" spans="2:12" ht="22.5" customHeight="1" x14ac:dyDescent="0.15">
      <c r="B36" s="96" t="s">
        <v>89</v>
      </c>
      <c r="C36" s="318">
        <v>304109</v>
      </c>
      <c r="D36" s="322">
        <v>125133</v>
      </c>
      <c r="E36" s="320">
        <v>178976</v>
      </c>
      <c r="F36" s="318">
        <v>41593</v>
      </c>
      <c r="G36" s="322">
        <v>21755</v>
      </c>
      <c r="H36" s="322">
        <v>19838</v>
      </c>
      <c r="I36" s="323">
        <v>-97.749559575287734</v>
      </c>
      <c r="J36" s="323">
        <v>-86.322996031028353</v>
      </c>
      <c r="K36" s="323">
        <v>8.11976323783197</v>
      </c>
      <c r="L36" s="406"/>
    </row>
    <row r="37" spans="2:12" ht="22.5" customHeight="1" x14ac:dyDescent="0.15">
      <c r="B37" s="96" t="s">
        <v>90</v>
      </c>
      <c r="C37" s="318">
        <v>255517</v>
      </c>
      <c r="D37" s="322">
        <v>128209</v>
      </c>
      <c r="E37" s="322">
        <v>127308</v>
      </c>
      <c r="F37" s="318">
        <v>49378</v>
      </c>
      <c r="G37" s="322">
        <v>28728</v>
      </c>
      <c r="H37" s="322">
        <v>20650</v>
      </c>
      <c r="I37" s="323">
        <v>-96.98664746375043</v>
      </c>
      <c r="J37" s="323">
        <v>-80.675258397679997</v>
      </c>
      <c r="K37" s="323">
        <v>9.639546778488377</v>
      </c>
      <c r="L37" s="406"/>
    </row>
    <row r="38" spans="2:12" ht="22.5" customHeight="1" x14ac:dyDescent="0.15">
      <c r="B38" s="96" t="s">
        <v>91</v>
      </c>
      <c r="C38" s="318">
        <v>254575</v>
      </c>
      <c r="D38" s="320">
        <v>148362</v>
      </c>
      <c r="E38" s="322">
        <v>106213</v>
      </c>
      <c r="F38" s="318">
        <v>53199</v>
      </c>
      <c r="G38" s="322">
        <v>33959</v>
      </c>
      <c r="H38" s="322">
        <v>19240</v>
      </c>
      <c r="I38" s="323">
        <v>-96.814019058752507</v>
      </c>
      <c r="J38" s="323">
        <v>-79.102818422861631</v>
      </c>
      <c r="K38" s="323">
        <v>10.385480357017359</v>
      </c>
      <c r="L38" s="406"/>
    </row>
    <row r="39" spans="2:12" ht="22.5" customHeight="1" x14ac:dyDescent="0.15">
      <c r="B39" s="96" t="s">
        <v>92</v>
      </c>
      <c r="C39" s="318">
        <v>259687</v>
      </c>
      <c r="D39" s="320">
        <v>161733</v>
      </c>
      <c r="E39" s="322">
        <v>97954</v>
      </c>
      <c r="F39" s="318">
        <v>51602</v>
      </c>
      <c r="G39" s="322">
        <v>34270</v>
      </c>
      <c r="H39" s="322">
        <v>17332</v>
      </c>
      <c r="I39" s="323">
        <v>-97.166689910622424</v>
      </c>
      <c r="J39" s="323">
        <v>-80.129155483331857</v>
      </c>
      <c r="K39" s="323">
        <v>10.073714870257144</v>
      </c>
      <c r="L39" s="406"/>
    </row>
    <row r="40" spans="2:12" ht="22.5" customHeight="1" x14ac:dyDescent="0.15">
      <c r="B40" s="96" t="s">
        <v>93</v>
      </c>
      <c r="C40" s="318">
        <v>296230</v>
      </c>
      <c r="D40" s="320">
        <v>186683</v>
      </c>
      <c r="E40" s="322">
        <v>109547</v>
      </c>
      <c r="F40" s="318">
        <v>54278</v>
      </c>
      <c r="G40" s="322">
        <v>37185</v>
      </c>
      <c r="H40" s="322">
        <v>17093</v>
      </c>
      <c r="I40" s="323">
        <v>-97.375871438102507</v>
      </c>
      <c r="J40" s="323">
        <v>-81.677075245586209</v>
      </c>
      <c r="K40" s="323">
        <v>10.596122160532872</v>
      </c>
      <c r="L40" s="406"/>
    </row>
    <row r="41" spans="2:12" ht="22.5" customHeight="1" x14ac:dyDescent="0.15">
      <c r="B41" s="96" t="s">
        <v>94</v>
      </c>
      <c r="C41" s="318">
        <v>287812</v>
      </c>
      <c r="D41" s="320">
        <v>178305</v>
      </c>
      <c r="E41" s="322">
        <v>109507</v>
      </c>
      <c r="F41" s="318">
        <v>51226</v>
      </c>
      <c r="G41" s="322">
        <v>35583</v>
      </c>
      <c r="H41" s="322">
        <v>15643</v>
      </c>
      <c r="I41" s="323">
        <v>-97.359930898281107</v>
      </c>
      <c r="J41" s="323">
        <v>-82.20157602879658</v>
      </c>
      <c r="K41" s="323">
        <v>10.000312351145158</v>
      </c>
      <c r="L41" s="406"/>
    </row>
    <row r="42" spans="2:12" ht="22.5" customHeight="1" x14ac:dyDescent="0.15">
      <c r="B42" s="96" t="s">
        <v>95</v>
      </c>
      <c r="C42" s="318">
        <v>253747</v>
      </c>
      <c r="D42" s="322">
        <v>154569</v>
      </c>
      <c r="E42" s="322">
        <v>99178</v>
      </c>
      <c r="F42" s="318">
        <v>37808</v>
      </c>
      <c r="G42" s="322">
        <v>25831</v>
      </c>
      <c r="H42" s="322">
        <v>11977</v>
      </c>
      <c r="I42" s="323">
        <v>-97.700970495950187</v>
      </c>
      <c r="J42" s="323">
        <v>-85.100119410278737</v>
      </c>
      <c r="K42" s="323">
        <v>7.3808575600690292</v>
      </c>
      <c r="L42" s="406"/>
    </row>
    <row r="43" spans="2:12" ht="22.5" customHeight="1" x14ac:dyDescent="0.15">
      <c r="B43" s="96" t="s">
        <v>96</v>
      </c>
      <c r="C43" s="318">
        <v>190838</v>
      </c>
      <c r="D43" s="322">
        <v>113037</v>
      </c>
      <c r="E43" s="322">
        <v>77801</v>
      </c>
      <c r="F43" s="318">
        <v>23558</v>
      </c>
      <c r="G43" s="322">
        <v>15504</v>
      </c>
      <c r="H43" s="322">
        <v>8054</v>
      </c>
      <c r="I43" s="323">
        <v>-98.150850359225458</v>
      </c>
      <c r="J43" s="323">
        <v>-87.65549838082562</v>
      </c>
      <c r="K43" s="323">
        <v>4.5989801735110607</v>
      </c>
      <c r="L43" s="406"/>
    </row>
    <row r="44" spans="2:12" ht="22.5" customHeight="1" x14ac:dyDescent="0.15">
      <c r="B44" s="96" t="s">
        <v>97</v>
      </c>
      <c r="C44" s="318">
        <v>143195</v>
      </c>
      <c r="D44" s="322">
        <v>82251</v>
      </c>
      <c r="E44" s="322">
        <v>60944</v>
      </c>
      <c r="F44" s="318">
        <v>12622</v>
      </c>
      <c r="G44" s="322">
        <v>7954</v>
      </c>
      <c r="H44" s="322">
        <v>4668</v>
      </c>
      <c r="I44" s="323">
        <v>-98.746009873359114</v>
      </c>
      <c r="J44" s="323">
        <v>-91.18544641921855</v>
      </c>
      <c r="K44" s="323">
        <v>2.4640600963603281</v>
      </c>
      <c r="L44" s="406"/>
    </row>
    <row r="45" spans="2:12" ht="22.5" customHeight="1" x14ac:dyDescent="0.15">
      <c r="B45" s="96" t="s">
        <v>98</v>
      </c>
      <c r="C45" s="318">
        <v>171976</v>
      </c>
      <c r="D45" s="322">
        <v>99273</v>
      </c>
      <c r="E45" s="322">
        <v>72703</v>
      </c>
      <c r="F45" s="318">
        <v>13253</v>
      </c>
      <c r="G45" s="322">
        <v>8048</v>
      </c>
      <c r="H45" s="322">
        <v>5205</v>
      </c>
      <c r="I45" s="323">
        <v>-98.868591702721247</v>
      </c>
      <c r="J45" s="323">
        <v>-92.293692143089729</v>
      </c>
      <c r="K45" s="323">
        <v>2.5872435792317723</v>
      </c>
      <c r="L45" s="406"/>
    </row>
    <row r="46" spans="2:12" ht="16.899999999999999" customHeight="1" x14ac:dyDescent="0.15">
      <c r="L46" s="406"/>
    </row>
  </sheetData>
  <mergeCells count="11">
    <mergeCell ref="F26:G27"/>
    <mergeCell ref="C28:C29"/>
    <mergeCell ref="F28:F29"/>
    <mergeCell ref="B1:K1"/>
    <mergeCell ref="C6:C7"/>
    <mergeCell ref="F6:F7"/>
    <mergeCell ref="K5:K6"/>
    <mergeCell ref="K27:K28"/>
    <mergeCell ref="C4:D5"/>
    <mergeCell ref="F4:G5"/>
    <mergeCell ref="C26:D27"/>
  </mergeCells>
  <phoneticPr fontId="9"/>
  <printOptions horizontalCentered="1"/>
  <pageMargins left="0.39370078740157483" right="0.55118110236220474" top="0.59055118110236227" bottom="0.35433070866141736" header="0.51181102362204722" footer="0.31496062992125984"/>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ummaryRight="0"/>
    <pageSetUpPr fitToPage="1"/>
  </sheetPr>
  <dimension ref="A1:O51"/>
  <sheetViews>
    <sheetView view="pageBreakPreview" zoomScaleNormal="100" zoomScaleSheetLayoutView="100" workbookViewId="0"/>
  </sheetViews>
  <sheetFormatPr defaultColWidth="9" defaultRowHeight="16.899999999999999" customHeight="1" x14ac:dyDescent="0.15"/>
  <cols>
    <col min="1" max="1" width="1.375" style="21" customWidth="1"/>
    <col min="2" max="2" width="11.375" style="21" customWidth="1"/>
    <col min="3" max="4" width="10.25" style="21" customWidth="1"/>
    <col min="5" max="5" width="6.875" style="71" customWidth="1"/>
    <col min="6" max="6" width="10.25" style="21" customWidth="1"/>
    <col min="7" max="7" width="6.875" style="71" customWidth="1"/>
    <col min="8" max="8" width="10.25" style="21" customWidth="1"/>
    <col min="9" max="9" width="6.875" style="21" customWidth="1"/>
    <col min="10" max="10" width="10.25" style="21" customWidth="1"/>
    <col min="11" max="13" width="6.875" style="21" customWidth="1"/>
    <col min="14" max="14" width="1.75" style="21" customWidth="1"/>
    <col min="15" max="16384" width="9" style="21"/>
  </cols>
  <sheetData>
    <row r="1" spans="1:15" ht="16.899999999999999" customHeight="1" x14ac:dyDescent="0.15">
      <c r="A1" s="71"/>
      <c r="B1" s="492" t="s">
        <v>430</v>
      </c>
      <c r="C1" s="492"/>
      <c r="D1" s="492"/>
      <c r="E1" s="492"/>
      <c r="F1" s="492"/>
      <c r="G1" s="492"/>
      <c r="H1" s="492"/>
      <c r="I1" s="492"/>
      <c r="J1" s="492"/>
      <c r="K1" s="492"/>
      <c r="L1" s="492"/>
      <c r="M1" s="492"/>
    </row>
    <row r="2" spans="1:15" ht="16.899999999999999" customHeight="1" x14ac:dyDescent="0.15">
      <c r="A2" s="71"/>
    </row>
    <row r="3" spans="1:15" ht="16.899999999999999" customHeight="1" x14ac:dyDescent="0.15">
      <c r="B3" s="45" t="s">
        <v>100</v>
      </c>
      <c r="C3" s="72"/>
      <c r="H3" s="72"/>
      <c r="J3" s="72"/>
    </row>
    <row r="4" spans="1:15" s="72" customFormat="1" ht="16.899999999999999" customHeight="1" x14ac:dyDescent="0.15">
      <c r="B4" s="79"/>
      <c r="C4" s="50"/>
      <c r="D4" s="50"/>
      <c r="E4" s="52"/>
      <c r="F4" s="50"/>
      <c r="G4" s="52"/>
      <c r="H4" s="50"/>
      <c r="I4" s="52"/>
      <c r="J4" s="50"/>
      <c r="K4" s="52"/>
      <c r="L4" s="52"/>
      <c r="M4" s="51"/>
    </row>
    <row r="5" spans="1:15" s="72" customFormat="1" ht="16.899999999999999" customHeight="1" x14ac:dyDescent="0.15">
      <c r="B5" s="98"/>
      <c r="C5" s="266" t="s">
        <v>11</v>
      </c>
      <c r="D5" s="266" t="s">
        <v>11</v>
      </c>
      <c r="E5" s="264" t="s">
        <v>0</v>
      </c>
      <c r="F5" s="266" t="s">
        <v>377</v>
      </c>
      <c r="G5" s="264" t="s">
        <v>0</v>
      </c>
      <c r="H5" s="266" t="s">
        <v>229</v>
      </c>
      <c r="I5" s="264" t="s">
        <v>0</v>
      </c>
      <c r="J5" s="266" t="s">
        <v>302</v>
      </c>
      <c r="K5" s="264" t="s">
        <v>183</v>
      </c>
      <c r="L5" s="264" t="s">
        <v>0</v>
      </c>
      <c r="M5" s="493" t="s">
        <v>6</v>
      </c>
    </row>
    <row r="6" spans="1:15" s="72" customFormat="1" ht="16.899999999999999" customHeight="1" x14ac:dyDescent="0.15">
      <c r="B6" s="98"/>
      <c r="C6" s="266" t="s">
        <v>333</v>
      </c>
      <c r="D6" s="266" t="s">
        <v>376</v>
      </c>
      <c r="E6" s="265" t="s">
        <v>2</v>
      </c>
      <c r="F6" s="266" t="s">
        <v>378</v>
      </c>
      <c r="G6" s="265" t="s">
        <v>2</v>
      </c>
      <c r="H6" s="266" t="s">
        <v>313</v>
      </c>
      <c r="I6" s="265" t="s">
        <v>2</v>
      </c>
      <c r="J6" s="266" t="s">
        <v>355</v>
      </c>
      <c r="K6" s="265" t="s">
        <v>2</v>
      </c>
      <c r="L6" s="265" t="s">
        <v>2</v>
      </c>
      <c r="M6" s="494"/>
    </row>
    <row r="7" spans="1:15" s="72" customFormat="1" ht="16.899999999999999" customHeight="1" x14ac:dyDescent="0.15">
      <c r="B7" s="99"/>
      <c r="C7" s="53" t="s">
        <v>414</v>
      </c>
      <c r="D7" s="53" t="s">
        <v>415</v>
      </c>
      <c r="E7" s="54" t="s">
        <v>4</v>
      </c>
      <c r="F7" s="54" t="s">
        <v>416</v>
      </c>
      <c r="G7" s="54" t="s">
        <v>4</v>
      </c>
      <c r="H7" s="53" t="s">
        <v>417</v>
      </c>
      <c r="I7" s="54" t="s">
        <v>4</v>
      </c>
      <c r="J7" s="53" t="s">
        <v>418</v>
      </c>
      <c r="K7" s="54" t="s">
        <v>4</v>
      </c>
      <c r="L7" s="54" t="s">
        <v>4</v>
      </c>
      <c r="M7" s="54" t="s">
        <v>4</v>
      </c>
    </row>
    <row r="8" spans="1:15" ht="18.75" customHeight="1" x14ac:dyDescent="0.15">
      <c r="B8" s="100" t="s">
        <v>34</v>
      </c>
      <c r="C8" s="313">
        <v>24770368</v>
      </c>
      <c r="D8" s="313">
        <v>27252517</v>
      </c>
      <c r="E8" s="316">
        <v>10.020638369199844</v>
      </c>
      <c r="F8" s="313">
        <v>28083240</v>
      </c>
      <c r="G8" s="316">
        <v>3.0482432136451791</v>
      </c>
      <c r="H8" s="313">
        <v>4120279</v>
      </c>
      <c r="I8" s="316">
        <v>-85.328334622358398</v>
      </c>
      <c r="J8" s="313">
        <v>223728</v>
      </c>
      <c r="K8" s="316">
        <v>-99.203339785580297</v>
      </c>
      <c r="L8" s="316">
        <v>-94.570076443852471</v>
      </c>
      <c r="M8" s="325">
        <v>100</v>
      </c>
      <c r="N8" s="72"/>
      <c r="O8" s="407"/>
    </row>
    <row r="9" spans="1:15" ht="18.75" customHeight="1" x14ac:dyDescent="0.15">
      <c r="B9" s="100" t="s">
        <v>101</v>
      </c>
      <c r="C9" s="313">
        <v>16639798</v>
      </c>
      <c r="D9" s="313">
        <v>17925849</v>
      </c>
      <c r="E9" s="316">
        <v>7.7287656977566677</v>
      </c>
      <c r="F9" s="313">
        <v>17358781</v>
      </c>
      <c r="G9" s="316">
        <v>-3.1634094429781214</v>
      </c>
      <c r="H9" s="313">
        <v>2066068</v>
      </c>
      <c r="I9" s="316">
        <v>-88.097850880197171</v>
      </c>
      <c r="J9" s="313">
        <v>3330</v>
      </c>
      <c r="K9" s="316">
        <v>-99.853623571229903</v>
      </c>
      <c r="L9" s="316">
        <v>-99.83882427877495</v>
      </c>
      <c r="M9" s="325">
        <v>1.4884145033254665</v>
      </c>
      <c r="N9" s="72"/>
      <c r="O9" s="407"/>
    </row>
    <row r="10" spans="1:15" ht="18.75" customHeight="1" x14ac:dyDescent="0.15">
      <c r="B10" s="100" t="s">
        <v>102</v>
      </c>
      <c r="C10" s="313">
        <v>5857329</v>
      </c>
      <c r="D10" s="313">
        <v>6709432</v>
      </c>
      <c r="E10" s="316">
        <v>14.547637668978473</v>
      </c>
      <c r="F10" s="313">
        <v>7719139</v>
      </c>
      <c r="G10" s="316">
        <v>15.049068237072817</v>
      </c>
      <c r="H10" s="313">
        <v>1263858</v>
      </c>
      <c r="I10" s="316">
        <v>-83.626956322460316</v>
      </c>
      <c r="J10" s="313">
        <v>11299</v>
      </c>
      <c r="K10" s="316">
        <v>-99.853623571229903</v>
      </c>
      <c r="L10" s="316">
        <v>-99.10599133763445</v>
      </c>
      <c r="M10" s="325">
        <v>5.0503289708932275</v>
      </c>
      <c r="O10" s="407"/>
    </row>
    <row r="11" spans="1:15" ht="18.75" customHeight="1" x14ac:dyDescent="0.15">
      <c r="B11" s="100" t="s">
        <v>103</v>
      </c>
      <c r="C11" s="313">
        <v>1263672</v>
      </c>
      <c r="D11" s="313">
        <v>1473680</v>
      </c>
      <c r="E11" s="316">
        <v>16.618869453465773</v>
      </c>
      <c r="F11" s="313">
        <v>1700766</v>
      </c>
      <c r="G11" s="316">
        <v>15.409451169860475</v>
      </c>
      <c r="H11" s="313">
        <v>348199</v>
      </c>
      <c r="I11" s="316">
        <v>-79.52693080647191</v>
      </c>
      <c r="J11" s="313">
        <v>15272</v>
      </c>
      <c r="K11" s="316">
        <v>-99.102051663779733</v>
      </c>
      <c r="L11" s="316">
        <v>-95.614002337743642</v>
      </c>
      <c r="M11" s="325">
        <v>6.8261460344704288</v>
      </c>
      <c r="N11" s="101"/>
      <c r="O11" s="407"/>
    </row>
    <row r="12" spans="1:15" ht="18.75" customHeight="1" x14ac:dyDescent="0.15">
      <c r="B12" s="100" t="s">
        <v>104</v>
      </c>
      <c r="C12" s="313">
        <v>306524</v>
      </c>
      <c r="D12" s="313">
        <v>355552</v>
      </c>
      <c r="E12" s="316">
        <v>15.994832378541322</v>
      </c>
      <c r="F12" s="313">
        <v>419719</v>
      </c>
      <c r="G12" s="316">
        <v>18.047149221492219</v>
      </c>
      <c r="H12" s="313">
        <v>87886</v>
      </c>
      <c r="I12" s="316">
        <v>-79.060752551111577</v>
      </c>
      <c r="J12" s="313">
        <v>15305</v>
      </c>
      <c r="K12" s="316">
        <v>-96.353512707311324</v>
      </c>
      <c r="L12" s="316">
        <v>-82.585394715881932</v>
      </c>
      <c r="M12" s="325">
        <v>6.8408960881069873</v>
      </c>
      <c r="N12" s="101"/>
      <c r="O12" s="407"/>
    </row>
    <row r="13" spans="1:15" ht="18.75" customHeight="1" x14ac:dyDescent="0.15">
      <c r="B13" s="100" t="s">
        <v>105</v>
      </c>
      <c r="C13" s="313">
        <v>232934</v>
      </c>
      <c r="D13" s="313">
        <v>270122</v>
      </c>
      <c r="E13" s="316">
        <v>15.965037306704904</v>
      </c>
      <c r="F13" s="313">
        <v>318260</v>
      </c>
      <c r="G13" s="316">
        <v>17.820836510909885</v>
      </c>
      <c r="H13" s="313">
        <v>75510</v>
      </c>
      <c r="I13" s="316">
        <v>-76.274115503047824</v>
      </c>
      <c r="J13" s="313">
        <v>16946</v>
      </c>
      <c r="K13" s="316">
        <v>-94.675422610444286</v>
      </c>
      <c r="L13" s="316">
        <v>-77.557939345782017</v>
      </c>
      <c r="M13" s="325">
        <v>7.5743760280340409</v>
      </c>
      <c r="N13" s="101"/>
      <c r="O13" s="407"/>
    </row>
    <row r="14" spans="1:15" ht="18.75" customHeight="1" x14ac:dyDescent="0.15">
      <c r="B14" s="100" t="s">
        <v>106</v>
      </c>
      <c r="C14" s="313">
        <v>131917</v>
      </c>
      <c r="D14" s="313">
        <v>138863</v>
      </c>
      <c r="E14" s="316">
        <v>5.2654320519720734</v>
      </c>
      <c r="F14" s="313">
        <v>148716</v>
      </c>
      <c r="G14" s="316">
        <v>7.0954825979562486</v>
      </c>
      <c r="H14" s="313">
        <v>38441</v>
      </c>
      <c r="I14" s="316">
        <v>-74.151402673552269</v>
      </c>
      <c r="J14" s="313">
        <v>8411</v>
      </c>
      <c r="K14" s="316">
        <v>-94.344253476424868</v>
      </c>
      <c r="L14" s="316">
        <v>-78.119715928305709</v>
      </c>
      <c r="M14" s="325">
        <v>3.7594757920331832</v>
      </c>
      <c r="N14" s="102"/>
      <c r="O14" s="407"/>
    </row>
    <row r="15" spans="1:15" ht="18.75" customHeight="1" x14ac:dyDescent="0.15">
      <c r="B15" s="100" t="s">
        <v>107</v>
      </c>
      <c r="C15" s="313">
        <v>138104</v>
      </c>
      <c r="D15" s="313">
        <v>147690</v>
      </c>
      <c r="E15" s="316">
        <v>6.9411458031628337</v>
      </c>
      <c r="F15" s="313">
        <v>159269</v>
      </c>
      <c r="G15" s="316">
        <v>7.8400704177669525</v>
      </c>
      <c r="H15" s="313">
        <v>40701</v>
      </c>
      <c r="I15" s="316">
        <v>-74.445121147241466</v>
      </c>
      <c r="J15" s="313">
        <v>5109</v>
      </c>
      <c r="K15" s="316">
        <v>-96.792219452624167</v>
      </c>
      <c r="L15" s="316">
        <v>-87.447482862828934</v>
      </c>
      <c r="M15" s="325">
        <v>2.2835764857326755</v>
      </c>
      <c r="N15" s="101"/>
      <c r="O15" s="407"/>
    </row>
    <row r="16" spans="1:15" ht="18.75" customHeight="1" x14ac:dyDescent="0.15">
      <c r="B16" s="100" t="s">
        <v>108</v>
      </c>
      <c r="C16" s="313">
        <v>50125</v>
      </c>
      <c r="D16" s="313">
        <v>52501</v>
      </c>
      <c r="E16" s="316">
        <v>4.7401496259351621</v>
      </c>
      <c r="F16" s="313">
        <v>56114</v>
      </c>
      <c r="G16" s="316">
        <v>6.8817736805013112</v>
      </c>
      <c r="H16" s="313">
        <v>31705</v>
      </c>
      <c r="I16" s="316">
        <v>-43.498948568984567</v>
      </c>
      <c r="J16" s="313">
        <v>3955</v>
      </c>
      <c r="K16" s="316">
        <v>-92.951848023666102</v>
      </c>
      <c r="L16" s="316">
        <v>-87.525626872733014</v>
      </c>
      <c r="M16" s="325">
        <v>1.7677715797754414</v>
      </c>
      <c r="N16" s="102"/>
      <c r="O16" s="407"/>
    </row>
    <row r="17" spans="2:15" ht="18.75" customHeight="1" x14ac:dyDescent="0.15">
      <c r="B17" s="100" t="s">
        <v>109</v>
      </c>
      <c r="C17" s="313">
        <v>46094</v>
      </c>
      <c r="D17" s="313">
        <v>51650</v>
      </c>
      <c r="E17" s="316">
        <v>12.053629539636395</v>
      </c>
      <c r="F17" s="313">
        <v>57138</v>
      </c>
      <c r="G17" s="316">
        <v>10.625363020329146</v>
      </c>
      <c r="H17" s="313">
        <v>53376</v>
      </c>
      <c r="I17" s="316">
        <v>-6.5840596450698285</v>
      </c>
      <c r="J17" s="313">
        <v>9200</v>
      </c>
      <c r="K17" s="316">
        <v>-83.898631383667606</v>
      </c>
      <c r="L17" s="316">
        <v>-82.76378896882494</v>
      </c>
      <c r="M17" s="325">
        <v>4.1121361653436317</v>
      </c>
      <c r="N17" s="101"/>
      <c r="O17" s="407"/>
    </row>
    <row r="18" spans="2:15" ht="18.75" customHeight="1" x14ac:dyDescent="0.15">
      <c r="B18" s="100" t="s">
        <v>110</v>
      </c>
      <c r="C18" s="313">
        <v>21032</v>
      </c>
      <c r="D18" s="313">
        <v>25305</v>
      </c>
      <c r="E18" s="316">
        <v>20.316660327120577</v>
      </c>
      <c r="F18" s="313">
        <v>28206</v>
      </c>
      <c r="G18" s="316">
        <v>11.46413752222881</v>
      </c>
      <c r="H18" s="313">
        <v>30021</v>
      </c>
      <c r="I18" s="316">
        <v>6.4348011061476313</v>
      </c>
      <c r="J18" s="313">
        <v>27137</v>
      </c>
      <c r="K18" s="316">
        <v>-3.7899737644472853</v>
      </c>
      <c r="L18" s="316">
        <v>-9.6066087072382622</v>
      </c>
      <c r="M18" s="325">
        <v>12.129460773796753</v>
      </c>
      <c r="N18" s="101"/>
      <c r="O18" s="407"/>
    </row>
    <row r="19" spans="2:15" ht="18.75" customHeight="1" x14ac:dyDescent="0.15">
      <c r="B19" s="100" t="s">
        <v>111</v>
      </c>
      <c r="C19" s="313">
        <v>53298</v>
      </c>
      <c r="D19" s="313">
        <v>62676</v>
      </c>
      <c r="E19" s="316">
        <v>17.595406957109088</v>
      </c>
      <c r="F19" s="313">
        <v>70977</v>
      </c>
      <c r="G19" s="316">
        <v>13.244304039823859</v>
      </c>
      <c r="H19" s="313">
        <v>35509</v>
      </c>
      <c r="I19" s="316">
        <v>-49.971117404229538</v>
      </c>
      <c r="J19" s="313">
        <v>37570</v>
      </c>
      <c r="K19" s="316">
        <v>-47.067359848965161</v>
      </c>
      <c r="L19" s="316">
        <v>5.8041623250443486</v>
      </c>
      <c r="M19" s="325">
        <v>16.792712579560895</v>
      </c>
      <c r="N19" s="102"/>
      <c r="O19" s="407"/>
    </row>
    <row r="20" spans="2:15" ht="18.75" customHeight="1" x14ac:dyDescent="0.15">
      <c r="B20" s="100" t="s">
        <v>112</v>
      </c>
      <c r="C20" s="313">
        <v>20193</v>
      </c>
      <c r="D20" s="313">
        <v>28136</v>
      </c>
      <c r="E20" s="316">
        <v>39.33541326202149</v>
      </c>
      <c r="F20" s="313">
        <v>33657</v>
      </c>
      <c r="G20" s="316">
        <v>19.622547625817461</v>
      </c>
      <c r="H20" s="313">
        <v>37304</v>
      </c>
      <c r="I20" s="316">
        <v>10.835784532192406</v>
      </c>
      <c r="J20" s="313">
        <v>54177</v>
      </c>
      <c r="K20" s="316">
        <v>60.968000713076044</v>
      </c>
      <c r="L20" s="316">
        <v>45.231074415612269</v>
      </c>
      <c r="M20" s="325">
        <v>24.21556532932847</v>
      </c>
      <c r="N20" s="101"/>
      <c r="O20" s="407"/>
    </row>
    <row r="21" spans="2:15" ht="18.75" customHeight="1" x14ac:dyDescent="0.15">
      <c r="B21" s="100" t="s">
        <v>113</v>
      </c>
      <c r="C21" s="313">
        <v>6563</v>
      </c>
      <c r="D21" s="313">
        <v>8007</v>
      </c>
      <c r="E21" s="316">
        <v>22.002133170806033</v>
      </c>
      <c r="F21" s="313">
        <v>9108</v>
      </c>
      <c r="G21" s="316">
        <v>13.750468340202332</v>
      </c>
      <c r="H21" s="313">
        <v>9034</v>
      </c>
      <c r="I21" s="316">
        <v>-0.81247255160297982</v>
      </c>
      <c r="J21" s="313">
        <v>13137</v>
      </c>
      <c r="K21" s="316">
        <v>44.235836627140969</v>
      </c>
      <c r="L21" s="316">
        <v>45.417312375470445</v>
      </c>
      <c r="M21" s="325">
        <v>5.8718622613173137</v>
      </c>
      <c r="N21" s="101"/>
      <c r="O21" s="407"/>
    </row>
    <row r="22" spans="2:15" ht="18.75" customHeight="1" x14ac:dyDescent="0.15">
      <c r="B22" s="103" t="s">
        <v>114</v>
      </c>
      <c r="C22" s="313">
        <v>1576</v>
      </c>
      <c r="D22" s="313">
        <v>1714</v>
      </c>
      <c r="E22" s="316">
        <v>8.7563451776649739</v>
      </c>
      <c r="F22" s="313">
        <v>1968</v>
      </c>
      <c r="G22" s="316">
        <v>14.819136522753794</v>
      </c>
      <c r="H22" s="313">
        <v>1566</v>
      </c>
      <c r="I22" s="316">
        <v>-20.426829268292678</v>
      </c>
      <c r="J22" s="313">
        <v>1636</v>
      </c>
      <c r="K22" s="316">
        <v>-16.869918699186993</v>
      </c>
      <c r="L22" s="316">
        <v>4.469987228607919</v>
      </c>
      <c r="M22" s="325">
        <v>0.73124508331545457</v>
      </c>
      <c r="N22" s="101"/>
      <c r="O22" s="407"/>
    </row>
    <row r="23" spans="2:15" ht="18.75" customHeight="1" x14ac:dyDescent="0.15">
      <c r="B23" s="100" t="s">
        <v>82</v>
      </c>
      <c r="C23" s="313">
        <v>1209</v>
      </c>
      <c r="D23" s="313">
        <v>1340</v>
      </c>
      <c r="E23" s="316">
        <v>10.835401157981803</v>
      </c>
      <c r="F23" s="313">
        <v>1422</v>
      </c>
      <c r="G23" s="316">
        <v>6.119402985074629</v>
      </c>
      <c r="H23" s="313">
        <v>1101</v>
      </c>
      <c r="I23" s="316">
        <v>-22.573839662447256</v>
      </c>
      <c r="J23" s="313">
        <v>1244</v>
      </c>
      <c r="K23" s="316">
        <v>-12.517580872011248</v>
      </c>
      <c r="L23" s="316">
        <v>12.988192552225254</v>
      </c>
      <c r="M23" s="325">
        <v>0.55603232496603017</v>
      </c>
      <c r="N23" s="102"/>
      <c r="O23" s="407"/>
    </row>
    <row r="24" spans="2:15" ht="16.899999999999999" customHeight="1" x14ac:dyDescent="0.15">
      <c r="B24" s="21" t="s">
        <v>448</v>
      </c>
      <c r="E24" s="86"/>
      <c r="G24" s="86"/>
      <c r="I24" s="86"/>
      <c r="K24" s="86"/>
      <c r="L24" s="86"/>
      <c r="M24" s="71"/>
      <c r="N24" s="101"/>
    </row>
    <row r="25" spans="2:15" ht="16.899999999999999" customHeight="1" x14ac:dyDescent="0.15">
      <c r="E25" s="86"/>
      <c r="G25" s="86"/>
      <c r="I25" s="86"/>
      <c r="K25" s="86"/>
      <c r="L25" s="86"/>
      <c r="M25" s="71"/>
      <c r="N25" s="101"/>
    </row>
    <row r="26" spans="2:15" ht="16.899999999999999" customHeight="1" x14ac:dyDescent="0.15">
      <c r="B26" s="45" t="s">
        <v>115</v>
      </c>
      <c r="C26" s="72"/>
      <c r="D26" s="72"/>
      <c r="E26" s="104"/>
      <c r="F26" s="72"/>
      <c r="G26" s="104"/>
      <c r="H26" s="72"/>
      <c r="I26" s="104"/>
      <c r="J26" s="72"/>
      <c r="K26" s="104"/>
      <c r="L26" s="104"/>
      <c r="M26" s="71"/>
    </row>
    <row r="27" spans="2:15" ht="16.899999999999999" customHeight="1" x14ac:dyDescent="0.15">
      <c r="B27" s="79"/>
      <c r="C27" s="50"/>
      <c r="D27" s="50"/>
      <c r="E27" s="86"/>
      <c r="F27" s="50"/>
      <c r="G27" s="86"/>
      <c r="H27" s="50"/>
      <c r="I27" s="86"/>
      <c r="J27" s="50"/>
      <c r="K27" s="86"/>
      <c r="L27" s="86"/>
      <c r="M27" s="51"/>
    </row>
    <row r="28" spans="2:15" ht="16.899999999999999" customHeight="1" x14ac:dyDescent="0.15">
      <c r="B28" s="98"/>
      <c r="C28" s="266" t="s">
        <v>11</v>
      </c>
      <c r="D28" s="266" t="s">
        <v>11</v>
      </c>
      <c r="E28" s="264" t="s">
        <v>0</v>
      </c>
      <c r="F28" s="266" t="s">
        <v>229</v>
      </c>
      <c r="G28" s="264" t="s">
        <v>0</v>
      </c>
      <c r="H28" s="266" t="s">
        <v>314</v>
      </c>
      <c r="I28" s="264" t="s">
        <v>0</v>
      </c>
      <c r="J28" s="266" t="s">
        <v>314</v>
      </c>
      <c r="K28" s="264" t="s">
        <v>183</v>
      </c>
      <c r="L28" s="264" t="s">
        <v>0</v>
      </c>
      <c r="M28" s="493" t="s">
        <v>6</v>
      </c>
    </row>
    <row r="29" spans="2:15" ht="16.899999999999999" customHeight="1" x14ac:dyDescent="0.15">
      <c r="B29" s="98"/>
      <c r="C29" s="266" t="s">
        <v>379</v>
      </c>
      <c r="D29" s="266" t="s">
        <v>376</v>
      </c>
      <c r="E29" s="265" t="s">
        <v>2</v>
      </c>
      <c r="F29" s="266" t="s">
        <v>303</v>
      </c>
      <c r="G29" s="265" t="s">
        <v>2</v>
      </c>
      <c r="H29" s="266" t="s">
        <v>313</v>
      </c>
      <c r="I29" s="265" t="s">
        <v>2</v>
      </c>
      <c r="J29" s="266" t="s">
        <v>380</v>
      </c>
      <c r="K29" s="265" t="s">
        <v>2</v>
      </c>
      <c r="L29" s="265" t="s">
        <v>2</v>
      </c>
      <c r="M29" s="494"/>
    </row>
    <row r="30" spans="2:15" ht="16.899999999999999" customHeight="1" x14ac:dyDescent="0.15">
      <c r="B30" s="99"/>
      <c r="C30" s="53" t="s">
        <v>414</v>
      </c>
      <c r="D30" s="53" t="s">
        <v>415</v>
      </c>
      <c r="E30" s="54" t="s">
        <v>4</v>
      </c>
      <c r="F30" s="54" t="s">
        <v>416</v>
      </c>
      <c r="G30" s="54" t="s">
        <v>4</v>
      </c>
      <c r="H30" s="53" t="s">
        <v>417</v>
      </c>
      <c r="I30" s="54" t="s">
        <v>4</v>
      </c>
      <c r="J30" s="53" t="s">
        <v>418</v>
      </c>
      <c r="K30" s="54" t="s">
        <v>4</v>
      </c>
      <c r="L30" s="54" t="s">
        <v>4</v>
      </c>
      <c r="M30" s="54" t="s">
        <v>4</v>
      </c>
    </row>
    <row r="31" spans="2:15" ht="18" customHeight="1" x14ac:dyDescent="0.15">
      <c r="B31" s="100" t="s">
        <v>34</v>
      </c>
      <c r="C31" s="313">
        <v>17876453</v>
      </c>
      <c r="D31" s="324">
        <v>18908954</v>
      </c>
      <c r="E31" s="316">
        <v>5.7757598780921473</v>
      </c>
      <c r="F31" s="313">
        <v>20030055</v>
      </c>
      <c r="G31" s="316">
        <v>5.928942447054439</v>
      </c>
      <c r="H31" s="313">
        <v>3683270</v>
      </c>
      <c r="I31" s="316">
        <v>-81.61128364350472</v>
      </c>
      <c r="J31" s="313">
        <v>500938</v>
      </c>
      <c r="K31" s="316">
        <v>-97.499068275149511</v>
      </c>
      <c r="L31" s="316">
        <v>-86.399639450814078</v>
      </c>
      <c r="M31" s="325">
        <v>100</v>
      </c>
      <c r="O31" s="404"/>
    </row>
    <row r="32" spans="2:15" ht="18.75" customHeight="1" x14ac:dyDescent="0.15">
      <c r="B32" s="100" t="s">
        <v>101</v>
      </c>
      <c r="C32" s="324">
        <v>10590134</v>
      </c>
      <c r="D32" s="324">
        <v>11396585</v>
      </c>
      <c r="E32" s="316">
        <v>7.6151161071238569</v>
      </c>
      <c r="F32" s="324">
        <v>12150774</v>
      </c>
      <c r="G32" s="316">
        <v>6.6176753825817087</v>
      </c>
      <c r="H32" s="324">
        <v>1891374</v>
      </c>
      <c r="I32" s="316">
        <v>-84.434127406204738</v>
      </c>
      <c r="J32" s="324">
        <v>11082</v>
      </c>
      <c r="K32" s="316">
        <v>-99.908795933493622</v>
      </c>
      <c r="L32" s="316">
        <v>-99.414076750552766</v>
      </c>
      <c r="M32" s="325">
        <v>2.2122498193389202</v>
      </c>
      <c r="O32" s="404"/>
    </row>
    <row r="33" spans="2:15" ht="18.75" customHeight="1" x14ac:dyDescent="0.15">
      <c r="B33" s="100" t="s">
        <v>102</v>
      </c>
      <c r="C33" s="324">
        <v>4106292</v>
      </c>
      <c r="D33" s="324">
        <v>4295947</v>
      </c>
      <c r="E33" s="316">
        <v>4.6186437788642403</v>
      </c>
      <c r="F33" s="324">
        <v>4607708</v>
      </c>
      <c r="G33" s="316">
        <v>7.2570960489037617</v>
      </c>
      <c r="H33" s="324">
        <v>890991</v>
      </c>
      <c r="I33" s="316">
        <v>-80.663032466467058</v>
      </c>
      <c r="J33" s="324">
        <v>30675</v>
      </c>
      <c r="K33" s="316">
        <v>-99.334267709672574</v>
      </c>
      <c r="L33" s="316">
        <v>-96.557204281524733</v>
      </c>
      <c r="M33" s="325">
        <v>6.123512290942192</v>
      </c>
      <c r="O33" s="404"/>
    </row>
    <row r="34" spans="2:15" ht="18.75" customHeight="1" x14ac:dyDescent="0.15">
      <c r="B34" s="100" t="s">
        <v>103</v>
      </c>
      <c r="C34" s="324">
        <v>820756</v>
      </c>
      <c r="D34" s="324">
        <v>844080</v>
      </c>
      <c r="E34" s="316">
        <v>2.8417702703361294</v>
      </c>
      <c r="F34" s="324">
        <v>878998</v>
      </c>
      <c r="G34" s="316">
        <v>4.1368116766183221</v>
      </c>
      <c r="H34" s="324">
        <v>175623</v>
      </c>
      <c r="I34" s="316">
        <v>-80.020091058227663</v>
      </c>
      <c r="J34" s="324">
        <v>21011</v>
      </c>
      <c r="K34" s="316">
        <v>-97.609664640875181</v>
      </c>
      <c r="L34" s="316">
        <v>-88.036305039772685</v>
      </c>
      <c r="M34" s="325">
        <v>4.1943314342293858</v>
      </c>
      <c r="N34" s="72"/>
      <c r="O34" s="404"/>
    </row>
    <row r="35" spans="2:15" ht="18.75" customHeight="1" x14ac:dyDescent="0.15">
      <c r="B35" s="100" t="s">
        <v>104</v>
      </c>
      <c r="C35" s="324">
        <v>295592</v>
      </c>
      <c r="D35" s="324">
        <v>299683</v>
      </c>
      <c r="E35" s="316">
        <v>1.384002273403881</v>
      </c>
      <c r="F35" s="324">
        <v>303978</v>
      </c>
      <c r="G35" s="316">
        <v>1.4331810613214628</v>
      </c>
      <c r="H35" s="324">
        <v>79275</v>
      </c>
      <c r="I35" s="316">
        <v>-73.920810058622664</v>
      </c>
      <c r="J35" s="324">
        <v>15463</v>
      </c>
      <c r="K35" s="316">
        <v>-94.913118712538406</v>
      </c>
      <c r="L35" s="316">
        <v>-80.494481236203086</v>
      </c>
      <c r="M35" s="325">
        <v>3.0868091460420253</v>
      </c>
      <c r="N35" s="72"/>
      <c r="O35" s="404"/>
    </row>
    <row r="36" spans="2:15" ht="18.75" customHeight="1" x14ac:dyDescent="0.15">
      <c r="B36" s="100" t="s">
        <v>105</v>
      </c>
      <c r="C36" s="324">
        <v>412805</v>
      </c>
      <c r="D36" s="324">
        <v>410416</v>
      </c>
      <c r="E36" s="316">
        <v>-0.57872361042138543</v>
      </c>
      <c r="F36" s="324">
        <v>416356</v>
      </c>
      <c r="G36" s="316">
        <v>1.4473119956336973</v>
      </c>
      <c r="H36" s="324">
        <v>105794</v>
      </c>
      <c r="I36" s="316">
        <v>-74.590494672828058</v>
      </c>
      <c r="J36" s="324">
        <v>29193</v>
      </c>
      <c r="K36" s="316">
        <v>-92.988452189952824</v>
      </c>
      <c r="L36" s="316">
        <v>-72.405807512713395</v>
      </c>
      <c r="M36" s="325">
        <v>5.8276672961524181</v>
      </c>
      <c r="N36" s="72"/>
      <c r="O36" s="404"/>
    </row>
    <row r="37" spans="2:15" ht="18.75" customHeight="1" x14ac:dyDescent="0.15">
      <c r="B37" s="100" t="s">
        <v>106</v>
      </c>
      <c r="C37" s="324">
        <v>419291</v>
      </c>
      <c r="D37" s="324">
        <v>428255</v>
      </c>
      <c r="E37" s="316">
        <v>2.1378946841215289</v>
      </c>
      <c r="F37" s="324">
        <v>420238</v>
      </c>
      <c r="G37" s="316">
        <v>-1.8720155047810323</v>
      </c>
      <c r="H37" s="324">
        <v>110278</v>
      </c>
      <c r="I37" s="316">
        <v>-73.758203684578746</v>
      </c>
      <c r="J37" s="324">
        <v>47603</v>
      </c>
      <c r="K37" s="316">
        <v>-88.672371370509097</v>
      </c>
      <c r="L37" s="316">
        <v>-56.83363862239068</v>
      </c>
      <c r="M37" s="325">
        <v>9.5027727982305201</v>
      </c>
      <c r="N37" s="72"/>
      <c r="O37" s="404"/>
    </row>
    <row r="38" spans="2:15" ht="18.75" customHeight="1" x14ac:dyDescent="0.15">
      <c r="B38" s="100" t="s">
        <v>107</v>
      </c>
      <c r="C38" s="324">
        <v>267059</v>
      </c>
      <c r="D38" s="324">
        <v>265177</v>
      </c>
      <c r="E38" s="316">
        <v>-0.70471319071815586</v>
      </c>
      <c r="F38" s="324">
        <v>268456</v>
      </c>
      <c r="G38" s="316">
        <v>1.2365325801257256</v>
      </c>
      <c r="H38" s="324">
        <v>81217</v>
      </c>
      <c r="I38" s="316">
        <v>-69.746625145275203</v>
      </c>
      <c r="J38" s="324">
        <v>43296</v>
      </c>
      <c r="K38" s="316">
        <v>-83.872217421104395</v>
      </c>
      <c r="L38" s="316">
        <v>-46.690963714493272</v>
      </c>
      <c r="M38" s="325">
        <v>8.6429857587166481</v>
      </c>
      <c r="N38" s="72"/>
      <c r="O38" s="404"/>
    </row>
    <row r="39" spans="2:15" ht="18.75" customHeight="1" x14ac:dyDescent="0.15">
      <c r="B39" s="100" t="s">
        <v>108</v>
      </c>
      <c r="C39" s="324">
        <v>400249</v>
      </c>
      <c r="D39" s="324">
        <v>402650</v>
      </c>
      <c r="E39" s="316">
        <v>0.59987657683092277</v>
      </c>
      <c r="F39" s="324">
        <v>412104</v>
      </c>
      <c r="G39" s="316">
        <v>2.3479448652675927</v>
      </c>
      <c r="H39" s="324">
        <v>124322</v>
      </c>
      <c r="I39" s="316">
        <v>-69.832372410847753</v>
      </c>
      <c r="J39" s="324">
        <v>61356</v>
      </c>
      <c r="K39" s="316">
        <v>-85.111525246054399</v>
      </c>
      <c r="L39" s="316">
        <v>-50.647512105661107</v>
      </c>
      <c r="M39" s="325">
        <v>12.248222334899728</v>
      </c>
      <c r="N39" s="72"/>
      <c r="O39" s="404"/>
    </row>
    <row r="40" spans="2:15" ht="18.75" customHeight="1" x14ac:dyDescent="0.15">
      <c r="B40" s="100" t="s">
        <v>109</v>
      </c>
      <c r="C40" s="324">
        <v>310126</v>
      </c>
      <c r="D40" s="324">
        <v>313425</v>
      </c>
      <c r="E40" s="316">
        <v>1.0637611809393601</v>
      </c>
      <c r="F40" s="324">
        <v>318140</v>
      </c>
      <c r="G40" s="316">
        <v>1.5043471324878368</v>
      </c>
      <c r="H40" s="324">
        <v>137036</v>
      </c>
      <c r="I40" s="316">
        <v>-56.925881687307474</v>
      </c>
      <c r="J40" s="324">
        <v>63887</v>
      </c>
      <c r="K40" s="316">
        <v>-79.918589300308042</v>
      </c>
      <c r="L40" s="316">
        <v>-53.379403952246122</v>
      </c>
      <c r="M40" s="325">
        <v>12.753474481872008</v>
      </c>
      <c r="N40" s="72"/>
      <c r="O40" s="404"/>
    </row>
    <row r="41" spans="2:15" ht="18.75" customHeight="1" x14ac:dyDescent="0.15">
      <c r="B41" s="100" t="s">
        <v>110</v>
      </c>
      <c r="C41" s="324">
        <v>102786</v>
      </c>
      <c r="D41" s="324">
        <v>104493</v>
      </c>
      <c r="E41" s="316">
        <v>1.6607320063043607</v>
      </c>
      <c r="F41" s="324">
        <v>104356</v>
      </c>
      <c r="G41" s="316">
        <v>-0.13110926090742225</v>
      </c>
      <c r="H41" s="324">
        <v>45220</v>
      </c>
      <c r="I41" s="316">
        <v>-56.667561041051783</v>
      </c>
      <c r="J41" s="324">
        <v>106368</v>
      </c>
      <c r="K41" s="316">
        <v>1.9280156387749603</v>
      </c>
      <c r="L41" s="316">
        <v>135.22335249889431</v>
      </c>
      <c r="M41" s="325">
        <v>21.233765456004537</v>
      </c>
      <c r="N41" s="72"/>
      <c r="O41" s="404"/>
    </row>
    <row r="42" spans="2:15" ht="18.75" customHeight="1" x14ac:dyDescent="0.15">
      <c r="B42" s="100" t="s">
        <v>111</v>
      </c>
      <c r="C42" s="324">
        <v>19520</v>
      </c>
      <c r="D42" s="324">
        <v>19184</v>
      </c>
      <c r="E42" s="316">
        <v>-1.7213114754098362</v>
      </c>
      <c r="F42" s="324">
        <v>19438</v>
      </c>
      <c r="G42" s="316">
        <v>1.3240200166805778</v>
      </c>
      <c r="H42" s="324">
        <v>6196</v>
      </c>
      <c r="I42" s="316">
        <v>-68.124292622697808</v>
      </c>
      <c r="J42" s="324">
        <v>21674</v>
      </c>
      <c r="K42" s="316">
        <v>11.50324107418459</v>
      </c>
      <c r="L42" s="316">
        <v>249.80632666236284</v>
      </c>
      <c r="M42" s="325">
        <v>4.3266831424248107</v>
      </c>
      <c r="N42" s="72"/>
      <c r="O42" s="404"/>
    </row>
    <row r="43" spans="2:15" ht="18.75" customHeight="1" x14ac:dyDescent="0.15">
      <c r="B43" s="100" t="s">
        <v>112</v>
      </c>
      <c r="C43" s="324">
        <v>8345</v>
      </c>
      <c r="D43" s="324">
        <v>7404</v>
      </c>
      <c r="E43" s="316">
        <v>-11.276213301378071</v>
      </c>
      <c r="F43" s="324">
        <v>6875</v>
      </c>
      <c r="G43" s="316">
        <v>-7.1447866018368558</v>
      </c>
      <c r="H43" s="324">
        <v>1904</v>
      </c>
      <c r="I43" s="316">
        <v>-72.305454545454552</v>
      </c>
      <c r="J43" s="324">
        <v>3466</v>
      </c>
      <c r="K43" s="316">
        <v>-49.585454545454546</v>
      </c>
      <c r="L43" s="316">
        <v>82.037815126050418</v>
      </c>
      <c r="M43" s="325">
        <v>0.69190199186326451</v>
      </c>
      <c r="N43" s="72"/>
      <c r="O43" s="404"/>
    </row>
    <row r="44" spans="2:15" ht="18.75" customHeight="1" x14ac:dyDescent="0.15">
      <c r="B44" s="100" t="s">
        <v>113</v>
      </c>
      <c r="C44" s="324">
        <v>2256</v>
      </c>
      <c r="D44" s="324">
        <v>1785</v>
      </c>
      <c r="E44" s="316">
        <v>-20.877659574468087</v>
      </c>
      <c r="F44" s="324">
        <v>1526</v>
      </c>
      <c r="G44" s="316">
        <v>-14.509803921568633</v>
      </c>
      <c r="H44" s="324">
        <v>374</v>
      </c>
      <c r="I44" s="316">
        <v>-75.491480996068148</v>
      </c>
      <c r="J44" s="324">
        <v>345</v>
      </c>
      <c r="K44" s="316">
        <v>-77.391874180865003</v>
      </c>
      <c r="L44" s="316">
        <v>-7.7540106951871639</v>
      </c>
      <c r="M44" s="325">
        <v>6.8870798382234935E-2</v>
      </c>
      <c r="N44" s="72"/>
      <c r="O44" s="404"/>
    </row>
    <row r="45" spans="2:15" ht="18.75" customHeight="1" x14ac:dyDescent="0.15">
      <c r="B45" s="103" t="s">
        <v>114</v>
      </c>
      <c r="C45" s="324">
        <v>9</v>
      </c>
      <c r="D45" s="324">
        <v>4</v>
      </c>
      <c r="E45" s="316">
        <v>-55.555555555555557</v>
      </c>
      <c r="F45" s="324">
        <v>4</v>
      </c>
      <c r="G45" s="316">
        <v>0</v>
      </c>
      <c r="H45" s="324">
        <v>3</v>
      </c>
      <c r="I45" s="316">
        <v>-25</v>
      </c>
      <c r="J45" s="324">
        <v>0</v>
      </c>
      <c r="K45" s="316">
        <v>-100</v>
      </c>
      <c r="L45" s="316">
        <v>-100</v>
      </c>
      <c r="M45" s="325">
        <v>0</v>
      </c>
      <c r="N45" s="72"/>
      <c r="O45" s="404"/>
    </row>
    <row r="46" spans="2:15" ht="18.75" customHeight="1" x14ac:dyDescent="0.15">
      <c r="B46" s="100" t="s">
        <v>82</v>
      </c>
      <c r="C46" s="324">
        <v>121233</v>
      </c>
      <c r="D46" s="324">
        <v>119866</v>
      </c>
      <c r="E46" s="316">
        <v>-1.1275807742116422</v>
      </c>
      <c r="F46" s="324">
        <v>121104</v>
      </c>
      <c r="G46" s="316">
        <v>1.0328199823135975</v>
      </c>
      <c r="H46" s="324">
        <v>33663</v>
      </c>
      <c r="I46" s="316">
        <v>-72.20323028141101</v>
      </c>
      <c r="J46" s="324">
        <v>45519</v>
      </c>
      <c r="K46" s="316">
        <v>-62.413297661514065</v>
      </c>
      <c r="L46" s="316">
        <v>35.219677390606897</v>
      </c>
      <c r="M46" s="325">
        <v>9.0867532509013103</v>
      </c>
      <c r="N46" s="72"/>
      <c r="O46" s="404"/>
    </row>
    <row r="47" spans="2:15" s="45" customFormat="1" ht="15" customHeight="1" x14ac:dyDescent="0.15">
      <c r="B47" s="21" t="s">
        <v>449</v>
      </c>
    </row>
    <row r="48" spans="2:15" s="45" customFormat="1" ht="15" customHeight="1" x14ac:dyDescent="0.15">
      <c r="B48" s="46"/>
    </row>
    <row r="49" spans="2:14" s="45" customFormat="1" ht="15" customHeight="1" x14ac:dyDescent="0.15">
      <c r="B49" s="46"/>
    </row>
    <row r="50" spans="2:14" ht="24" customHeight="1" x14ac:dyDescent="0.15">
      <c r="B50" s="9"/>
      <c r="C50" s="9"/>
      <c r="D50" s="9"/>
      <c r="E50" s="9"/>
      <c r="F50" s="9"/>
      <c r="G50" s="9"/>
      <c r="H50" s="9"/>
      <c r="I50" s="9"/>
      <c r="J50" s="9"/>
      <c r="K50" s="9"/>
      <c r="L50" s="9"/>
      <c r="M50" s="9"/>
      <c r="N50" s="72"/>
    </row>
    <row r="51" spans="2:14" ht="16.899999999999999" customHeight="1" x14ac:dyDescent="0.15">
      <c r="B51" s="9"/>
      <c r="C51" s="9"/>
      <c r="D51" s="9"/>
      <c r="E51" s="9"/>
      <c r="F51" s="9"/>
      <c r="G51" s="9"/>
      <c r="H51" s="9"/>
      <c r="I51" s="9"/>
      <c r="J51" s="9"/>
      <c r="K51" s="9"/>
      <c r="L51" s="9"/>
      <c r="M51" s="9"/>
      <c r="N51" s="72"/>
    </row>
  </sheetData>
  <mergeCells count="3">
    <mergeCell ref="B1:M1"/>
    <mergeCell ref="M5:M6"/>
    <mergeCell ref="M28:M29"/>
  </mergeCells>
  <phoneticPr fontId="9"/>
  <printOptions horizontalCentered="1"/>
  <pageMargins left="0.39370078740157483" right="0.55118110236220474" top="0.59055118110236227" bottom="0.35433070866141736" header="0.51181102362204722" footer="0.31496062992125984"/>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Y45"/>
  <sheetViews>
    <sheetView view="pageBreakPreview" zoomScale="55" zoomScaleNormal="100" zoomScaleSheetLayoutView="55" workbookViewId="0"/>
  </sheetViews>
  <sheetFormatPr defaultColWidth="9" defaultRowHeight="13.5" x14ac:dyDescent="0.15"/>
  <cols>
    <col min="1" max="1" width="1.625" style="45" customWidth="1"/>
    <col min="2" max="2" width="2.75" style="45" customWidth="1"/>
    <col min="3" max="3" width="2.5" style="45" customWidth="1"/>
    <col min="4" max="4" width="13.125" style="45" customWidth="1"/>
    <col min="5" max="6" width="14.375" style="45" customWidth="1"/>
    <col min="7" max="8" width="11.5" style="45" customWidth="1"/>
    <col min="9" max="9" width="8.125" style="45" customWidth="1"/>
    <col min="10" max="10" width="8.375" style="45" customWidth="1"/>
    <col min="11" max="11" width="1.125" style="45" customWidth="1"/>
    <col min="12" max="12" width="6.875" style="45" customWidth="1"/>
    <col min="13" max="14" width="1.25" style="114" customWidth="1"/>
    <col min="15" max="15" width="2.75" style="114" customWidth="1"/>
    <col min="16" max="16" width="2.5" style="114" customWidth="1"/>
    <col min="17" max="17" width="12.625" style="114" customWidth="1"/>
    <col min="18" max="18" width="11.5" style="18" customWidth="1"/>
    <col min="19" max="19" width="7" style="18" customWidth="1"/>
    <col min="20" max="20" width="11.5" style="18" customWidth="1"/>
    <col min="21" max="21" width="7" style="18" customWidth="1"/>
    <col min="22" max="22" width="11.5" style="18" customWidth="1"/>
    <col min="23" max="23" width="7" style="18" customWidth="1"/>
    <col min="24" max="24" width="11.5" style="18" customWidth="1"/>
    <col min="25" max="25" width="7" style="18" customWidth="1"/>
    <col min="26" max="16384" width="9" style="45"/>
  </cols>
  <sheetData>
    <row r="1" spans="2:25" ht="17.25" x14ac:dyDescent="0.15">
      <c r="B1" s="492" t="s">
        <v>431</v>
      </c>
      <c r="C1" s="492"/>
      <c r="D1" s="492"/>
      <c r="E1" s="492"/>
      <c r="F1" s="492"/>
      <c r="G1" s="492"/>
      <c r="H1" s="492"/>
      <c r="I1" s="492"/>
      <c r="J1" s="492"/>
    </row>
    <row r="2" spans="2:25" ht="17.25" x14ac:dyDescent="0.15">
      <c r="B2" s="162"/>
      <c r="C2" s="162"/>
      <c r="D2" s="162"/>
      <c r="E2" s="162"/>
      <c r="F2" s="162"/>
      <c r="G2" s="162"/>
      <c r="H2" s="162"/>
      <c r="I2" s="162"/>
      <c r="J2" s="162"/>
    </row>
    <row r="3" spans="2:25" ht="18.75" customHeight="1" x14ac:dyDescent="0.15">
      <c r="B3" s="498" t="s">
        <v>162</v>
      </c>
      <c r="C3" s="498"/>
      <c r="D3" s="498"/>
      <c r="E3" s="498"/>
      <c r="F3" s="498"/>
      <c r="O3" s="499" t="s">
        <v>163</v>
      </c>
      <c r="P3" s="499"/>
      <c r="Q3" s="499"/>
      <c r="R3" s="499"/>
      <c r="S3" s="499"/>
    </row>
    <row r="4" spans="2:25" ht="13.5" customHeight="1" x14ac:dyDescent="0.15">
      <c r="B4" s="57"/>
      <c r="C4" s="64"/>
      <c r="D4" s="58"/>
      <c r="E4" s="427" t="s">
        <v>421</v>
      </c>
      <c r="F4" s="500" t="s">
        <v>422</v>
      </c>
      <c r="G4" s="64"/>
      <c r="H4" s="64"/>
      <c r="I4" s="64"/>
      <c r="J4" s="109"/>
      <c r="O4" s="115"/>
      <c r="P4" s="116"/>
      <c r="Q4" s="117"/>
      <c r="R4" s="495" t="s">
        <v>1</v>
      </c>
      <c r="S4" s="496"/>
      <c r="T4" s="496"/>
      <c r="U4" s="497"/>
      <c r="V4" s="495" t="s">
        <v>3</v>
      </c>
      <c r="W4" s="496"/>
      <c r="X4" s="496"/>
      <c r="Y4" s="497"/>
    </row>
    <row r="5" spans="2:25" ht="13.5" customHeight="1" x14ac:dyDescent="0.15">
      <c r="B5" s="55"/>
      <c r="C5" s="65"/>
      <c r="D5" s="56"/>
      <c r="E5" s="428"/>
      <c r="F5" s="501"/>
      <c r="G5" s="260"/>
      <c r="H5" s="48"/>
      <c r="I5" s="502" t="s">
        <v>6</v>
      </c>
      <c r="J5" s="504" t="s">
        <v>184</v>
      </c>
      <c r="O5" s="507" t="s">
        <v>420</v>
      </c>
      <c r="P5" s="508"/>
      <c r="Q5" s="509"/>
      <c r="R5" s="143"/>
      <c r="S5" s="144"/>
      <c r="T5" s="145"/>
      <c r="U5" s="144"/>
      <c r="V5" s="146"/>
      <c r="W5" s="144"/>
      <c r="X5" s="145"/>
      <c r="Y5" s="144"/>
    </row>
    <row r="6" spans="2:25" x14ac:dyDescent="0.15">
      <c r="B6" s="55"/>
      <c r="C6" s="65"/>
      <c r="D6" s="56"/>
      <c r="E6" s="428"/>
      <c r="F6" s="428"/>
      <c r="G6" s="510" t="s">
        <v>1</v>
      </c>
      <c r="H6" s="510" t="s">
        <v>3</v>
      </c>
      <c r="I6" s="503"/>
      <c r="J6" s="505"/>
      <c r="O6" s="507"/>
      <c r="P6" s="508"/>
      <c r="Q6" s="509"/>
      <c r="R6" s="147" t="s">
        <v>116</v>
      </c>
      <c r="S6" s="148" t="s">
        <v>6</v>
      </c>
      <c r="T6" s="149" t="s">
        <v>117</v>
      </c>
      <c r="U6" s="148" t="s">
        <v>6</v>
      </c>
      <c r="V6" s="147" t="s">
        <v>118</v>
      </c>
      <c r="W6" s="148" t="s">
        <v>6</v>
      </c>
      <c r="X6" s="149" t="s">
        <v>117</v>
      </c>
      <c r="Y6" s="148" t="s">
        <v>6</v>
      </c>
    </row>
    <row r="7" spans="2:25" x14ac:dyDescent="0.15">
      <c r="B7" s="59"/>
      <c r="C7" s="163"/>
      <c r="D7" s="67"/>
      <c r="E7" s="429"/>
      <c r="F7" s="429"/>
      <c r="G7" s="429"/>
      <c r="H7" s="429"/>
      <c r="I7" s="110" t="s">
        <v>4</v>
      </c>
      <c r="J7" s="506"/>
      <c r="O7" s="150"/>
      <c r="P7" s="151"/>
      <c r="Q7" s="152"/>
      <c r="R7" s="153"/>
      <c r="S7" s="154" t="s">
        <v>4</v>
      </c>
      <c r="T7" s="155"/>
      <c r="U7" s="154" t="s">
        <v>4</v>
      </c>
      <c r="V7" s="153"/>
      <c r="W7" s="154" t="s">
        <v>4</v>
      </c>
      <c r="X7" s="155"/>
      <c r="Y7" s="154" t="s">
        <v>4</v>
      </c>
    </row>
    <row r="8" spans="2:25" ht="15" customHeight="1" x14ac:dyDescent="0.15">
      <c r="B8" s="57" t="s">
        <v>131</v>
      </c>
      <c r="C8" s="64"/>
      <c r="D8" s="58"/>
      <c r="E8" s="327">
        <v>15847821</v>
      </c>
      <c r="F8" s="327">
        <v>1871238</v>
      </c>
      <c r="G8" s="328">
        <v>858056</v>
      </c>
      <c r="H8" s="328">
        <v>1013182</v>
      </c>
      <c r="I8" s="329">
        <v>100</v>
      </c>
      <c r="J8" s="329">
        <v>-88.192458761365373</v>
      </c>
      <c r="O8" s="156" t="s">
        <v>131</v>
      </c>
      <c r="P8" s="157"/>
      <c r="Q8" s="158"/>
      <c r="R8" s="330">
        <v>353119</v>
      </c>
      <c r="S8" s="332">
        <f>(R8/$R$8)*100</f>
        <v>100</v>
      </c>
      <c r="T8" s="330">
        <v>504937</v>
      </c>
      <c r="U8" s="332">
        <f>(T8/$T$8)*100</f>
        <v>100</v>
      </c>
      <c r="V8" s="330">
        <v>500938</v>
      </c>
      <c r="W8" s="332">
        <f>(V8/$V$8)*100</f>
        <v>100</v>
      </c>
      <c r="X8" s="330">
        <v>512244</v>
      </c>
      <c r="Y8" s="332">
        <f>(X8/$X$8)*100</f>
        <v>100</v>
      </c>
    </row>
    <row r="9" spans="2:25" ht="15" customHeight="1" x14ac:dyDescent="0.15">
      <c r="B9" s="55"/>
      <c r="C9" s="57" t="s">
        <v>129</v>
      </c>
      <c r="D9" s="58"/>
      <c r="E9" s="327">
        <v>15771102</v>
      </c>
      <c r="F9" s="327">
        <v>1870393</v>
      </c>
      <c r="G9" s="328">
        <v>857825</v>
      </c>
      <c r="H9" s="328">
        <v>1012568</v>
      </c>
      <c r="I9" s="329">
        <v>99.9</v>
      </c>
      <c r="J9" s="329">
        <v>-88.14037852269297</v>
      </c>
      <c r="O9" s="159"/>
      <c r="P9" s="156" t="s">
        <v>186</v>
      </c>
      <c r="Q9" s="58"/>
      <c r="R9" s="331">
        <v>353078</v>
      </c>
      <c r="S9" s="332">
        <v>99.9</v>
      </c>
      <c r="T9" s="331">
        <v>504747</v>
      </c>
      <c r="U9" s="332">
        <v>99.9</v>
      </c>
      <c r="V9" s="330">
        <v>500676</v>
      </c>
      <c r="W9" s="332">
        <f t="shared" ref="W9:W28" si="0">(V9/$V$8)*100</f>
        <v>99.94769811833001</v>
      </c>
      <c r="X9" s="330">
        <v>511892</v>
      </c>
      <c r="Y9" s="332">
        <f t="shared" ref="Y9:Y28" si="1">(X9/$X$8)*100</f>
        <v>99.931282748065371</v>
      </c>
    </row>
    <row r="10" spans="2:25" ht="15" customHeight="1" x14ac:dyDescent="0.15">
      <c r="B10" s="55"/>
      <c r="C10" s="55"/>
      <c r="D10" s="44" t="s">
        <v>119</v>
      </c>
      <c r="E10" s="327">
        <v>5921591</v>
      </c>
      <c r="F10" s="327">
        <v>1007316</v>
      </c>
      <c r="G10" s="328">
        <v>555208</v>
      </c>
      <c r="H10" s="328">
        <v>452108</v>
      </c>
      <c r="I10" s="329">
        <v>53.831527576930348</v>
      </c>
      <c r="J10" s="329">
        <v>-82.989098706749587</v>
      </c>
      <c r="O10" s="159"/>
      <c r="P10" s="159"/>
      <c r="Q10" s="44" t="s">
        <v>119</v>
      </c>
      <c r="R10" s="331">
        <v>213530</v>
      </c>
      <c r="S10" s="332">
        <f t="shared" ref="S10:S28" si="2">(R10/$R$8)*100</f>
        <v>60.469700016141871</v>
      </c>
      <c r="T10" s="331">
        <v>341678</v>
      </c>
      <c r="U10" s="332">
        <f t="shared" ref="U10:U28" si="3">(T10/$T$8)*100</f>
        <v>67.667451583068782</v>
      </c>
      <c r="V10" s="330">
        <v>214237</v>
      </c>
      <c r="W10" s="332">
        <f t="shared" si="0"/>
        <v>42.76716879134743</v>
      </c>
      <c r="X10" s="330">
        <v>237871</v>
      </c>
      <c r="Y10" s="332">
        <f t="shared" si="1"/>
        <v>46.437049531082842</v>
      </c>
    </row>
    <row r="11" spans="2:25" ht="15" customHeight="1" x14ac:dyDescent="0.15">
      <c r="B11" s="55"/>
      <c r="C11" s="55"/>
      <c r="D11" s="44" t="s">
        <v>381</v>
      </c>
      <c r="E11" s="326">
        <v>2984095</v>
      </c>
      <c r="F11" s="327">
        <v>597870</v>
      </c>
      <c r="G11" s="328">
        <v>177137</v>
      </c>
      <c r="H11" s="328">
        <v>420733</v>
      </c>
      <c r="I11" s="329">
        <v>31.950505494223609</v>
      </c>
      <c r="J11" s="329">
        <v>-79.964779941657355</v>
      </c>
      <c r="O11" s="159"/>
      <c r="P11" s="159"/>
      <c r="Q11" s="44" t="s">
        <v>381</v>
      </c>
      <c r="R11" s="331">
        <v>81917</v>
      </c>
      <c r="S11" s="332">
        <f t="shared" si="2"/>
        <v>23.198128676168658</v>
      </c>
      <c r="T11" s="331">
        <v>95220</v>
      </c>
      <c r="U11" s="332">
        <f t="shared" si="3"/>
        <v>18.857798101545342</v>
      </c>
      <c r="V11" s="330">
        <v>202925</v>
      </c>
      <c r="W11" s="332">
        <f t="shared" si="0"/>
        <v>40.509005106420354</v>
      </c>
      <c r="X11" s="330">
        <v>217808</v>
      </c>
      <c r="Y11" s="332">
        <f t="shared" si="1"/>
        <v>42.52036139027495</v>
      </c>
    </row>
    <row r="12" spans="2:25" ht="15" customHeight="1" x14ac:dyDescent="0.15">
      <c r="B12" s="55"/>
      <c r="C12" s="55"/>
      <c r="D12" s="44" t="s">
        <v>382</v>
      </c>
      <c r="E12" s="326">
        <v>3431432</v>
      </c>
      <c r="F12" s="327">
        <v>201400</v>
      </c>
      <c r="G12" s="328">
        <v>92291</v>
      </c>
      <c r="H12" s="328">
        <v>109109</v>
      </c>
      <c r="I12" s="329">
        <v>10.762928072217431</v>
      </c>
      <c r="J12" s="329">
        <v>-94.130730260719147</v>
      </c>
      <c r="O12" s="159"/>
      <c r="P12" s="159"/>
      <c r="Q12" s="44" t="s">
        <v>382</v>
      </c>
      <c r="R12" s="331">
        <v>41121</v>
      </c>
      <c r="S12" s="332">
        <f t="shared" si="2"/>
        <v>11.645082819106307</v>
      </c>
      <c r="T12" s="331">
        <v>51170</v>
      </c>
      <c r="U12" s="332">
        <f t="shared" si="3"/>
        <v>10.133937501114</v>
      </c>
      <c r="V12" s="330">
        <v>65139</v>
      </c>
      <c r="W12" s="332">
        <f t="shared" si="0"/>
        <v>13.003405611073626</v>
      </c>
      <c r="X12" s="330">
        <v>43970</v>
      </c>
      <c r="Y12" s="332">
        <f t="shared" si="1"/>
        <v>8.5837999078564131</v>
      </c>
    </row>
    <row r="13" spans="2:25" ht="15" customHeight="1" x14ac:dyDescent="0.15">
      <c r="B13" s="55"/>
      <c r="C13" s="55"/>
      <c r="D13" s="44" t="s">
        <v>328</v>
      </c>
      <c r="E13" s="326">
        <v>998391</v>
      </c>
      <c r="F13" s="327">
        <v>40873</v>
      </c>
      <c r="G13" s="328">
        <v>20376</v>
      </c>
      <c r="H13" s="328">
        <v>20497</v>
      </c>
      <c r="I13" s="329">
        <v>2.1842758644277214</v>
      </c>
      <c r="J13" s="329">
        <v>-95.906112935713566</v>
      </c>
      <c r="O13" s="159"/>
      <c r="P13" s="159"/>
      <c r="Q13" s="44" t="s">
        <v>328</v>
      </c>
      <c r="R13" s="331">
        <v>10055</v>
      </c>
      <c r="S13" s="332">
        <f t="shared" si="2"/>
        <v>2.8474820103138034</v>
      </c>
      <c r="T13" s="331">
        <v>10321</v>
      </c>
      <c r="U13" s="332">
        <f t="shared" si="3"/>
        <v>2.0440173724642876</v>
      </c>
      <c r="V13" s="330">
        <v>12350</v>
      </c>
      <c r="W13" s="332">
        <f t="shared" si="0"/>
        <v>2.4653749565814533</v>
      </c>
      <c r="X13" s="330">
        <v>8147</v>
      </c>
      <c r="Y13" s="332">
        <f t="shared" si="1"/>
        <v>1.5904529872482647</v>
      </c>
    </row>
    <row r="14" spans="2:25" ht="15" customHeight="1" x14ac:dyDescent="0.15">
      <c r="B14" s="55"/>
      <c r="C14" s="55"/>
      <c r="D14" s="44" t="s">
        <v>73</v>
      </c>
      <c r="E14" s="326">
        <v>873167</v>
      </c>
      <c r="F14" s="327">
        <v>21340</v>
      </c>
      <c r="G14" s="328">
        <v>12122</v>
      </c>
      <c r="H14" s="328">
        <v>9218</v>
      </c>
      <c r="I14" s="329">
        <v>1.1404214749807347</v>
      </c>
      <c r="J14" s="329">
        <v>-97.556023074623752</v>
      </c>
      <c r="O14" s="159"/>
      <c r="P14" s="159"/>
      <c r="Q14" s="44" t="s">
        <v>73</v>
      </c>
      <c r="R14" s="331">
        <v>6104</v>
      </c>
      <c r="S14" s="332">
        <f t="shared" si="2"/>
        <v>1.7285957425117311</v>
      </c>
      <c r="T14" s="331">
        <v>6018</v>
      </c>
      <c r="U14" s="332">
        <f t="shared" si="3"/>
        <v>1.1918318522904838</v>
      </c>
      <c r="V14" s="330">
        <v>5672</v>
      </c>
      <c r="W14" s="332">
        <f t="shared" si="0"/>
        <v>1.1322758505044537</v>
      </c>
      <c r="X14" s="330">
        <v>3546</v>
      </c>
      <c r="Y14" s="332">
        <f t="shared" si="1"/>
        <v>0.6922482254550566</v>
      </c>
    </row>
    <row r="15" spans="2:25" ht="15" customHeight="1" x14ac:dyDescent="0.15">
      <c r="B15" s="55"/>
      <c r="C15" s="55"/>
      <c r="D15" s="44" t="s">
        <v>383</v>
      </c>
      <c r="E15" s="326">
        <v>1248</v>
      </c>
      <c r="F15" s="327">
        <v>1103</v>
      </c>
      <c r="G15" s="328">
        <v>622</v>
      </c>
      <c r="H15" s="328">
        <v>481</v>
      </c>
      <c r="I15" s="329">
        <v>5.8944933781806479E-2</v>
      </c>
      <c r="J15" s="329">
        <v>-11.618589743589746</v>
      </c>
      <c r="O15" s="159"/>
      <c r="P15" s="159"/>
      <c r="Q15" s="44" t="s">
        <v>383</v>
      </c>
      <c r="R15" s="331">
        <v>321</v>
      </c>
      <c r="S15" s="332">
        <f t="shared" si="2"/>
        <v>9.0904199434185082E-2</v>
      </c>
      <c r="T15" s="331">
        <v>301</v>
      </c>
      <c r="U15" s="332">
        <f t="shared" si="3"/>
        <v>5.9611397065376472E-2</v>
      </c>
      <c r="V15" s="330">
        <v>216</v>
      </c>
      <c r="W15" s="332">
        <f t="shared" si="0"/>
        <v>4.3119108552355775E-2</v>
      </c>
      <c r="X15" s="330">
        <v>265</v>
      </c>
      <c r="Y15" s="332">
        <f t="shared" si="1"/>
        <v>5.1733158416692043E-2</v>
      </c>
    </row>
    <row r="16" spans="2:25" ht="15" customHeight="1" x14ac:dyDescent="0.15">
      <c r="B16" s="55"/>
      <c r="C16" s="55"/>
      <c r="D16" s="44" t="s">
        <v>384</v>
      </c>
      <c r="E16" s="326">
        <v>546</v>
      </c>
      <c r="F16" s="327">
        <v>272</v>
      </c>
      <c r="G16" s="328">
        <v>42</v>
      </c>
      <c r="H16" s="328">
        <v>230</v>
      </c>
      <c r="I16" s="329">
        <v>1.4535831358704772E-2</v>
      </c>
      <c r="J16" s="329">
        <v>-50.183150183150182</v>
      </c>
      <c r="O16" s="159"/>
      <c r="P16" s="159"/>
      <c r="Q16" s="44" t="s">
        <v>384</v>
      </c>
      <c r="R16" s="331">
        <v>22</v>
      </c>
      <c r="S16" s="332">
        <f t="shared" si="2"/>
        <v>6.2301943537447719E-3</v>
      </c>
      <c r="T16" s="331">
        <v>20</v>
      </c>
      <c r="U16" s="332">
        <f t="shared" si="3"/>
        <v>3.960890170456908E-3</v>
      </c>
      <c r="V16" s="330">
        <v>102</v>
      </c>
      <c r="W16" s="332">
        <f t="shared" si="0"/>
        <v>2.0361801260834676E-2</v>
      </c>
      <c r="X16" s="330">
        <v>128</v>
      </c>
      <c r="Y16" s="332">
        <f t="shared" si="1"/>
        <v>2.4988091612590878E-2</v>
      </c>
    </row>
    <row r="17" spans="2:25" ht="15" customHeight="1" x14ac:dyDescent="0.15">
      <c r="B17" s="55"/>
      <c r="C17" s="55"/>
      <c r="D17" s="44" t="s">
        <v>390</v>
      </c>
      <c r="E17" s="408">
        <v>37861</v>
      </c>
      <c r="F17" s="327">
        <v>78</v>
      </c>
      <c r="G17" s="328">
        <v>1</v>
      </c>
      <c r="H17" s="328">
        <v>77</v>
      </c>
      <c r="I17" s="409">
        <v>4.168363404334457E-3</v>
      </c>
      <c r="J17" s="409">
        <f>(F17/E17-1)*100</f>
        <v>-99.793983254536329</v>
      </c>
      <c r="O17" s="159"/>
      <c r="P17" s="159"/>
      <c r="Q17" s="44" t="s">
        <v>389</v>
      </c>
      <c r="R17" s="331">
        <v>0</v>
      </c>
      <c r="S17" s="332">
        <f t="shared" si="2"/>
        <v>0</v>
      </c>
      <c r="T17" s="331">
        <v>1</v>
      </c>
      <c r="U17" s="332">
        <f t="shared" si="3"/>
        <v>1.9804450852284542E-4</v>
      </c>
      <c r="V17" s="330">
        <v>0</v>
      </c>
      <c r="W17" s="332">
        <f t="shared" si="0"/>
        <v>0</v>
      </c>
      <c r="X17" s="330">
        <v>77</v>
      </c>
      <c r="Y17" s="332">
        <f t="shared" si="1"/>
        <v>1.5031898860699198E-2</v>
      </c>
    </row>
    <row r="18" spans="2:25" ht="15" customHeight="1" x14ac:dyDescent="0.15">
      <c r="B18" s="55"/>
      <c r="C18" s="55"/>
      <c r="D18" s="44" t="s">
        <v>385</v>
      </c>
      <c r="E18" s="408">
        <v>186</v>
      </c>
      <c r="F18" s="327">
        <v>39</v>
      </c>
      <c r="G18" s="328">
        <v>2</v>
      </c>
      <c r="H18" s="328">
        <v>37</v>
      </c>
      <c r="I18" s="409">
        <v>2.0841817021672285E-3</v>
      </c>
      <c r="J18" s="409">
        <v>-79.032258064516128</v>
      </c>
      <c r="O18" s="159"/>
      <c r="P18" s="159"/>
      <c r="Q18" s="44" t="s">
        <v>385</v>
      </c>
      <c r="R18" s="331">
        <v>1</v>
      </c>
      <c r="S18" s="332">
        <f t="shared" si="2"/>
        <v>2.8319065244294418E-4</v>
      </c>
      <c r="T18" s="331">
        <v>1</v>
      </c>
      <c r="U18" s="332">
        <f t="shared" si="3"/>
        <v>1.9804450852284542E-4</v>
      </c>
      <c r="V18" s="330">
        <v>17</v>
      </c>
      <c r="W18" s="332">
        <f t="shared" si="0"/>
        <v>3.3936335434724459E-3</v>
      </c>
      <c r="X18" s="330">
        <v>20</v>
      </c>
      <c r="Y18" s="332">
        <f t="shared" si="1"/>
        <v>3.9043893144673244E-3</v>
      </c>
    </row>
    <row r="19" spans="2:25" ht="15" customHeight="1" x14ac:dyDescent="0.15">
      <c r="B19" s="55"/>
      <c r="C19" s="59"/>
      <c r="D19" s="44" t="s">
        <v>10</v>
      </c>
      <c r="E19" s="326">
        <v>1522585</v>
      </c>
      <c r="F19" s="327">
        <v>102</v>
      </c>
      <c r="G19" s="328">
        <v>24</v>
      </c>
      <c r="H19" s="328">
        <v>78</v>
      </c>
      <c r="I19" s="329">
        <v>5.4509367595142891E-3</v>
      </c>
      <c r="J19" s="329">
        <v>-99.9</v>
      </c>
      <c r="O19" s="159"/>
      <c r="P19" s="150"/>
      <c r="Q19" s="44" t="s">
        <v>10</v>
      </c>
      <c r="R19" s="330">
        <v>7</v>
      </c>
      <c r="S19" s="332">
        <f t="shared" si="2"/>
        <v>1.9823345671006092E-3</v>
      </c>
      <c r="T19" s="330">
        <v>17</v>
      </c>
      <c r="U19" s="332">
        <f t="shared" si="3"/>
        <v>3.3667566448883726E-3</v>
      </c>
      <c r="V19" s="330">
        <v>18</v>
      </c>
      <c r="W19" s="332">
        <f t="shared" si="0"/>
        <v>3.5932590460296481E-3</v>
      </c>
      <c r="X19" s="330">
        <v>60</v>
      </c>
      <c r="Y19" s="332">
        <f t="shared" si="1"/>
        <v>1.1713167943401973E-2</v>
      </c>
    </row>
    <row r="20" spans="2:25" ht="15" customHeight="1" x14ac:dyDescent="0.15">
      <c r="B20" s="55"/>
      <c r="C20" s="57" t="s">
        <v>130</v>
      </c>
      <c r="D20" s="60"/>
      <c r="E20" s="326">
        <v>76719</v>
      </c>
      <c r="F20" s="327">
        <v>845</v>
      </c>
      <c r="G20" s="328">
        <v>231</v>
      </c>
      <c r="H20" s="328">
        <v>614</v>
      </c>
      <c r="I20" s="329">
        <v>4.5157270213623278E-2</v>
      </c>
      <c r="J20" s="329">
        <v>-98.898577927240979</v>
      </c>
      <c r="O20" s="159"/>
      <c r="P20" s="156" t="s">
        <v>130</v>
      </c>
      <c r="Q20" s="60"/>
      <c r="R20" s="331">
        <v>41</v>
      </c>
      <c r="S20" s="332">
        <f t="shared" si="2"/>
        <v>1.1610816750160711E-2</v>
      </c>
      <c r="T20" s="331">
        <v>190</v>
      </c>
      <c r="U20" s="332">
        <f t="shared" si="3"/>
        <v>3.7628456619340632E-2</v>
      </c>
      <c r="V20" s="331">
        <v>262</v>
      </c>
      <c r="W20" s="332">
        <f t="shared" si="0"/>
        <v>5.2301881669987102E-2</v>
      </c>
      <c r="X20" s="331">
        <v>352</v>
      </c>
      <c r="Y20" s="332">
        <f t="shared" si="1"/>
        <v>6.8717251934624912E-2</v>
      </c>
    </row>
    <row r="21" spans="2:25" ht="15" customHeight="1" x14ac:dyDescent="0.15">
      <c r="B21" s="55"/>
      <c r="C21" s="55"/>
      <c r="D21" s="44" t="s">
        <v>386</v>
      </c>
      <c r="E21" s="326">
        <v>55</v>
      </c>
      <c r="F21" s="327">
        <v>121</v>
      </c>
      <c r="G21" s="328">
        <v>12</v>
      </c>
      <c r="H21" s="328">
        <v>109</v>
      </c>
      <c r="I21" s="329">
        <v>6.4663073323649898E-3</v>
      </c>
      <c r="J21" s="329">
        <v>120.00000000000001</v>
      </c>
      <c r="O21" s="159"/>
      <c r="P21" s="159"/>
      <c r="Q21" s="44" t="s">
        <v>386</v>
      </c>
      <c r="R21" s="331">
        <v>1</v>
      </c>
      <c r="S21" s="332">
        <f t="shared" si="2"/>
        <v>2.8319065244294418E-4</v>
      </c>
      <c r="T21" s="331">
        <v>11</v>
      </c>
      <c r="U21" s="332">
        <f t="shared" si="3"/>
        <v>2.1784895937512999E-3</v>
      </c>
      <c r="V21" s="331">
        <v>41</v>
      </c>
      <c r="W21" s="332">
        <f t="shared" si="0"/>
        <v>8.1846456048453101E-3</v>
      </c>
      <c r="X21" s="331">
        <v>68</v>
      </c>
      <c r="Y21" s="332">
        <f t="shared" si="1"/>
        <v>1.3274923669188903E-2</v>
      </c>
    </row>
    <row r="22" spans="2:25" ht="15" customHeight="1" x14ac:dyDescent="0.15">
      <c r="B22" s="55"/>
      <c r="C22" s="55"/>
      <c r="D22" s="44" t="s">
        <v>451</v>
      </c>
      <c r="E22" s="326">
        <v>43</v>
      </c>
      <c r="F22" s="327">
        <v>108</v>
      </c>
      <c r="G22" s="328">
        <v>1</v>
      </c>
      <c r="H22" s="328">
        <v>107</v>
      </c>
      <c r="I22" s="329">
        <v>5.7715800983092471E-3</v>
      </c>
      <c r="J22" s="329">
        <v>151.16279069767441</v>
      </c>
      <c r="O22" s="159"/>
      <c r="P22" s="159"/>
      <c r="Q22" s="423" t="s">
        <v>451</v>
      </c>
      <c r="R22" s="331">
        <v>0</v>
      </c>
      <c r="S22" s="332">
        <f t="shared" si="2"/>
        <v>0</v>
      </c>
      <c r="T22" s="331">
        <v>1</v>
      </c>
      <c r="U22" s="332">
        <f t="shared" si="3"/>
        <v>1.9804450852284542E-4</v>
      </c>
      <c r="V22" s="331">
        <v>34</v>
      </c>
      <c r="W22" s="332">
        <f t="shared" si="0"/>
        <v>6.7872670869448919E-3</v>
      </c>
      <c r="X22" s="331">
        <v>73</v>
      </c>
      <c r="Y22" s="332">
        <f t="shared" si="1"/>
        <v>1.4251020997805734E-2</v>
      </c>
    </row>
    <row r="23" spans="2:25" ht="15" customHeight="1" x14ac:dyDescent="0.15">
      <c r="B23" s="55"/>
      <c r="C23" s="55"/>
      <c r="D23" s="44" t="s">
        <v>387</v>
      </c>
      <c r="E23" s="326">
        <v>11</v>
      </c>
      <c r="F23" s="327">
        <v>99</v>
      </c>
      <c r="G23" s="328">
        <v>90</v>
      </c>
      <c r="H23" s="328">
        <v>9</v>
      </c>
      <c r="I23" s="329">
        <v>5.2906150901168101E-3</v>
      </c>
      <c r="J23" s="329">
        <v>800</v>
      </c>
      <c r="O23" s="159"/>
      <c r="P23" s="159"/>
      <c r="Q23" s="44" t="s">
        <v>387</v>
      </c>
      <c r="R23" s="331">
        <v>0</v>
      </c>
      <c r="S23" s="332">
        <f t="shared" si="2"/>
        <v>0</v>
      </c>
      <c r="T23" s="331">
        <v>90</v>
      </c>
      <c r="U23" s="332">
        <f t="shared" si="3"/>
        <v>1.7824005767056086E-2</v>
      </c>
      <c r="V23" s="331">
        <v>0</v>
      </c>
      <c r="W23" s="332">
        <f t="shared" si="0"/>
        <v>0</v>
      </c>
      <c r="X23" s="331">
        <v>9</v>
      </c>
      <c r="Y23" s="332">
        <f t="shared" si="1"/>
        <v>1.7569751915102959E-3</v>
      </c>
    </row>
    <row r="24" spans="2:25" ht="15" customHeight="1" x14ac:dyDescent="0.15">
      <c r="B24" s="55"/>
      <c r="C24" s="55"/>
      <c r="D24" s="44" t="s">
        <v>388</v>
      </c>
      <c r="E24" s="326">
        <v>24</v>
      </c>
      <c r="F24" s="327">
        <v>97</v>
      </c>
      <c r="G24" s="328">
        <v>3</v>
      </c>
      <c r="H24" s="328">
        <v>94</v>
      </c>
      <c r="I24" s="329">
        <v>5.1837339771851577E-3</v>
      </c>
      <c r="J24" s="329">
        <v>304.16666666666669</v>
      </c>
      <c r="O24" s="159"/>
      <c r="P24" s="159"/>
      <c r="Q24" s="44" t="s">
        <v>388</v>
      </c>
      <c r="R24" s="331">
        <v>1</v>
      </c>
      <c r="S24" s="332">
        <f t="shared" si="2"/>
        <v>2.8319065244294418E-4</v>
      </c>
      <c r="T24" s="331">
        <v>2</v>
      </c>
      <c r="U24" s="332">
        <f t="shared" si="3"/>
        <v>3.9608901704569084E-4</v>
      </c>
      <c r="V24" s="331">
        <v>42</v>
      </c>
      <c r="W24" s="332">
        <f t="shared" si="0"/>
        <v>8.3842711074025127E-3</v>
      </c>
      <c r="X24" s="331">
        <v>52</v>
      </c>
      <c r="Y24" s="332">
        <f t="shared" si="1"/>
        <v>1.0151412217615043E-2</v>
      </c>
    </row>
    <row r="25" spans="2:25" ht="15" customHeight="1" x14ac:dyDescent="0.15">
      <c r="B25" s="55"/>
      <c r="C25" s="55"/>
      <c r="D25" s="44" t="s">
        <v>190</v>
      </c>
      <c r="E25" s="326">
        <v>2904</v>
      </c>
      <c r="F25" s="327">
        <v>58</v>
      </c>
      <c r="G25" s="328">
        <v>3</v>
      </c>
      <c r="H25" s="328">
        <v>55</v>
      </c>
      <c r="I25" s="329">
        <v>3.0995522750179296E-3</v>
      </c>
      <c r="J25" s="329">
        <v>-98.002754820936644</v>
      </c>
      <c r="O25" s="159"/>
      <c r="P25" s="159"/>
      <c r="Q25" s="44" t="s">
        <v>190</v>
      </c>
      <c r="R25" s="331">
        <v>2</v>
      </c>
      <c r="S25" s="332">
        <f t="shared" si="2"/>
        <v>5.6638130488588837E-4</v>
      </c>
      <c r="T25" s="331">
        <v>1</v>
      </c>
      <c r="U25" s="332">
        <f t="shared" si="3"/>
        <v>1.9804450852284542E-4</v>
      </c>
      <c r="V25" s="331">
        <v>31</v>
      </c>
      <c r="W25" s="332">
        <f t="shared" si="0"/>
        <v>6.1883905792732832E-3</v>
      </c>
      <c r="X25" s="331">
        <v>24</v>
      </c>
      <c r="Y25" s="332">
        <f t="shared" si="1"/>
        <v>4.6852671773607892E-3</v>
      </c>
    </row>
    <row r="26" spans="2:25" ht="15" customHeight="1" x14ac:dyDescent="0.15">
      <c r="B26" s="55"/>
      <c r="C26" s="55"/>
      <c r="D26" s="44" t="s">
        <v>452</v>
      </c>
      <c r="E26" s="326">
        <v>11</v>
      </c>
      <c r="F26" s="327">
        <v>39</v>
      </c>
      <c r="G26" s="328">
        <v>0</v>
      </c>
      <c r="H26" s="328">
        <v>39</v>
      </c>
      <c r="I26" s="329">
        <v>2.0841817021672285E-3</v>
      </c>
      <c r="J26" s="329">
        <v>254.54545454545453</v>
      </c>
      <c r="O26" s="159"/>
      <c r="P26" s="159"/>
      <c r="Q26" s="423" t="s">
        <v>452</v>
      </c>
      <c r="R26" s="331">
        <v>0</v>
      </c>
      <c r="S26" s="332">
        <f t="shared" si="2"/>
        <v>0</v>
      </c>
      <c r="T26" s="331">
        <v>0</v>
      </c>
      <c r="U26" s="332">
        <f t="shared" si="3"/>
        <v>0</v>
      </c>
      <c r="V26" s="331">
        <v>20</v>
      </c>
      <c r="W26" s="332">
        <f t="shared" si="0"/>
        <v>3.9925100511440537E-3</v>
      </c>
      <c r="X26" s="331">
        <v>19</v>
      </c>
      <c r="Y26" s="332">
        <f t="shared" si="1"/>
        <v>3.7091698487439579E-3</v>
      </c>
    </row>
    <row r="27" spans="2:25" ht="15" customHeight="1" x14ac:dyDescent="0.15">
      <c r="B27" s="55"/>
      <c r="C27" s="55"/>
      <c r="D27" s="44" t="s">
        <v>322</v>
      </c>
      <c r="E27" s="326">
        <v>2982</v>
      </c>
      <c r="F27" s="327">
        <v>38</v>
      </c>
      <c r="G27" s="328">
        <v>15</v>
      </c>
      <c r="H27" s="328">
        <v>23</v>
      </c>
      <c r="I27" s="329">
        <v>2.0307411457014019E-3</v>
      </c>
      <c r="J27" s="329">
        <v>-98.725687458081822</v>
      </c>
      <c r="O27" s="159"/>
      <c r="P27" s="159"/>
      <c r="Q27" s="44" t="s">
        <v>322</v>
      </c>
      <c r="R27" s="331">
        <v>2</v>
      </c>
      <c r="S27" s="332">
        <f t="shared" si="2"/>
        <v>5.6638130488588837E-4</v>
      </c>
      <c r="T27" s="331">
        <v>13</v>
      </c>
      <c r="U27" s="332">
        <f t="shared" si="3"/>
        <v>2.5745786107969908E-3</v>
      </c>
      <c r="V27" s="331">
        <v>1</v>
      </c>
      <c r="W27" s="332">
        <f t="shared" si="0"/>
        <v>1.9962550255720268E-4</v>
      </c>
      <c r="X27" s="331">
        <v>22</v>
      </c>
      <c r="Y27" s="332">
        <f t="shared" si="1"/>
        <v>4.294828245914057E-3</v>
      </c>
    </row>
    <row r="28" spans="2:25" ht="15" customHeight="1" x14ac:dyDescent="0.15">
      <c r="B28" s="59"/>
      <c r="C28" s="59"/>
      <c r="D28" s="44" t="s">
        <v>10</v>
      </c>
      <c r="E28" s="326">
        <v>70689</v>
      </c>
      <c r="F28" s="327">
        <v>285</v>
      </c>
      <c r="G28" s="328">
        <v>107</v>
      </c>
      <c r="H28" s="328">
        <v>178</v>
      </c>
      <c r="I28" s="329">
        <v>1.5230558592760514E-2</v>
      </c>
      <c r="J28" s="329">
        <v>-99.596825531553719</v>
      </c>
      <c r="O28" s="150"/>
      <c r="P28" s="150"/>
      <c r="Q28" s="44" t="s">
        <v>10</v>
      </c>
      <c r="R28" s="330">
        <v>35</v>
      </c>
      <c r="S28" s="332">
        <f t="shared" si="2"/>
        <v>9.9116728355030451E-3</v>
      </c>
      <c r="T28" s="330">
        <v>72</v>
      </c>
      <c r="U28" s="332">
        <f t="shared" si="3"/>
        <v>1.425920461364487E-2</v>
      </c>
      <c r="V28" s="330">
        <v>93</v>
      </c>
      <c r="W28" s="332">
        <f t="shared" si="0"/>
        <v>1.8565171737819849E-2</v>
      </c>
      <c r="X28" s="330">
        <v>85</v>
      </c>
      <c r="Y28" s="332">
        <f t="shared" si="1"/>
        <v>1.6593654586486126E-2</v>
      </c>
    </row>
    <row r="29" spans="2:25" x14ac:dyDescent="0.15">
      <c r="J29" s="111"/>
    </row>
    <row r="31" spans="2:25" x14ac:dyDescent="0.15">
      <c r="G31" s="112"/>
      <c r="H31" s="113"/>
      <c r="Q31" s="118"/>
      <c r="R31" s="105"/>
      <c r="S31" s="106"/>
      <c r="T31" s="107"/>
      <c r="U31" s="105"/>
      <c r="Y31" s="108"/>
    </row>
    <row r="32" spans="2:25" ht="13.5" customHeight="1" x14ac:dyDescent="0.15">
      <c r="G32" s="112"/>
      <c r="H32" s="113"/>
      <c r="S32" s="106"/>
      <c r="T32" s="107"/>
      <c r="U32" s="106"/>
      <c r="V32" s="107"/>
      <c r="W32" s="108"/>
      <c r="Y32" s="108"/>
    </row>
    <row r="33" spans="7:25" x14ac:dyDescent="0.15">
      <c r="G33" s="112"/>
      <c r="H33" s="113"/>
      <c r="S33" s="106"/>
      <c r="T33" s="107"/>
      <c r="U33" s="106"/>
      <c r="V33" s="107"/>
      <c r="W33" s="108"/>
      <c r="Y33" s="108"/>
    </row>
    <row r="34" spans="7:25" ht="13.5" customHeight="1" x14ac:dyDescent="0.15">
      <c r="G34" s="112"/>
      <c r="H34" s="113"/>
      <c r="S34" s="106"/>
      <c r="T34" s="108"/>
      <c r="U34" s="106"/>
      <c r="V34" s="107"/>
      <c r="W34" s="108"/>
      <c r="Y34" s="108"/>
    </row>
    <row r="35" spans="7:25" x14ac:dyDescent="0.15">
      <c r="G35" s="112"/>
      <c r="H35" s="113"/>
      <c r="S35" s="106"/>
      <c r="T35" s="107"/>
      <c r="U35" s="106"/>
      <c r="V35" s="107"/>
      <c r="W35" s="108"/>
      <c r="Y35" s="108"/>
    </row>
    <row r="36" spans="7:25" x14ac:dyDescent="0.15">
      <c r="G36" s="112"/>
      <c r="H36" s="113"/>
      <c r="P36" s="118"/>
      <c r="S36" s="106"/>
      <c r="T36" s="107"/>
      <c r="U36" s="106"/>
      <c r="V36" s="108"/>
      <c r="W36" s="108"/>
      <c r="Y36" s="108"/>
    </row>
    <row r="37" spans="7:25" x14ac:dyDescent="0.15">
      <c r="G37" s="112"/>
      <c r="H37" s="113"/>
      <c r="P37" s="118"/>
      <c r="R37" s="105"/>
      <c r="S37" s="106"/>
      <c r="T37" s="108"/>
      <c r="U37" s="106"/>
      <c r="V37" s="107"/>
      <c r="W37" s="108"/>
      <c r="Y37" s="108"/>
    </row>
    <row r="38" spans="7:25" x14ac:dyDescent="0.15">
      <c r="G38" s="112"/>
      <c r="H38" s="113"/>
      <c r="P38" s="118"/>
      <c r="S38" s="106"/>
      <c r="T38" s="107"/>
      <c r="U38" s="106"/>
      <c r="V38" s="107"/>
      <c r="W38" s="108"/>
      <c r="Y38" s="108"/>
    </row>
    <row r="39" spans="7:25" ht="13.5" customHeight="1" x14ac:dyDescent="0.15">
      <c r="G39" s="112"/>
      <c r="H39" s="113"/>
      <c r="P39" s="118"/>
      <c r="Q39" s="118"/>
      <c r="S39" s="106"/>
      <c r="T39" s="107"/>
      <c r="U39" s="106"/>
      <c r="V39" s="108"/>
      <c r="W39" s="108"/>
    </row>
    <row r="40" spans="7:25" x14ac:dyDescent="0.15">
      <c r="P40" s="118"/>
      <c r="Q40" s="118"/>
      <c r="S40" s="106"/>
      <c r="T40" s="107"/>
      <c r="U40" s="106"/>
      <c r="V40" s="108"/>
    </row>
    <row r="41" spans="7:25" x14ac:dyDescent="0.15">
      <c r="P41" s="118"/>
      <c r="Q41" s="118"/>
      <c r="S41" s="106"/>
      <c r="T41" s="107"/>
      <c r="U41" s="106"/>
      <c r="V41" s="107"/>
    </row>
    <row r="42" spans="7:25" x14ac:dyDescent="0.15">
      <c r="P42" s="118"/>
      <c r="Q42" s="118"/>
    </row>
    <row r="43" spans="7:25" x14ac:dyDescent="0.15">
      <c r="P43" s="118"/>
    </row>
    <row r="44" spans="7:25" x14ac:dyDescent="0.15">
      <c r="P44" s="118"/>
    </row>
    <row r="45" spans="7:25" x14ac:dyDescent="0.15">
      <c r="P45" s="118"/>
    </row>
  </sheetData>
  <mergeCells count="12">
    <mergeCell ref="V4:Y4"/>
    <mergeCell ref="B1:J1"/>
    <mergeCell ref="B3:F3"/>
    <mergeCell ref="O3:S3"/>
    <mergeCell ref="E4:E7"/>
    <mergeCell ref="F4:F7"/>
    <mergeCell ref="I5:I6"/>
    <mergeCell ref="J5:J7"/>
    <mergeCell ref="O5:Q6"/>
    <mergeCell ref="G6:G7"/>
    <mergeCell ref="H6:H7"/>
    <mergeCell ref="R4:U4"/>
  </mergeCells>
  <phoneticPr fontId="9"/>
  <pageMargins left="0.82677165354330717" right="0.35433070866141736" top="0.78740157480314965" bottom="0.35433070866141736" header="0.51181102362204722" footer="0.31496062992125984"/>
  <pageSetup paperSize="9" scale="9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P157"/>
  <sheetViews>
    <sheetView view="pageBreakPreview" zoomScaleNormal="100" zoomScaleSheetLayoutView="100" workbookViewId="0"/>
  </sheetViews>
  <sheetFormatPr defaultColWidth="9" defaultRowHeight="16.899999999999999" customHeight="1" x14ac:dyDescent="0.15"/>
  <cols>
    <col min="1" max="1" width="1.375" style="45" customWidth="1"/>
    <col min="2" max="2" width="2.375" style="45" customWidth="1"/>
    <col min="3" max="3" width="4.75" style="45" customWidth="1"/>
    <col min="4" max="4" width="11.125" style="45" customWidth="1"/>
    <col min="5" max="5" width="10.625" style="45" customWidth="1"/>
    <col min="6" max="6" width="6.25" style="45" customWidth="1"/>
    <col min="7" max="7" width="11.125" style="45" customWidth="1"/>
    <col min="8" max="8" width="6.25" style="45" customWidth="1"/>
    <col min="9" max="9" width="11.125" style="45" customWidth="1"/>
    <col min="10" max="10" width="6.25" style="45" customWidth="1"/>
    <col min="11" max="11" width="11.125" style="45" customWidth="1"/>
    <col min="12" max="13" width="6.25" style="45" customWidth="1"/>
    <col min="14" max="14" width="9" style="45"/>
    <col min="15" max="15" width="9" style="410"/>
    <col min="16" max="16384" width="9" style="45"/>
  </cols>
  <sheetData>
    <row r="1" spans="2:16" ht="16.899999999999999" customHeight="1" x14ac:dyDescent="0.15">
      <c r="B1" s="492" t="s">
        <v>432</v>
      </c>
      <c r="C1" s="492"/>
      <c r="D1" s="492"/>
      <c r="E1" s="492"/>
      <c r="F1" s="492"/>
      <c r="G1" s="492"/>
      <c r="H1" s="492"/>
      <c r="I1" s="492"/>
      <c r="J1" s="492"/>
      <c r="K1" s="492"/>
      <c r="L1" s="492"/>
      <c r="M1" s="492"/>
    </row>
    <row r="2" spans="2:16" ht="17.25" customHeight="1" x14ac:dyDescent="0.15">
      <c r="H2" s="121"/>
    </row>
    <row r="3" spans="2:16" ht="17.25" customHeight="1" x14ac:dyDescent="0.15">
      <c r="B3" s="513" t="s">
        <v>164</v>
      </c>
      <c r="C3" s="513"/>
      <c r="D3" s="513"/>
      <c r="E3" s="513"/>
    </row>
    <row r="4" spans="2:16" ht="17.25" customHeight="1" x14ac:dyDescent="0.15">
      <c r="B4" s="57"/>
      <c r="C4" s="58"/>
      <c r="D4" s="57"/>
      <c r="E4" s="57"/>
      <c r="F4" s="58"/>
      <c r="G4" s="57"/>
      <c r="H4" s="58"/>
      <c r="I4" s="57"/>
      <c r="J4" s="109"/>
      <c r="K4" s="57"/>
      <c r="L4" s="64"/>
      <c r="M4" s="109"/>
    </row>
    <row r="5" spans="2:16" ht="17.25" customHeight="1" x14ac:dyDescent="0.15">
      <c r="B5" s="55"/>
      <c r="C5" s="56"/>
      <c r="D5" s="178" t="s">
        <v>391</v>
      </c>
      <c r="E5" s="178" t="s">
        <v>392</v>
      </c>
      <c r="F5" s="511" t="s">
        <v>453</v>
      </c>
      <c r="G5" s="178" t="s">
        <v>393</v>
      </c>
      <c r="H5" s="511" t="s">
        <v>453</v>
      </c>
      <c r="I5" s="178" t="s">
        <v>312</v>
      </c>
      <c r="J5" s="511" t="s">
        <v>453</v>
      </c>
      <c r="K5" s="132" t="s">
        <v>394</v>
      </c>
      <c r="L5" s="511" t="s">
        <v>454</v>
      </c>
      <c r="M5" s="511" t="s">
        <v>453</v>
      </c>
    </row>
    <row r="6" spans="2:16" ht="21" customHeight="1" x14ac:dyDescent="0.15">
      <c r="B6" s="59"/>
      <c r="C6" s="67"/>
      <c r="D6" s="59" t="s">
        <v>423</v>
      </c>
      <c r="E6" s="422" t="s">
        <v>424</v>
      </c>
      <c r="F6" s="512"/>
      <c r="G6" s="422" t="s">
        <v>425</v>
      </c>
      <c r="H6" s="512"/>
      <c r="I6" s="422" t="s">
        <v>426</v>
      </c>
      <c r="J6" s="512"/>
      <c r="K6" s="422" t="s">
        <v>427</v>
      </c>
      <c r="L6" s="512"/>
      <c r="M6" s="512"/>
    </row>
    <row r="7" spans="2:16" ht="17.25" customHeight="1" x14ac:dyDescent="0.15">
      <c r="B7" s="66"/>
      <c r="C7" s="39" t="s">
        <v>132</v>
      </c>
      <c r="D7" s="123">
        <v>7196437</v>
      </c>
      <c r="E7" s="124">
        <v>7767347</v>
      </c>
      <c r="F7" s="344">
        <v>7.9332314032624751</v>
      </c>
      <c r="G7" s="124">
        <v>8410511</v>
      </c>
      <c r="H7" s="344">
        <v>8.2803562142904124</v>
      </c>
      <c r="I7" s="124">
        <v>8355193</v>
      </c>
      <c r="J7" s="344">
        <v>-0.6577246019891021</v>
      </c>
      <c r="K7" s="124">
        <v>164775</v>
      </c>
      <c r="L7" s="344">
        <v>-98.040844367244745</v>
      </c>
      <c r="M7" s="344">
        <v>-98.027873204125868</v>
      </c>
      <c r="P7" s="113"/>
    </row>
    <row r="8" spans="2:16" ht="17.25" customHeight="1" x14ac:dyDescent="0.15">
      <c r="B8" s="70" t="s">
        <v>120</v>
      </c>
      <c r="C8" s="41" t="s">
        <v>133</v>
      </c>
      <c r="D8" s="123">
        <v>6965196</v>
      </c>
      <c r="E8" s="126">
        <v>7670519</v>
      </c>
      <c r="F8" s="344">
        <v>10.126391274559969</v>
      </c>
      <c r="G8" s="126">
        <v>8148980</v>
      </c>
      <c r="H8" s="344">
        <v>6.2376613629403694</v>
      </c>
      <c r="I8" s="126">
        <v>5192047</v>
      </c>
      <c r="J8" s="344">
        <v>-36.285927809370008</v>
      </c>
      <c r="K8" s="126">
        <v>85573</v>
      </c>
      <c r="L8" s="344">
        <v>-98.9498931154574</v>
      </c>
      <c r="M8" s="344">
        <v>-98.351844657800669</v>
      </c>
      <c r="P8" s="113"/>
    </row>
    <row r="9" spans="2:16" ht="17.25" customHeight="1" x14ac:dyDescent="0.15">
      <c r="B9" s="70"/>
      <c r="C9" s="41" t="s">
        <v>134</v>
      </c>
      <c r="D9" s="123">
        <v>7729296</v>
      </c>
      <c r="E9" s="126">
        <v>8667084</v>
      </c>
      <c r="F9" s="344">
        <v>12.132903177727959</v>
      </c>
      <c r="G9" s="126">
        <v>9324646</v>
      </c>
      <c r="H9" s="344">
        <v>7.5868885082918309</v>
      </c>
      <c r="I9" s="126">
        <v>1329529</v>
      </c>
      <c r="J9" s="344">
        <v>-85.741775076501568</v>
      </c>
      <c r="K9" s="126">
        <v>124358</v>
      </c>
      <c r="L9" s="344">
        <v>-98.666351516186239</v>
      </c>
      <c r="M9" s="344">
        <v>-90.646462017752157</v>
      </c>
      <c r="P9" s="113"/>
    </row>
    <row r="10" spans="2:16" ht="17.25" customHeight="1" x14ac:dyDescent="0.15">
      <c r="B10" s="70" t="s">
        <v>121</v>
      </c>
      <c r="C10" s="41" t="s">
        <v>135</v>
      </c>
      <c r="D10" s="123">
        <v>7438556</v>
      </c>
      <c r="E10" s="126">
        <v>8289208</v>
      </c>
      <c r="F10" s="344">
        <v>11.435714135915626</v>
      </c>
      <c r="G10" s="126">
        <v>8768718</v>
      </c>
      <c r="H10" s="344">
        <v>5.7847504852092024</v>
      </c>
      <c r="I10" s="126">
        <v>77776</v>
      </c>
      <c r="J10" s="344">
        <v>-99.113028837282712</v>
      </c>
      <c r="K10" s="126">
        <v>128311</v>
      </c>
      <c r="L10" s="344">
        <v>-98.536718822523426</v>
      </c>
      <c r="M10" s="344">
        <v>64.97505657272167</v>
      </c>
      <c r="P10" s="113"/>
    </row>
    <row r="11" spans="2:16" ht="17.25" customHeight="1" x14ac:dyDescent="0.15">
      <c r="B11" s="70"/>
      <c r="C11" s="41" t="s">
        <v>136</v>
      </c>
      <c r="D11" s="123">
        <v>7096977</v>
      </c>
      <c r="E11" s="126">
        <v>7959657</v>
      </c>
      <c r="F11" s="344">
        <v>12.155598080703939</v>
      </c>
      <c r="G11" s="126">
        <v>8669506</v>
      </c>
      <c r="H11" s="344">
        <v>8.9180852893535487</v>
      </c>
      <c r="I11" s="126">
        <v>41766</v>
      </c>
      <c r="J11" s="344">
        <v>-99.518242446570767</v>
      </c>
      <c r="K11" s="126">
        <v>107190</v>
      </c>
      <c r="L11" s="344">
        <v>-98.763597372214747</v>
      </c>
      <c r="M11" s="344">
        <v>156.64416032179281</v>
      </c>
      <c r="P11" s="113"/>
    </row>
    <row r="12" spans="2:16" ht="17.25" customHeight="1" x14ac:dyDescent="0.15">
      <c r="B12" s="70" t="s">
        <v>122</v>
      </c>
      <c r="C12" s="40" t="s">
        <v>137</v>
      </c>
      <c r="D12" s="123">
        <v>6998368</v>
      </c>
      <c r="E12" s="76">
        <v>7924104</v>
      </c>
      <c r="F12" s="344">
        <v>13.227883986666605</v>
      </c>
      <c r="G12" s="76">
        <v>8560195</v>
      </c>
      <c r="H12" s="344">
        <v>8.0272924232190785</v>
      </c>
      <c r="I12" s="76">
        <v>57286</v>
      </c>
      <c r="J12" s="344">
        <v>-99.330786272976255</v>
      </c>
      <c r="K12" s="76">
        <v>125482</v>
      </c>
      <c r="L12" s="344">
        <v>-98.534122178291497</v>
      </c>
      <c r="M12" s="344">
        <v>119.04479279405092</v>
      </c>
      <c r="P12" s="113"/>
    </row>
    <row r="13" spans="2:16" ht="17.25" customHeight="1" x14ac:dyDescent="0.15">
      <c r="B13" s="68"/>
      <c r="C13" s="74" t="s">
        <v>138</v>
      </c>
      <c r="D13" s="133">
        <v>43424830</v>
      </c>
      <c r="E13" s="75">
        <v>48277919</v>
      </c>
      <c r="F13" s="329">
        <v>11.175838800059781</v>
      </c>
      <c r="G13" s="75">
        <v>51882556</v>
      </c>
      <c r="H13" s="329">
        <v>7.4664299428481993</v>
      </c>
      <c r="I13" s="75">
        <v>15053597</v>
      </c>
      <c r="J13" s="329">
        <v>-70.985244057752283</v>
      </c>
      <c r="K13" s="75">
        <v>735689</v>
      </c>
      <c r="L13" s="329">
        <v>-98.582010878569676</v>
      </c>
      <c r="M13" s="329">
        <v>-95.112869037214168</v>
      </c>
      <c r="P13" s="113"/>
    </row>
    <row r="14" spans="2:16" ht="17.25" customHeight="1" x14ac:dyDescent="0.15">
      <c r="B14" s="66"/>
      <c r="C14" s="39" t="s">
        <v>139</v>
      </c>
      <c r="D14" s="69">
        <v>7834302</v>
      </c>
      <c r="E14" s="124">
        <v>8333501</v>
      </c>
      <c r="F14" s="344">
        <v>6.3719652369796318</v>
      </c>
      <c r="G14" s="124">
        <v>8899104</v>
      </c>
      <c r="H14" s="344">
        <v>6.7870994435591951</v>
      </c>
      <c r="I14" s="124">
        <v>82705</v>
      </c>
      <c r="J14" s="344">
        <v>-99.070636774219068</v>
      </c>
      <c r="K14" s="124">
        <v>199096</v>
      </c>
      <c r="L14" s="345">
        <v>-97.762741057976172</v>
      </c>
      <c r="M14" s="345">
        <v>140.73030651109363</v>
      </c>
      <c r="P14" s="113"/>
    </row>
    <row r="15" spans="2:16" ht="17.25" customHeight="1" x14ac:dyDescent="0.15">
      <c r="B15" s="70" t="s">
        <v>123</v>
      </c>
      <c r="C15" s="41" t="s">
        <v>140</v>
      </c>
      <c r="D15" s="134">
        <v>8479168</v>
      </c>
      <c r="E15" s="126">
        <v>9049141</v>
      </c>
      <c r="F15" s="344">
        <v>6.7220392378120124</v>
      </c>
      <c r="G15" s="126">
        <v>9184816</v>
      </c>
      <c r="H15" s="344">
        <v>1.4993135812559446</v>
      </c>
      <c r="I15" s="126">
        <v>106676</v>
      </c>
      <c r="J15" s="344">
        <v>-98.838561382176849</v>
      </c>
      <c r="K15" s="126">
        <v>216033</v>
      </c>
      <c r="L15" s="344">
        <v>-97.647933284673314</v>
      </c>
      <c r="M15" s="344">
        <v>102.51321759346057</v>
      </c>
      <c r="P15" s="113"/>
    </row>
    <row r="16" spans="2:16" ht="17.25" customHeight="1" x14ac:dyDescent="0.15">
      <c r="B16" s="70"/>
      <c r="C16" s="41" t="s">
        <v>141</v>
      </c>
      <c r="D16" s="135">
        <v>7463738</v>
      </c>
      <c r="E16" s="126">
        <v>7372160</v>
      </c>
      <c r="F16" s="344">
        <v>-1.2269723294145642</v>
      </c>
      <c r="G16" s="126">
        <v>7843123</v>
      </c>
      <c r="H16" s="344">
        <v>6.3883990580779582</v>
      </c>
      <c r="I16" s="126">
        <v>104761</v>
      </c>
      <c r="J16" s="344">
        <v>-98.664294822355842</v>
      </c>
      <c r="K16" s="126">
        <v>161382</v>
      </c>
      <c r="L16" s="344">
        <v>-97.942375760267936</v>
      </c>
      <c r="M16" s="344">
        <v>54.04778495814282</v>
      </c>
      <c r="P16" s="113"/>
    </row>
    <row r="17" spans="2:16" ht="17.25" customHeight="1" x14ac:dyDescent="0.15">
      <c r="B17" s="70" t="s">
        <v>121</v>
      </c>
      <c r="C17" s="41" t="s">
        <v>142</v>
      </c>
      <c r="D17" s="135">
        <v>7758604</v>
      </c>
      <c r="E17" s="126">
        <v>8267802</v>
      </c>
      <c r="F17" s="344">
        <v>6.5630105622093868</v>
      </c>
      <c r="G17" s="126">
        <v>8081362</v>
      </c>
      <c r="H17" s="344">
        <v>-2.2550128800859044</v>
      </c>
      <c r="I17" s="126">
        <v>126586</v>
      </c>
      <c r="J17" s="344">
        <v>-98.433605622418597</v>
      </c>
      <c r="K17" s="126">
        <v>165293</v>
      </c>
      <c r="L17" s="344">
        <v>-97.954639329360575</v>
      </c>
      <c r="M17" s="344">
        <v>30.577631017648077</v>
      </c>
      <c r="P17" s="113"/>
    </row>
    <row r="18" spans="2:16" ht="17.25" customHeight="1" x14ac:dyDescent="0.15">
      <c r="B18" s="70"/>
      <c r="C18" s="41" t="s">
        <v>143</v>
      </c>
      <c r="D18" s="135">
        <v>7645809</v>
      </c>
      <c r="E18" s="126">
        <v>8139979</v>
      </c>
      <c r="F18" s="344">
        <v>6.4632794253688521</v>
      </c>
      <c r="G18" s="126">
        <v>8068185</v>
      </c>
      <c r="H18" s="344">
        <v>-0.88199244740066285</v>
      </c>
      <c r="I18" s="126">
        <v>164382</v>
      </c>
      <c r="J18" s="344">
        <v>-97.96259009926024</v>
      </c>
      <c r="K18" s="126">
        <v>175799</v>
      </c>
      <c r="L18" s="344">
        <v>-97.821083676192359</v>
      </c>
      <c r="M18" s="344">
        <v>6.9454076480393256</v>
      </c>
      <c r="P18" s="113"/>
    </row>
    <row r="19" spans="2:16" ht="17.25" customHeight="1" x14ac:dyDescent="0.15">
      <c r="B19" s="70" t="s">
        <v>122</v>
      </c>
      <c r="C19" s="40" t="s">
        <v>144</v>
      </c>
      <c r="D19" s="127">
        <v>7763828</v>
      </c>
      <c r="E19" s="76">
        <v>8377750</v>
      </c>
      <c r="F19" s="344">
        <v>7.9074652349330767</v>
      </c>
      <c r="G19" s="76">
        <v>8299261</v>
      </c>
      <c r="H19" s="344">
        <v>-0.93687445913282208</v>
      </c>
      <c r="I19" s="76">
        <v>209114</v>
      </c>
      <c r="J19" s="344">
        <v>-97.480329875153942</v>
      </c>
      <c r="K19" s="76">
        <v>217946</v>
      </c>
      <c r="L19" s="346">
        <v>-97.373910761452137</v>
      </c>
      <c r="M19" s="346">
        <v>4.2235335749878145</v>
      </c>
      <c r="P19" s="113"/>
    </row>
    <row r="20" spans="2:16" ht="17.25" customHeight="1" x14ac:dyDescent="0.15">
      <c r="B20" s="68"/>
      <c r="C20" s="74" t="s">
        <v>138</v>
      </c>
      <c r="D20" s="133">
        <v>46945449</v>
      </c>
      <c r="E20" s="75">
        <v>49540333</v>
      </c>
      <c r="F20" s="329">
        <v>5.5274452695084459</v>
      </c>
      <c r="G20" s="75">
        <v>50375851</v>
      </c>
      <c r="H20" s="329">
        <v>1.6865409443251016</v>
      </c>
      <c r="I20" s="75">
        <v>794224</v>
      </c>
      <c r="J20" s="329">
        <v>-98.423403308859235</v>
      </c>
      <c r="K20" s="75">
        <v>1135549</v>
      </c>
      <c r="L20" s="329">
        <v>-97.745846516816158</v>
      </c>
      <c r="M20" s="329">
        <v>42.975911077983042</v>
      </c>
      <c r="P20" s="113"/>
    </row>
    <row r="21" spans="2:16" ht="17.25" customHeight="1" x14ac:dyDescent="0.15">
      <c r="B21" s="514" t="s">
        <v>146</v>
      </c>
      <c r="C21" s="515"/>
      <c r="D21" s="133">
        <v>90370279</v>
      </c>
      <c r="E21" s="75">
        <v>97818252</v>
      </c>
      <c r="F21" s="329">
        <v>8.2416178000291431</v>
      </c>
      <c r="G21" s="75">
        <v>102258407</v>
      </c>
      <c r="H21" s="329">
        <v>4.5391886577568368</v>
      </c>
      <c r="I21" s="75">
        <v>15847821</v>
      </c>
      <c r="J21" s="329">
        <v>-84.502182788746154</v>
      </c>
      <c r="K21" s="75">
        <v>1871238</v>
      </c>
      <c r="L21" s="329">
        <v>-98.170088841692987</v>
      </c>
      <c r="M21" s="329">
        <v>-88.192458761365373</v>
      </c>
      <c r="P21" s="113"/>
    </row>
    <row r="22" spans="2:16" ht="17.25" customHeight="1" x14ac:dyDescent="0.15">
      <c r="B22" s="65"/>
      <c r="C22" s="65"/>
      <c r="D22" s="65"/>
      <c r="E22" s="65"/>
      <c r="F22" s="128"/>
      <c r="G22" s="65"/>
      <c r="H22" s="128"/>
      <c r="I22" s="65"/>
      <c r="J22" s="128"/>
      <c r="K22" s="65"/>
      <c r="L22" s="128"/>
      <c r="M22" s="128"/>
    </row>
    <row r="23" spans="2:16" ht="17.25" customHeight="1" x14ac:dyDescent="0.15">
      <c r="B23" s="65"/>
      <c r="C23" s="65"/>
      <c r="D23" s="65"/>
      <c r="E23" s="65"/>
      <c r="F23" s="128"/>
      <c r="G23" s="65"/>
      <c r="H23" s="128"/>
      <c r="I23" s="65"/>
      <c r="J23" s="128"/>
      <c r="K23" s="65"/>
      <c r="L23" s="128"/>
      <c r="M23" s="128"/>
    </row>
    <row r="24" spans="2:16" ht="17.25" customHeight="1" x14ac:dyDescent="0.15">
      <c r="B24" s="65"/>
      <c r="C24" s="65"/>
      <c r="D24" s="65"/>
      <c r="E24" s="65"/>
      <c r="F24" s="128"/>
      <c r="G24" s="65"/>
      <c r="H24" s="128"/>
      <c r="I24" s="65"/>
      <c r="J24" s="128"/>
      <c r="K24" s="65"/>
      <c r="L24" s="128"/>
      <c r="M24" s="128"/>
    </row>
    <row r="25" spans="2:16" ht="17.25" customHeight="1" x14ac:dyDescent="0.15"/>
    <row r="26" spans="2:16" ht="17.25" customHeight="1" x14ac:dyDescent="0.15">
      <c r="I26" s="121"/>
      <c r="K26" s="121"/>
    </row>
    <row r="27" spans="2:16" ht="17.25" customHeight="1" x14ac:dyDescent="0.15">
      <c r="B27" s="513" t="s">
        <v>165</v>
      </c>
      <c r="C27" s="513"/>
      <c r="D27" s="513"/>
    </row>
    <row r="28" spans="2:16" ht="17.25" customHeight="1" x14ac:dyDescent="0.15">
      <c r="B28" s="57"/>
      <c r="C28" s="58"/>
      <c r="D28" s="57"/>
      <c r="E28" s="57"/>
      <c r="F28" s="58"/>
      <c r="G28" s="57"/>
      <c r="H28" s="58"/>
      <c r="I28" s="57"/>
      <c r="J28" s="109"/>
      <c r="K28" s="57"/>
      <c r="L28" s="64"/>
      <c r="M28" s="109"/>
    </row>
    <row r="29" spans="2:16" ht="17.25" customHeight="1" x14ac:dyDescent="0.15">
      <c r="B29" s="55"/>
      <c r="C29" s="56"/>
      <c r="D29" s="178" t="s">
        <v>391</v>
      </c>
      <c r="E29" s="178" t="s">
        <v>392</v>
      </c>
      <c r="F29" s="511" t="s">
        <v>453</v>
      </c>
      <c r="G29" s="178" t="s">
        <v>393</v>
      </c>
      <c r="H29" s="511" t="s">
        <v>453</v>
      </c>
      <c r="I29" s="178" t="s">
        <v>312</v>
      </c>
      <c r="J29" s="511" t="s">
        <v>453</v>
      </c>
      <c r="K29" s="132" t="s">
        <v>394</v>
      </c>
      <c r="L29" s="511" t="s">
        <v>454</v>
      </c>
      <c r="M29" s="511" t="s">
        <v>453</v>
      </c>
    </row>
    <row r="30" spans="2:16" ht="21" customHeight="1" x14ac:dyDescent="0.15">
      <c r="B30" s="59"/>
      <c r="C30" s="67"/>
      <c r="D30" s="59" t="s">
        <v>423</v>
      </c>
      <c r="E30" s="422" t="s">
        <v>424</v>
      </c>
      <c r="F30" s="512"/>
      <c r="G30" s="422" t="s">
        <v>425</v>
      </c>
      <c r="H30" s="512"/>
      <c r="I30" s="422" t="s">
        <v>426</v>
      </c>
      <c r="J30" s="512"/>
      <c r="K30" s="422" t="s">
        <v>427</v>
      </c>
      <c r="L30" s="512"/>
      <c r="M30" s="512"/>
    </row>
    <row r="31" spans="2:16" ht="17.25" customHeight="1" x14ac:dyDescent="0.15">
      <c r="B31" s="66"/>
      <c r="C31" s="39" t="s">
        <v>132</v>
      </c>
      <c r="D31" s="130">
        <v>2294917</v>
      </c>
      <c r="E31" s="122">
        <v>2466152</v>
      </c>
      <c r="F31" s="345">
        <v>7.461489892662784</v>
      </c>
      <c r="G31" s="122">
        <v>2702560</v>
      </c>
      <c r="H31" s="345">
        <v>9.5861082366374823</v>
      </c>
      <c r="I31" s="122">
        <v>2698824</v>
      </c>
      <c r="J31" s="345">
        <v>-0.13823929903499277</v>
      </c>
      <c r="K31" s="122">
        <v>55718</v>
      </c>
      <c r="L31" s="344">
        <v>-97.938325143567582</v>
      </c>
      <c r="M31" s="344">
        <v>-97.935471153361604</v>
      </c>
    </row>
    <row r="32" spans="2:16" ht="17.25" customHeight="1" x14ac:dyDescent="0.15">
      <c r="B32" s="70" t="s">
        <v>120</v>
      </c>
      <c r="C32" s="41" t="s">
        <v>133</v>
      </c>
      <c r="D32" s="131">
        <v>1997964</v>
      </c>
      <c r="E32" s="125">
        <v>2428482</v>
      </c>
      <c r="F32" s="344">
        <v>21.547835696739281</v>
      </c>
      <c r="G32" s="125">
        <v>2581770</v>
      </c>
      <c r="H32" s="344">
        <v>6.3120912570074639</v>
      </c>
      <c r="I32" s="125">
        <v>1155960</v>
      </c>
      <c r="J32" s="344">
        <v>-55.226065838552621</v>
      </c>
      <c r="K32" s="125">
        <v>13832</v>
      </c>
      <c r="L32" s="344">
        <v>-99.464243522854474</v>
      </c>
      <c r="M32" s="344">
        <v>-98.803418803418808</v>
      </c>
    </row>
    <row r="33" spans="2:13" ht="17.25" customHeight="1" x14ac:dyDescent="0.15">
      <c r="B33" s="70"/>
      <c r="C33" s="41" t="s">
        <v>134</v>
      </c>
      <c r="D33" s="131">
        <v>2164369</v>
      </c>
      <c r="E33" s="125">
        <v>2577739</v>
      </c>
      <c r="F33" s="344">
        <v>19.098869000618656</v>
      </c>
      <c r="G33" s="125">
        <v>2752194</v>
      </c>
      <c r="H33" s="344">
        <v>6.7677526700724941</v>
      </c>
      <c r="I33" s="125">
        <v>217679</v>
      </c>
      <c r="J33" s="344">
        <v>-92.090710175227471</v>
      </c>
      <c r="K33" s="125">
        <v>19398</v>
      </c>
      <c r="L33" s="344">
        <v>-99.295180499630476</v>
      </c>
      <c r="M33" s="344">
        <v>-91.088713196955155</v>
      </c>
    </row>
    <row r="34" spans="2:13" ht="17.25" customHeight="1" x14ac:dyDescent="0.15">
      <c r="B34" s="70" t="s">
        <v>121</v>
      </c>
      <c r="C34" s="41" t="s">
        <v>135</v>
      </c>
      <c r="D34" s="131">
        <v>2495362</v>
      </c>
      <c r="E34" s="125">
        <v>2803778</v>
      </c>
      <c r="F34" s="344">
        <v>12.359569473286841</v>
      </c>
      <c r="G34" s="125">
        <v>2885456</v>
      </c>
      <c r="H34" s="344">
        <v>2.9131407693476445</v>
      </c>
      <c r="I34" s="125">
        <v>5312</v>
      </c>
      <c r="J34" s="344">
        <v>-99.815904314603998</v>
      </c>
      <c r="K34" s="125">
        <v>17558</v>
      </c>
      <c r="L34" s="344">
        <v>-99.391499991682423</v>
      </c>
      <c r="M34" s="344">
        <v>230.53463855421685</v>
      </c>
    </row>
    <row r="35" spans="2:13" ht="17.25" customHeight="1" x14ac:dyDescent="0.15">
      <c r="B35" s="70"/>
      <c r="C35" s="125" t="s">
        <v>136</v>
      </c>
      <c r="D35" s="131">
        <v>2206980</v>
      </c>
      <c r="E35" s="125">
        <v>2562328</v>
      </c>
      <c r="F35" s="344">
        <v>16.101097427253531</v>
      </c>
      <c r="G35" s="125">
        <v>2742819</v>
      </c>
      <c r="H35" s="344">
        <v>7.0440240281494013</v>
      </c>
      <c r="I35" s="125">
        <v>4488</v>
      </c>
      <c r="J35" s="344">
        <v>-99.836372724558203</v>
      </c>
      <c r="K35" s="125">
        <v>17376</v>
      </c>
      <c r="L35" s="344">
        <v>-99.366491190268107</v>
      </c>
      <c r="M35" s="344">
        <v>287.16577540106954</v>
      </c>
    </row>
    <row r="36" spans="2:13" ht="17.25" customHeight="1" x14ac:dyDescent="0.15">
      <c r="B36" s="70" t="s">
        <v>122</v>
      </c>
      <c r="C36" s="73" t="s">
        <v>137</v>
      </c>
      <c r="D36" s="129">
        <v>2175886</v>
      </c>
      <c r="E36" s="73">
        <v>2550151</v>
      </c>
      <c r="F36" s="344">
        <v>17.200579442121509</v>
      </c>
      <c r="G36" s="73">
        <v>2753983</v>
      </c>
      <c r="H36" s="344">
        <v>7.992938457369779</v>
      </c>
      <c r="I36" s="73">
        <v>8028</v>
      </c>
      <c r="J36" s="344">
        <v>-99.708494932612155</v>
      </c>
      <c r="K36" s="73">
        <v>17285</v>
      </c>
      <c r="L36" s="344">
        <v>-99.372363591205897</v>
      </c>
      <c r="M36" s="344">
        <v>115.30891878425508</v>
      </c>
    </row>
    <row r="37" spans="2:13" ht="17.25" customHeight="1" x14ac:dyDescent="0.15">
      <c r="B37" s="68"/>
      <c r="C37" s="177" t="s">
        <v>138</v>
      </c>
      <c r="D37" s="61">
        <v>13335478</v>
      </c>
      <c r="E37" s="61">
        <v>15388630</v>
      </c>
      <c r="F37" s="329">
        <v>15.396163527096665</v>
      </c>
      <c r="G37" s="61">
        <v>16418782</v>
      </c>
      <c r="H37" s="329">
        <v>6.6942411377750979</v>
      </c>
      <c r="I37" s="61">
        <v>4090291</v>
      </c>
      <c r="J37" s="329">
        <v>-75.087731842715257</v>
      </c>
      <c r="K37" s="61">
        <v>141167</v>
      </c>
      <c r="L37" s="329">
        <v>-99.140210278691811</v>
      </c>
      <c r="M37" s="329">
        <v>-96.548729662510567</v>
      </c>
    </row>
    <row r="38" spans="2:13" ht="17.25" customHeight="1" x14ac:dyDescent="0.15">
      <c r="B38" s="66"/>
      <c r="C38" s="122" t="s">
        <v>139</v>
      </c>
      <c r="D38" s="122">
        <v>2478403</v>
      </c>
      <c r="E38" s="122">
        <v>2647901</v>
      </c>
      <c r="F38" s="344">
        <v>6.8390007597634446</v>
      </c>
      <c r="G38" s="122">
        <v>2824777</v>
      </c>
      <c r="H38" s="344">
        <v>6.6798569886109789</v>
      </c>
      <c r="I38" s="124">
        <v>10300</v>
      </c>
      <c r="J38" s="344">
        <v>-99.635369446862526</v>
      </c>
      <c r="K38" s="124">
        <v>59465</v>
      </c>
      <c r="L38" s="345">
        <v>-97.894878073561216</v>
      </c>
      <c r="M38" s="345">
        <v>477.33009708737865</v>
      </c>
    </row>
    <row r="39" spans="2:13" ht="17.25" customHeight="1" x14ac:dyDescent="0.15">
      <c r="B39" s="70" t="s">
        <v>123</v>
      </c>
      <c r="C39" s="125" t="s">
        <v>140</v>
      </c>
      <c r="D39" s="125">
        <v>2304997</v>
      </c>
      <c r="E39" s="125">
        <v>2456384</v>
      </c>
      <c r="F39" s="344">
        <v>6.5677742747604446</v>
      </c>
      <c r="G39" s="125">
        <v>2425830</v>
      </c>
      <c r="H39" s="344">
        <v>-1.2438608947135301</v>
      </c>
      <c r="I39" s="126">
        <v>15882</v>
      </c>
      <c r="J39" s="344">
        <v>-99.34529624911886</v>
      </c>
      <c r="K39" s="126">
        <v>34965</v>
      </c>
      <c r="L39" s="344">
        <v>-98.558637662161004</v>
      </c>
      <c r="M39" s="344">
        <v>120.1548923309407</v>
      </c>
    </row>
    <row r="40" spans="2:13" ht="17.25" customHeight="1" x14ac:dyDescent="0.15">
      <c r="B40" s="70"/>
      <c r="C40" s="125" t="s">
        <v>141</v>
      </c>
      <c r="D40" s="126">
        <v>2141718</v>
      </c>
      <c r="E40" s="125">
        <v>2056228</v>
      </c>
      <c r="F40" s="344">
        <v>-3.9916552972893724</v>
      </c>
      <c r="G40" s="125">
        <v>2209000</v>
      </c>
      <c r="H40" s="344">
        <v>7.4297208286240632</v>
      </c>
      <c r="I40" s="126">
        <v>18861</v>
      </c>
      <c r="J40" s="344">
        <v>-99.146174739701223</v>
      </c>
      <c r="K40" s="126">
        <v>27756</v>
      </c>
      <c r="L40" s="344">
        <v>-98.743503847894971</v>
      </c>
      <c r="M40" s="344">
        <v>47.160808016542077</v>
      </c>
    </row>
    <row r="41" spans="2:13" ht="17.25" customHeight="1" x14ac:dyDescent="0.15">
      <c r="B41" s="70" t="s">
        <v>121</v>
      </c>
      <c r="C41" s="125" t="s">
        <v>142</v>
      </c>
      <c r="D41" s="126">
        <v>2449843</v>
      </c>
      <c r="E41" s="125">
        <v>2549306</v>
      </c>
      <c r="F41" s="344">
        <v>4.0599744555059241</v>
      </c>
      <c r="G41" s="125">
        <v>2441612</v>
      </c>
      <c r="H41" s="344">
        <v>-4.2244438290264092</v>
      </c>
      <c r="I41" s="126">
        <v>35578</v>
      </c>
      <c r="J41" s="344">
        <v>-98.542847921782823</v>
      </c>
      <c r="K41" s="126">
        <v>33228</v>
      </c>
      <c r="L41" s="344">
        <v>-98.639095810472753</v>
      </c>
      <c r="M41" s="344">
        <v>-6.6052054640508224</v>
      </c>
    </row>
    <row r="42" spans="2:13" ht="17.25" customHeight="1" x14ac:dyDescent="0.15">
      <c r="B42" s="70"/>
      <c r="C42" s="125" t="s">
        <v>143</v>
      </c>
      <c r="D42" s="126">
        <v>2289082</v>
      </c>
      <c r="E42" s="125">
        <v>2404934</v>
      </c>
      <c r="F42" s="344">
        <v>5.0610681487163847</v>
      </c>
      <c r="G42" s="125">
        <v>2384737</v>
      </c>
      <c r="H42" s="344">
        <v>-0.83981514669425428</v>
      </c>
      <c r="I42" s="126">
        <v>66603</v>
      </c>
      <c r="J42" s="344">
        <v>-97.207113404958278</v>
      </c>
      <c r="K42" s="126">
        <v>32752</v>
      </c>
      <c r="L42" s="344">
        <v>-98.626599075705201</v>
      </c>
      <c r="M42" s="344">
        <v>-50.825037911205207</v>
      </c>
    </row>
    <row r="43" spans="2:13" ht="17.25" customHeight="1" x14ac:dyDescent="0.15">
      <c r="B43" s="70" t="s">
        <v>122</v>
      </c>
      <c r="C43" s="73" t="s">
        <v>144</v>
      </c>
      <c r="D43" s="126">
        <v>2429261</v>
      </c>
      <c r="E43" s="73">
        <v>2598719</v>
      </c>
      <c r="F43" s="344">
        <v>6.9757016640039913</v>
      </c>
      <c r="G43" s="73">
        <v>2482441</v>
      </c>
      <c r="H43" s="344">
        <v>-4.4744352890789649</v>
      </c>
      <c r="I43" s="76">
        <v>69742</v>
      </c>
      <c r="J43" s="344">
        <v>-97.190587812560295</v>
      </c>
      <c r="K43" s="76">
        <v>23786</v>
      </c>
      <c r="L43" s="346">
        <v>-99.041830198582772</v>
      </c>
      <c r="M43" s="346">
        <v>-65.894296119985086</v>
      </c>
    </row>
    <row r="44" spans="2:13" ht="17.25" customHeight="1" x14ac:dyDescent="0.15">
      <c r="B44" s="68"/>
      <c r="C44" s="177" t="s">
        <v>138</v>
      </c>
      <c r="D44" s="61">
        <v>14093304</v>
      </c>
      <c r="E44" s="61">
        <v>14713472</v>
      </c>
      <c r="F44" s="329">
        <v>4.4004443528643105</v>
      </c>
      <c r="G44" s="61">
        <v>14768397</v>
      </c>
      <c r="H44" s="329">
        <v>0.37329734273460408</v>
      </c>
      <c r="I44" s="75">
        <v>216966</v>
      </c>
      <c r="J44" s="329">
        <v>-98.530876438383942</v>
      </c>
      <c r="K44" s="75">
        <v>211952</v>
      </c>
      <c r="L44" s="329">
        <v>-98.56482731335025</v>
      </c>
      <c r="M44" s="329">
        <v>-2.3109611644220762</v>
      </c>
    </row>
    <row r="45" spans="2:13" ht="17.25" customHeight="1" x14ac:dyDescent="0.15">
      <c r="B45" s="514" t="s">
        <v>145</v>
      </c>
      <c r="C45" s="515"/>
      <c r="D45" s="61">
        <v>27428782</v>
      </c>
      <c r="E45" s="61">
        <v>30102102</v>
      </c>
      <c r="F45" s="329">
        <v>9.7464043427083276</v>
      </c>
      <c r="G45" s="61">
        <v>31187179</v>
      </c>
      <c r="H45" s="346">
        <v>3.604655249656652</v>
      </c>
      <c r="I45" s="61">
        <v>4307257</v>
      </c>
      <c r="J45" s="329">
        <v>-86.189013761071493</v>
      </c>
      <c r="K45" s="61">
        <v>353119</v>
      </c>
      <c r="L45" s="329">
        <v>-98.8677430555678</v>
      </c>
      <c r="M45" s="329">
        <v>-91.801766182050443</v>
      </c>
    </row>
    <row r="46" spans="2:13" ht="17.25" customHeight="1" x14ac:dyDescent="0.15">
      <c r="B46" s="65"/>
      <c r="C46" s="65"/>
      <c r="D46" s="65"/>
      <c r="E46" s="65"/>
      <c r="F46" s="128"/>
      <c r="G46" s="65"/>
      <c r="H46" s="128"/>
      <c r="I46" s="65"/>
      <c r="J46" s="128"/>
      <c r="K46" s="65"/>
      <c r="L46" s="128"/>
      <c r="M46" s="128"/>
    </row>
    <row r="47" spans="2:13" ht="17.25" customHeight="1" x14ac:dyDescent="0.15"/>
    <row r="48" spans="2:13" ht="17.25" customHeight="1" x14ac:dyDescent="0.15">
      <c r="B48" s="513" t="s">
        <v>166</v>
      </c>
      <c r="C48" s="513"/>
      <c r="D48" s="513"/>
      <c r="E48" s="513"/>
    </row>
    <row r="49" spans="2:13" ht="17.25" customHeight="1" x14ac:dyDescent="0.15">
      <c r="B49" s="57"/>
      <c r="C49" s="58"/>
      <c r="D49" s="57"/>
      <c r="E49" s="57"/>
      <c r="F49" s="58"/>
      <c r="G49" s="57"/>
      <c r="H49" s="58"/>
      <c r="I49" s="57"/>
      <c r="J49" s="109"/>
      <c r="K49" s="57"/>
      <c r="L49" s="64"/>
      <c r="M49" s="109"/>
    </row>
    <row r="50" spans="2:13" ht="17.25" customHeight="1" x14ac:dyDescent="0.15">
      <c r="B50" s="55"/>
      <c r="C50" s="56"/>
      <c r="D50" s="178" t="s">
        <v>391</v>
      </c>
      <c r="E50" s="178" t="s">
        <v>392</v>
      </c>
      <c r="F50" s="511" t="s">
        <v>453</v>
      </c>
      <c r="G50" s="178" t="s">
        <v>393</v>
      </c>
      <c r="H50" s="511" t="s">
        <v>453</v>
      </c>
      <c r="I50" s="178" t="s">
        <v>312</v>
      </c>
      <c r="J50" s="511" t="s">
        <v>453</v>
      </c>
      <c r="K50" s="178" t="s">
        <v>394</v>
      </c>
      <c r="L50" s="511" t="s">
        <v>454</v>
      </c>
      <c r="M50" s="511" t="s">
        <v>453</v>
      </c>
    </row>
    <row r="51" spans="2:13" ht="21" customHeight="1" x14ac:dyDescent="0.15">
      <c r="B51" s="59"/>
      <c r="C51" s="67"/>
      <c r="D51" s="59" t="s">
        <v>423</v>
      </c>
      <c r="E51" s="422" t="s">
        <v>424</v>
      </c>
      <c r="F51" s="512"/>
      <c r="G51" s="422" t="s">
        <v>425</v>
      </c>
      <c r="H51" s="512"/>
      <c r="I51" s="422" t="s">
        <v>426</v>
      </c>
      <c r="J51" s="512"/>
      <c r="K51" s="422" t="s">
        <v>427</v>
      </c>
      <c r="L51" s="512"/>
      <c r="M51" s="512"/>
    </row>
    <row r="52" spans="2:13" ht="17.25" customHeight="1" x14ac:dyDescent="0.15">
      <c r="B52" s="66"/>
      <c r="C52" s="39" t="s">
        <v>132</v>
      </c>
      <c r="D52" s="333">
        <v>2018813</v>
      </c>
      <c r="E52" s="334">
        <v>2164081</v>
      </c>
      <c r="F52" s="344">
        <v>7.1957135207669065</v>
      </c>
      <c r="G52" s="334">
        <v>2380105</v>
      </c>
      <c r="H52" s="344">
        <v>9.9822511264596852</v>
      </c>
      <c r="I52" s="334">
        <v>2303277</v>
      </c>
      <c r="J52" s="344">
        <v>-3.2279248184428866</v>
      </c>
      <c r="K52" s="334">
        <v>37183</v>
      </c>
      <c r="L52" s="344">
        <v>-98.437757998071518</v>
      </c>
      <c r="M52" s="344">
        <v>-98.385647926845095</v>
      </c>
    </row>
    <row r="53" spans="2:13" ht="17.25" customHeight="1" x14ac:dyDescent="0.15">
      <c r="B53" s="70" t="s">
        <v>120</v>
      </c>
      <c r="C53" s="41" t="s">
        <v>133</v>
      </c>
      <c r="D53" s="335">
        <v>1812718</v>
      </c>
      <c r="E53" s="336">
        <v>2250383</v>
      </c>
      <c r="F53" s="344">
        <v>24.144130526645625</v>
      </c>
      <c r="G53" s="336">
        <v>2369509</v>
      </c>
      <c r="H53" s="344">
        <v>5.2935878026095997</v>
      </c>
      <c r="I53" s="336">
        <v>989741</v>
      </c>
      <c r="J53" s="344">
        <v>-58.230122780711106</v>
      </c>
      <c r="K53" s="336">
        <v>1467</v>
      </c>
      <c r="L53" s="344">
        <v>-99.938088439419303</v>
      </c>
      <c r="M53" s="344">
        <v>-99.851779404915021</v>
      </c>
    </row>
    <row r="54" spans="2:13" ht="17.25" customHeight="1" x14ac:dyDescent="0.15">
      <c r="B54" s="70"/>
      <c r="C54" s="41" t="s">
        <v>134</v>
      </c>
      <c r="D54" s="335">
        <v>1955773</v>
      </c>
      <c r="E54" s="336">
        <v>2331685</v>
      </c>
      <c r="F54" s="344">
        <v>19.220635523652284</v>
      </c>
      <c r="G54" s="336">
        <v>2504193</v>
      </c>
      <c r="H54" s="344">
        <v>7.398426459834841</v>
      </c>
      <c r="I54" s="336">
        <v>152162</v>
      </c>
      <c r="J54" s="344">
        <v>-93.923711151656448</v>
      </c>
      <c r="K54" s="336">
        <v>2018</v>
      </c>
      <c r="L54" s="344">
        <v>-99.91941515689885</v>
      </c>
      <c r="M54" s="344">
        <v>-98.673781890353709</v>
      </c>
    </row>
    <row r="55" spans="2:13" ht="17.25" customHeight="1" x14ac:dyDescent="0.15">
      <c r="B55" s="70" t="s">
        <v>121</v>
      </c>
      <c r="C55" s="41" t="s">
        <v>135</v>
      </c>
      <c r="D55" s="335">
        <v>2319313</v>
      </c>
      <c r="E55" s="336">
        <v>2607989</v>
      </c>
      <c r="F55" s="344">
        <v>12.446616735214263</v>
      </c>
      <c r="G55" s="336">
        <v>2683048</v>
      </c>
      <c r="H55" s="344">
        <v>2.8780412800820865</v>
      </c>
      <c r="I55" s="336">
        <v>1256</v>
      </c>
      <c r="J55" s="344">
        <v>-99.9</v>
      </c>
      <c r="K55" s="336">
        <v>3594</v>
      </c>
      <c r="L55" s="344">
        <v>-99.866047867947202</v>
      </c>
      <c r="M55" s="344">
        <v>186.14649681528661</v>
      </c>
    </row>
    <row r="56" spans="2:13" ht="17.25" customHeight="1" x14ac:dyDescent="0.15">
      <c r="B56" s="70"/>
      <c r="C56" s="41" t="s">
        <v>136</v>
      </c>
      <c r="D56" s="335">
        <v>1998975</v>
      </c>
      <c r="E56" s="336">
        <v>2335710</v>
      </c>
      <c r="F56" s="344">
        <v>16.845383258920197</v>
      </c>
      <c r="G56" s="336">
        <v>2475965</v>
      </c>
      <c r="H56" s="344">
        <v>6.0048122412457028</v>
      </c>
      <c r="I56" s="336">
        <v>165</v>
      </c>
      <c r="J56" s="344">
        <v>-99.9</v>
      </c>
      <c r="K56" s="336">
        <v>5120</v>
      </c>
      <c r="L56" s="344">
        <v>-99.793211939587195</v>
      </c>
      <c r="M56" s="344">
        <v>3003.030303030303</v>
      </c>
    </row>
    <row r="57" spans="2:13" ht="17.25" customHeight="1" x14ac:dyDescent="0.15">
      <c r="B57" s="70" t="s">
        <v>122</v>
      </c>
      <c r="C57" s="40" t="s">
        <v>137</v>
      </c>
      <c r="D57" s="337">
        <v>2027635</v>
      </c>
      <c r="E57" s="338">
        <v>2384149</v>
      </c>
      <c r="F57" s="344">
        <v>17.58275034707923</v>
      </c>
      <c r="G57" s="338">
        <v>2572350</v>
      </c>
      <c r="H57" s="344">
        <v>7.8938438830794562</v>
      </c>
      <c r="I57" s="338">
        <v>385</v>
      </c>
      <c r="J57" s="344">
        <v>-99.9</v>
      </c>
      <c r="K57" s="338">
        <v>5722</v>
      </c>
      <c r="L57" s="344">
        <v>-99.777557486345174</v>
      </c>
      <c r="M57" s="344">
        <v>1386.2337662337661</v>
      </c>
    </row>
    <row r="58" spans="2:13" ht="17.25" customHeight="1" x14ac:dyDescent="0.15">
      <c r="B58" s="68"/>
      <c r="C58" s="74" t="s">
        <v>138</v>
      </c>
      <c r="D58" s="327">
        <v>12133227</v>
      </c>
      <c r="E58" s="327">
        <v>14073997</v>
      </c>
      <c r="F58" s="329">
        <v>15.995497323177091</v>
      </c>
      <c r="G58" s="327">
        <v>14985170</v>
      </c>
      <c r="H58" s="329">
        <v>6.4741594019097777</v>
      </c>
      <c r="I58" s="327">
        <v>3446986</v>
      </c>
      <c r="J58" s="329">
        <v>-76.997351381399085</v>
      </c>
      <c r="K58" s="327">
        <v>55104</v>
      </c>
      <c r="L58" s="329">
        <v>-99.632276443977602</v>
      </c>
      <c r="M58" s="329">
        <v>-98.401386022455569</v>
      </c>
    </row>
    <row r="59" spans="2:13" ht="17.25" customHeight="1" x14ac:dyDescent="0.15">
      <c r="B59" s="66"/>
      <c r="C59" s="39" t="s">
        <v>139</v>
      </c>
      <c r="D59" s="334">
        <v>2318235</v>
      </c>
      <c r="E59" s="334">
        <v>2478631</v>
      </c>
      <c r="F59" s="344">
        <v>6.9188844099066742</v>
      </c>
      <c r="G59" s="334">
        <v>2640238</v>
      </c>
      <c r="H59" s="344">
        <v>6.5200104412476074</v>
      </c>
      <c r="I59" s="340">
        <v>930</v>
      </c>
      <c r="J59" s="344">
        <v>-99.9</v>
      </c>
      <c r="K59" s="340">
        <v>47126</v>
      </c>
      <c r="L59" s="345">
        <v>-98.215085155201919</v>
      </c>
      <c r="M59" s="345">
        <v>4967.311827956989</v>
      </c>
    </row>
    <row r="60" spans="2:13" ht="17.25" customHeight="1" x14ac:dyDescent="0.15">
      <c r="B60" s="70" t="s">
        <v>123</v>
      </c>
      <c r="C60" s="41" t="s">
        <v>140</v>
      </c>
      <c r="D60" s="336">
        <v>2033357</v>
      </c>
      <c r="E60" s="336">
        <v>2171488</v>
      </c>
      <c r="F60" s="344">
        <v>6.7932487998910176</v>
      </c>
      <c r="G60" s="336">
        <v>2099503</v>
      </c>
      <c r="H60" s="344">
        <v>-3.315007957676948</v>
      </c>
      <c r="I60" s="339">
        <v>2593</v>
      </c>
      <c r="J60" s="344">
        <v>-99.876494579907714</v>
      </c>
      <c r="K60" s="339">
        <v>17228</v>
      </c>
      <c r="L60" s="344">
        <v>-99.179424844832326</v>
      </c>
      <c r="M60" s="344">
        <v>564.40416505977623</v>
      </c>
    </row>
    <row r="61" spans="2:13" ht="17.25" customHeight="1" x14ac:dyDescent="0.15">
      <c r="B61" s="70"/>
      <c r="C61" s="41" t="s">
        <v>141</v>
      </c>
      <c r="D61" s="339">
        <v>1927043</v>
      </c>
      <c r="E61" s="336">
        <v>1828311</v>
      </c>
      <c r="F61" s="344">
        <v>-5.1234975036882933</v>
      </c>
      <c r="G61" s="336">
        <v>1943230</v>
      </c>
      <c r="H61" s="344">
        <v>6.2855280091844339</v>
      </c>
      <c r="I61" s="339">
        <v>5937</v>
      </c>
      <c r="J61" s="344">
        <v>-99.694477750961028</v>
      </c>
      <c r="K61" s="339">
        <v>6918</v>
      </c>
      <c r="L61" s="344">
        <v>-99.643994792175917</v>
      </c>
      <c r="M61" s="344">
        <v>16.523496715512877</v>
      </c>
    </row>
    <row r="62" spans="2:13" ht="17.25" customHeight="1" x14ac:dyDescent="0.15">
      <c r="B62" s="70" t="s">
        <v>121</v>
      </c>
      <c r="C62" s="41" t="s">
        <v>142</v>
      </c>
      <c r="D62" s="339">
        <v>2271112</v>
      </c>
      <c r="E62" s="336">
        <v>2351327</v>
      </c>
      <c r="F62" s="344">
        <v>3.5319702418903165</v>
      </c>
      <c r="G62" s="336">
        <v>2234553</v>
      </c>
      <c r="H62" s="344">
        <v>-4.9663020073345816</v>
      </c>
      <c r="I62" s="339">
        <v>20817</v>
      </c>
      <c r="J62" s="344">
        <v>-99.068404284883826</v>
      </c>
      <c r="K62" s="339">
        <v>10999</v>
      </c>
      <c r="L62" s="344">
        <v>-99.507776275613068</v>
      </c>
      <c r="M62" s="344">
        <v>-47.163376086852097</v>
      </c>
    </row>
    <row r="63" spans="2:13" ht="17.25" customHeight="1" x14ac:dyDescent="0.15">
      <c r="B63" s="70"/>
      <c r="C63" s="41" t="s">
        <v>143</v>
      </c>
      <c r="D63" s="339">
        <v>2124413</v>
      </c>
      <c r="E63" s="336">
        <v>2229570</v>
      </c>
      <c r="F63" s="344">
        <v>4.949932051818549</v>
      </c>
      <c r="G63" s="336">
        <v>2190379</v>
      </c>
      <c r="H63" s="344">
        <v>-1.757782890871334</v>
      </c>
      <c r="I63" s="339">
        <v>50993</v>
      </c>
      <c r="J63" s="344">
        <v>-97.671955401325519</v>
      </c>
      <c r="K63" s="339">
        <v>11568</v>
      </c>
      <c r="L63" s="344">
        <v>-99.471872219373907</v>
      </c>
      <c r="M63" s="344">
        <v>-77.314533367324927</v>
      </c>
    </row>
    <row r="64" spans="2:13" ht="17.25" customHeight="1" x14ac:dyDescent="0.15">
      <c r="B64" s="70" t="s">
        <v>122</v>
      </c>
      <c r="C64" s="40" t="s">
        <v>144</v>
      </c>
      <c r="D64" s="339">
        <v>2284633</v>
      </c>
      <c r="E64" s="338">
        <v>2440908</v>
      </c>
      <c r="F64" s="344">
        <v>6.8402671238662833</v>
      </c>
      <c r="G64" s="338">
        <v>2309436</v>
      </c>
      <c r="H64" s="344">
        <v>-5.3861923513708829</v>
      </c>
      <c r="I64" s="341">
        <v>53187</v>
      </c>
      <c r="J64" s="344">
        <v>-97.696970169340048</v>
      </c>
      <c r="K64" s="341">
        <v>2783</v>
      </c>
      <c r="L64" s="346">
        <v>-99.879494387374237</v>
      </c>
      <c r="M64" s="346">
        <v>-94.767518378551159</v>
      </c>
    </row>
    <row r="65" spans="2:13" ht="17.25" customHeight="1" x14ac:dyDescent="0.15">
      <c r="B65" s="68"/>
      <c r="C65" s="74" t="s">
        <v>138</v>
      </c>
      <c r="D65" s="327">
        <v>12958793</v>
      </c>
      <c r="E65" s="327">
        <v>13500235</v>
      </c>
      <c r="F65" s="329">
        <v>4.1781823353455838</v>
      </c>
      <c r="G65" s="327">
        <v>13417339</v>
      </c>
      <c r="H65" s="329">
        <v>-0.614033755708697</v>
      </c>
      <c r="I65" s="342">
        <v>134457</v>
      </c>
      <c r="J65" s="329">
        <v>-98.997886242570161</v>
      </c>
      <c r="K65" s="342">
        <v>96622</v>
      </c>
      <c r="L65" s="329">
        <v>-99.279872111750322</v>
      </c>
      <c r="M65" s="329">
        <v>-28.139107670110143</v>
      </c>
    </row>
    <row r="66" spans="2:13" ht="17.25" customHeight="1" x14ac:dyDescent="0.15">
      <c r="B66" s="514" t="s">
        <v>146</v>
      </c>
      <c r="C66" s="515"/>
      <c r="D66" s="327">
        <v>25092020</v>
      </c>
      <c r="E66" s="327">
        <v>27574232</v>
      </c>
      <c r="F66" s="329">
        <v>9.8924359218588229</v>
      </c>
      <c r="G66" s="327">
        <v>28402509</v>
      </c>
      <c r="H66" s="329">
        <v>3.0038080480355718</v>
      </c>
      <c r="I66" s="327">
        <v>3581443</v>
      </c>
      <c r="J66" s="329">
        <v>-87.390399207337637</v>
      </c>
      <c r="K66" s="327">
        <v>151726</v>
      </c>
      <c r="L66" s="329">
        <v>-99.465800715000213</v>
      </c>
      <c r="M66" s="329">
        <v>-95.763551171971741</v>
      </c>
    </row>
    <row r="67" spans="2:13" ht="17.25" customHeight="1" x14ac:dyDescent="0.15">
      <c r="B67" s="65"/>
      <c r="C67" s="65"/>
      <c r="D67" s="65"/>
      <c r="E67" s="65"/>
      <c r="F67" s="128"/>
      <c r="G67" s="65"/>
      <c r="H67" s="128"/>
      <c r="I67" s="65"/>
      <c r="J67" s="128"/>
      <c r="K67" s="65"/>
      <c r="L67" s="128"/>
      <c r="M67" s="128"/>
    </row>
    <row r="68" spans="2:13" ht="17.25" customHeight="1" x14ac:dyDescent="0.15"/>
    <row r="69" spans="2:13" ht="17.25" customHeight="1" x14ac:dyDescent="0.15"/>
    <row r="70" spans="2:13" ht="17.25" customHeight="1" x14ac:dyDescent="0.15"/>
    <row r="71" spans="2:13" ht="17.25" customHeight="1" x14ac:dyDescent="0.15"/>
    <row r="72" spans="2:13" ht="17.25" customHeight="1" x14ac:dyDescent="0.15">
      <c r="B72" s="513" t="s">
        <v>167</v>
      </c>
      <c r="C72" s="513"/>
      <c r="D72" s="513"/>
      <c r="E72" s="513"/>
    </row>
    <row r="73" spans="2:13" ht="17.25" customHeight="1" x14ac:dyDescent="0.15">
      <c r="B73" s="57"/>
      <c r="C73" s="58"/>
      <c r="D73" s="57"/>
      <c r="E73" s="57"/>
      <c r="F73" s="58"/>
      <c r="G73" s="57"/>
      <c r="H73" s="58"/>
      <c r="I73" s="57"/>
      <c r="J73" s="109"/>
      <c r="K73" s="57"/>
      <c r="L73" s="64"/>
      <c r="M73" s="109"/>
    </row>
    <row r="74" spans="2:13" ht="17.25" customHeight="1" x14ac:dyDescent="0.15">
      <c r="B74" s="55"/>
      <c r="C74" s="56"/>
      <c r="D74" s="178" t="s">
        <v>391</v>
      </c>
      <c r="E74" s="178" t="s">
        <v>392</v>
      </c>
      <c r="F74" s="511" t="s">
        <v>453</v>
      </c>
      <c r="G74" s="178" t="s">
        <v>393</v>
      </c>
      <c r="H74" s="511" t="s">
        <v>453</v>
      </c>
      <c r="I74" s="178" t="s">
        <v>312</v>
      </c>
      <c r="J74" s="511" t="s">
        <v>453</v>
      </c>
      <c r="K74" s="132" t="s">
        <v>394</v>
      </c>
      <c r="L74" s="511" t="s">
        <v>454</v>
      </c>
      <c r="M74" s="511" t="s">
        <v>453</v>
      </c>
    </row>
    <row r="75" spans="2:13" ht="21" customHeight="1" x14ac:dyDescent="0.15">
      <c r="B75" s="59"/>
      <c r="C75" s="67"/>
      <c r="D75" s="59" t="s">
        <v>423</v>
      </c>
      <c r="E75" s="422" t="s">
        <v>424</v>
      </c>
      <c r="F75" s="512"/>
      <c r="G75" s="422" t="s">
        <v>425</v>
      </c>
      <c r="H75" s="512"/>
      <c r="I75" s="422" t="s">
        <v>426</v>
      </c>
      <c r="J75" s="512"/>
      <c r="K75" s="422" t="s">
        <v>427</v>
      </c>
      <c r="L75" s="512"/>
      <c r="M75" s="512"/>
    </row>
    <row r="76" spans="2:13" ht="17.25" customHeight="1" x14ac:dyDescent="0.15">
      <c r="B76" s="66"/>
      <c r="C76" s="39" t="s">
        <v>132</v>
      </c>
      <c r="D76" s="343">
        <v>2170075</v>
      </c>
      <c r="E76" s="334">
        <v>2397968</v>
      </c>
      <c r="F76" s="345">
        <v>10.50161860765181</v>
      </c>
      <c r="G76" s="334">
        <v>2653879</v>
      </c>
      <c r="H76" s="345">
        <v>10.671993954881801</v>
      </c>
      <c r="I76" s="334">
        <v>2667301</v>
      </c>
      <c r="J76" s="345">
        <v>0.50575026216341712</v>
      </c>
      <c r="K76" s="334">
        <v>35134</v>
      </c>
      <c r="L76" s="344">
        <v>-98.676126530260049</v>
      </c>
      <c r="M76" s="344">
        <v>-98.68278833172559</v>
      </c>
    </row>
    <row r="77" spans="2:13" ht="17.25" customHeight="1" x14ac:dyDescent="0.15">
      <c r="B77" s="70" t="s">
        <v>120</v>
      </c>
      <c r="C77" s="41" t="s">
        <v>133</v>
      </c>
      <c r="D77" s="335">
        <v>2142014</v>
      </c>
      <c r="E77" s="336">
        <v>2526249</v>
      </c>
      <c r="F77" s="344">
        <v>17.938024681444659</v>
      </c>
      <c r="G77" s="336">
        <v>2642594</v>
      </c>
      <c r="H77" s="344">
        <v>4.6054446731102123</v>
      </c>
      <c r="I77" s="336">
        <v>1429619</v>
      </c>
      <c r="J77" s="344">
        <v>-45.900921594463618</v>
      </c>
      <c r="K77" s="336">
        <v>25940</v>
      </c>
      <c r="L77" s="344">
        <v>-99.018388749842018</v>
      </c>
      <c r="M77" s="344">
        <v>-98.185530550447353</v>
      </c>
    </row>
    <row r="78" spans="2:13" ht="17.25" customHeight="1" x14ac:dyDescent="0.15">
      <c r="B78" s="70"/>
      <c r="C78" s="41" t="s">
        <v>134</v>
      </c>
      <c r="D78" s="335">
        <v>1975576</v>
      </c>
      <c r="E78" s="336">
        <v>2370158</v>
      </c>
      <c r="F78" s="344">
        <v>19.97301040304195</v>
      </c>
      <c r="G78" s="336">
        <v>2588382</v>
      </c>
      <c r="H78" s="344">
        <v>9.2071499030866288</v>
      </c>
      <c r="I78" s="336">
        <v>317423</v>
      </c>
      <c r="J78" s="344">
        <v>-87.736624655866095</v>
      </c>
      <c r="K78" s="336">
        <v>37135</v>
      </c>
      <c r="L78" s="344">
        <v>-98.565319956636998</v>
      </c>
      <c r="M78" s="344">
        <v>-88.301099794280816</v>
      </c>
    </row>
    <row r="79" spans="2:13" ht="17.25" customHeight="1" x14ac:dyDescent="0.15">
      <c r="B79" s="70" t="s">
        <v>121</v>
      </c>
      <c r="C79" s="41" t="s">
        <v>135</v>
      </c>
      <c r="D79" s="335">
        <v>2524607</v>
      </c>
      <c r="E79" s="336">
        <v>2876699</v>
      </c>
      <c r="F79" s="344">
        <v>13.946408292458983</v>
      </c>
      <c r="G79" s="336">
        <v>2946845</v>
      </c>
      <c r="H79" s="344">
        <v>2.4384198694406329</v>
      </c>
      <c r="I79" s="336">
        <v>29566</v>
      </c>
      <c r="J79" s="344">
        <v>-98.996689679979781</v>
      </c>
      <c r="K79" s="336">
        <v>45051</v>
      </c>
      <c r="L79" s="344">
        <v>-98.471212432279259</v>
      </c>
      <c r="M79" s="344">
        <v>52.374348914293442</v>
      </c>
    </row>
    <row r="80" spans="2:13" ht="17.25" customHeight="1" x14ac:dyDescent="0.15">
      <c r="B80" s="70"/>
      <c r="C80" s="41" t="s">
        <v>136</v>
      </c>
      <c r="D80" s="335">
        <v>2183419</v>
      </c>
      <c r="E80" s="336">
        <v>2531728</v>
      </c>
      <c r="F80" s="344">
        <v>15.952458048592597</v>
      </c>
      <c r="G80" s="336">
        <v>2650457</v>
      </c>
      <c r="H80" s="344">
        <v>4.6896428052302621</v>
      </c>
      <c r="I80" s="336">
        <v>16875</v>
      </c>
      <c r="J80" s="344">
        <v>-99.36331734489562</v>
      </c>
      <c r="K80" s="336">
        <v>27279</v>
      </c>
      <c r="L80" s="344">
        <v>-98.970781265268599</v>
      </c>
      <c r="M80" s="344">
        <v>61.653333333333336</v>
      </c>
    </row>
    <row r="81" spans="2:13" ht="17.25" customHeight="1" x14ac:dyDescent="0.15">
      <c r="B81" s="70" t="s">
        <v>122</v>
      </c>
      <c r="C81" s="40" t="s">
        <v>137</v>
      </c>
      <c r="D81" s="337">
        <v>2125578</v>
      </c>
      <c r="E81" s="338">
        <v>2503704</v>
      </c>
      <c r="F81" s="344">
        <v>17.789326009207848</v>
      </c>
      <c r="G81" s="338">
        <v>2737553</v>
      </c>
      <c r="H81" s="344">
        <v>9.3401216757252445</v>
      </c>
      <c r="I81" s="338">
        <v>17980</v>
      </c>
      <c r="J81" s="344">
        <v>-99.343209062984357</v>
      </c>
      <c r="K81" s="338">
        <v>34090</v>
      </c>
      <c r="L81" s="344">
        <v>-98.754727305736182</v>
      </c>
      <c r="M81" s="344">
        <v>89.599555061179089</v>
      </c>
    </row>
    <row r="82" spans="2:13" ht="17.25" customHeight="1" x14ac:dyDescent="0.15">
      <c r="B82" s="68"/>
      <c r="C82" s="74" t="s">
        <v>138</v>
      </c>
      <c r="D82" s="327">
        <v>13121269</v>
      </c>
      <c r="E82" s="327">
        <v>15206506</v>
      </c>
      <c r="F82" s="329">
        <v>15.892037576548427</v>
      </c>
      <c r="G82" s="327">
        <v>16219710</v>
      </c>
      <c r="H82" s="329">
        <v>6.6629638655980541</v>
      </c>
      <c r="I82" s="327">
        <v>4478764</v>
      </c>
      <c r="J82" s="329">
        <v>-72.386904574742701</v>
      </c>
      <c r="K82" s="327">
        <v>204629</v>
      </c>
      <c r="L82" s="329">
        <v>-98.738392979899146</v>
      </c>
      <c r="M82" s="329">
        <v>-95.431127873672295</v>
      </c>
    </row>
    <row r="83" spans="2:13" ht="17.25" customHeight="1" x14ac:dyDescent="0.15">
      <c r="B83" s="66"/>
      <c r="C83" s="39" t="s">
        <v>139</v>
      </c>
      <c r="D83" s="334">
        <v>2452510</v>
      </c>
      <c r="E83" s="334">
        <v>2622730</v>
      </c>
      <c r="F83" s="344">
        <v>6.9406444825913045</v>
      </c>
      <c r="G83" s="334">
        <v>2825873</v>
      </c>
      <c r="H83" s="344">
        <v>7.7454789475088939</v>
      </c>
      <c r="I83" s="340">
        <v>24975</v>
      </c>
      <c r="J83" s="344">
        <v>-99.116202320486451</v>
      </c>
      <c r="K83" s="340">
        <v>44819</v>
      </c>
      <c r="L83" s="345">
        <v>-98.413976848924207</v>
      </c>
      <c r="M83" s="345">
        <v>79.45545545545545</v>
      </c>
    </row>
    <row r="84" spans="2:13" ht="17.25" customHeight="1" x14ac:dyDescent="0.15">
      <c r="B84" s="70" t="s">
        <v>123</v>
      </c>
      <c r="C84" s="41" t="s">
        <v>140</v>
      </c>
      <c r="D84" s="336">
        <v>2453008</v>
      </c>
      <c r="E84" s="336">
        <v>2594721</v>
      </c>
      <c r="F84" s="344">
        <v>5.7771112038770358</v>
      </c>
      <c r="G84" s="336">
        <v>2587456</v>
      </c>
      <c r="H84" s="344">
        <v>-0.27999156749415449</v>
      </c>
      <c r="I84" s="339">
        <v>29718</v>
      </c>
      <c r="J84" s="344">
        <v>-98.851458730119475</v>
      </c>
      <c r="K84" s="339">
        <v>69462</v>
      </c>
      <c r="L84" s="344">
        <v>-97.315432610255016</v>
      </c>
      <c r="M84" s="344">
        <v>133.73712901271958</v>
      </c>
    </row>
    <row r="85" spans="2:13" ht="17.25" customHeight="1" x14ac:dyDescent="0.15">
      <c r="B85" s="70"/>
      <c r="C85" s="41" t="s">
        <v>141</v>
      </c>
      <c r="D85" s="339">
        <v>1994519</v>
      </c>
      <c r="E85" s="336">
        <v>1966042</v>
      </c>
      <c r="F85" s="344">
        <v>-1.4277627839093034</v>
      </c>
      <c r="G85" s="336">
        <v>2032582</v>
      </c>
      <c r="H85" s="344">
        <v>3.3844648283200462</v>
      </c>
      <c r="I85" s="339">
        <v>30943</v>
      </c>
      <c r="J85" s="344">
        <v>-98.47765059417037</v>
      </c>
      <c r="K85" s="339">
        <v>43154</v>
      </c>
      <c r="L85" s="344">
        <v>-97.876887623721942</v>
      </c>
      <c r="M85" s="344">
        <v>39.462883366189438</v>
      </c>
    </row>
    <row r="86" spans="2:13" ht="17.25" customHeight="1" x14ac:dyDescent="0.15">
      <c r="B86" s="70" t="s">
        <v>121</v>
      </c>
      <c r="C86" s="41" t="s">
        <v>142</v>
      </c>
      <c r="D86" s="339">
        <v>2438865</v>
      </c>
      <c r="E86" s="336">
        <v>2470474</v>
      </c>
      <c r="F86" s="344">
        <v>1.2960536971091061</v>
      </c>
      <c r="G86" s="336">
        <v>2390786</v>
      </c>
      <c r="H86" s="344">
        <v>-3.2256158129978298</v>
      </c>
      <c r="I86" s="339">
        <v>33314</v>
      </c>
      <c r="J86" s="344">
        <v>-98.606567045314804</v>
      </c>
      <c r="K86" s="339">
        <v>39015</v>
      </c>
      <c r="L86" s="344">
        <v>-98.368109901931831</v>
      </c>
      <c r="M86" s="344">
        <v>17.112925496788133</v>
      </c>
    </row>
    <row r="87" spans="2:13" ht="17.25" customHeight="1" x14ac:dyDescent="0.15">
      <c r="B87" s="70"/>
      <c r="C87" s="41" t="s">
        <v>143</v>
      </c>
      <c r="D87" s="339">
        <v>2260133</v>
      </c>
      <c r="E87" s="336">
        <v>2385721</v>
      </c>
      <c r="F87" s="344">
        <v>5.5566641432163504</v>
      </c>
      <c r="G87" s="336">
        <v>2366604</v>
      </c>
      <c r="H87" s="344">
        <v>-0.80130912206414751</v>
      </c>
      <c r="I87" s="339">
        <v>36623</v>
      </c>
      <c r="J87" s="344">
        <v>-98.452508319938616</v>
      </c>
      <c r="K87" s="339">
        <v>43175</v>
      </c>
      <c r="L87" s="344">
        <v>-98.175655918776442</v>
      </c>
      <c r="M87" s="344">
        <v>17.890396745214755</v>
      </c>
    </row>
    <row r="88" spans="2:13" ht="17.25" customHeight="1" x14ac:dyDescent="0.15">
      <c r="B88" s="70" t="s">
        <v>122</v>
      </c>
      <c r="C88" s="40" t="s">
        <v>144</v>
      </c>
      <c r="D88" s="339">
        <v>2455448</v>
      </c>
      <c r="E88" s="338">
        <v>2606971</v>
      </c>
      <c r="F88" s="344">
        <v>6.1708902000775421</v>
      </c>
      <c r="G88" s="338">
        <v>2537493</v>
      </c>
      <c r="H88" s="344">
        <v>-2.6650852656205228</v>
      </c>
      <c r="I88" s="341">
        <v>48738</v>
      </c>
      <c r="J88" s="344">
        <v>-98.0792853418709</v>
      </c>
      <c r="K88" s="341">
        <v>60683</v>
      </c>
      <c r="L88" s="346">
        <v>-97.608545127021046</v>
      </c>
      <c r="M88" s="346">
        <v>24.508596987976539</v>
      </c>
    </row>
    <row r="89" spans="2:13" ht="17.25" customHeight="1" x14ac:dyDescent="0.15">
      <c r="B89" s="68"/>
      <c r="C89" s="74" t="s">
        <v>138</v>
      </c>
      <c r="D89" s="327">
        <v>14054483</v>
      </c>
      <c r="E89" s="327">
        <v>14646659</v>
      </c>
      <c r="F89" s="329">
        <v>4.2134314012119836</v>
      </c>
      <c r="G89" s="327">
        <v>14740794</v>
      </c>
      <c r="H89" s="329">
        <v>0.6427062990952408</v>
      </c>
      <c r="I89" s="342">
        <v>204311</v>
      </c>
      <c r="J89" s="329">
        <v>-98.613975610811735</v>
      </c>
      <c r="K89" s="342">
        <v>300308</v>
      </c>
      <c r="L89" s="329">
        <v>-97.962742034112949</v>
      </c>
      <c r="M89" s="329">
        <v>46.985722746205539</v>
      </c>
    </row>
    <row r="90" spans="2:13" ht="17.25" customHeight="1" x14ac:dyDescent="0.15">
      <c r="B90" s="514" t="s">
        <v>146</v>
      </c>
      <c r="C90" s="515"/>
      <c r="D90" s="327">
        <v>27175752</v>
      </c>
      <c r="E90" s="327">
        <v>29853165</v>
      </c>
      <c r="F90" s="329">
        <v>9.8522131052711988</v>
      </c>
      <c r="G90" s="327">
        <v>30960504</v>
      </c>
      <c r="H90" s="329">
        <v>3.7092850959018917</v>
      </c>
      <c r="I90" s="327">
        <v>4683075</v>
      </c>
      <c r="J90" s="329">
        <v>-84.874034996329513</v>
      </c>
      <c r="K90" s="327">
        <v>504937</v>
      </c>
      <c r="L90" s="329">
        <v>-98.369093087115118</v>
      </c>
      <c r="M90" s="329">
        <v>-89.217832300358197</v>
      </c>
    </row>
    <row r="91" spans="2:13" ht="17.25" customHeight="1" x14ac:dyDescent="0.15">
      <c r="B91" s="65"/>
      <c r="C91" s="65"/>
      <c r="D91" s="65"/>
      <c r="E91" s="65"/>
      <c r="F91" s="128"/>
      <c r="G91" s="65"/>
      <c r="H91" s="128"/>
      <c r="I91" s="65"/>
      <c r="J91" s="128"/>
      <c r="K91" s="65"/>
      <c r="L91" s="347"/>
      <c r="M91" s="347"/>
    </row>
    <row r="92" spans="2:13" ht="17.25" customHeight="1" x14ac:dyDescent="0.15"/>
    <row r="93" spans="2:13" ht="17.25" customHeight="1" x14ac:dyDescent="0.15">
      <c r="B93" s="513" t="s">
        <v>168</v>
      </c>
      <c r="C93" s="513"/>
      <c r="D93" s="513"/>
    </row>
    <row r="94" spans="2:13" ht="17.25" customHeight="1" x14ac:dyDescent="0.15">
      <c r="B94" s="57"/>
      <c r="C94" s="58"/>
      <c r="D94" s="57"/>
      <c r="E94" s="57"/>
      <c r="F94" s="58"/>
      <c r="G94" s="57"/>
      <c r="H94" s="58"/>
      <c r="I94" s="57"/>
      <c r="J94" s="109"/>
      <c r="K94" s="57"/>
      <c r="L94" s="64"/>
      <c r="M94" s="109"/>
    </row>
    <row r="95" spans="2:13" ht="17.25" customHeight="1" x14ac:dyDescent="0.15">
      <c r="B95" s="55"/>
      <c r="C95" s="56"/>
      <c r="D95" s="178" t="s">
        <v>391</v>
      </c>
      <c r="E95" s="178" t="s">
        <v>392</v>
      </c>
      <c r="F95" s="511" t="s">
        <v>453</v>
      </c>
      <c r="G95" s="178" t="s">
        <v>393</v>
      </c>
      <c r="H95" s="511" t="s">
        <v>453</v>
      </c>
      <c r="I95" s="178" t="s">
        <v>312</v>
      </c>
      <c r="J95" s="511" t="s">
        <v>453</v>
      </c>
      <c r="K95" s="132" t="s">
        <v>394</v>
      </c>
      <c r="L95" s="511" t="s">
        <v>454</v>
      </c>
      <c r="M95" s="511" t="s">
        <v>453</v>
      </c>
    </row>
    <row r="96" spans="2:13" ht="21" customHeight="1" x14ac:dyDescent="0.15">
      <c r="B96" s="59"/>
      <c r="C96" s="67"/>
      <c r="D96" s="59" t="s">
        <v>423</v>
      </c>
      <c r="E96" s="422" t="s">
        <v>424</v>
      </c>
      <c r="F96" s="512"/>
      <c r="G96" s="422" t="s">
        <v>425</v>
      </c>
      <c r="H96" s="512"/>
      <c r="I96" s="422" t="s">
        <v>426</v>
      </c>
      <c r="J96" s="512"/>
      <c r="K96" s="422" t="s">
        <v>427</v>
      </c>
      <c r="L96" s="512"/>
      <c r="M96" s="512"/>
    </row>
    <row r="97" spans="2:13" ht="17.25" customHeight="1" x14ac:dyDescent="0.15">
      <c r="B97" s="66"/>
      <c r="C97" s="39" t="s">
        <v>132</v>
      </c>
      <c r="D97" s="333">
        <v>1436386</v>
      </c>
      <c r="E97" s="334">
        <v>1479500</v>
      </c>
      <c r="F97" s="344">
        <v>3.0015608617739242</v>
      </c>
      <c r="G97" s="334">
        <v>1601915</v>
      </c>
      <c r="H97" s="344">
        <v>8.2740790807705302</v>
      </c>
      <c r="I97" s="334">
        <v>1608306</v>
      </c>
      <c r="J97" s="344">
        <v>0.3989599947562823</v>
      </c>
      <c r="K97" s="334">
        <v>25232</v>
      </c>
      <c r="L97" s="344">
        <v>-98.424885215507686</v>
      </c>
      <c r="M97" s="344">
        <v>-98.431144322038222</v>
      </c>
    </row>
    <row r="98" spans="2:13" ht="17.25" customHeight="1" x14ac:dyDescent="0.15">
      <c r="B98" s="70" t="s">
        <v>120</v>
      </c>
      <c r="C98" s="41" t="s">
        <v>133</v>
      </c>
      <c r="D98" s="335">
        <v>1331819</v>
      </c>
      <c r="E98" s="336">
        <v>1325270</v>
      </c>
      <c r="F98" s="344">
        <v>-0.49173348630707325</v>
      </c>
      <c r="G98" s="336">
        <v>1389824</v>
      </c>
      <c r="H98" s="344">
        <v>4.8710074173564637</v>
      </c>
      <c r="I98" s="336">
        <v>1289648</v>
      </c>
      <c r="J98" s="344">
        <v>-7.2078191195431884</v>
      </c>
      <c r="K98" s="336">
        <v>20994</v>
      </c>
      <c r="L98" s="344">
        <v>-98.489449023761281</v>
      </c>
      <c r="M98" s="344">
        <v>-98.372113941168436</v>
      </c>
    </row>
    <row r="99" spans="2:13" ht="17.25" customHeight="1" x14ac:dyDescent="0.15">
      <c r="B99" s="70"/>
      <c r="C99" s="41" t="s">
        <v>134</v>
      </c>
      <c r="D99" s="335">
        <v>1843939</v>
      </c>
      <c r="E99" s="336">
        <v>1912124</v>
      </c>
      <c r="F99" s="344">
        <v>3.6977904366684586</v>
      </c>
      <c r="G99" s="336">
        <v>2054155</v>
      </c>
      <c r="H99" s="344">
        <v>7.4279178546998006</v>
      </c>
      <c r="I99" s="336">
        <v>521730</v>
      </c>
      <c r="J99" s="344">
        <v>-74.601235057724466</v>
      </c>
      <c r="K99" s="336">
        <v>38929</v>
      </c>
      <c r="L99" s="344">
        <v>-98.104865504307128</v>
      </c>
      <c r="M99" s="344">
        <v>-92.538477756694064</v>
      </c>
    </row>
    <row r="100" spans="2:13" ht="17.25" customHeight="1" x14ac:dyDescent="0.15">
      <c r="B100" s="70" t="s">
        <v>121</v>
      </c>
      <c r="C100" s="41" t="s">
        <v>135</v>
      </c>
      <c r="D100" s="335">
        <v>1183666</v>
      </c>
      <c r="E100" s="336">
        <v>1252052</v>
      </c>
      <c r="F100" s="344">
        <v>5.7774743888901092</v>
      </c>
      <c r="G100" s="336">
        <v>1269871</v>
      </c>
      <c r="H100" s="344">
        <v>1.4231837016353954</v>
      </c>
      <c r="I100" s="336">
        <v>38983</v>
      </c>
      <c r="J100" s="344">
        <v>-96.930160622614423</v>
      </c>
      <c r="K100" s="336">
        <v>29797</v>
      </c>
      <c r="L100" s="344">
        <v>-97.653541186466981</v>
      </c>
      <c r="M100" s="344">
        <v>-23.564117692327425</v>
      </c>
    </row>
    <row r="101" spans="2:13" ht="17.25" customHeight="1" x14ac:dyDescent="0.15">
      <c r="B101" s="70"/>
      <c r="C101" s="41" t="s">
        <v>136</v>
      </c>
      <c r="D101" s="335">
        <v>1388836</v>
      </c>
      <c r="E101" s="336">
        <v>1481754</v>
      </c>
      <c r="F101" s="344">
        <v>6.6903507685572672</v>
      </c>
      <c r="G101" s="336">
        <v>1838301</v>
      </c>
      <c r="H101" s="344">
        <v>24.062496203823304</v>
      </c>
      <c r="I101" s="336">
        <v>14864</v>
      </c>
      <c r="J101" s="344">
        <v>-99.191427301622525</v>
      </c>
      <c r="K101" s="336">
        <v>32414</v>
      </c>
      <c r="L101" s="344">
        <v>-98.236741425914474</v>
      </c>
      <c r="M101" s="344">
        <v>118.07050592034444</v>
      </c>
    </row>
    <row r="102" spans="2:13" ht="17.25" customHeight="1" x14ac:dyDescent="0.15">
      <c r="B102" s="70" t="s">
        <v>122</v>
      </c>
      <c r="C102" s="40" t="s">
        <v>137</v>
      </c>
      <c r="D102" s="337">
        <v>1360735</v>
      </c>
      <c r="E102" s="338">
        <v>1448600</v>
      </c>
      <c r="F102" s="344">
        <v>6.4571720430502637</v>
      </c>
      <c r="G102" s="338">
        <v>1547666</v>
      </c>
      <c r="H102" s="344">
        <v>6.8387408532376082</v>
      </c>
      <c r="I102" s="338">
        <v>20615</v>
      </c>
      <c r="J102" s="344">
        <v>-98.667994257158838</v>
      </c>
      <c r="K102" s="338">
        <v>43441</v>
      </c>
      <c r="L102" s="344">
        <v>-97.193128233094214</v>
      </c>
      <c r="M102" s="344">
        <v>110.72520009701674</v>
      </c>
    </row>
    <row r="103" spans="2:13" ht="17.25" customHeight="1" x14ac:dyDescent="0.15">
      <c r="B103" s="68"/>
      <c r="C103" s="74" t="s">
        <v>138</v>
      </c>
      <c r="D103" s="327">
        <v>8545381</v>
      </c>
      <c r="E103" s="327">
        <v>8899300</v>
      </c>
      <c r="F103" s="329">
        <v>4.1416409636972302</v>
      </c>
      <c r="G103" s="327">
        <v>9701732</v>
      </c>
      <c r="H103" s="329">
        <v>9.0167990740844797</v>
      </c>
      <c r="I103" s="327">
        <v>3494146</v>
      </c>
      <c r="J103" s="329">
        <v>-63.984307131963654</v>
      </c>
      <c r="K103" s="327">
        <v>190807</v>
      </c>
      <c r="L103" s="329">
        <v>-98.033268698826149</v>
      </c>
      <c r="M103" s="329">
        <v>-94.539237913928048</v>
      </c>
    </row>
    <row r="104" spans="2:13" ht="17.25" customHeight="1" x14ac:dyDescent="0.15">
      <c r="B104" s="66"/>
      <c r="C104" s="39" t="s">
        <v>139</v>
      </c>
      <c r="D104" s="334">
        <v>1422671</v>
      </c>
      <c r="E104" s="334">
        <v>1504890</v>
      </c>
      <c r="F104" s="344">
        <v>5.7791998290539413</v>
      </c>
      <c r="G104" s="334">
        <v>1589288</v>
      </c>
      <c r="H104" s="344">
        <v>5.6082504369090094</v>
      </c>
      <c r="I104" s="340">
        <v>27135</v>
      </c>
      <c r="J104" s="344">
        <v>-98.292631669024118</v>
      </c>
      <c r="K104" s="340">
        <v>51628</v>
      </c>
      <c r="L104" s="345">
        <v>-96.751501301211619</v>
      </c>
      <c r="M104" s="345">
        <v>90.263497328173941</v>
      </c>
    </row>
    <row r="105" spans="2:13" ht="17.25" customHeight="1" x14ac:dyDescent="0.15">
      <c r="B105" s="70" t="s">
        <v>123</v>
      </c>
      <c r="C105" s="41" t="s">
        <v>140</v>
      </c>
      <c r="D105" s="336">
        <v>1833092</v>
      </c>
      <c r="E105" s="336">
        <v>1964601</v>
      </c>
      <c r="F105" s="344">
        <v>7.1741625624900438</v>
      </c>
      <c r="G105" s="336">
        <v>2061962</v>
      </c>
      <c r="H105" s="344">
        <v>4.9557645547365592</v>
      </c>
      <c r="I105" s="339">
        <v>23939</v>
      </c>
      <c r="J105" s="344">
        <v>-98.839018371822561</v>
      </c>
      <c r="K105" s="339">
        <v>45555</v>
      </c>
      <c r="L105" s="344">
        <v>-97.790696433784902</v>
      </c>
      <c r="M105" s="344">
        <v>90.296169430636212</v>
      </c>
    </row>
    <row r="106" spans="2:13" ht="17.25" customHeight="1" x14ac:dyDescent="0.15">
      <c r="B106" s="70"/>
      <c r="C106" s="41" t="s">
        <v>141</v>
      </c>
      <c r="D106" s="339">
        <v>1704807</v>
      </c>
      <c r="E106" s="336">
        <v>1719802</v>
      </c>
      <c r="F106" s="344">
        <v>0.87957170518422312</v>
      </c>
      <c r="G106" s="336">
        <v>1850064</v>
      </c>
      <c r="H106" s="344">
        <v>7.574244011810662</v>
      </c>
      <c r="I106" s="339">
        <v>23351</v>
      </c>
      <c r="J106" s="344">
        <v>-98.737827448131526</v>
      </c>
      <c r="K106" s="339">
        <v>38106</v>
      </c>
      <c r="L106" s="344">
        <v>-97.940287471136131</v>
      </c>
      <c r="M106" s="344">
        <v>63.187872039741343</v>
      </c>
    </row>
    <row r="107" spans="2:13" ht="17.25" customHeight="1" x14ac:dyDescent="0.15">
      <c r="B107" s="70" t="s">
        <v>121</v>
      </c>
      <c r="C107" s="41" t="s">
        <v>142</v>
      </c>
      <c r="D107" s="339">
        <v>1410813</v>
      </c>
      <c r="E107" s="336">
        <v>1601792</v>
      </c>
      <c r="F107" s="344">
        <v>13.536804665111536</v>
      </c>
      <c r="G107" s="336">
        <v>1585490</v>
      </c>
      <c r="H107" s="344">
        <v>-1.0177351366469554</v>
      </c>
      <c r="I107" s="339">
        <v>26645</v>
      </c>
      <c r="J107" s="344">
        <v>-98.319446984843808</v>
      </c>
      <c r="K107" s="339">
        <v>42209</v>
      </c>
      <c r="L107" s="344">
        <v>-97.337794625005515</v>
      </c>
      <c r="M107" s="344">
        <v>58.412460123850622</v>
      </c>
    </row>
    <row r="108" spans="2:13" ht="17.25" customHeight="1" x14ac:dyDescent="0.15">
      <c r="B108" s="70"/>
      <c r="C108" s="41" t="s">
        <v>143</v>
      </c>
      <c r="D108" s="339">
        <v>1549609</v>
      </c>
      <c r="E108" s="336">
        <v>1675859</v>
      </c>
      <c r="F108" s="344">
        <v>8.1472164913858922</v>
      </c>
      <c r="G108" s="336">
        <v>1674511</v>
      </c>
      <c r="H108" s="344">
        <v>-8.0436361292925002E-2</v>
      </c>
      <c r="I108" s="339">
        <v>30453</v>
      </c>
      <c r="J108" s="344">
        <v>-98.181379519155143</v>
      </c>
      <c r="K108" s="339">
        <v>48098</v>
      </c>
      <c r="L108" s="344">
        <v>-97.127639054028307</v>
      </c>
      <c r="M108" s="344">
        <v>57.941746297573317</v>
      </c>
    </row>
    <row r="109" spans="2:13" ht="17.25" customHeight="1" x14ac:dyDescent="0.15">
      <c r="B109" s="70" t="s">
        <v>122</v>
      </c>
      <c r="C109" s="40" t="s">
        <v>144</v>
      </c>
      <c r="D109" s="339">
        <v>1410080</v>
      </c>
      <c r="E109" s="338">
        <v>1542710</v>
      </c>
      <c r="F109" s="344">
        <v>9.4058493135141266</v>
      </c>
      <c r="G109" s="338">
        <v>1567008</v>
      </c>
      <c r="H109" s="344">
        <v>1.5750205806664894</v>
      </c>
      <c r="I109" s="341">
        <v>57601</v>
      </c>
      <c r="J109" s="344">
        <v>-96.324141293471385</v>
      </c>
      <c r="K109" s="341">
        <v>84535</v>
      </c>
      <c r="L109" s="346">
        <v>-94.605324286793689</v>
      </c>
      <c r="M109" s="346">
        <v>46.759604867971035</v>
      </c>
    </row>
    <row r="110" spans="2:13" ht="17.25" customHeight="1" x14ac:dyDescent="0.15">
      <c r="B110" s="68"/>
      <c r="C110" s="74" t="s">
        <v>138</v>
      </c>
      <c r="D110" s="327">
        <v>9331072</v>
      </c>
      <c r="E110" s="327">
        <v>10009654</v>
      </c>
      <c r="F110" s="329">
        <v>7.2722833989492308</v>
      </c>
      <c r="G110" s="327">
        <v>10328323</v>
      </c>
      <c r="H110" s="329">
        <v>3.1836165365955709</v>
      </c>
      <c r="I110" s="342">
        <v>189124</v>
      </c>
      <c r="J110" s="329">
        <v>-98.168879884953256</v>
      </c>
      <c r="K110" s="342">
        <v>310131</v>
      </c>
      <c r="L110" s="329">
        <v>-96.997276324530119</v>
      </c>
      <c r="M110" s="329">
        <v>63.982889532793294</v>
      </c>
    </row>
    <row r="111" spans="2:13" ht="17.25" customHeight="1" x14ac:dyDescent="0.15">
      <c r="B111" s="514" t="s">
        <v>146</v>
      </c>
      <c r="C111" s="515"/>
      <c r="D111" s="327">
        <v>17876453</v>
      </c>
      <c r="E111" s="327">
        <v>18908954</v>
      </c>
      <c r="F111" s="329">
        <v>5.7757598780921473</v>
      </c>
      <c r="G111" s="327">
        <v>20030055</v>
      </c>
      <c r="H111" s="329">
        <v>5.9289424470544487</v>
      </c>
      <c r="I111" s="327">
        <v>3683270</v>
      </c>
      <c r="J111" s="329">
        <v>-81.61128364350472</v>
      </c>
      <c r="K111" s="327">
        <v>500938</v>
      </c>
      <c r="L111" s="329">
        <v>-97.499068275149511</v>
      </c>
      <c r="M111" s="329">
        <v>-86.399639450814078</v>
      </c>
    </row>
    <row r="112" spans="2:13" ht="17.25" customHeight="1" x14ac:dyDescent="0.15">
      <c r="B112" s="65"/>
      <c r="C112" s="65"/>
      <c r="D112" s="65"/>
      <c r="E112" s="65"/>
      <c r="F112" s="128"/>
      <c r="G112" s="65"/>
      <c r="H112" s="128"/>
      <c r="I112" s="65"/>
      <c r="J112" s="128"/>
      <c r="K112" s="65"/>
      <c r="L112" s="128"/>
      <c r="M112" s="128"/>
    </row>
    <row r="113" spans="2:13" ht="17.25" customHeight="1" x14ac:dyDescent="0.15"/>
    <row r="114" spans="2:13" ht="17.25" customHeight="1" x14ac:dyDescent="0.15"/>
    <row r="115" spans="2:13" ht="17.25" customHeight="1" x14ac:dyDescent="0.15"/>
    <row r="116" spans="2:13" ht="17.25" customHeight="1" x14ac:dyDescent="0.15"/>
    <row r="117" spans="2:13" ht="17.25" customHeight="1" x14ac:dyDescent="0.15">
      <c r="B117" s="513" t="s">
        <v>169</v>
      </c>
      <c r="C117" s="513"/>
      <c r="D117" s="513"/>
    </row>
    <row r="118" spans="2:13" ht="17.25" customHeight="1" x14ac:dyDescent="0.15">
      <c r="B118" s="57"/>
      <c r="C118" s="58"/>
      <c r="D118" s="57"/>
      <c r="E118" s="57"/>
      <c r="F118" s="58"/>
      <c r="G118" s="57"/>
      <c r="H118" s="58"/>
      <c r="I118" s="57"/>
      <c r="J118" s="109"/>
      <c r="K118" s="57"/>
      <c r="L118" s="64"/>
      <c r="M118" s="109"/>
    </row>
    <row r="119" spans="2:13" ht="17.25" customHeight="1" x14ac:dyDescent="0.15">
      <c r="B119" s="55"/>
      <c r="C119" s="56"/>
      <c r="D119" s="178" t="s">
        <v>391</v>
      </c>
      <c r="E119" s="178" t="s">
        <v>392</v>
      </c>
      <c r="F119" s="511" t="s">
        <v>453</v>
      </c>
      <c r="G119" s="178" t="s">
        <v>395</v>
      </c>
      <c r="H119" s="511" t="s">
        <v>453</v>
      </c>
      <c r="I119" s="178" t="s">
        <v>312</v>
      </c>
      <c r="J119" s="511" t="s">
        <v>453</v>
      </c>
      <c r="K119" s="132" t="s">
        <v>394</v>
      </c>
      <c r="L119" s="511" t="s">
        <v>454</v>
      </c>
      <c r="M119" s="511" t="s">
        <v>453</v>
      </c>
    </row>
    <row r="120" spans="2:13" ht="21" customHeight="1" x14ac:dyDescent="0.15">
      <c r="B120" s="59"/>
      <c r="C120" s="67"/>
      <c r="D120" s="59" t="s">
        <v>423</v>
      </c>
      <c r="E120" s="422" t="s">
        <v>424</v>
      </c>
      <c r="F120" s="512"/>
      <c r="G120" s="422" t="s">
        <v>425</v>
      </c>
      <c r="H120" s="512"/>
      <c r="I120" s="422" t="s">
        <v>426</v>
      </c>
      <c r="J120" s="512"/>
      <c r="K120" s="422" t="s">
        <v>427</v>
      </c>
      <c r="L120" s="512"/>
      <c r="M120" s="512"/>
    </row>
    <row r="121" spans="2:13" ht="17.25" customHeight="1" x14ac:dyDescent="0.15">
      <c r="B121" s="66"/>
      <c r="C121" s="39" t="s">
        <v>132</v>
      </c>
      <c r="D121" s="333">
        <v>1295059</v>
      </c>
      <c r="E121" s="334">
        <v>1423727</v>
      </c>
      <c r="F121" s="345">
        <v>9.9353002450081433</v>
      </c>
      <c r="G121" s="334">
        <v>1452157</v>
      </c>
      <c r="H121" s="345">
        <v>1.9968715912530983</v>
      </c>
      <c r="I121" s="334">
        <v>1380762</v>
      </c>
      <c r="J121" s="345">
        <v>-4.9164794164818204</v>
      </c>
      <c r="K121" s="334">
        <v>48691</v>
      </c>
      <c r="L121" s="344">
        <v>-96.646987894559615</v>
      </c>
      <c r="M121" s="344">
        <v>-96.473613845108716</v>
      </c>
    </row>
    <row r="122" spans="2:13" ht="17.25" customHeight="1" x14ac:dyDescent="0.15">
      <c r="B122" s="70" t="s">
        <v>120</v>
      </c>
      <c r="C122" s="41" t="s">
        <v>133</v>
      </c>
      <c r="D122" s="335">
        <v>1493399</v>
      </c>
      <c r="E122" s="336">
        <v>1390518</v>
      </c>
      <c r="F122" s="344">
        <v>-6.8890497449107704</v>
      </c>
      <c r="G122" s="336">
        <v>1534792</v>
      </c>
      <c r="H122" s="344">
        <v>10.375557885622481</v>
      </c>
      <c r="I122" s="336">
        <v>1316820</v>
      </c>
      <c r="J122" s="344">
        <v>-14.202054740968165</v>
      </c>
      <c r="K122" s="336">
        <v>24807</v>
      </c>
      <c r="L122" s="344">
        <v>-98.383689776855761</v>
      </c>
      <c r="M122" s="344">
        <v>-98.116143436460561</v>
      </c>
    </row>
    <row r="123" spans="2:13" ht="17.25" customHeight="1" x14ac:dyDescent="0.15">
      <c r="B123" s="70"/>
      <c r="C123" s="41" t="s">
        <v>134</v>
      </c>
      <c r="D123" s="335">
        <v>1745412</v>
      </c>
      <c r="E123" s="336">
        <v>1807063</v>
      </c>
      <c r="F123" s="344">
        <v>3.5321746384234785</v>
      </c>
      <c r="G123" s="336">
        <v>1929915</v>
      </c>
      <c r="H123" s="344">
        <v>6.7984348083049682</v>
      </c>
      <c r="I123" s="336">
        <v>272697</v>
      </c>
      <c r="J123" s="344">
        <v>-85.86999945593459</v>
      </c>
      <c r="K123" s="336">
        <v>28896</v>
      </c>
      <c r="L123" s="344">
        <v>-98.502731985605578</v>
      </c>
      <c r="M123" s="344">
        <v>-89.403623802242052</v>
      </c>
    </row>
    <row r="124" spans="2:13" ht="17.25" customHeight="1" x14ac:dyDescent="0.15">
      <c r="B124" s="70" t="s">
        <v>121</v>
      </c>
      <c r="C124" s="41" t="s">
        <v>135</v>
      </c>
      <c r="D124" s="335">
        <v>1234921</v>
      </c>
      <c r="E124" s="336">
        <v>1356679</v>
      </c>
      <c r="F124" s="344">
        <v>9.8595780620784659</v>
      </c>
      <c r="G124" s="336">
        <v>1666546</v>
      </c>
      <c r="H124" s="344">
        <v>22.840111772939657</v>
      </c>
      <c r="I124" s="336">
        <v>3915</v>
      </c>
      <c r="J124" s="344">
        <v>-99.765082992008615</v>
      </c>
      <c r="K124" s="336">
        <v>35905</v>
      </c>
      <c r="L124" s="344">
        <v>-97.845544017386857</v>
      </c>
      <c r="M124" s="344">
        <v>817.11366538952745</v>
      </c>
    </row>
    <row r="125" spans="2:13" ht="17.25" customHeight="1" x14ac:dyDescent="0.15">
      <c r="B125" s="70"/>
      <c r="C125" s="41" t="s">
        <v>136</v>
      </c>
      <c r="D125" s="335">
        <v>1317742</v>
      </c>
      <c r="E125" s="336">
        <v>1383847</v>
      </c>
      <c r="F125" s="344">
        <v>5.016535862103507</v>
      </c>
      <c r="G125" s="336">
        <v>1437929</v>
      </c>
      <c r="H125" s="344">
        <v>3.9080909956086187</v>
      </c>
      <c r="I125" s="336">
        <v>5539</v>
      </c>
      <c r="J125" s="344">
        <v>-99.614793219971219</v>
      </c>
      <c r="K125" s="336">
        <v>30121</v>
      </c>
      <c r="L125" s="344">
        <v>-97.905251232849466</v>
      </c>
      <c r="M125" s="344">
        <v>443.79851958837332</v>
      </c>
    </row>
    <row r="126" spans="2:13" ht="17.25" customHeight="1" x14ac:dyDescent="0.15">
      <c r="B126" s="70" t="s">
        <v>122</v>
      </c>
      <c r="C126" s="40" t="s">
        <v>137</v>
      </c>
      <c r="D126" s="337">
        <v>1336169</v>
      </c>
      <c r="E126" s="338">
        <v>1421649</v>
      </c>
      <c r="F126" s="344">
        <v>6.3973943415840369</v>
      </c>
      <c r="G126" s="338">
        <v>1520993</v>
      </c>
      <c r="H126" s="344">
        <v>6.9879414679713481</v>
      </c>
      <c r="I126" s="338">
        <v>10663</v>
      </c>
      <c r="J126" s="344">
        <v>-99.298944834065637</v>
      </c>
      <c r="K126" s="338">
        <v>30666</v>
      </c>
      <c r="L126" s="344">
        <v>-97.983817151032255</v>
      </c>
      <c r="M126" s="344">
        <v>187.59260995967364</v>
      </c>
    </row>
    <row r="127" spans="2:13" ht="17.25" customHeight="1" x14ac:dyDescent="0.15">
      <c r="B127" s="68"/>
      <c r="C127" s="74" t="s">
        <v>138</v>
      </c>
      <c r="D127" s="327">
        <v>8422702</v>
      </c>
      <c r="E127" s="327">
        <v>8783483</v>
      </c>
      <c r="F127" s="329">
        <v>4.2834354106318848</v>
      </c>
      <c r="G127" s="327">
        <v>9542332</v>
      </c>
      <c r="H127" s="329">
        <v>8.6394998430577026</v>
      </c>
      <c r="I127" s="327">
        <v>2990396</v>
      </c>
      <c r="J127" s="329">
        <v>-68.661790430263792</v>
      </c>
      <c r="K127" s="327">
        <v>199086</v>
      </c>
      <c r="L127" s="329">
        <v>-97.913654649618138</v>
      </c>
      <c r="M127" s="329">
        <v>-93.342487081978447</v>
      </c>
    </row>
    <row r="128" spans="2:13" ht="17.25" customHeight="1" x14ac:dyDescent="0.15">
      <c r="B128" s="66"/>
      <c r="C128" s="39" t="s">
        <v>139</v>
      </c>
      <c r="D128" s="334">
        <v>1480718</v>
      </c>
      <c r="E128" s="334">
        <v>1557980</v>
      </c>
      <c r="F128" s="344">
        <v>5.2178740313820731</v>
      </c>
      <c r="G128" s="334">
        <v>1659166</v>
      </c>
      <c r="H128" s="344">
        <v>6.4946918445679662</v>
      </c>
      <c r="I128" s="340">
        <v>20295</v>
      </c>
      <c r="J128" s="344">
        <v>-98.776795088616808</v>
      </c>
      <c r="K128" s="340">
        <v>43184</v>
      </c>
      <c r="L128" s="345">
        <v>-97.39724656845668</v>
      </c>
      <c r="M128" s="345">
        <v>112.78147326927814</v>
      </c>
    </row>
    <row r="129" spans="2:15" ht="17.25" customHeight="1" x14ac:dyDescent="0.15">
      <c r="B129" s="70" t="s">
        <v>123</v>
      </c>
      <c r="C129" s="41" t="s">
        <v>140</v>
      </c>
      <c r="D129" s="336">
        <v>1888071</v>
      </c>
      <c r="E129" s="336">
        <v>2033435</v>
      </c>
      <c r="F129" s="344">
        <v>7.6990748758918492</v>
      </c>
      <c r="G129" s="336">
        <v>2109568</v>
      </c>
      <c r="H129" s="344">
        <v>3.7440586987044089</v>
      </c>
      <c r="I129" s="339">
        <v>37137</v>
      </c>
      <c r="J129" s="344">
        <v>-98.239592181906431</v>
      </c>
      <c r="K129" s="339">
        <v>66051</v>
      </c>
      <c r="L129" s="344">
        <v>-96.86897981008434</v>
      </c>
      <c r="M129" s="344">
        <v>77.857662169803703</v>
      </c>
    </row>
    <row r="130" spans="2:15" ht="17.25" customHeight="1" x14ac:dyDescent="0.15">
      <c r="B130" s="70"/>
      <c r="C130" s="41" t="s">
        <v>141</v>
      </c>
      <c r="D130" s="339">
        <v>1622694</v>
      </c>
      <c r="E130" s="336">
        <v>1630088</v>
      </c>
      <c r="F130" s="344">
        <v>0.45566200405005497</v>
      </c>
      <c r="G130" s="336">
        <v>1751477</v>
      </c>
      <c r="H130" s="344">
        <v>7.4467758795844148</v>
      </c>
      <c r="I130" s="339">
        <v>31606</v>
      </c>
      <c r="J130" s="344">
        <v>-98.195465883936819</v>
      </c>
      <c r="K130" s="339">
        <v>52366</v>
      </c>
      <c r="L130" s="344">
        <v>-97.010180550472541</v>
      </c>
      <c r="M130" s="344">
        <v>65.683730937163816</v>
      </c>
    </row>
    <row r="131" spans="2:15" ht="17.25" customHeight="1" x14ac:dyDescent="0.15">
      <c r="B131" s="70" t="s">
        <v>121</v>
      </c>
      <c r="C131" s="41" t="s">
        <v>142</v>
      </c>
      <c r="D131" s="339">
        <v>1459083</v>
      </c>
      <c r="E131" s="336">
        <v>1646230</v>
      </c>
      <c r="F131" s="344">
        <v>12.826343669277209</v>
      </c>
      <c r="G131" s="336">
        <v>1663474</v>
      </c>
      <c r="H131" s="344">
        <v>1.047484251896758</v>
      </c>
      <c r="I131" s="339">
        <v>31049</v>
      </c>
      <c r="J131" s="344">
        <v>-98.133484502913788</v>
      </c>
      <c r="K131" s="339">
        <v>50841</v>
      </c>
      <c r="L131" s="344">
        <v>-96.943685323605905</v>
      </c>
      <c r="M131" s="344">
        <v>63.744404006570264</v>
      </c>
    </row>
    <row r="132" spans="2:15" ht="17.25" customHeight="1" x14ac:dyDescent="0.15">
      <c r="B132" s="70"/>
      <c r="C132" s="41" t="s">
        <v>143</v>
      </c>
      <c r="D132" s="339">
        <v>1546985</v>
      </c>
      <c r="E132" s="336">
        <v>1673465</v>
      </c>
      <c r="F132" s="344">
        <v>8.1759034509061177</v>
      </c>
      <c r="G132" s="336">
        <v>1642333</v>
      </c>
      <c r="H132" s="344">
        <v>-1.8603317069672802</v>
      </c>
      <c r="I132" s="339">
        <v>30703</v>
      </c>
      <c r="J132" s="344">
        <v>-98.130525295418167</v>
      </c>
      <c r="K132" s="339">
        <v>51774</v>
      </c>
      <c r="L132" s="344">
        <v>-96.847533356511732</v>
      </c>
      <c r="M132" s="344">
        <v>68.628472787675477</v>
      </c>
    </row>
    <row r="133" spans="2:15" ht="17.25" customHeight="1" x14ac:dyDescent="0.15">
      <c r="B133" s="70" t="s">
        <v>122</v>
      </c>
      <c r="C133" s="40" t="s">
        <v>144</v>
      </c>
      <c r="D133" s="339">
        <v>1469039</v>
      </c>
      <c r="E133" s="338">
        <v>1629350</v>
      </c>
      <c r="F133" s="344">
        <v>10.912644252467089</v>
      </c>
      <c r="G133" s="338">
        <v>1712319</v>
      </c>
      <c r="H133" s="344">
        <v>5.092153312670697</v>
      </c>
      <c r="I133" s="341">
        <v>33033</v>
      </c>
      <c r="J133" s="344">
        <v>-98.070861796195686</v>
      </c>
      <c r="K133" s="341">
        <v>48942</v>
      </c>
      <c r="L133" s="346">
        <v>-97.1417708966612</v>
      </c>
      <c r="M133" s="346">
        <v>48.160929979111785</v>
      </c>
    </row>
    <row r="134" spans="2:15" ht="17.25" customHeight="1" x14ac:dyDescent="0.15">
      <c r="B134" s="68"/>
      <c r="C134" s="74" t="s">
        <v>138</v>
      </c>
      <c r="D134" s="327">
        <v>9466590</v>
      </c>
      <c r="E134" s="327">
        <v>10170548</v>
      </c>
      <c r="F134" s="329">
        <v>7.4362362793783197</v>
      </c>
      <c r="G134" s="327">
        <v>10538337</v>
      </c>
      <c r="H134" s="329">
        <v>3.6162161566908684</v>
      </c>
      <c r="I134" s="327">
        <v>183823</v>
      </c>
      <c r="J134" s="329">
        <v>-98.255673546974251</v>
      </c>
      <c r="K134" s="327">
        <v>313158</v>
      </c>
      <c r="L134" s="329">
        <v>-97.028392620201842</v>
      </c>
      <c r="M134" s="329">
        <v>70.358442632314791</v>
      </c>
    </row>
    <row r="135" spans="2:15" ht="17.25" customHeight="1" x14ac:dyDescent="0.15">
      <c r="B135" s="514" t="s">
        <v>146</v>
      </c>
      <c r="C135" s="515"/>
      <c r="D135" s="327">
        <v>17889292</v>
      </c>
      <c r="E135" s="327">
        <v>18954031</v>
      </c>
      <c r="F135" s="346">
        <v>5.951823023515967</v>
      </c>
      <c r="G135" s="327">
        <v>20080669</v>
      </c>
      <c r="H135" s="346">
        <v>5.9440548556663222</v>
      </c>
      <c r="I135" s="327">
        <v>3174219</v>
      </c>
      <c r="J135" s="329">
        <v>-84.192663103007177</v>
      </c>
      <c r="K135" s="327">
        <v>512244</v>
      </c>
      <c r="L135" s="329">
        <v>-97.449069052430474</v>
      </c>
      <c r="M135" s="329">
        <v>-83.862361103628956</v>
      </c>
    </row>
    <row r="136" spans="2:15" s="65" customFormat="1" ht="17.25" customHeight="1" x14ac:dyDescent="0.15">
      <c r="F136" s="128"/>
      <c r="H136" s="128"/>
      <c r="J136" s="128"/>
      <c r="L136" s="128"/>
      <c r="M136" s="128"/>
      <c r="O136" s="411"/>
    </row>
    <row r="157" ht="17.25" customHeight="1" x14ac:dyDescent="0.15"/>
  </sheetData>
  <mergeCells count="43">
    <mergeCell ref="B135:C135"/>
    <mergeCell ref="B66:C66"/>
    <mergeCell ref="B45:C45"/>
    <mergeCell ref="B21:C21"/>
    <mergeCell ref="B93:D93"/>
    <mergeCell ref="B117:D117"/>
    <mergeCell ref="B90:C90"/>
    <mergeCell ref="B111:C111"/>
    <mergeCell ref="B3:E3"/>
    <mergeCell ref="B27:D27"/>
    <mergeCell ref="B48:E48"/>
    <mergeCell ref="B72:E72"/>
    <mergeCell ref="B1:M1"/>
    <mergeCell ref="F5:F6"/>
    <mergeCell ref="H5:H6"/>
    <mergeCell ref="J5:J6"/>
    <mergeCell ref="M5:M6"/>
    <mergeCell ref="L5:L6"/>
    <mergeCell ref="F29:F30"/>
    <mergeCell ref="H29:H30"/>
    <mergeCell ref="J29:J30"/>
    <mergeCell ref="M29:M30"/>
    <mergeCell ref="L29:L30"/>
    <mergeCell ref="F50:F51"/>
    <mergeCell ref="H50:H51"/>
    <mergeCell ref="J50:J51"/>
    <mergeCell ref="M50:M51"/>
    <mergeCell ref="L50:L51"/>
    <mergeCell ref="L74:L75"/>
    <mergeCell ref="M74:M75"/>
    <mergeCell ref="F74:F75"/>
    <mergeCell ref="H74:H75"/>
    <mergeCell ref="J74:J75"/>
    <mergeCell ref="F95:F96"/>
    <mergeCell ref="H95:H96"/>
    <mergeCell ref="J95:J96"/>
    <mergeCell ref="M95:M96"/>
    <mergeCell ref="F119:F120"/>
    <mergeCell ref="H119:H120"/>
    <mergeCell ref="J119:J120"/>
    <mergeCell ref="M119:M120"/>
    <mergeCell ref="L95:L96"/>
    <mergeCell ref="L119:L120"/>
  </mergeCells>
  <phoneticPr fontId="8"/>
  <printOptions horizontalCentered="1"/>
  <pageMargins left="0.43307086614173229" right="0.35433070866141736" top="0.51181102362204722" bottom="0.35433070866141736" header="0.51181102362204722" footer="0.31496062992125984"/>
  <pageSetup paperSize="9" fitToHeight="0" orientation="portrait" r:id="rId1"/>
  <headerFooter alignWithMargins="0"/>
  <rowBreaks count="3" manualBreakCount="3">
    <brk id="45" max="12" man="1"/>
    <brk id="90" max="16383" man="1"/>
    <brk id="136" max="1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図１、表１</vt:lpstr>
      <vt:lpstr>表２</vt:lpstr>
      <vt:lpstr>表３</vt:lpstr>
      <vt:lpstr>図２、表4</vt:lpstr>
      <vt:lpstr>表５</vt:lpstr>
      <vt:lpstr>表６</vt:lpstr>
      <vt:lpstr>表７</vt:lpstr>
      <vt:lpstr>表８</vt:lpstr>
      <vt:lpstr>表９</vt:lpstr>
      <vt:lpstr>表１０</vt:lpstr>
      <vt:lpstr>'図１、表１'!Print_Area</vt:lpstr>
      <vt:lpstr>'図２、表4'!Print_Area</vt:lpstr>
      <vt:lpstr>表１０!Print_Area</vt:lpstr>
      <vt:lpstr>表２!Print_Area</vt:lpstr>
      <vt:lpstr>表３!Print_Area</vt:lpstr>
      <vt:lpstr>表５!Print_Area</vt:lpstr>
      <vt:lpstr>表６!Print_Area</vt:lpstr>
      <vt:lpstr>表７!Print_Area</vt:lpstr>
      <vt:lpstr>表８!Print_Area</vt:lpstr>
      <vt:lpstr>表９!Print_Area</vt:lpstr>
      <vt:lpstr>表３!Print_Titles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2021-03-19T05:35:19Z</dcterms:created>
  <dcterms:modified xsi:type="dcterms:W3CDTF">2022-03-22T06:41:51Z</dcterms:modified>
</cp:coreProperties>
</file>