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3年度\04 各種統計\04 報道発表\03 不法残留者数\R3.7.1\１．資料作成\"/>
    </mc:Choice>
  </mc:AlternateContent>
  <bookViews>
    <workbookView xWindow="-15" yWindow="-15" windowWidth="10245" windowHeight="8100" tabRatio="825"/>
  </bookViews>
  <sheets>
    <sheet name="第１表" sheetId="1" r:id="rId1"/>
    <sheet name="第１図・第２図" sheetId="16" r:id="rId2"/>
    <sheet name="第２表・第３図" sheetId="17" r:id="rId3"/>
    <sheet name="第３表" sheetId="18" r:id="rId4"/>
  </sheets>
  <definedNames>
    <definedName name="_100【全体】新規発生リスト…短期以外" localSheetId="1">#REF!</definedName>
    <definedName name="_100【全体】新規発生リスト…短期以外" localSheetId="2">#REF!</definedName>
    <definedName name="_100【全体】新規発生リスト…短期以外" localSheetId="3">#REF!</definedName>
    <definedName name="_100【全体】新規発生リスト…短期以外">#REF!</definedName>
    <definedName name="★【2件重複除去済】不法残留者統計元データ62473件" localSheetId="1">#REF!</definedName>
    <definedName name="★【2件重複除去済】不法残留者統計元データ62473件" localSheetId="2">#REF!</definedName>
    <definedName name="★【2件重複除去済】不法残留者統計元データ62473件" localSheetId="3">#REF!</definedName>
    <definedName name="★【2件重複除去済】不法残留者統計元データ62473件">#REF!</definedName>
    <definedName name="GAKA補正日・組織とGTRI355との差分">#REF!</definedName>
    <definedName name="_xlnm.Print_Area" localSheetId="1">第１図・第２図!$A$1:$K$58</definedName>
    <definedName name="_xlnm.Print_Area" localSheetId="0">第１表!$A$1:$K$43</definedName>
    <definedName name="_xlnm.Print_Area" localSheetId="2">第２表・第３図!$A$1:$J$47</definedName>
    <definedName name="_xlnm.Print_Area" localSheetId="3">第３表!$A$1:$P$20</definedName>
    <definedName name="_xlnm.Print_Titles" localSheetId="0">第１表!$B:$D</definedName>
  </definedNames>
  <calcPr calcId="162913"/>
</workbook>
</file>

<file path=xl/calcChain.xml><?xml version="1.0" encoding="utf-8"?>
<calcChain xmlns="http://schemas.openxmlformats.org/spreadsheetml/2006/main">
  <c r="I16" i="17" l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H8" i="17" l="1"/>
  <c r="H18" i="17"/>
  <c r="I6" i="17"/>
  <c r="I7" i="17"/>
  <c r="I8" i="17"/>
  <c r="I9" i="17"/>
  <c r="I10" i="17"/>
  <c r="I11" i="17"/>
  <c r="I12" i="17"/>
  <c r="I13" i="17"/>
  <c r="I14" i="17"/>
  <c r="I15" i="17"/>
  <c r="I17" i="17"/>
  <c r="I18" i="17" l="1"/>
  <c r="J7" i="1"/>
  <c r="I41" i="1"/>
  <c r="I42" i="1"/>
  <c r="I40" i="1"/>
  <c r="J42" i="1" l="1"/>
  <c r="J40" i="1"/>
  <c r="J41" i="1"/>
</calcChain>
</file>

<file path=xl/sharedStrings.xml><?xml version="1.0" encoding="utf-8"?>
<sst xmlns="http://schemas.openxmlformats.org/spreadsheetml/2006/main" count="109" uniqueCount="82">
  <si>
    <t>に対する増減率（％）</t>
  </si>
  <si>
    <t>男</t>
  </si>
  <si>
    <t>女</t>
  </si>
  <si>
    <t>短期滞在</t>
  </si>
  <si>
    <t>フィリピン</t>
  </si>
  <si>
    <t>韓国</t>
  </si>
  <si>
    <t>中国</t>
  </si>
  <si>
    <t>総  数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</si>
  <si>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</si>
  <si>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在　　　    　　　留　　    　　　　資　　　    　　　格</t>
    <phoneticPr fontId="5"/>
  </si>
  <si>
    <t xml:space="preserve"> 国籍・地域</t>
    <rPh sb="4" eb="6">
      <t>チイキ</t>
    </rPh>
    <phoneticPr fontId="3"/>
  </si>
  <si>
    <t>国籍・地域</t>
    <rPh sb="3" eb="5">
      <t>チイキ</t>
    </rPh>
    <phoneticPr fontId="5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</si>
  <si>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</si>
  <si>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</si>
  <si>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</si>
  <si>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</si>
  <si>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</si>
  <si>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</si>
  <si>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ベトナム</t>
  </si>
  <si>
    <t>マレーシア</t>
  </si>
  <si>
    <t>インドネシア</t>
  </si>
  <si>
    <t>タイ</t>
  </si>
  <si>
    <t>台湾</t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</si>
  <si>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</si>
  <si>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</si>
  <si>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</si>
  <si>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</si>
  <si>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</si>
  <si>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</si>
  <si>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</si>
  <si>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１月１日現在</t>
    <phoneticPr fontId="3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</si>
  <si>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</si>
  <si>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</si>
  <si>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</si>
  <si>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平成３０年</t>
    <phoneticPr fontId="3"/>
  </si>
  <si>
    <t>平成３１年</t>
    <phoneticPr fontId="3"/>
  </si>
  <si>
    <t>１月１日現在</t>
    <phoneticPr fontId="3"/>
  </si>
  <si>
    <t>総計</t>
  </si>
  <si>
    <t>スリランカ</t>
  </si>
  <si>
    <t>ネパール</t>
  </si>
  <si>
    <t>特定活動</t>
    <phoneticPr fontId="5"/>
  </si>
  <si>
    <t>留学</t>
    <phoneticPr fontId="5"/>
  </si>
  <si>
    <t>総数</t>
    <phoneticPr fontId="3"/>
  </si>
  <si>
    <t>令和２年</t>
    <rPh sb="0" eb="2">
      <t>レイワ</t>
    </rPh>
    <phoneticPr fontId="3"/>
  </si>
  <si>
    <t>【第１表】　　国籍・地域別　男女別　不法残留者数の推移　</t>
    <rPh sb="7" eb="9">
      <t>コクセキ</t>
    </rPh>
    <rPh sb="10" eb="12">
      <t>チイキ</t>
    </rPh>
    <rPh sb="12" eb="13">
      <t>ベツ</t>
    </rPh>
    <rPh sb="14" eb="16">
      <t>ダンジョ</t>
    </rPh>
    <rPh sb="16" eb="17">
      <t>ベツ</t>
    </rPh>
    <rPh sb="18" eb="20">
      <t>フホウ</t>
    </rPh>
    <rPh sb="20" eb="22">
      <t>ザンリュウ</t>
    </rPh>
    <rPh sb="22" eb="23">
      <t>シャ</t>
    </rPh>
    <rPh sb="23" eb="24">
      <t>スウ</t>
    </rPh>
    <rPh sb="25" eb="27">
      <t>スイイ</t>
    </rPh>
    <phoneticPr fontId="3"/>
  </si>
  <si>
    <t>（注１）在留資格は，不法残留となった時点に有していた在留資格である。</t>
    <phoneticPr fontId="5"/>
  </si>
  <si>
    <r>
      <t xml:space="preserve">技能実習３号イ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5" eb="6">
      <t>ゴウ</t>
    </rPh>
    <rPh sb="9" eb="10">
      <t>チュウ</t>
    </rPh>
    <phoneticPr fontId="4"/>
  </si>
  <si>
    <r>
      <t xml:space="preserve">技能実習３号ロ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5" eb="6">
      <t>ゴウ</t>
    </rPh>
    <rPh sb="9" eb="10">
      <t>チュウ</t>
    </rPh>
    <phoneticPr fontId="4"/>
  </si>
  <si>
    <t>　　　「技能実習３号ロ」を合算した数である。</t>
    <phoneticPr fontId="5"/>
  </si>
  <si>
    <t>令和２年１月１日現在
に対する増減率（％）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タイ</t>
    </rPh>
    <rPh sb="15" eb="18">
      <t>ゾウゲンリツ</t>
    </rPh>
    <phoneticPr fontId="4"/>
  </si>
  <si>
    <t>　　　であった者の数も含まれる。</t>
    <phoneticPr fontId="5"/>
  </si>
  <si>
    <t>令和３年</t>
    <rPh sb="0" eb="2">
      <t>レイワ</t>
    </rPh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</si>
  <si>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</si>
  <si>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</si>
  <si>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</si>
  <si>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</si>
  <si>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</si>
  <si>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</si>
  <si>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</si>
  <si>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</si>
  <si>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</si>
  <si>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ネパール</t>
    <phoneticPr fontId="3"/>
  </si>
  <si>
    <t>その他</t>
    <rPh sb="2" eb="3">
      <t>タ</t>
    </rPh>
    <phoneticPr fontId="3"/>
  </si>
  <si>
    <t>７月１日現在</t>
    <phoneticPr fontId="3"/>
  </si>
  <si>
    <t>令和３年１月１日現在</t>
    <rPh sb="0" eb="2">
      <t>レイワ</t>
    </rPh>
    <phoneticPr fontId="3"/>
  </si>
  <si>
    <t>その他</t>
    <rPh sb="2" eb="3">
      <t>タ</t>
    </rPh>
    <phoneticPr fontId="1"/>
  </si>
  <si>
    <t>【第３表】　国籍・地域別　在留資格別　不法残留者数（令和３年７月１日現在）</t>
    <rPh sb="26" eb="28">
      <t>レイワ</t>
    </rPh>
    <phoneticPr fontId="5"/>
  </si>
  <si>
    <t>【第２表】　在留資格別　不法残留者数の推移</t>
    <phoneticPr fontId="5"/>
  </si>
  <si>
    <t>（２０１８）</t>
    <phoneticPr fontId="3"/>
  </si>
  <si>
    <t>（２０１９）</t>
  </si>
  <si>
    <t>（２０２０）</t>
  </si>
  <si>
    <t>（２０２１）</t>
  </si>
  <si>
    <t>平成３０年
１月１日現在
（２０１８）</t>
    <rPh sb="7" eb="8">
      <t>ガツ</t>
    </rPh>
    <rPh sb="9" eb="10">
      <t>ニチ</t>
    </rPh>
    <rPh sb="10" eb="12">
      <t>ゲンザイ</t>
    </rPh>
    <phoneticPr fontId="4"/>
  </si>
  <si>
    <t>平成３１年
１月１日現在
（２０１９）</t>
    <rPh sb="7" eb="8">
      <t>ガツ</t>
    </rPh>
    <rPh sb="9" eb="10">
      <t>ニチ</t>
    </rPh>
    <rPh sb="10" eb="12">
      <t>ゲンザイ</t>
    </rPh>
    <phoneticPr fontId="4"/>
  </si>
  <si>
    <t>令和２年
１月１日現在
（２０２０）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</si>
  <si>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
１月１日現在
（２０２１）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</si>
  <si>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
７月１日現在
（２０２１）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</si>
  <si>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（注２）「技能実習」は，「技能実習１号イ」，「技能実習１号ロ」，「技能実習２号イ」，「技能実習２号ロ」，「技能実習３号イ」及び</t>
    <phoneticPr fontId="5"/>
  </si>
  <si>
    <t>（注３）「留学」には，不法残留となった時点での在留資格が「就学」（平成２２年７月１日施行前の出入国管理及び難民認定法上の在留資格）</t>
    <phoneticPr fontId="5"/>
  </si>
  <si>
    <r>
      <t xml:space="preserve">技能実習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6" eb="7">
      <t>チュウ</t>
    </rPh>
    <phoneticPr fontId="5"/>
  </si>
  <si>
    <t>留学（注３）</t>
    <phoneticPr fontId="4"/>
  </si>
  <si>
    <t>在留資格
（注1）</t>
    <rPh sb="0" eb="2">
      <t>ザイリュウ</t>
    </rPh>
    <rPh sb="2" eb="4">
      <t>シカク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</si>
</sst>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;[Red]\-#,##0.0\ "/>
    <numFmt numFmtId="177" formatCode="#,##0_ ;[Red]\-#,##0\ "/>
    <numFmt numFmtId="178" formatCode="#,##0_ "/>
    <numFmt numFmtId="179" formatCode="#,##0_);[Red]\(#,##0\)"/>
    <numFmt numFmtId="180" formatCode="#,##0.0;[Red]\-#,##0.0"/>
    <numFmt numFmtId="181" formatCode="#,##0.0_);[Red]\(#,##0.0\)"/>
    <numFmt numFmtId="182" formatCode="0.0_ ;[Red]\-0.0\ 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5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2" fillId="0" borderId="0">
      <alignment vertical="center"/>
    </xf>
    <xf numFmtId="0" fontId="38" fillId="0" borderId="0"/>
    <xf numFmtId="0" fontId="37" fillId="0" borderId="0"/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265">
    <xf numFmtId="0" fontId="0" fillId="0" borderId="0" xfId="0"/>
    <xf numFmtId="38" fontId="6" fillId="0" borderId="0" xfId="1" applyFont="1"/>
    <xf numFmtId="38" fontId="8" fillId="0" borderId="0" xfId="1" applyFont="1"/>
    <xf numFmtId="38" fontId="6" fillId="0" borderId="0" xfId="1" applyFont="1" applyBorder="1"/>
    <xf numFmtId="38" fontId="10" fillId="0" borderId="0" xfId="1" applyFont="1"/>
    <xf numFmtId="38" fontId="10" fillId="0" borderId="0" xfId="1" applyFont="1" applyAlignment="1">
      <alignment horizontal="center"/>
    </xf>
    <xf numFmtId="38" fontId="11" fillId="0" borderId="0" xfId="1" applyFont="1" applyAlignment="1">
      <alignment horizontal="center"/>
    </xf>
    <xf numFmtId="38" fontId="12" fillId="0" borderId="0" xfId="1" applyFont="1"/>
    <xf numFmtId="38" fontId="7" fillId="0" borderId="0" xfId="1" applyFont="1"/>
    <xf numFmtId="38" fontId="6" fillId="0" borderId="0" xfId="1" applyFont="1" applyAlignment="1"/>
    <xf numFmtId="0" fontId="10" fillId="0" borderId="0" xfId="1" applyNumberFormat="1" applyFont="1" applyBorder="1"/>
    <xf numFmtId="38" fontId="10" fillId="0" borderId="0" xfId="1" applyFont="1" applyFill="1"/>
    <xf numFmtId="38" fontId="14" fillId="0" borderId="0" xfId="1" applyFont="1"/>
    <xf numFmtId="38" fontId="10" fillId="0" borderId="0" xfId="1" applyFont="1" applyBorder="1"/>
    <xf numFmtId="0" fontId="10" fillId="0" borderId="0" xfId="1" applyNumberFormat="1" applyFont="1" applyBorder="1" applyAlignment="1">
      <alignment horizontal="center"/>
    </xf>
    <xf numFmtId="177" fontId="15" fillId="0" borderId="0" xfId="1" applyNumberFormat="1" applyFont="1" applyFill="1" applyBorder="1"/>
    <xf numFmtId="176" fontId="13" fillId="0" borderId="0" xfId="1" applyNumberFormat="1" applyFont="1" applyBorder="1"/>
    <xf numFmtId="0" fontId="6" fillId="0" borderId="0" xfId="1" applyNumberFormat="1" applyFont="1" applyBorder="1"/>
    <xf numFmtId="177" fontId="16" fillId="0" borderId="0" xfId="1" applyNumberFormat="1" applyFont="1" applyFill="1" applyBorder="1"/>
    <xf numFmtId="0" fontId="6" fillId="0" borderId="0" xfId="1" applyNumberFormat="1" applyFont="1" applyBorder="1" applyAlignment="1">
      <alignment horizontal="left"/>
    </xf>
    <xf numFmtId="38" fontId="14" fillId="0" borderId="0" xfId="1" applyFont="1" applyBorder="1"/>
    <xf numFmtId="38" fontId="17" fillId="0" borderId="0" xfId="1" applyFont="1"/>
    <xf numFmtId="38" fontId="17" fillId="0" borderId="0" xfId="1" applyFont="1" applyAlignment="1">
      <alignment horizontal="center"/>
    </xf>
    <xf numFmtId="38" fontId="19" fillId="0" borderId="0" xfId="1" applyFont="1"/>
    <xf numFmtId="38" fontId="24" fillId="0" borderId="0" xfId="1" applyFont="1" applyAlignment="1">
      <alignment horizontal="right" vertical="center"/>
    </xf>
    <xf numFmtId="38" fontId="17" fillId="0" borderId="26" xfId="1" applyFont="1" applyBorder="1"/>
    <xf numFmtId="0" fontId="17" fillId="0" borderId="0" xfId="0" applyFont="1"/>
    <xf numFmtId="38" fontId="21" fillId="0" borderId="0" xfId="1" applyFont="1"/>
    <xf numFmtId="38" fontId="6" fillId="0" borderId="36" xfId="1" applyFont="1" applyBorder="1"/>
    <xf numFmtId="38" fontId="18" fillId="0" borderId="10" xfId="1" applyFont="1" applyBorder="1" applyAlignment="1">
      <alignment horizontal="distributed" vertical="center"/>
    </xf>
    <xf numFmtId="38" fontId="26" fillId="0" borderId="28" xfId="1" applyFont="1" applyBorder="1" applyAlignment="1">
      <alignment horizontal="distributed" vertical="center"/>
    </xf>
    <xf numFmtId="38" fontId="26" fillId="0" borderId="29" xfId="1" applyFont="1" applyBorder="1" applyAlignment="1">
      <alignment horizontal="distributed" vertical="center"/>
    </xf>
    <xf numFmtId="0" fontId="19" fillId="0" borderId="35" xfId="1" applyNumberFormat="1" applyFont="1" applyBorder="1" applyAlignment="1">
      <alignment vertical="center"/>
    </xf>
    <xf numFmtId="0" fontId="22" fillId="0" borderId="23" xfId="1" applyNumberFormat="1" applyFont="1" applyBorder="1" applyAlignment="1">
      <alignment horizontal="center" vertical="center"/>
    </xf>
    <xf numFmtId="0" fontId="23" fillId="0" borderId="37" xfId="1" applyNumberFormat="1" applyFont="1" applyBorder="1" applyAlignment="1">
      <alignment horizontal="center" vertical="center" shrinkToFit="1"/>
    </xf>
    <xf numFmtId="0" fontId="21" fillId="0" borderId="0" xfId="1" applyNumberFormat="1" applyFont="1" applyBorder="1" applyAlignment="1">
      <alignment vertical="center"/>
    </xf>
    <xf numFmtId="0" fontId="21" fillId="0" borderId="11" xfId="1" applyNumberFormat="1" applyFont="1" applyBorder="1" applyAlignment="1">
      <alignment horizontal="center" vertical="center"/>
    </xf>
    <xf numFmtId="0" fontId="21" fillId="0" borderId="42" xfId="1" applyNumberFormat="1" applyFont="1" applyBorder="1" applyAlignment="1">
      <alignment vertical="center"/>
    </xf>
    <xf numFmtId="0" fontId="21" fillId="0" borderId="20" xfId="1" applyNumberFormat="1" applyFont="1" applyBorder="1" applyAlignment="1">
      <alignment horizontal="center" vertical="center"/>
    </xf>
    <xf numFmtId="0" fontId="21" fillId="0" borderId="24" xfId="1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0" fontId="29" fillId="0" borderId="21" xfId="0" applyFont="1" applyBorder="1" applyAlignment="1">
      <alignment horizontal="center" vertical="center"/>
    </xf>
    <xf numFmtId="38" fontId="28" fillId="0" borderId="71" xfId="1" applyFont="1" applyBorder="1" applyAlignment="1">
      <alignment horizontal="distributed" vertical="center"/>
    </xf>
    <xf numFmtId="38" fontId="21" fillId="0" borderId="28" xfId="1" applyFont="1" applyBorder="1" applyAlignment="1">
      <alignment horizontal="distributed" vertical="center"/>
    </xf>
    <xf numFmtId="0" fontId="19" fillId="0" borderId="32" xfId="1" applyNumberFormat="1" applyFont="1" applyBorder="1" applyAlignment="1">
      <alignment vertical="center"/>
    </xf>
    <xf numFmtId="0" fontId="22" fillId="0" borderId="74" xfId="1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38" fontId="6" fillId="0" borderId="74" xfId="1" applyFont="1" applyBorder="1"/>
    <xf numFmtId="38" fontId="6" fillId="0" borderId="77" xfId="1" applyFont="1" applyBorder="1"/>
    <xf numFmtId="0" fontId="19" fillId="0" borderId="33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/>
    </xf>
    <xf numFmtId="38" fontId="28" fillId="0" borderId="45" xfId="1" applyFont="1" applyBorder="1" applyAlignment="1">
      <alignment horizontal="distributed" vertical="center" wrapText="1"/>
    </xf>
    <xf numFmtId="38" fontId="28" fillId="0" borderId="81" xfId="1" applyFont="1" applyBorder="1" applyAlignment="1">
      <alignment horizontal="distributed" vertical="center" wrapText="1"/>
    </xf>
    <xf numFmtId="38" fontId="20" fillId="0" borderId="93" xfId="1" applyFont="1" applyBorder="1" applyAlignment="1">
      <alignment horizontal="center" vertical="center" wrapText="1"/>
    </xf>
    <xf numFmtId="0" fontId="17" fillId="0" borderId="93" xfId="1" applyNumberFormat="1" applyFont="1" applyBorder="1" applyAlignment="1">
      <alignment vertical="center"/>
    </xf>
    <xf numFmtId="0" fontId="26" fillId="0" borderId="36" xfId="1" applyNumberFormat="1" applyFont="1" applyBorder="1" applyAlignment="1">
      <alignment vertical="center"/>
    </xf>
    <xf numFmtId="0" fontId="26" fillId="0" borderId="41" xfId="1" applyNumberFormat="1" applyFont="1" applyBorder="1" applyAlignment="1">
      <alignment vertical="center"/>
    </xf>
    <xf numFmtId="0" fontId="26" fillId="0" borderId="38" xfId="1" applyNumberFormat="1" applyFont="1" applyBorder="1" applyAlignment="1">
      <alignment vertical="center"/>
    </xf>
    <xf numFmtId="177" fontId="32" fillId="0" borderId="33" xfId="1" applyNumberFormat="1" applyFont="1" applyFill="1" applyBorder="1" applyAlignment="1">
      <alignment vertical="center"/>
    </xf>
    <xf numFmtId="177" fontId="31" fillId="0" borderId="99" xfId="1" applyNumberFormat="1" applyFont="1" applyFill="1" applyBorder="1" applyAlignment="1">
      <alignment vertical="center"/>
    </xf>
    <xf numFmtId="177" fontId="31" fillId="0" borderId="61" xfId="1" applyNumberFormat="1" applyFont="1" applyFill="1" applyBorder="1" applyAlignment="1">
      <alignment vertical="center"/>
    </xf>
    <xf numFmtId="177" fontId="31" fillId="0" borderId="24" xfId="1" applyNumberFormat="1" applyFont="1" applyFill="1" applyBorder="1" applyAlignment="1">
      <alignment vertical="center"/>
    </xf>
    <xf numFmtId="0" fontId="17" fillId="0" borderId="0" xfId="0" applyFont="1" applyBorder="1" applyAlignment="1"/>
    <xf numFmtId="0" fontId="6" fillId="0" borderId="0" xfId="0" applyFont="1" applyAlignment="1">
      <alignment horizontal="center"/>
    </xf>
    <xf numFmtId="177" fontId="32" fillId="0" borderId="35" xfId="1" applyNumberFormat="1" applyFont="1" applyFill="1" applyBorder="1" applyAlignment="1">
      <alignment vertical="center"/>
    </xf>
    <xf numFmtId="177" fontId="31" fillId="0" borderId="57" xfId="1" applyNumberFormat="1" applyFont="1" applyFill="1" applyBorder="1" applyAlignment="1">
      <alignment vertical="center"/>
    </xf>
    <xf numFmtId="177" fontId="31" fillId="0" borderId="100" xfId="1" applyNumberFormat="1" applyFont="1" applyFill="1" applyBorder="1" applyAlignment="1">
      <alignment vertical="center"/>
    </xf>
    <xf numFmtId="177" fontId="31" fillId="0" borderId="56" xfId="1" applyNumberFormat="1" applyFont="1" applyFill="1" applyBorder="1" applyAlignment="1">
      <alignment vertical="center"/>
    </xf>
    <xf numFmtId="177" fontId="32" fillId="0" borderId="32" xfId="1" applyNumberFormat="1" applyFont="1" applyFill="1" applyBorder="1" applyAlignment="1">
      <alignment vertical="center"/>
    </xf>
    <xf numFmtId="177" fontId="31" fillId="0" borderId="49" xfId="1" applyNumberFormat="1" applyFont="1" applyFill="1" applyBorder="1" applyAlignment="1">
      <alignment vertical="center"/>
    </xf>
    <xf numFmtId="177" fontId="31" fillId="0" borderId="40" xfId="1" applyNumberFormat="1" applyFont="1" applyFill="1" applyBorder="1" applyAlignment="1">
      <alignment vertical="center"/>
    </xf>
    <xf numFmtId="177" fontId="32" fillId="0" borderId="49" xfId="1" applyNumberFormat="1" applyFont="1" applyFill="1" applyBorder="1" applyAlignment="1">
      <alignment vertical="center"/>
    </xf>
    <xf numFmtId="177" fontId="31" fillId="0" borderId="50" xfId="1" applyNumberFormat="1" applyFont="1" applyFill="1" applyBorder="1" applyAlignment="1">
      <alignment vertical="center"/>
    </xf>
    <xf numFmtId="0" fontId="21" fillId="0" borderId="8" xfId="1" applyNumberFormat="1" applyFont="1" applyBorder="1" applyAlignment="1">
      <alignment horizontal="center" vertical="center"/>
    </xf>
    <xf numFmtId="38" fontId="39" fillId="0" borderId="0" xfId="1" applyFont="1"/>
    <xf numFmtId="38" fontId="40" fillId="0" borderId="0" xfId="1" applyFont="1" applyAlignment="1">
      <alignment horizontal="center"/>
    </xf>
    <xf numFmtId="38" fontId="41" fillId="0" borderId="0" xfId="1" applyFont="1"/>
    <xf numFmtId="38" fontId="39" fillId="0" borderId="0" xfId="1" applyFont="1" applyBorder="1"/>
    <xf numFmtId="178" fontId="18" fillId="0" borderId="27" xfId="1" applyNumberFormat="1" applyFont="1" applyBorder="1" applyAlignment="1" applyProtection="1">
      <alignment vertical="center"/>
      <protection locked="0"/>
    </xf>
    <xf numFmtId="178" fontId="18" fillId="0" borderId="13" xfId="1" applyNumberFormat="1" applyFont="1" applyBorder="1" applyAlignment="1">
      <alignment vertical="center"/>
    </xf>
    <xf numFmtId="178" fontId="18" fillId="0" borderId="55" xfId="1" applyNumberFormat="1" applyFont="1" applyBorder="1" applyAlignment="1">
      <alignment vertical="center"/>
    </xf>
    <xf numFmtId="178" fontId="18" fillId="0" borderId="66" xfId="1" applyNumberFormat="1" applyFont="1" applyBorder="1" applyAlignment="1">
      <alignment vertical="center"/>
    </xf>
    <xf numFmtId="178" fontId="18" fillId="0" borderId="62" xfId="1" applyNumberFormat="1" applyFont="1" applyBorder="1" applyAlignment="1">
      <alignment vertical="center"/>
    </xf>
    <xf numFmtId="178" fontId="18" fillId="0" borderId="14" xfId="1" applyNumberFormat="1" applyFont="1" applyBorder="1" applyAlignment="1">
      <alignment vertical="center"/>
    </xf>
    <xf numFmtId="178" fontId="26" fillId="0" borderId="15" xfId="1" applyNumberFormat="1" applyFont="1" applyBorder="1" applyAlignment="1" applyProtection="1">
      <alignment vertical="center"/>
      <protection locked="0"/>
    </xf>
    <xf numFmtId="178" fontId="26" fillId="0" borderId="12" xfId="1" applyNumberFormat="1" applyFont="1" applyBorder="1" applyAlignment="1">
      <alignment vertical="center"/>
    </xf>
    <xf numFmtId="178" fontId="26" fillId="0" borderId="56" xfId="1" applyNumberFormat="1" applyFont="1" applyBorder="1" applyAlignment="1">
      <alignment vertical="center"/>
    </xf>
    <xf numFmtId="178" fontId="26" fillId="0" borderId="67" xfId="1" applyNumberFormat="1" applyFont="1" applyBorder="1" applyAlignment="1">
      <alignment vertical="center"/>
    </xf>
    <xf numFmtId="178" fontId="26" fillId="0" borderId="80" xfId="1" applyNumberFormat="1" applyFont="1" applyBorder="1" applyAlignment="1">
      <alignment vertical="center"/>
    </xf>
    <xf numFmtId="178" fontId="26" fillId="0" borderId="16" xfId="1" applyNumberFormat="1" applyFont="1" applyBorder="1" applyAlignment="1">
      <alignment vertical="center"/>
    </xf>
    <xf numFmtId="178" fontId="26" fillId="0" borderId="17" xfId="1" applyNumberFormat="1" applyFont="1" applyBorder="1" applyAlignment="1" applyProtection="1">
      <alignment vertical="center"/>
      <protection locked="0"/>
    </xf>
    <xf numFmtId="178" fontId="26" fillId="0" borderId="11" xfId="1" applyNumberFormat="1" applyFont="1" applyBorder="1" applyAlignment="1">
      <alignment vertical="center"/>
    </xf>
    <xf numFmtId="178" fontId="26" fillId="0" borderId="57" xfId="1" applyNumberFormat="1" applyFont="1" applyBorder="1" applyAlignment="1">
      <alignment vertical="center"/>
    </xf>
    <xf numFmtId="178" fontId="26" fillId="0" borderId="68" xfId="1" applyNumberFormat="1" applyFont="1" applyBorder="1" applyAlignment="1">
      <alignment vertical="center"/>
    </xf>
    <xf numFmtId="178" fontId="26" fillId="0" borderId="31" xfId="1" applyNumberFormat="1" applyFont="1" applyBorder="1" applyAlignment="1">
      <alignment vertical="center"/>
    </xf>
    <xf numFmtId="178" fontId="26" fillId="0" borderId="18" xfId="1" applyNumberFormat="1" applyFont="1" applyBorder="1" applyAlignment="1">
      <alignment vertical="center"/>
    </xf>
    <xf numFmtId="178" fontId="26" fillId="0" borderId="11" xfId="1" applyNumberFormat="1" applyFont="1" applyBorder="1" applyAlignment="1">
      <alignment horizontal="right" vertical="center"/>
    </xf>
    <xf numFmtId="178" fontId="26" fillId="0" borderId="57" xfId="1" applyNumberFormat="1" applyFont="1" applyBorder="1" applyAlignment="1">
      <alignment horizontal="right" vertical="center"/>
    </xf>
    <xf numFmtId="178" fontId="26" fillId="0" borderId="68" xfId="1" applyNumberFormat="1" applyFont="1" applyBorder="1" applyAlignment="1">
      <alignment horizontal="right" vertical="center"/>
    </xf>
    <xf numFmtId="178" fontId="26" fillId="0" borderId="19" xfId="1" applyNumberFormat="1" applyFont="1" applyBorder="1" applyAlignment="1">
      <alignment vertical="center"/>
    </xf>
    <xf numFmtId="178" fontId="26" fillId="0" borderId="20" xfId="1" applyNumberFormat="1" applyFont="1" applyBorder="1" applyAlignment="1">
      <alignment vertical="center"/>
    </xf>
    <xf numFmtId="178" fontId="26" fillId="0" borderId="61" xfId="1" applyNumberFormat="1" applyFont="1" applyBorder="1" applyAlignment="1">
      <alignment vertical="center"/>
    </xf>
    <xf numFmtId="178" fontId="26" fillId="0" borderId="69" xfId="1" applyNumberFormat="1" applyFont="1" applyBorder="1" applyAlignment="1">
      <alignment vertical="center"/>
    </xf>
    <xf numFmtId="178" fontId="26" fillId="0" borderId="30" xfId="1" applyNumberFormat="1" applyFont="1" applyBorder="1" applyAlignment="1">
      <alignment vertical="center"/>
    </xf>
    <xf numFmtId="178" fontId="26" fillId="0" borderId="9" xfId="1" applyNumberFormat="1" applyFont="1" applyBorder="1" applyAlignment="1">
      <alignment vertical="center"/>
    </xf>
    <xf numFmtId="179" fontId="30" fillId="0" borderId="13" xfId="1" applyNumberFormat="1" applyFont="1" applyBorder="1" applyAlignment="1">
      <alignment vertical="center"/>
    </xf>
    <xf numFmtId="179" fontId="30" fillId="0" borderId="84" xfId="1" applyNumberFormat="1" applyFont="1" applyBorder="1" applyAlignment="1">
      <alignment vertical="center"/>
    </xf>
    <xf numFmtId="179" fontId="30" fillId="0" borderId="47" xfId="1" applyNumberFormat="1" applyFont="1" applyBorder="1" applyAlignment="1">
      <alignment vertical="center"/>
    </xf>
    <xf numFmtId="179" fontId="33" fillId="0" borderId="12" xfId="1" applyNumberFormat="1" applyFont="1" applyBorder="1" applyAlignment="1">
      <alignment vertical="center"/>
    </xf>
    <xf numFmtId="179" fontId="33" fillId="0" borderId="24" xfId="1" applyNumberFormat="1" applyFont="1" applyBorder="1" applyAlignment="1">
      <alignment vertical="center"/>
    </xf>
    <xf numFmtId="179" fontId="30" fillId="0" borderId="38" xfId="1" applyNumberFormat="1" applyFont="1" applyBorder="1" applyAlignment="1">
      <alignment vertical="center"/>
    </xf>
    <xf numFmtId="179" fontId="33" fillId="0" borderId="4" xfId="1" applyNumberFormat="1" applyFont="1" applyBorder="1" applyAlignment="1">
      <alignment vertical="center"/>
    </xf>
    <xf numFmtId="179" fontId="33" fillId="0" borderId="0" xfId="1" applyNumberFormat="1" applyFont="1" applyBorder="1" applyAlignment="1">
      <alignment vertical="center"/>
    </xf>
    <xf numFmtId="179" fontId="30" fillId="0" borderId="36" xfId="1" applyNumberFormat="1" applyFont="1" applyBorder="1" applyAlignment="1">
      <alignment vertical="center"/>
    </xf>
    <xf numFmtId="179" fontId="33" fillId="0" borderId="72" xfId="1" applyNumberFormat="1" applyFont="1" applyBorder="1" applyAlignment="1">
      <alignment vertical="center"/>
    </xf>
    <xf numFmtId="179" fontId="33" fillId="0" borderId="85" xfId="1" applyNumberFormat="1" applyFont="1" applyBorder="1" applyAlignment="1">
      <alignment vertical="center"/>
    </xf>
    <xf numFmtId="179" fontId="30" fillId="0" borderId="82" xfId="1" applyNumberFormat="1" applyFont="1" applyBorder="1" applyAlignment="1">
      <alignment vertical="center"/>
    </xf>
    <xf numFmtId="179" fontId="30" fillId="0" borderId="96" xfId="1" applyNumberFormat="1" applyFont="1" applyBorder="1" applyAlignment="1">
      <alignment vertical="center"/>
    </xf>
    <xf numFmtId="179" fontId="33" fillId="0" borderId="98" xfId="1" applyNumberFormat="1" applyFont="1" applyBorder="1" applyAlignment="1">
      <alignment vertical="center"/>
    </xf>
    <xf numFmtId="179" fontId="33" fillId="0" borderId="97" xfId="1" applyNumberFormat="1" applyFont="1" applyBorder="1" applyAlignment="1">
      <alignment vertical="center"/>
    </xf>
    <xf numFmtId="179" fontId="30" fillId="0" borderId="77" xfId="1" applyNumberFormat="1" applyFont="1" applyBorder="1" applyAlignment="1">
      <alignment vertical="center"/>
    </xf>
    <xf numFmtId="179" fontId="33" fillId="0" borderId="8" xfId="1" applyNumberFormat="1" applyFont="1" applyBorder="1" applyAlignment="1">
      <alignment vertical="center"/>
    </xf>
    <xf numFmtId="179" fontId="33" fillId="0" borderId="92" xfId="1" applyNumberFormat="1" applyFont="1" applyBorder="1" applyAlignment="1">
      <alignment vertical="center"/>
    </xf>
    <xf numFmtId="179" fontId="30" fillId="0" borderId="75" xfId="1" applyNumberFormat="1" applyFont="1" applyBorder="1" applyAlignment="1">
      <alignment vertical="center"/>
    </xf>
    <xf numFmtId="179" fontId="33" fillId="0" borderId="11" xfId="1" applyNumberFormat="1" applyFont="1" applyBorder="1" applyAlignment="1">
      <alignment vertical="center"/>
    </xf>
    <xf numFmtId="179" fontId="33" fillId="0" borderId="25" xfId="1" applyNumberFormat="1" applyFont="1" applyBorder="1" applyAlignment="1">
      <alignment vertical="center"/>
    </xf>
    <xf numFmtId="179" fontId="33" fillId="0" borderId="20" xfId="1" applyNumberFormat="1" applyFont="1" applyBorder="1" applyAlignment="1">
      <alignment vertical="center"/>
    </xf>
    <xf numFmtId="179" fontId="33" fillId="0" borderId="43" xfId="1" applyNumberFormat="1" applyFont="1" applyBorder="1" applyAlignment="1">
      <alignment vertical="center"/>
    </xf>
    <xf numFmtId="179" fontId="30" fillId="0" borderId="76" xfId="1" applyNumberFormat="1" applyFont="1" applyBorder="1" applyAlignment="1">
      <alignment vertical="center"/>
    </xf>
    <xf numFmtId="176" fontId="30" fillId="0" borderId="87" xfId="1" applyNumberFormat="1" applyFont="1" applyBorder="1" applyAlignment="1">
      <alignment vertical="center"/>
    </xf>
    <xf numFmtId="176" fontId="30" fillId="0" borderId="88" xfId="1" applyNumberFormat="1" applyFont="1" applyBorder="1" applyAlignment="1">
      <alignment vertical="center"/>
    </xf>
    <xf numFmtId="176" fontId="30" fillId="0" borderId="89" xfId="1" applyNumberFormat="1" applyFont="1" applyBorder="1" applyAlignment="1">
      <alignment vertical="center"/>
    </xf>
    <xf numFmtId="176" fontId="30" fillId="0" borderId="94" xfId="1" applyNumberFormat="1" applyFont="1" applyBorder="1" applyAlignment="1">
      <alignment vertical="center"/>
    </xf>
    <xf numFmtId="176" fontId="30" fillId="0" borderId="94" xfId="1" applyNumberFormat="1" applyFont="1" applyBorder="1" applyAlignment="1">
      <alignment horizontal="right" vertical="center"/>
    </xf>
    <xf numFmtId="176" fontId="30" fillId="0" borderId="95" xfId="1" applyNumberFormat="1" applyFont="1" applyBorder="1" applyAlignment="1">
      <alignment vertical="center"/>
    </xf>
    <xf numFmtId="176" fontId="30" fillId="0" borderId="91" xfId="1" applyNumberFormat="1" applyFont="1" applyBorder="1" applyAlignment="1">
      <alignment vertical="center"/>
    </xf>
    <xf numFmtId="176" fontId="30" fillId="0" borderId="39" xfId="1" applyNumberFormat="1" applyFont="1" applyBorder="1" applyAlignment="1">
      <alignment vertical="center"/>
    </xf>
    <xf numFmtId="176" fontId="30" fillId="0" borderId="44" xfId="1" applyNumberFormat="1" applyFont="1" applyBorder="1" applyAlignment="1">
      <alignment vertical="center"/>
    </xf>
    <xf numFmtId="38" fontId="6" fillId="0" borderId="0" xfId="1" applyFont="1" applyAlignment="1">
      <alignment horizontal="center"/>
    </xf>
    <xf numFmtId="38" fontId="26" fillId="0" borderId="0" xfId="1" applyFont="1" applyAlignment="1">
      <alignment horizontal="left" vertical="center"/>
    </xf>
    <xf numFmtId="177" fontId="32" fillId="0" borderId="38" xfId="1" applyNumberFormat="1" applyFont="1" applyFill="1" applyBorder="1" applyAlignment="1">
      <alignment vertical="center"/>
    </xf>
    <xf numFmtId="177" fontId="31" fillId="0" borderId="104" xfId="1" applyNumberFormat="1" applyFont="1" applyFill="1" applyBorder="1" applyAlignment="1">
      <alignment vertical="center"/>
    </xf>
    <xf numFmtId="177" fontId="31" fillId="0" borderId="75" xfId="1" applyNumberFormat="1" applyFont="1" applyFill="1" applyBorder="1" applyAlignment="1">
      <alignment vertical="center"/>
    </xf>
    <xf numFmtId="177" fontId="31" fillId="0" borderId="38" xfId="1" applyNumberFormat="1" applyFont="1" applyFill="1" applyBorder="1" applyAlignment="1">
      <alignment vertical="center"/>
    </xf>
    <xf numFmtId="177" fontId="31" fillId="0" borderId="29" xfId="1" applyNumberFormat="1" applyFont="1" applyFill="1" applyBorder="1" applyAlignment="1">
      <alignment vertical="center"/>
    </xf>
    <xf numFmtId="177" fontId="32" fillId="0" borderId="105" xfId="1" applyNumberFormat="1" applyFont="1" applyFill="1" applyBorder="1" applyAlignment="1">
      <alignment vertical="center"/>
    </xf>
    <xf numFmtId="38" fontId="42" fillId="0" borderId="0" xfId="1" applyFont="1" applyAlignment="1"/>
    <xf numFmtId="38" fontId="39" fillId="0" borderId="0" xfId="1" applyFont="1" applyAlignment="1">
      <alignment horizontal="center"/>
    </xf>
    <xf numFmtId="0" fontId="42" fillId="0" borderId="0" xfId="1" applyNumberFormat="1" applyFont="1" applyBorder="1"/>
    <xf numFmtId="0" fontId="39" fillId="0" borderId="0" xfId="1" applyNumberFormat="1" applyFont="1" applyBorder="1"/>
    <xf numFmtId="0" fontId="39" fillId="0" borderId="0" xfId="1" applyNumberFormat="1" applyFont="1" applyBorder="1" applyAlignment="1">
      <alignment horizontal="center"/>
    </xf>
    <xf numFmtId="38" fontId="9" fillId="0" borderId="0" xfId="1" applyFont="1"/>
    <xf numFmtId="38" fontId="43" fillId="0" borderId="0" xfId="1" applyFont="1"/>
    <xf numFmtId="38" fontId="44" fillId="0" borderId="0" xfId="1" applyFont="1"/>
    <xf numFmtId="38" fontId="43" fillId="0" borderId="0" xfId="1" applyFont="1" applyAlignment="1">
      <alignment horizontal="center"/>
    </xf>
    <xf numFmtId="38" fontId="44" fillId="0" borderId="0" xfId="1" applyFont="1" applyAlignment="1">
      <alignment horizontal="center"/>
    </xf>
    <xf numFmtId="38" fontId="45" fillId="0" borderId="0" xfId="1" applyFont="1"/>
    <xf numFmtId="38" fontId="46" fillId="0" borderId="0" xfId="1" applyFont="1"/>
    <xf numFmtId="38" fontId="43" fillId="0" borderId="0" xfId="1" applyFont="1" applyBorder="1"/>
    <xf numFmtId="38" fontId="44" fillId="0" borderId="0" xfId="1" applyFont="1" applyBorder="1"/>
    <xf numFmtId="180" fontId="45" fillId="0" borderId="0" xfId="1" applyNumberFormat="1" applyFont="1"/>
    <xf numFmtId="38" fontId="17" fillId="0" borderId="0" xfId="1" applyFont="1" applyBorder="1"/>
    <xf numFmtId="181" fontId="47" fillId="0" borderId="0" xfId="11" applyNumberFormat="1" applyFont="1" applyAlignment="1"/>
    <xf numFmtId="38" fontId="48" fillId="0" borderId="0" xfId="1" applyFont="1"/>
    <xf numFmtId="38" fontId="47" fillId="0" borderId="0" xfId="1" applyFont="1"/>
    <xf numFmtId="38" fontId="17" fillId="0" borderId="0" xfId="1" applyFont="1" applyAlignment="1">
      <alignment wrapText="1"/>
    </xf>
    <xf numFmtId="176" fontId="7" fillId="0" borderId="0" xfId="1" applyNumberFormat="1" applyFont="1"/>
    <xf numFmtId="38" fontId="49" fillId="0" borderId="0" xfId="1" applyFont="1" applyBorder="1"/>
    <xf numFmtId="38" fontId="49" fillId="0" borderId="0" xfId="1" applyFont="1"/>
    <xf numFmtId="38" fontId="50" fillId="0" borderId="0" xfId="1" applyFont="1" applyAlignment="1">
      <alignment horizontal="center" vertical="center"/>
    </xf>
    <xf numFmtId="38" fontId="51" fillId="0" borderId="0" xfId="1" applyFont="1"/>
    <xf numFmtId="38" fontId="39" fillId="0" borderId="0" xfId="1" applyFont="1" applyFill="1"/>
    <xf numFmtId="0" fontId="6" fillId="0" borderId="0" xfId="0" applyFont="1" applyAlignment="1"/>
    <xf numFmtId="38" fontId="41" fillId="0" borderId="0" xfId="1" applyFont="1" applyAlignment="1"/>
    <xf numFmtId="179" fontId="33" fillId="0" borderId="106" xfId="1" applyNumberFormat="1" applyFont="1" applyBorder="1" applyAlignment="1">
      <alignment vertical="center"/>
    </xf>
    <xf numFmtId="38" fontId="46" fillId="0" borderId="0" xfId="1" applyFont="1" applyBorder="1"/>
    <xf numFmtId="38" fontId="46" fillId="0" borderId="0" xfId="1" applyFont="1" applyAlignment="1">
      <alignment horizontal="center"/>
    </xf>
    <xf numFmtId="38" fontId="46" fillId="0" borderId="0" xfId="1" applyFont="1" applyBorder="1" applyAlignment="1">
      <alignment horizontal="center"/>
    </xf>
    <xf numFmtId="182" fontId="32" fillId="0" borderId="101" xfId="1" applyNumberFormat="1" applyFont="1" applyFill="1" applyBorder="1" applyAlignment="1">
      <alignment vertical="center"/>
    </xf>
    <xf numFmtId="182" fontId="31" fillId="0" borderId="102" xfId="1" applyNumberFormat="1" applyFont="1" applyFill="1" applyBorder="1" applyAlignment="1">
      <alignment vertical="center"/>
    </xf>
    <xf numFmtId="182" fontId="31" fillId="0" borderId="103" xfId="1" applyNumberFormat="1" applyFont="1" applyFill="1" applyBorder="1" applyAlignment="1">
      <alignment vertical="center"/>
    </xf>
    <xf numFmtId="182" fontId="32" fillId="0" borderId="87" xfId="1" applyNumberFormat="1" applyFont="1" applyFill="1" applyBorder="1" applyAlignment="1">
      <alignment vertical="center"/>
    </xf>
    <xf numFmtId="182" fontId="32" fillId="0" borderId="102" xfId="1" applyNumberFormat="1" applyFont="1" applyFill="1" applyBorder="1" applyAlignment="1">
      <alignment vertical="center"/>
    </xf>
    <xf numFmtId="176" fontId="30" fillId="0" borderId="86" xfId="1" applyNumberFormat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/>
    </xf>
    <xf numFmtId="0" fontId="19" fillId="0" borderId="23" xfId="1" applyNumberFormat="1" applyFont="1" applyBorder="1" applyAlignment="1">
      <alignment horizontal="center" vertical="center"/>
    </xf>
    <xf numFmtId="0" fontId="19" fillId="0" borderId="74" xfId="1" applyNumberFormat="1" applyFont="1" applyBorder="1" applyAlignment="1">
      <alignment horizontal="center" vertical="center"/>
    </xf>
    <xf numFmtId="38" fontId="34" fillId="0" borderId="0" xfId="1" applyFont="1" applyAlignment="1">
      <alignment horizontal="center" vertical="center"/>
    </xf>
    <xf numFmtId="38" fontId="25" fillId="0" borderId="0" xfId="1" applyFont="1" applyBorder="1" applyAlignment="1"/>
    <xf numFmtId="0" fontId="17" fillId="0" borderId="0" xfId="0" applyFont="1" applyBorder="1" applyAlignment="1"/>
    <xf numFmtId="0" fontId="26" fillId="0" borderId="32" xfId="1" applyNumberFormat="1" applyFont="1" applyBorder="1" applyAlignment="1">
      <alignment horizontal="center" vertical="center" wrapText="1"/>
    </xf>
    <xf numFmtId="0" fontId="26" fillId="0" borderId="33" xfId="1" applyNumberFormat="1" applyFont="1" applyBorder="1" applyAlignment="1">
      <alignment horizontal="center" vertical="center" wrapText="1"/>
    </xf>
    <xf numFmtId="0" fontId="26" fillId="0" borderId="34" xfId="1" applyNumberFormat="1" applyFont="1" applyBorder="1" applyAlignment="1">
      <alignment horizontal="center" vertical="center" wrapText="1"/>
    </xf>
    <xf numFmtId="0" fontId="26" fillId="0" borderId="36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26" fillId="0" borderId="45" xfId="1" applyNumberFormat="1" applyFont="1" applyBorder="1" applyAlignment="1">
      <alignment horizontal="center" vertical="center" wrapText="1"/>
    </xf>
    <xf numFmtId="0" fontId="26" fillId="0" borderId="41" xfId="1" applyNumberFormat="1" applyFont="1" applyBorder="1" applyAlignment="1">
      <alignment horizontal="center" vertical="center" wrapText="1"/>
    </xf>
    <xf numFmtId="0" fontId="26" fillId="0" borderId="42" xfId="1" applyNumberFormat="1" applyFont="1" applyBorder="1" applyAlignment="1">
      <alignment horizontal="center" vertical="center" wrapText="1"/>
    </xf>
    <xf numFmtId="0" fontId="26" fillId="0" borderId="58" xfId="1" applyNumberFormat="1" applyFont="1" applyBorder="1" applyAlignment="1">
      <alignment horizontal="center" vertical="center" wrapText="1"/>
    </xf>
    <xf numFmtId="0" fontId="26" fillId="0" borderId="40" xfId="1" applyNumberFormat="1" applyFont="1" applyBorder="1" applyAlignment="1">
      <alignment horizontal="distributed" vertical="center" indent="1"/>
    </xf>
    <xf numFmtId="0" fontId="26" fillId="0" borderId="21" xfId="1" applyNumberFormat="1" applyFont="1" applyBorder="1" applyAlignment="1">
      <alignment horizontal="distributed" vertical="center" indent="1"/>
    </xf>
    <xf numFmtId="0" fontId="26" fillId="0" borderId="22" xfId="1" applyNumberFormat="1" applyFont="1" applyBorder="1" applyAlignment="1">
      <alignment horizontal="distributed" vertical="center" indent="1"/>
    </xf>
    <xf numFmtId="0" fontId="26" fillId="0" borderId="40" xfId="1" applyNumberFormat="1" applyFont="1" applyBorder="1" applyAlignment="1">
      <alignment horizontal="center" vertical="center" shrinkToFit="1"/>
    </xf>
    <xf numFmtId="0" fontId="26" fillId="0" borderId="21" xfId="1" applyNumberFormat="1" applyFont="1" applyBorder="1" applyAlignment="1">
      <alignment horizontal="center" vertical="center" shrinkToFit="1"/>
    </xf>
    <xf numFmtId="0" fontId="26" fillId="0" borderId="22" xfId="1" applyNumberFormat="1" applyFont="1" applyBorder="1" applyAlignment="1">
      <alignment horizontal="center" vertical="center" shrinkToFit="1"/>
    </xf>
    <xf numFmtId="0" fontId="18" fillId="0" borderId="40" xfId="1" applyNumberFormat="1" applyFont="1" applyBorder="1" applyAlignment="1">
      <alignment horizontal="distributed" vertical="center" indent="1"/>
    </xf>
    <xf numFmtId="0" fontId="18" fillId="0" borderId="21" xfId="1" applyNumberFormat="1" applyFont="1" applyBorder="1" applyAlignment="1">
      <alignment horizontal="distributed" vertical="center" indent="1"/>
    </xf>
    <xf numFmtId="0" fontId="18" fillId="0" borderId="22" xfId="1" applyNumberFormat="1" applyFont="1" applyBorder="1" applyAlignment="1">
      <alignment horizontal="distributed" vertical="center" indent="1"/>
    </xf>
    <xf numFmtId="38" fontId="26" fillId="0" borderId="0" xfId="1" applyFont="1" applyAlignment="1">
      <alignment horizontal="left" vertical="center"/>
    </xf>
    <xf numFmtId="38" fontId="36" fillId="0" borderId="0" xfId="1" applyFont="1" applyAlignment="1">
      <alignment horizontal="left" vertical="center"/>
    </xf>
    <xf numFmtId="38" fontId="20" fillId="0" borderId="83" xfId="1" applyFont="1" applyBorder="1" applyAlignment="1">
      <alignment horizontal="center" vertical="center" wrapText="1"/>
    </xf>
    <xf numFmtId="38" fontId="20" fillId="0" borderId="90" xfId="1" applyFont="1" applyBorder="1" applyAlignment="1">
      <alignment horizontal="center" vertical="center" wrapText="1"/>
    </xf>
    <xf numFmtId="38" fontId="28" fillId="0" borderId="50" xfId="1" applyFont="1" applyBorder="1" applyAlignment="1">
      <alignment horizontal="distributed" vertical="distributed" indent="1"/>
    </xf>
    <xf numFmtId="38" fontId="28" fillId="0" borderId="30" xfId="1" applyFont="1" applyBorder="1" applyAlignment="1">
      <alignment horizontal="distributed" vertical="distributed" indent="1"/>
    </xf>
    <xf numFmtId="38" fontId="26" fillId="0" borderId="2" xfId="1" applyFont="1" applyBorder="1" applyAlignment="1">
      <alignment horizontal="center" vertical="center" wrapText="1"/>
    </xf>
    <xf numFmtId="38" fontId="26" fillId="0" borderId="4" xfId="1" applyFont="1" applyBorder="1" applyAlignment="1">
      <alignment horizontal="center" vertical="center" wrapText="1"/>
    </xf>
    <xf numFmtId="38" fontId="26" fillId="0" borderId="6" xfId="1" applyFont="1" applyBorder="1" applyAlignment="1">
      <alignment horizontal="center" vertical="center" wrapText="1"/>
    </xf>
    <xf numFmtId="38" fontId="26" fillId="0" borderId="35" xfId="1" applyFont="1" applyBorder="1" applyAlignment="1">
      <alignment horizontal="center" vertical="center" wrapText="1"/>
    </xf>
    <xf numFmtId="38" fontId="26" fillId="0" borderId="23" xfId="1" applyFont="1" applyBorder="1" applyAlignment="1">
      <alignment horizontal="center" vertical="center" wrapText="1"/>
    </xf>
    <xf numFmtId="38" fontId="26" fillId="0" borderId="60" xfId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38" fontId="28" fillId="0" borderId="40" xfId="1" applyFont="1" applyBorder="1" applyAlignment="1">
      <alignment horizontal="distributed" vertical="center" wrapText="1" indent="1"/>
    </xf>
    <xf numFmtId="38" fontId="28" fillId="0" borderId="22" xfId="1" applyFont="1" applyBorder="1" applyAlignment="1">
      <alignment horizontal="distributed" vertical="center" indent="1"/>
    </xf>
    <xf numFmtId="38" fontId="28" fillId="0" borderId="48" xfId="1" applyFont="1" applyBorder="1" applyAlignment="1">
      <alignment horizontal="distributed" vertical="distributed" indent="1"/>
    </xf>
    <xf numFmtId="38" fontId="28" fillId="0" borderId="73" xfId="1" applyFont="1" applyBorder="1" applyAlignment="1">
      <alignment horizontal="distributed" vertical="distributed" indent="1"/>
    </xf>
    <xf numFmtId="38" fontId="35" fillId="0" borderId="49" xfId="1" applyFont="1" applyBorder="1" applyAlignment="1">
      <alignment horizontal="distributed" vertical="distributed" indent="1"/>
    </xf>
    <xf numFmtId="38" fontId="35" fillId="0" borderId="31" xfId="1" applyFont="1" applyBorder="1" applyAlignment="1">
      <alignment horizontal="distributed" vertical="distributed" indent="1"/>
    </xf>
    <xf numFmtId="38" fontId="28" fillId="0" borderId="49" xfId="1" applyFont="1" applyBorder="1" applyAlignment="1">
      <alignment horizontal="distributed" vertical="distributed" wrapText="1" indent="1"/>
    </xf>
    <xf numFmtId="38" fontId="28" fillId="0" borderId="31" xfId="1" applyFont="1" applyBorder="1" applyAlignment="1">
      <alignment horizontal="distributed" vertical="distributed" indent="1"/>
    </xf>
    <xf numFmtId="38" fontId="27" fillId="0" borderId="47" xfId="1" applyFont="1" applyBorder="1" applyAlignment="1">
      <alignment horizontal="distributed" vertical="distributed" indent="1"/>
    </xf>
    <xf numFmtId="38" fontId="27" fillId="0" borderId="62" xfId="1" applyFont="1" applyBorder="1" applyAlignment="1">
      <alignment horizontal="distributed" vertical="distributed" indent="1"/>
    </xf>
    <xf numFmtId="38" fontId="28" fillId="0" borderId="49" xfId="1" applyFont="1" applyBorder="1" applyAlignment="1">
      <alignment horizontal="distributed" vertical="distributed" indent="1"/>
    </xf>
    <xf numFmtId="38" fontId="26" fillId="0" borderId="32" xfId="1" applyFont="1" applyBorder="1" applyAlignment="1">
      <alignment horizontal="center" vertical="center" wrapText="1"/>
    </xf>
    <xf numFmtId="38" fontId="26" fillId="0" borderId="36" xfId="1" applyFont="1" applyBorder="1" applyAlignment="1">
      <alignment horizontal="center" vertical="center" wrapText="1"/>
    </xf>
    <xf numFmtId="38" fontId="26" fillId="0" borderId="41" xfId="1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8" fillId="0" borderId="34" xfId="1" applyFont="1" applyBorder="1" applyAlignment="1">
      <alignment horizontal="center" vertical="center"/>
    </xf>
    <xf numFmtId="38" fontId="28" fillId="0" borderId="36" xfId="1" applyFont="1" applyBorder="1" applyAlignment="1">
      <alignment horizontal="center" vertical="center"/>
    </xf>
    <xf numFmtId="38" fontId="28" fillId="0" borderId="45" xfId="1" applyFont="1" applyBorder="1" applyAlignment="1">
      <alignment horizontal="center" vertical="center"/>
    </xf>
    <xf numFmtId="38" fontId="28" fillId="0" borderId="41" xfId="1" applyFont="1" applyBorder="1" applyAlignment="1">
      <alignment horizontal="center" vertical="center"/>
    </xf>
    <xf numFmtId="38" fontId="28" fillId="0" borderId="58" xfId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8" fontId="26" fillId="0" borderId="1" xfId="1" applyFont="1" applyBorder="1" applyAlignment="1">
      <alignment horizontal="center" vertical="center" wrapText="1"/>
    </xf>
    <xf numFmtId="38" fontId="26" fillId="0" borderId="3" xfId="1" applyFont="1" applyBorder="1" applyAlignment="1">
      <alignment horizontal="center" vertical="center" wrapText="1"/>
    </xf>
    <xf numFmtId="38" fontId="26" fillId="0" borderId="5" xfId="1" applyFont="1" applyBorder="1" applyAlignment="1">
      <alignment horizontal="center" vertical="center" wrapText="1"/>
    </xf>
    <xf numFmtId="38" fontId="26" fillId="0" borderId="51" xfId="1" applyFont="1" applyBorder="1" applyAlignment="1">
      <alignment horizontal="center" vertical="center"/>
    </xf>
    <xf numFmtId="38" fontId="26" fillId="0" borderId="7" xfId="1" applyFont="1" applyBorder="1" applyAlignment="1">
      <alignment horizontal="center" vertical="center"/>
    </xf>
    <xf numFmtId="38" fontId="26" fillId="0" borderId="46" xfId="1" applyFont="1" applyBorder="1" applyAlignment="1">
      <alignment horizontal="center" vertical="center"/>
    </xf>
    <xf numFmtId="38" fontId="26" fillId="0" borderId="8" xfId="1" applyFont="1" applyBorder="1" applyAlignment="1">
      <alignment horizontal="center" vertical="center" wrapText="1"/>
    </xf>
    <xf numFmtId="38" fontId="26" fillId="0" borderId="70" xfId="1" applyFont="1" applyBorder="1" applyAlignment="1">
      <alignment horizontal="center" vertical="distributed"/>
    </xf>
    <xf numFmtId="38" fontId="26" fillId="0" borderId="37" xfId="1" applyFont="1" applyBorder="1" applyAlignment="1">
      <alignment horizontal="center" vertical="distributed"/>
    </xf>
    <xf numFmtId="38" fontId="26" fillId="0" borderId="54" xfId="1" applyFont="1" applyBorder="1" applyAlignment="1">
      <alignment horizontal="center" vertical="distributed"/>
    </xf>
    <xf numFmtId="38" fontId="18" fillId="0" borderId="52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26" fillId="0" borderId="63" xfId="1" applyFont="1" applyBorder="1" applyAlignment="1">
      <alignment horizontal="center" vertical="center" wrapText="1"/>
    </xf>
    <xf numFmtId="38" fontId="26" fillId="0" borderId="64" xfId="1" applyFont="1" applyBorder="1" applyAlignment="1">
      <alignment horizontal="center" vertical="center" wrapText="1"/>
    </xf>
    <xf numFmtId="38" fontId="26" fillId="0" borderId="65" xfId="1" applyFont="1" applyBorder="1" applyAlignment="1">
      <alignment horizontal="center" vertical="center" wrapText="1"/>
    </xf>
    <xf numFmtId="38" fontId="26" fillId="0" borderId="79" xfId="1" applyFont="1" applyBorder="1" applyAlignment="1">
      <alignment horizontal="center" vertical="center" wrapText="1"/>
    </xf>
    <xf numFmtId="38" fontId="26" fillId="0" borderId="45" xfId="1" applyFont="1" applyBorder="1" applyAlignment="1">
      <alignment horizontal="center" vertical="center" wrapText="1"/>
    </xf>
    <xf numFmtId="38" fontId="26" fillId="0" borderId="58" xfId="1" applyFont="1" applyBorder="1" applyAlignment="1">
      <alignment horizontal="center" vertical="center" wrapText="1"/>
    </xf>
    <xf numFmtId="38" fontId="26" fillId="0" borderId="59" xfId="1" applyFont="1" applyBorder="1" applyAlignment="1">
      <alignment horizontal="center" vertical="distributed"/>
    </xf>
    <xf numFmtId="38" fontId="26" fillId="0" borderId="23" xfId="1" applyFont="1" applyBorder="1" applyAlignment="1">
      <alignment horizontal="center" vertical="distributed"/>
    </xf>
    <xf numFmtId="38" fontId="26" fillId="0" borderId="60" xfId="1" applyFont="1" applyBorder="1" applyAlignment="1">
      <alignment horizontal="center" vertical="distributed"/>
    </xf>
    <xf numFmtId="38" fontId="26" fillId="0" borderId="59" xfId="1" applyFont="1" applyBorder="1" applyAlignment="1">
      <alignment horizontal="center" vertical="center" wrapText="1"/>
    </xf>
  </cellXfs>
  <cellStyles count="12">
    <cellStyle name="パーセント" xfId="11" builtinId="5"/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D94-41D7-973F-7AAAEB5E75AF}"/>
            </c:ext>
          </c:extLst>
        </c:ser>
        <c:ser>
          <c:idx val="3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D94-41D7-973F-7AAAEB5E75AF}"/>
            </c:ext>
          </c:extLst>
        </c:ser>
        <c:ser>
          <c:idx val="4"/>
          <c:order val="2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D94-41D7-973F-7AAAEB5E75AF}"/>
            </c:ext>
          </c:extLst>
        </c:ser>
        <c:ser>
          <c:idx val="5"/>
          <c:order val="3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D94-41D7-973F-7AAAEB5E75AF}"/>
            </c:ext>
          </c:extLst>
        </c:ser>
        <c:ser>
          <c:idx val="6"/>
          <c:order val="4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D94-41D7-973F-7AAAEB5E75AF}"/>
            </c:ext>
          </c:extLst>
        </c:ser>
        <c:ser>
          <c:idx val="7"/>
          <c:order val="5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D94-41D7-973F-7AAAEB5E75AF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4D94-41D7-973F-7AAAEB5E75AF}"/>
            </c:ext>
          </c:extLst>
        </c:ser>
        <c:ser>
          <c:idx val="9"/>
          <c:order val="7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4D94-41D7-973F-7AAAEB5E75AF}"/>
            </c:ext>
          </c:extLst>
        </c:ser>
        <c:ser>
          <c:idx val="10"/>
          <c:order val="8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4D94-41D7-973F-7AAAEB5E75AF}"/>
            </c:ext>
          </c:extLst>
        </c:ser>
        <c:ser>
          <c:idx val="11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D94-41D7-973F-7AAAEB5E75AF}"/>
            </c:ext>
          </c:extLst>
        </c:ser>
        <c:ser>
          <c:idx val="12"/>
          <c:order val="1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D94-41D7-973F-7AAAEB5E7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1591552"/>
        <c:axId val="211593088"/>
      </c:barChart>
      <c:catAx>
        <c:axId val="2115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9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93088"/>
        <c:scaling>
          <c:orientation val="minMax"/>
          <c:max val="3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159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&amp;C第２図　国籍（出身地）別　不法残留者数の推移</c:oddHeader>
    </c:headerFooter>
    <c:pageMargins b="1" l="0.53" r="0.35" t="1" header="0.62" footer="0.51200000000000001"/>
    <c:pageSetup paperSize="9" orientation="portrait" horizontalDpi="-4" verticalDpi="4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/>
            </a:pPr>
            <a:r>
              <a:rPr lang="en-US" altLang="ja-JP" sz="2200" b="1"/>
              <a:t>【 </a:t>
            </a:r>
            <a:r>
              <a:rPr lang="ja-JP" altLang="en-US" sz="2200" b="1"/>
              <a:t>第３図 </a:t>
            </a:r>
            <a:r>
              <a:rPr lang="en-US" altLang="ja-JP" sz="2200" b="1"/>
              <a:t>】       </a:t>
            </a:r>
            <a:r>
              <a:rPr lang="ja-JP" altLang="en-US" sz="2200" b="1"/>
              <a:t>在留資格別　不法残留者数の割合（令和３年７月１日現在）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30720836144922"/>
          <c:y val="0.14891215735492067"/>
          <c:w val="0.78410975886073142"/>
          <c:h val="0.7616373598369011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CE-4C95-AB41-08FC942DBCD2}"/>
              </c:ext>
            </c:extLst>
          </c:dPt>
          <c:dPt>
            <c:idx val="1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CE-4C95-AB41-08FC942DBCD2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CE-4C95-AB41-08FC942DBCD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CE-4C95-AB41-08FC942DBCD2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CE-4C95-AB41-08FC942DBCD2}"/>
              </c:ext>
            </c:extLst>
          </c:dPt>
          <c:dPt>
            <c:idx val="5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808080" mc:Ignorable="a14" a14:legacySpreadsheetColorIndex="2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CE-4C95-AB41-08FC942DBCD2}"/>
              </c:ext>
            </c:extLst>
          </c:dPt>
          <c:dLbls>
            <c:dLbl>
              <c:idx val="0"/>
              <c:layout>
                <c:manualLayout>
                  <c:x val="3.0375445473615727E-2"/>
                  <c:y val="-5.7306338988910091E-2"/>
                </c:manualLayout>
              </c:layout>
              <c:tx>
                <c:rich>
                  <a:bodyPr/>
                  <a:lstStyle/>
                  <a:p>
                    <a:fld id="{F0BBFC03-2A24-4860-B3C9-E90892097C9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57DD836-8887-44DB-8340-80F2C4DA7663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EFEB6EFA-E816-4532-8D06-CD6CC55F40D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7858820728095"/>
                      <c:h val="0.114216473721200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6CE-4C95-AB41-08FC942DBCD2}"/>
                </c:ext>
              </c:extLst>
            </c:dLbl>
            <c:dLbl>
              <c:idx val="1"/>
              <c:layout>
                <c:manualLayout>
                  <c:x val="-3.5815900834448293E-2"/>
                  <c:y val="-3.9473225451456262E-3"/>
                </c:manualLayout>
              </c:layout>
              <c:tx>
                <c:rich>
                  <a:bodyPr/>
                  <a:lstStyle/>
                  <a:p>
                    <a:fld id="{0E1B7322-AD4C-4D45-99E2-C2EC24EB2F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920F817-FA18-40AC-8CC2-F58C14BF8D7E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064A114E-7582-4522-BB8E-5426212C1F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59632515343016"/>
                      <c:h val="0.114216473721200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CE-4C95-AB41-08FC942DBCD2}"/>
                </c:ext>
              </c:extLst>
            </c:dLbl>
            <c:dLbl>
              <c:idx val="2"/>
              <c:layout>
                <c:manualLayout>
                  <c:x val="-4.2505520513371947E-2"/>
                  <c:y val="9.0859204845215105E-2"/>
                </c:manualLayout>
              </c:layout>
              <c:tx>
                <c:rich>
                  <a:bodyPr/>
                  <a:lstStyle/>
                  <a:p>
                    <a:fld id="{F62F029A-06A3-4CE1-AE05-A078DE93121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2ED6386-476D-4F5C-A749-CDB78E25D60E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F67718E6-03CC-413B-9373-6CD01A0A788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32216293342341"/>
                      <c:h val="0.114216473721200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CE-4C95-AB41-08FC942DBCD2}"/>
                </c:ext>
              </c:extLst>
            </c:dLbl>
            <c:dLbl>
              <c:idx val="3"/>
              <c:layout>
                <c:manualLayout>
                  <c:x val="-0.1063042144368655"/>
                  <c:y val="9.1572169455621466E-2"/>
                </c:manualLayout>
              </c:layout>
              <c:tx>
                <c:rich>
                  <a:bodyPr/>
                  <a:lstStyle/>
                  <a:p>
                    <a:fld id="{B4730CE3-6A50-485F-9AD1-71EC87ECDA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6C00E907-3E0C-4176-8622-96C7FB2497D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31D8321F-CC26-434E-A4DC-6847337D948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32216293342341"/>
                      <c:h val="0.114216473721200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CE-4C95-AB41-08FC942DBCD2}"/>
                </c:ext>
              </c:extLst>
            </c:dLbl>
            <c:dLbl>
              <c:idx val="4"/>
              <c:layout>
                <c:manualLayout>
                  <c:x val="-0.16549362540921669"/>
                  <c:y val="3.2048761804589827E-2"/>
                </c:manualLayout>
              </c:layout>
              <c:tx>
                <c:rich>
                  <a:bodyPr/>
                  <a:lstStyle/>
                  <a:p>
                    <a:fld id="{54C219BC-99DF-4D25-8B14-0EB05F51E611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94A3ADB-F870-42A6-BA5E-767561D7E833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EAE848B3-A11F-442E-B65D-23CE866362A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54068709094369"/>
                      <c:h val="8.76812371788717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6CE-4C95-AB41-08FC942DBCD2}"/>
                </c:ext>
              </c:extLst>
            </c:dLbl>
            <c:dLbl>
              <c:idx val="5"/>
              <c:layout>
                <c:manualLayout>
                  <c:x val="-6.5119188923716126E-2"/>
                  <c:y val="2.5129908548138548E-2"/>
                </c:manualLayout>
              </c:layout>
              <c:tx>
                <c:rich>
                  <a:bodyPr/>
                  <a:lstStyle/>
                  <a:p>
                    <a:fld id="{33E692EB-EFF6-4173-B1A0-0DA6FD35A4B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6E7E61C-F872-45E9-B499-FE09F9276791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BFAA3F8A-CAF7-4AB1-8F86-DDB8337DFE7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32216293342341"/>
                      <c:h val="0.114216473721200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6CE-4C95-AB41-08FC942DBCD2}"/>
                </c:ext>
              </c:extLst>
            </c:dLbl>
            <c:dLbl>
              <c:idx val="6"/>
              <c:layout>
                <c:manualLayout>
                  <c:x val="0.18677735541677973"/>
                  <c:y val="-9.01648817114168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CE-4C95-AB41-08FC942DBCD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9.6103896103896108E-2"/>
                  <c:y val="0.403114186851211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CE-4C95-AB41-08FC942DBCD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5.4545454545454543E-2"/>
                  <c:y val="0.359861591695501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CE-4C95-AB41-08FC942DBCD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4.9350649350649353E-2"/>
                  <c:y val="0.280276816608996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CE-4C95-AB41-08FC942DBCD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0649350649350649"/>
                  <c:y val="0.133217993079584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CE-4C95-AB41-08FC942DBCD2}"/>
                </c:ext>
              </c:extLst>
            </c:dLbl>
            <c:numFmt formatCode="0.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短期滞在</c:v>
              </c:pt>
              <c:pt idx="1">
                <c:v>技能実習</c:v>
              </c:pt>
              <c:pt idx="2">
                <c:v>特定活動</c:v>
              </c:pt>
              <c:pt idx="3">
                <c:v>留学</c:v>
              </c:pt>
              <c:pt idx="4">
                <c:v>日本人の配偶者等</c:v>
              </c:pt>
              <c:pt idx="5">
                <c:v>その他</c:v>
              </c:pt>
            </c:strLit>
          </c:cat>
          <c:val>
            <c:numLit>
              <c:formatCode>General</c:formatCode>
              <c:ptCount val="6"/>
              <c:pt idx="0">
                <c:v>46899</c:v>
              </c:pt>
              <c:pt idx="1">
                <c:v>9186</c:v>
              </c:pt>
              <c:pt idx="2">
                <c:v>5560</c:v>
              </c:pt>
              <c:pt idx="3">
                <c:v>3616</c:v>
              </c:pt>
              <c:pt idx="4">
                <c:v>2506</c:v>
              </c:pt>
              <c:pt idx="5">
                <c:v>5560</c:v>
              </c:pt>
            </c:numLit>
          </c:val>
          <c:extLst>
            <c:ext xmlns:c16="http://schemas.microsoft.com/office/drawing/2014/chart" uri="{C3380CC4-5D6E-409C-BE32-E72D297353CC}">
              <c16:uniqueId val="{00000011-86CE-4C95-AB41-08FC942DB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5118110236220474" l="0.55118110236220474" r="0.55118110236220474" t="0.5511811023622047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74-42E2-9548-808CBE1FDD16}"/>
            </c:ext>
          </c:extLst>
        </c:ser>
        <c:ser>
          <c:idx val="1"/>
          <c:order val="1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74-42E2-9548-808CBE1FDD16}"/>
            </c:ext>
          </c:extLst>
        </c:ser>
        <c:ser>
          <c:idx val="2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474-42E2-9548-808CBE1FDD16}"/>
            </c:ext>
          </c:extLst>
        </c:ser>
        <c:ser>
          <c:idx val="4"/>
          <c:order val="3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474-42E2-9548-808CBE1FDD16}"/>
            </c:ext>
          </c:extLst>
        </c:ser>
        <c:ser>
          <c:idx val="5"/>
          <c:order val="4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474-42E2-9548-808CBE1FDD16}"/>
            </c:ext>
          </c:extLst>
        </c:ser>
        <c:ser>
          <c:idx val="6"/>
          <c:order val="5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474-42E2-9548-808CBE1FDD16}"/>
            </c:ext>
          </c:extLst>
        </c:ser>
        <c:ser>
          <c:idx val="7"/>
          <c:order val="6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474-42E2-9548-808CBE1FDD16}"/>
            </c:ext>
          </c:extLst>
        </c:ser>
        <c:ser>
          <c:idx val="8"/>
          <c:order val="7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474-42E2-9548-808CBE1FDD16}"/>
            </c:ext>
          </c:extLst>
        </c:ser>
        <c:ser>
          <c:idx val="9"/>
          <c:order val="8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474-42E2-9548-808CBE1FDD16}"/>
            </c:ext>
          </c:extLst>
        </c:ser>
        <c:ser>
          <c:idx val="10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F474-42E2-9548-808CBE1FDD16}"/>
            </c:ext>
          </c:extLst>
        </c:ser>
        <c:ser>
          <c:idx val="11"/>
          <c:order val="1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F474-42E2-9548-808CBE1FDD16}"/>
            </c:ext>
          </c:extLst>
        </c:ser>
        <c:ser>
          <c:idx val="12"/>
          <c:order val="11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F474-42E2-9548-808CBE1FDD16}"/>
            </c:ext>
          </c:extLst>
        </c:ser>
        <c:ser>
          <c:idx val="3"/>
          <c:order val="12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F474-42E2-9548-808CBE1FDD16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F474-42E2-9548-808CBE1FD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8382080"/>
        <c:axId val="88383872"/>
      </c:barChart>
      <c:catAx>
        <c:axId val="883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83872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0272"/>
        <c:axId val="88392064"/>
      </c:barChart>
      <c:catAx>
        <c:axId val="8839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2064"/>
        <c:crosses val="autoZero"/>
        <c:auto val="0"/>
        <c:lblAlgn val="ctr"/>
        <c:lblOffset val="100"/>
        <c:tickMarkSkip val="1"/>
        <c:noMultiLvlLbl val="0"/>
      </c:catAx>
      <c:valAx>
        <c:axId val="88392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17190</c:v>
              </c:pt>
              <c:pt idx="1">
                <c:v>21063</c:v>
              </c:pt>
              <c:pt idx="2">
                <c:v>30335</c:v>
              </c:pt>
              <c:pt idx="3">
                <c:v>34542</c:v>
              </c:pt>
              <c:pt idx="4">
                <c:v>37223</c:v>
              </c:pt>
              <c:pt idx="5">
                <c:v>38476</c:v>
              </c:pt>
              <c:pt idx="6">
                <c:v>42055</c:v>
              </c:pt>
              <c:pt idx="7">
                <c:v>45187</c:v>
              </c:pt>
              <c:pt idx="8">
                <c:v>46046</c:v>
              </c:pt>
              <c:pt idx="9">
                <c:v>46290</c:v>
              </c:pt>
              <c:pt idx="10">
                <c:v>45988</c:v>
              </c:pt>
              <c:pt idx="11">
                <c:v>46476</c:v>
              </c:pt>
              <c:pt idx="12">
                <c:v>47970</c:v>
              </c:pt>
              <c:pt idx="13">
                <c:v>46690</c:v>
              </c:pt>
            </c:numLit>
          </c:val>
          <c:extLst>
            <c:ext xmlns:c16="http://schemas.microsoft.com/office/drawing/2014/chart" uri="{C3380CC4-5D6E-409C-BE32-E72D297353CC}">
              <c16:uniqueId val="{00000000-EEBF-44D3-9764-835853F799B0}"/>
            </c:ext>
          </c:extLst>
        </c:ser>
        <c:ser>
          <c:idx val="1"/>
          <c:order val="1"/>
          <c:tx>
            <c:v>パキスタン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7989</c:v>
              </c:pt>
              <c:pt idx="1">
                <c:v>7864</c:v>
              </c:pt>
              <c:pt idx="2">
                <c:v>8001</c:v>
              </c:pt>
              <c:pt idx="3">
                <c:v>7733</c:v>
              </c:pt>
              <c:pt idx="4">
                <c:v>6921</c:v>
              </c:pt>
              <c:pt idx="5">
                <c:v>6100</c:v>
              </c:pt>
              <c:pt idx="6">
                <c:v>5478</c:v>
              </c:pt>
              <c:pt idx="7">
                <c:v>5157</c:v>
              </c:pt>
              <c:pt idx="8">
                <c:v>4766</c:v>
              </c:pt>
              <c:pt idx="9">
                <c:v>4688</c:v>
              </c:pt>
              <c:pt idx="10">
                <c:v>4490</c:v>
              </c:pt>
              <c:pt idx="11">
                <c:v>4307</c:v>
              </c:pt>
              <c:pt idx="12">
                <c:v>3931</c:v>
              </c:pt>
              <c:pt idx="13">
                <c:v>3414</c:v>
              </c:pt>
            </c:numLit>
          </c:val>
          <c:extLst>
            <c:ext xmlns:c16="http://schemas.microsoft.com/office/drawing/2014/chart" uri="{C3380CC4-5D6E-409C-BE32-E72D297353CC}">
              <c16:uniqueId val="{00000001-EEBF-44D3-9764-835853F799B0}"/>
            </c:ext>
          </c:extLst>
        </c:ser>
        <c:ser>
          <c:idx val="2"/>
          <c:order val="2"/>
          <c:tx>
            <c:v>バングラデシュ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7195</c:v>
              </c:pt>
              <c:pt idx="1">
                <c:v>7498</c:v>
              </c:pt>
              <c:pt idx="2">
                <c:v>8103</c:v>
              </c:pt>
              <c:pt idx="3">
                <c:v>8069</c:v>
              </c:pt>
              <c:pt idx="4">
                <c:v>7565</c:v>
              </c:pt>
              <c:pt idx="5">
                <c:v>7084</c:v>
              </c:pt>
              <c:pt idx="6">
                <c:v>6500</c:v>
              </c:pt>
              <c:pt idx="7">
                <c:v>6197</c:v>
              </c:pt>
              <c:pt idx="8">
                <c:v>5864</c:v>
              </c:pt>
              <c:pt idx="9">
                <c:v>5581</c:v>
              </c:pt>
              <c:pt idx="10">
                <c:v>5278</c:v>
              </c:pt>
              <c:pt idx="11">
                <c:v>4936</c:v>
              </c:pt>
              <c:pt idx="12">
                <c:v>4625</c:v>
              </c:pt>
              <c:pt idx="13">
                <c:v>4263</c:v>
              </c:pt>
            </c:numLit>
          </c:val>
          <c:extLst>
            <c:ext xmlns:c16="http://schemas.microsoft.com/office/drawing/2014/chart" uri="{C3380CC4-5D6E-409C-BE32-E72D297353CC}">
              <c16:uniqueId val="{00000002-EEBF-44D3-9764-835853F799B0}"/>
            </c:ext>
          </c:extLst>
        </c:ser>
        <c:ser>
          <c:idx val="3"/>
          <c:order val="3"/>
          <c:tx>
            <c:v>インドネシア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315</c:v>
              </c:pt>
              <c:pt idx="1">
                <c:v>582</c:v>
              </c:pt>
              <c:pt idx="2">
                <c:v>1955</c:v>
              </c:pt>
              <c:pt idx="3">
                <c:v>2969</c:v>
              </c:pt>
              <c:pt idx="4">
                <c:v>3198</c:v>
              </c:pt>
              <c:pt idx="5">
                <c:v>3205</c:v>
              </c:pt>
              <c:pt idx="6">
                <c:v>3481</c:v>
              </c:pt>
              <c:pt idx="7">
                <c:v>3758</c:v>
              </c:pt>
              <c:pt idx="8">
                <c:v>3970</c:v>
              </c:pt>
              <c:pt idx="9">
                <c:v>4692</c:v>
              </c:pt>
              <c:pt idx="10">
                <c:v>4953</c:v>
              </c:pt>
              <c:pt idx="11">
                <c:v>4930</c:v>
              </c:pt>
              <c:pt idx="12">
                <c:v>4906</c:v>
              </c:pt>
              <c:pt idx="13">
                <c:v>4947</c:v>
              </c:pt>
            </c:numLit>
          </c:val>
          <c:extLst>
            <c:ext xmlns:c16="http://schemas.microsoft.com/office/drawing/2014/chart" uri="{C3380CC4-5D6E-409C-BE32-E72D297353CC}">
              <c16:uniqueId val="{00000003-EEBF-44D3-9764-835853F799B0}"/>
            </c:ext>
          </c:extLst>
        </c:ser>
        <c:ser>
          <c:idx val="4"/>
          <c:order val="4"/>
          <c:tx>
            <c:v>ミャンマー</c:v>
          </c:tx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1234</c:v>
              </c:pt>
              <c:pt idx="1">
                <c:v>2061</c:v>
              </c:pt>
              <c:pt idx="2">
                <c:v>4704</c:v>
              </c:pt>
              <c:pt idx="3">
                <c:v>6019</c:v>
              </c:pt>
              <c:pt idx="4">
                <c:v>6391</c:v>
              </c:pt>
              <c:pt idx="5">
                <c:v>6189</c:v>
              </c:pt>
              <c:pt idx="6">
                <c:v>5885</c:v>
              </c:pt>
              <c:pt idx="7">
                <c:v>5900</c:v>
              </c:pt>
              <c:pt idx="8">
                <c:v>5957</c:v>
              </c:pt>
              <c:pt idx="9">
                <c:v>5829</c:v>
              </c:pt>
              <c:pt idx="10">
                <c:v>5650</c:v>
              </c:pt>
              <c:pt idx="11">
                <c:v>5487</c:v>
              </c:pt>
              <c:pt idx="12">
                <c:v>5304</c:v>
              </c:pt>
              <c:pt idx="13">
                <c:v>4986</c:v>
              </c:pt>
            </c:numLit>
          </c:val>
          <c:extLst>
            <c:ext xmlns:c16="http://schemas.microsoft.com/office/drawing/2014/chart" uri="{C3380CC4-5D6E-409C-BE32-E72D297353CC}">
              <c16:uniqueId val="{00000004-EEBF-44D3-9764-835853F799B0}"/>
            </c:ext>
          </c:extLst>
        </c:ser>
        <c:ser>
          <c:idx val="5"/>
          <c:order val="5"/>
          <c:tx>
            <c:v>イラン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764</c:v>
              </c:pt>
              <c:pt idx="1">
                <c:v>10915</c:v>
              </c:pt>
              <c:pt idx="2">
                <c:v>40001</c:v>
              </c:pt>
              <c:pt idx="3">
                <c:v>28437</c:v>
              </c:pt>
              <c:pt idx="4">
                <c:v>20757</c:v>
              </c:pt>
              <c:pt idx="5">
                <c:v>16252</c:v>
              </c:pt>
              <c:pt idx="6">
                <c:v>13241</c:v>
              </c:pt>
              <c:pt idx="7">
                <c:v>11303</c:v>
              </c:pt>
              <c:pt idx="8">
                <c:v>10153</c:v>
              </c:pt>
              <c:pt idx="9">
                <c:v>9186</c:v>
              </c:pt>
              <c:pt idx="10">
                <c:v>8121</c:v>
              </c:pt>
              <c:pt idx="11">
                <c:v>7304</c:v>
              </c:pt>
              <c:pt idx="12">
                <c:v>6524</c:v>
              </c:pt>
              <c:pt idx="13">
                <c:v>5824</c:v>
              </c:pt>
            </c:numLit>
          </c:val>
          <c:extLst>
            <c:ext xmlns:c16="http://schemas.microsoft.com/office/drawing/2014/chart" uri="{C3380CC4-5D6E-409C-BE32-E72D297353CC}">
              <c16:uniqueId val="{00000005-EEBF-44D3-9764-835853F799B0}"/>
            </c:ext>
          </c:extLst>
        </c:ser>
        <c:ser>
          <c:idx val="6"/>
          <c:order val="6"/>
          <c:tx>
            <c:v>ペルー</c:v>
          </c:tx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487</c:v>
              </c:pt>
              <c:pt idx="2">
                <c:v>2783</c:v>
              </c:pt>
              <c:pt idx="3">
                <c:v>9038</c:v>
              </c:pt>
              <c:pt idx="4">
                <c:v>12918</c:v>
              </c:pt>
              <c:pt idx="5">
                <c:v>15301</c:v>
              </c:pt>
              <c:pt idx="6">
                <c:v>13836</c:v>
              </c:pt>
              <c:pt idx="7">
                <c:v>12942</c:v>
              </c:pt>
              <c:pt idx="8">
                <c:v>12073</c:v>
              </c:pt>
              <c:pt idx="9">
                <c:v>11606</c:v>
              </c:pt>
              <c:pt idx="10">
                <c:v>11052</c:v>
              </c:pt>
              <c:pt idx="11">
                <c:v>10320</c:v>
              </c:pt>
              <c:pt idx="12">
                <c:v>10263</c:v>
              </c:pt>
              <c:pt idx="13">
                <c:v>9158</c:v>
              </c:pt>
            </c:numLit>
          </c:val>
          <c:extLst>
            <c:ext xmlns:c16="http://schemas.microsoft.com/office/drawing/2014/chart" uri="{C3380CC4-5D6E-409C-BE32-E72D297353CC}">
              <c16:uniqueId val="{00000006-EEBF-44D3-9764-835853F799B0}"/>
            </c:ext>
          </c:extLst>
        </c:ser>
        <c:ser>
          <c:idx val="7"/>
          <c:order val="7"/>
          <c:tx>
            <c:v>中国（台湾）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4775</c:v>
              </c:pt>
              <c:pt idx="1">
                <c:v>5241</c:v>
              </c:pt>
              <c:pt idx="2">
                <c:v>6729</c:v>
              </c:pt>
              <c:pt idx="3">
                <c:v>7457</c:v>
              </c:pt>
              <c:pt idx="4">
                <c:v>7871</c:v>
              </c:pt>
              <c:pt idx="5">
                <c:v>7974</c:v>
              </c:pt>
              <c:pt idx="6">
                <c:v>8502</c:v>
              </c:pt>
              <c:pt idx="7">
                <c:v>9409</c:v>
              </c:pt>
              <c:pt idx="8">
                <c:v>9403</c:v>
              </c:pt>
              <c:pt idx="9">
                <c:v>9430</c:v>
              </c:pt>
              <c:pt idx="10">
                <c:v>9364</c:v>
              </c:pt>
              <c:pt idx="11">
                <c:v>9437</c:v>
              </c:pt>
              <c:pt idx="12">
                <c:v>9429</c:v>
              </c:pt>
              <c:pt idx="13">
                <c:v>9243</c:v>
              </c:pt>
            </c:numLit>
          </c:val>
          <c:extLst>
            <c:ext xmlns:c16="http://schemas.microsoft.com/office/drawing/2014/chart" uri="{C3380CC4-5D6E-409C-BE32-E72D297353CC}">
              <c16:uniqueId val="{00000007-EEBF-44D3-9764-835853F799B0}"/>
            </c:ext>
          </c:extLst>
        </c:ser>
        <c:ser>
          <c:idx val="8"/>
          <c:order val="8"/>
          <c:tx>
            <c:v>マレイシア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7550</c:v>
              </c:pt>
              <c:pt idx="1">
                <c:v>14413</c:v>
              </c:pt>
              <c:pt idx="2">
                <c:v>38529</c:v>
              </c:pt>
              <c:pt idx="3">
                <c:v>30840</c:v>
              </c:pt>
              <c:pt idx="4">
                <c:v>20313</c:v>
              </c:pt>
              <c:pt idx="5">
                <c:v>14511</c:v>
              </c:pt>
              <c:pt idx="6">
                <c:v>11525</c:v>
              </c:pt>
              <c:pt idx="7">
                <c:v>10390</c:v>
              </c:pt>
              <c:pt idx="8">
                <c:v>10296</c:v>
              </c:pt>
              <c:pt idx="9">
                <c:v>10141</c:v>
              </c:pt>
              <c:pt idx="10">
                <c:v>10143</c:v>
              </c:pt>
              <c:pt idx="11">
                <c:v>9989</c:v>
              </c:pt>
              <c:pt idx="12">
                <c:v>9763</c:v>
              </c:pt>
              <c:pt idx="13">
                <c:v>9701</c:v>
              </c:pt>
            </c:numLit>
          </c:val>
          <c:extLst>
            <c:ext xmlns:c16="http://schemas.microsoft.com/office/drawing/2014/chart" uri="{C3380CC4-5D6E-409C-BE32-E72D297353CC}">
              <c16:uniqueId val="{00000008-EEBF-44D3-9764-835853F799B0}"/>
            </c:ext>
          </c:extLst>
        </c:ser>
        <c:ser>
          <c:idx val="9"/>
          <c:order val="9"/>
          <c:tx>
            <c:v>タイ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11523</c:v>
              </c:pt>
              <c:pt idx="1">
                <c:v>19093</c:v>
              </c:pt>
              <c:pt idx="2">
                <c:v>44354</c:v>
              </c:pt>
              <c:pt idx="3">
                <c:v>55383</c:v>
              </c:pt>
              <c:pt idx="4">
                <c:v>49992</c:v>
              </c:pt>
              <c:pt idx="5">
                <c:v>44794</c:v>
              </c:pt>
              <c:pt idx="6">
                <c:v>41280</c:v>
              </c:pt>
              <c:pt idx="7">
                <c:v>39513</c:v>
              </c:pt>
              <c:pt idx="8">
                <c:v>38191</c:v>
              </c:pt>
              <c:pt idx="9">
                <c:v>37046</c:v>
              </c:pt>
              <c:pt idx="10">
                <c:v>35138</c:v>
              </c:pt>
              <c:pt idx="11">
                <c:v>30065</c:v>
              </c:pt>
              <c:pt idx="12">
                <c:v>26546</c:v>
              </c:pt>
              <c:pt idx="13">
                <c:v>23503</c:v>
              </c:pt>
            </c:numLit>
          </c:val>
          <c:extLst>
            <c:ext xmlns:c16="http://schemas.microsoft.com/office/drawing/2014/chart" uri="{C3380CC4-5D6E-409C-BE32-E72D297353CC}">
              <c16:uniqueId val="{00000009-EEBF-44D3-9764-835853F799B0}"/>
            </c:ext>
          </c:extLst>
        </c:ser>
        <c:ser>
          <c:idx val="10"/>
          <c:order val="10"/>
          <c:tx>
            <c:v>中国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10039</c:v>
              </c:pt>
              <c:pt idx="1">
                <c:v>17535</c:v>
              </c:pt>
              <c:pt idx="2">
                <c:v>25737</c:v>
              </c:pt>
              <c:pt idx="3">
                <c:v>33312</c:v>
              </c:pt>
              <c:pt idx="4">
                <c:v>39738</c:v>
              </c:pt>
              <c:pt idx="5">
                <c:v>39511</c:v>
              </c:pt>
              <c:pt idx="6">
                <c:v>39140</c:v>
              </c:pt>
              <c:pt idx="7">
                <c:v>38296</c:v>
              </c:pt>
              <c:pt idx="8">
                <c:v>38957</c:v>
              </c:pt>
              <c:pt idx="9">
                <c:v>37590</c:v>
              </c:pt>
              <c:pt idx="10">
                <c:v>35558</c:v>
              </c:pt>
              <c:pt idx="11">
                <c:v>34800</c:v>
              </c:pt>
              <c:pt idx="12">
                <c:v>36077</c:v>
              </c:pt>
              <c:pt idx="13">
                <c:v>32896</c:v>
              </c:pt>
            </c:numLit>
          </c:val>
          <c:extLst>
            <c:ext xmlns:c16="http://schemas.microsoft.com/office/drawing/2014/chart" uri="{C3380CC4-5D6E-409C-BE32-E72D297353CC}">
              <c16:uniqueId val="{0000000A-EEBF-44D3-9764-835853F799B0}"/>
            </c:ext>
          </c:extLst>
        </c:ser>
        <c:ser>
          <c:idx val="11"/>
          <c:order val="11"/>
          <c:tx>
            <c:v>フィリピン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23805</c:v>
              </c:pt>
              <c:pt idx="1">
                <c:v>27228</c:v>
              </c:pt>
              <c:pt idx="2">
                <c:v>31974</c:v>
              </c:pt>
              <c:pt idx="3">
                <c:v>35392</c:v>
              </c:pt>
              <c:pt idx="4">
                <c:v>37544</c:v>
              </c:pt>
              <c:pt idx="5">
                <c:v>39763</c:v>
              </c:pt>
              <c:pt idx="6">
                <c:v>41997</c:v>
              </c:pt>
              <c:pt idx="7">
                <c:v>42547</c:v>
              </c:pt>
              <c:pt idx="8">
                <c:v>42627</c:v>
              </c:pt>
              <c:pt idx="9">
                <c:v>42608</c:v>
              </c:pt>
              <c:pt idx="10">
                <c:v>41646</c:v>
              </c:pt>
              <c:pt idx="11">
                <c:v>40420</c:v>
              </c:pt>
              <c:pt idx="12">
                <c:v>39235</c:v>
              </c:pt>
              <c:pt idx="13">
                <c:v>36379</c:v>
              </c:pt>
            </c:numLit>
          </c:val>
          <c:extLst>
            <c:ext xmlns:c16="http://schemas.microsoft.com/office/drawing/2014/chart" uri="{C3380CC4-5D6E-409C-BE32-E72D297353CC}">
              <c16:uniqueId val="{0000000B-EEBF-44D3-9764-835853F799B0}"/>
            </c:ext>
          </c:extLst>
        </c:ser>
        <c:ser>
          <c:idx val="12"/>
          <c:order val="12"/>
          <c:tx>
            <c:v>韓国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13876</c:v>
              </c:pt>
              <c:pt idx="1">
                <c:v>25848</c:v>
              </c:pt>
              <c:pt idx="2">
                <c:v>35687</c:v>
              </c:pt>
              <c:pt idx="3">
                <c:v>39455</c:v>
              </c:pt>
              <c:pt idx="4">
                <c:v>43369</c:v>
              </c:pt>
              <c:pt idx="5">
                <c:v>47544</c:v>
              </c:pt>
              <c:pt idx="6">
                <c:v>51580</c:v>
              </c:pt>
              <c:pt idx="7">
                <c:v>52387</c:v>
              </c:pt>
              <c:pt idx="8">
                <c:v>52854</c:v>
              </c:pt>
              <c:pt idx="9">
                <c:v>52123</c:v>
              </c:pt>
              <c:pt idx="10">
                <c:v>59160</c:v>
              </c:pt>
              <c:pt idx="11">
                <c:v>62577</c:v>
              </c:pt>
              <c:pt idx="12">
                <c:v>63848</c:v>
              </c:pt>
              <c:pt idx="13">
                <c:v>60693</c:v>
              </c:pt>
            </c:numLit>
          </c:val>
          <c:extLst>
            <c:ext xmlns:c16="http://schemas.microsoft.com/office/drawing/2014/chart" uri="{C3380CC4-5D6E-409C-BE32-E72D297353CC}">
              <c16:uniqueId val="{0000000C-EEBF-44D3-9764-835853F7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156608"/>
        <c:axId val="89170688"/>
      </c:barChart>
      <c:catAx>
        <c:axId val="891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70688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7088"/>
        <c:axId val="89182976"/>
      </c:barChart>
      <c:catAx>
        <c:axId val="8917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82976"/>
        <c:crosses val="autoZero"/>
        <c:auto val="0"/>
        <c:lblAlgn val="ctr"/>
        <c:lblOffset val="100"/>
        <c:tickMarkSkip val="1"/>
        <c:noMultiLvlLbl val="0"/>
      </c:catAx>
      <c:valAx>
        <c:axId val="89182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altLang="ja-JP" sz="1600" b="1"/>
              <a:t>【 </a:t>
            </a:r>
            <a:r>
              <a:rPr lang="ja-JP" altLang="en-US" sz="1600" b="1"/>
              <a:t>第１図 </a:t>
            </a:r>
            <a:r>
              <a:rPr lang="en-US" altLang="ja-JP" sz="1600" b="1"/>
              <a:t>】</a:t>
            </a:r>
            <a:r>
              <a:rPr lang="ja-JP" altLang="en-US" sz="1600" b="1"/>
              <a:t>　　国籍・地域別　不法残留者数の推移</a:t>
            </a:r>
          </a:p>
        </c:rich>
      </c:tx>
      <c:layout>
        <c:manualLayout>
          <c:xMode val="edge"/>
          <c:yMode val="edge"/>
          <c:x val="0.20119275449313226"/>
          <c:y val="1.2072431547411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685004060591096E-2"/>
          <c:y val="0.14489085755821768"/>
          <c:w val="0.87578942964309014"/>
          <c:h val="0.76914198574379056"/>
        </c:manualLayout>
      </c:layout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16986</c:v>
              </c:pt>
              <c:pt idx="1">
                <c:v>17053</c:v>
              </c:pt>
              <c:pt idx="2">
                <c:v>17306</c:v>
              </c:pt>
              <c:pt idx="3">
                <c:v>18012</c:v>
              </c:pt>
              <c:pt idx="4">
                <c:v>17654</c:v>
              </c:pt>
            </c:numLit>
          </c:val>
          <c:extLst>
            <c:ext xmlns:c16="http://schemas.microsoft.com/office/drawing/2014/chart" uri="{C3380CC4-5D6E-409C-BE32-E72D297353CC}">
              <c16:uniqueId val="{00000000-F4DC-442D-99A7-828CA4B5803E}"/>
            </c:ext>
          </c:extLst>
        </c:ser>
        <c:ser>
          <c:idx val="2"/>
          <c:order val="1"/>
          <c:tx>
            <c:v>ネパール</c:v>
          </c:tx>
          <c:spPr>
            <a:solidFill>
              <a:srgbClr val="CC9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4"/>
              <c:pt idx="0">
                <c:v>325</c:v>
              </c:pt>
              <c:pt idx="1">
                <c:v>462</c:v>
              </c:pt>
              <c:pt idx="2">
                <c:v>759</c:v>
              </c:pt>
              <c:pt idx="3">
                <c:v>1241</c:v>
              </c:pt>
            </c:numLit>
          </c:val>
          <c:extLst>
            <c:ext xmlns:c16="http://schemas.microsoft.com/office/drawing/2014/chart" uri="{C3380CC4-5D6E-409C-BE32-E72D297353CC}">
              <c16:uniqueId val="{00000001-F4DC-442D-99A7-828CA4B5803E}"/>
            </c:ext>
          </c:extLst>
        </c:ser>
        <c:ser>
          <c:idx val="1"/>
          <c:order val="2"/>
          <c:tx>
            <c:v>スリランカ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816</c:v>
              </c:pt>
              <c:pt idx="1">
                <c:v>861</c:v>
              </c:pt>
              <c:pt idx="2">
                <c:v>1112</c:v>
              </c:pt>
              <c:pt idx="3">
                <c:v>1287</c:v>
              </c:pt>
              <c:pt idx="4">
                <c:v>1310</c:v>
              </c:pt>
            </c:numLit>
          </c:val>
          <c:extLst>
            <c:ext xmlns:c16="http://schemas.microsoft.com/office/drawing/2014/chart" uri="{C3380CC4-5D6E-409C-BE32-E72D297353CC}">
              <c16:uniqueId val="{00000002-F4DC-442D-99A7-828CA4B5803E}"/>
            </c:ext>
          </c:extLst>
        </c:ser>
        <c:ser>
          <c:idx val="4"/>
          <c:order val="3"/>
          <c:tx>
            <c:v>マレーシア</c:v>
          </c:tx>
          <c:spPr>
            <a:solidFill>
              <a:srgbClr val="69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1784</c:v>
              </c:pt>
              <c:pt idx="1">
                <c:v>1808</c:v>
              </c:pt>
              <c:pt idx="2">
                <c:v>1846</c:v>
              </c:pt>
              <c:pt idx="3">
                <c:v>1826</c:v>
              </c:pt>
              <c:pt idx="4">
                <c:v>1804</c:v>
              </c:pt>
            </c:numLit>
          </c:val>
          <c:extLst>
            <c:ext xmlns:c16="http://schemas.microsoft.com/office/drawing/2014/chart" uri="{C3380CC4-5D6E-409C-BE32-E72D297353CC}">
              <c16:uniqueId val="{00000003-F4DC-442D-99A7-828CA4B5803E}"/>
            </c:ext>
          </c:extLst>
        </c:ser>
        <c:ser>
          <c:idx val="6"/>
          <c:order val="4"/>
          <c:tx>
            <c:v>インドネシア</c:v>
          </c:tx>
          <c:spPr>
            <a:pattFill prst="wdUpDiag">
              <a:fgClr>
                <a:srgbClr xmlns:mc="http://schemas.openxmlformats.org/markup-compatibility/2006" xmlns:a14="http://schemas.microsoft.com/office/drawing/2010/main" val="969696" mc:Ignorable="a14" a14:legacySpreadsheetColorIndex="5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2076</c:v>
              </c:pt>
              <c:pt idx="1">
                <c:v>3323</c:v>
              </c:pt>
              <c:pt idx="2">
                <c:v>4180</c:v>
              </c:pt>
              <c:pt idx="3">
                <c:v>3869</c:v>
              </c:pt>
              <c:pt idx="4">
                <c:v>3595</c:v>
              </c:pt>
            </c:numLit>
          </c:val>
          <c:extLst>
            <c:ext xmlns:c16="http://schemas.microsoft.com/office/drawing/2014/chart" uri="{C3380CC4-5D6E-409C-BE32-E72D297353CC}">
              <c16:uniqueId val="{00000005-F4DC-442D-99A7-828CA4B5803E}"/>
            </c:ext>
          </c:extLst>
        </c:ser>
        <c:ser>
          <c:idx val="5"/>
          <c:order val="5"/>
          <c:tx>
            <c:v>台湾</c:v>
          </c:tx>
          <c:spPr>
            <a:pattFill prst="pct1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8000" mc:Ignorable="a14" a14:legacySpreadsheetColorIndex="1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3784</c:v>
              </c:pt>
              <c:pt idx="1">
                <c:v>3747</c:v>
              </c:pt>
              <c:pt idx="2">
                <c:v>3730</c:v>
              </c:pt>
              <c:pt idx="3">
                <c:v>3724</c:v>
              </c:pt>
              <c:pt idx="4">
                <c:v>3598</c:v>
              </c:pt>
            </c:numLit>
          </c:val>
          <c:extLst>
            <c:ext xmlns:c16="http://schemas.microsoft.com/office/drawing/2014/chart" uri="{C3380CC4-5D6E-409C-BE32-E72D297353CC}">
              <c16:uniqueId val="{00000004-F4DC-442D-99A7-828CA4B5803E}"/>
            </c:ext>
          </c:extLst>
        </c:ser>
        <c:ser>
          <c:idx val="3"/>
          <c:order val="6"/>
          <c:tx>
            <c:v>フィリピン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4933</c:v>
              </c:pt>
              <c:pt idx="1">
                <c:v>5417</c:v>
              </c:pt>
              <c:pt idx="2">
                <c:v>6061</c:v>
              </c:pt>
              <c:pt idx="3">
                <c:v>5761</c:v>
              </c:pt>
              <c:pt idx="4">
                <c:v>5464</c:v>
              </c:pt>
            </c:numLit>
          </c:val>
          <c:extLst>
            <c:ext xmlns:c16="http://schemas.microsoft.com/office/drawing/2014/chart" uri="{C3380CC4-5D6E-409C-BE32-E72D297353CC}">
              <c16:uniqueId val="{00000006-F4DC-442D-99A7-828CA4B5803E}"/>
            </c:ext>
          </c:extLst>
        </c:ser>
        <c:ser>
          <c:idx val="7"/>
          <c:order val="7"/>
          <c:tx>
            <c:v>タイ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6768</c:v>
              </c:pt>
              <c:pt idx="1">
                <c:v>7480</c:v>
              </c:pt>
              <c:pt idx="2">
                <c:v>8872</c:v>
              </c:pt>
              <c:pt idx="3">
                <c:v>8691</c:v>
              </c:pt>
              <c:pt idx="4">
                <c:v>8139</c:v>
              </c:pt>
            </c:numLit>
          </c:val>
          <c:extLst>
            <c:ext xmlns:c16="http://schemas.microsoft.com/office/drawing/2014/chart" uri="{C3380CC4-5D6E-409C-BE32-E72D297353CC}">
              <c16:uniqueId val="{00000007-F4DC-442D-99A7-828CA4B5803E}"/>
            </c:ext>
          </c:extLst>
        </c:ser>
        <c:ser>
          <c:idx val="8"/>
          <c:order val="8"/>
          <c:tx>
            <c:v>中国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9390</c:v>
              </c:pt>
              <c:pt idx="1">
                <c:v>10119</c:v>
              </c:pt>
              <c:pt idx="2">
                <c:v>10902</c:v>
              </c:pt>
              <c:pt idx="3">
                <c:v>10335</c:v>
              </c:pt>
              <c:pt idx="4">
                <c:v>8831</c:v>
              </c:pt>
            </c:numLit>
          </c:val>
          <c:extLst>
            <c:ext xmlns:c16="http://schemas.microsoft.com/office/drawing/2014/chart" uri="{C3380CC4-5D6E-409C-BE32-E72D297353CC}">
              <c16:uniqueId val="{00000008-F4DC-442D-99A7-828CA4B5803E}"/>
            </c:ext>
          </c:extLst>
        </c:ser>
        <c:ser>
          <c:idx val="10"/>
          <c:order val="9"/>
          <c:tx>
            <c:v>ベトナム</c:v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6760</c:v>
              </c:pt>
              <c:pt idx="1">
                <c:v>11131</c:v>
              </c:pt>
              <c:pt idx="2">
                <c:v>15561</c:v>
              </c:pt>
              <c:pt idx="3">
                <c:v>15689</c:v>
              </c:pt>
              <c:pt idx="4">
                <c:v>9648</c:v>
              </c:pt>
            </c:numLit>
          </c:val>
          <c:extLst>
            <c:ext xmlns:c16="http://schemas.microsoft.com/office/drawing/2014/chart" uri="{C3380CC4-5D6E-409C-BE32-E72D297353CC}">
              <c16:uniqueId val="{0000000A-F4DC-442D-99A7-828CA4B5803E}"/>
            </c:ext>
          </c:extLst>
        </c:ser>
        <c:ser>
          <c:idx val="9"/>
          <c:order val="10"/>
          <c:tx>
            <c:v>韓国</c:v>
          </c:tx>
          <c:spPr>
            <a:pattFill prst="wdDn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平成30年
1月1日現在</c:v>
              </c:pt>
              <c:pt idx="1">
                <c:v>平成31年
1月1日現在</c:v>
              </c:pt>
              <c:pt idx="2">
                <c:v>令和2年
1月1日現在</c:v>
              </c:pt>
              <c:pt idx="3">
                <c:v>令和3年
1月1日現在</c:v>
              </c:pt>
              <c:pt idx="4">
                <c:v>令和3年
7月1日現在</c:v>
              </c:pt>
            </c:strLit>
          </c:cat>
          <c:val>
            <c:numLit>
              <c:formatCode>General</c:formatCode>
              <c:ptCount val="5"/>
              <c:pt idx="0">
                <c:v>12876</c:v>
              </c:pt>
              <c:pt idx="1">
                <c:v>12766</c:v>
              </c:pt>
              <c:pt idx="2">
                <c:v>12563</c:v>
              </c:pt>
              <c:pt idx="3">
                <c:v>12433</c:v>
              </c:pt>
              <c:pt idx="4">
                <c:v>12126</c:v>
              </c:pt>
            </c:numLit>
          </c:val>
          <c:extLst>
            <c:ext xmlns:c16="http://schemas.microsoft.com/office/drawing/2014/chart" uri="{C3380CC4-5D6E-409C-BE32-E72D297353CC}">
              <c16:uniqueId val="{00000009-F4DC-442D-99A7-828CA4B58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252608"/>
        <c:axId val="89254144"/>
      </c:barChart>
      <c:catAx>
        <c:axId val="892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5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254144"/>
        <c:scaling>
          <c:orientation val="minMax"/>
          <c:max val="9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1.7178348222167298E-2"/>
              <c:y val="7.9326902054366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52608"/>
        <c:crosses val="autoZero"/>
        <c:crossBetween val="between"/>
        <c:majorUnit val="10000"/>
        <c:dispUnits>
          <c:builtInUnit val="ten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452896563655859E-2"/>
          <c:y val="7.6912567217021152E-2"/>
          <c:w val="0.35561494378299774"/>
          <c:h val="0.126172885691346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&amp;C&amp;"ＭＳ ゴシック,太字"【第１図】　国籍（出身地）別　不法残留者数の推移</c:oddHeader>
    </c:headerFooter>
    <c:pageMargins b="0.62992125984251968" l="0.43307086614173229" r="0.15748031496062992" t="1.1417322834645669" header="0.59055118110236227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altLang="ja-JP" sz="1200" b="1"/>
              <a:t>【 </a:t>
            </a:r>
            <a:r>
              <a:rPr lang="ja-JP" altLang="en-US" sz="1200" b="1"/>
              <a:t>第２図 </a:t>
            </a:r>
            <a:r>
              <a:rPr lang="en-US" altLang="ja-JP" sz="1200" b="1"/>
              <a:t>】</a:t>
            </a:r>
            <a:r>
              <a:rPr lang="ja-JP" altLang="en-US" sz="1200" b="1"/>
              <a:t>　   国籍・地域別　不法残留者数の割合（令和３年７月１日現在）</a:t>
            </a:r>
          </a:p>
        </c:rich>
      </c:tx>
      <c:layout>
        <c:manualLayout>
          <c:xMode val="edge"/>
          <c:yMode val="edge"/>
          <c:x val="0.11228682332341254"/>
          <c:y val="8.5307152994872609E-3"/>
        </c:manualLayout>
      </c:layout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88727641551796"/>
          <c:y val="9.5401277593433892E-2"/>
          <c:w val="0.71833996349088514"/>
          <c:h val="0.7189705926216051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wdDnDiag">
                <a:fgClr>
                  <a:srgbClr val="FF000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4E-4538-AB04-F08D173D6CB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4E-4538-AB04-F08D173D6CB9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4E-4538-AB04-F08D173D6C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4E-4538-AB04-F08D173D6CB9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4E-4538-AB04-F08D173D6CB9}"/>
              </c:ext>
            </c:extLst>
          </c:dPt>
          <c:dPt>
            <c:idx val="5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808080" mc:Ignorable="a14" a14:legacySpreadsheetColorIndex="2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4E-4538-AB04-F08D173D6CB9}"/>
              </c:ext>
            </c:extLst>
          </c:dPt>
          <c:dPt>
            <c:idx val="6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008000" mc:Ignorable="a14" a14:legacySpreadsheetColorIndex="1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4E-4538-AB04-F08D173D6CB9}"/>
              </c:ext>
            </c:extLst>
          </c:dPt>
          <c:dPt>
            <c:idx val="7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4E-4538-AB04-F08D173D6CB9}"/>
              </c:ext>
            </c:extLst>
          </c:dPt>
          <c:dPt>
            <c:idx val="8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4E-4538-AB04-F08D173D6CB9}"/>
              </c:ext>
            </c:extLst>
          </c:dPt>
          <c:dPt>
            <c:idx val="9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4E-4538-AB04-F08D173D6CB9}"/>
              </c:ext>
            </c:extLst>
          </c:dPt>
          <c:dPt>
            <c:idx val="1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A4E-4538-AB04-F08D173D6CB9}"/>
              </c:ext>
            </c:extLst>
          </c:dPt>
          <c:dLbls>
            <c:dLbl>
              <c:idx val="0"/>
              <c:layout>
                <c:manualLayout>
                  <c:x val="0.16944184516979485"/>
                  <c:y val="6.5340676634574157E-2"/>
                </c:manualLayout>
              </c:layout>
              <c:tx>
                <c:rich>
                  <a:bodyPr/>
                  <a:lstStyle/>
                  <a:p>
                    <a:fld id="{70AAA4DE-AB01-4D49-9847-8CD972A479F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C48A846-DBBF-467A-996A-A2FF68B814A5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CB1E836C-50BF-4AFD-B425-C5CC01F0FDB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1020141153845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A4E-4538-AB04-F08D173D6CB9}"/>
                </c:ext>
              </c:extLst>
            </c:dLbl>
            <c:dLbl>
              <c:idx val="1"/>
              <c:layout>
                <c:manualLayout>
                  <c:x val="1.6767085702672148E-3"/>
                  <c:y val="-6.7411730090647271E-2"/>
                </c:manualLayout>
              </c:layout>
              <c:tx>
                <c:rich>
                  <a:bodyPr/>
                  <a:lstStyle/>
                  <a:p>
                    <a:fld id="{99984A9C-33BE-44EC-99CF-28F058DA71D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68C9BB-B566-4313-8547-6653E3F439B0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F3451CAA-B47A-43F6-8084-198955722D0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1020141153845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A4E-4538-AB04-F08D173D6CB9}"/>
                </c:ext>
              </c:extLst>
            </c:dLbl>
            <c:dLbl>
              <c:idx val="2"/>
              <c:layout>
                <c:manualLayout>
                  <c:x val="6.8137456229861504E-2"/>
                  <c:y val="-3.1893057328540302E-2"/>
                </c:manualLayout>
              </c:layout>
              <c:tx>
                <c:rich>
                  <a:bodyPr/>
                  <a:lstStyle/>
                  <a:p>
                    <a:fld id="{4EBA7A24-224F-4FC1-9288-D33B802C80D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580F941E-0D79-480A-90A1-E242558F7AC2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509B6CAB-303D-4032-8028-2A617E52C14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1020141153845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A4E-4538-AB04-F08D173D6CB9}"/>
                </c:ext>
              </c:extLst>
            </c:dLbl>
            <c:dLbl>
              <c:idx val="3"/>
              <c:layout>
                <c:manualLayout>
                  <c:x val="5.7691618291930771E-2"/>
                  <c:y val="-4.0370703729974622E-3"/>
                </c:manualLayout>
              </c:layout>
              <c:tx>
                <c:rich>
                  <a:bodyPr/>
                  <a:lstStyle/>
                  <a:p>
                    <a:fld id="{4C669505-178E-4EA4-90AF-E0CFC767FB4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326A247-E9F4-42D2-8554-0CB51E2E2A2D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D18EB952-4740-493F-A399-36C61012710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1020141153845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A4E-4538-AB04-F08D173D6CB9}"/>
                </c:ext>
              </c:extLst>
            </c:dLbl>
            <c:dLbl>
              <c:idx val="4"/>
              <c:layout>
                <c:manualLayout>
                  <c:x val="1.6027245102895993E-2"/>
                  <c:y val="1.845452776377526E-2"/>
                </c:manualLayout>
              </c:layout>
              <c:tx>
                <c:rich>
                  <a:bodyPr/>
                  <a:lstStyle/>
                  <a:p>
                    <a:fld id="{B5A0691A-EA7C-488F-A222-24E8FB56E9A1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F0EDBC3-721A-4115-A602-18796F08EEAF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206CF6D8-0D24-469A-AB38-1AAF63D7273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1020141153845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A4E-4538-AB04-F08D173D6CB9}"/>
                </c:ext>
              </c:extLst>
            </c:dLbl>
            <c:dLbl>
              <c:idx val="5"/>
              <c:layout>
                <c:manualLayout>
                  <c:x val="-9.7372733161992908E-2"/>
                  <c:y val="0.10527046007911965"/>
                </c:manualLayout>
              </c:layout>
              <c:tx>
                <c:rich>
                  <a:bodyPr/>
                  <a:lstStyle/>
                  <a:p>
                    <a:fld id="{9D01A524-9360-404E-B14C-17FE91E7280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AEC5B334-FDDB-4343-8221-3756397104C9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5DD42888-EB84-4E95-9516-546283E2DAB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1020141153845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A4E-4538-AB04-F08D173D6CB9}"/>
                </c:ext>
              </c:extLst>
            </c:dLbl>
            <c:dLbl>
              <c:idx val="6"/>
              <c:layout>
                <c:manualLayout>
                  <c:x val="-3.5269028454647723E-2"/>
                  <c:y val="8.083171132609733E-2"/>
                </c:manualLayout>
              </c:layout>
              <c:tx>
                <c:rich>
                  <a:bodyPr/>
                  <a:lstStyle/>
                  <a:p>
                    <a:fld id="{5582EB02-1704-4716-A038-4B5595F49E0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B64AB4EC-B5BF-473A-8BB5-FC57D129CB4C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23B75433-B3E5-4330-8E48-1D4C6AA420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21605984305782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1A4E-4538-AB04-F08D173D6CB9}"/>
                </c:ext>
              </c:extLst>
            </c:dLbl>
            <c:dLbl>
              <c:idx val="7"/>
              <c:layout>
                <c:manualLayout>
                  <c:x val="-1.0330105528198484E-2"/>
                  <c:y val="5.2815996757540055E-2"/>
                </c:manualLayout>
              </c:layout>
              <c:tx>
                <c:rich>
                  <a:bodyPr/>
                  <a:lstStyle/>
                  <a:p>
                    <a:fld id="{AF266706-D3EC-4DAD-A2DB-A7CC8D991AD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0FFEABEC-1D9B-4A4F-BB4D-7374EBE41DE3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CB1E611A-BBC8-4E68-9ED3-C4E6C9E10D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2160161122471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A4E-4538-AB04-F08D173D6CB9}"/>
                </c:ext>
              </c:extLst>
            </c:dLbl>
            <c:dLbl>
              <c:idx val="8"/>
              <c:layout>
                <c:manualLayout>
                  <c:x val="-1.5927320046688147E-3"/>
                  <c:y val="-1.0559722864642136E-2"/>
                </c:manualLayout>
              </c:layout>
              <c:tx>
                <c:rich>
                  <a:bodyPr/>
                  <a:lstStyle/>
                  <a:p>
                    <a:fld id="{C542E330-736E-4B20-9B0C-8496B10218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4C3A21B-7AFF-4C5A-BCBA-1D2594660BE9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F4EBF6EC-EA02-4645-8759-900A57ED151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2160161122471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1A4E-4538-AB04-F08D173D6CB9}"/>
                </c:ext>
              </c:extLst>
            </c:dLbl>
            <c:dLbl>
              <c:idx val="9"/>
              <c:layout>
                <c:manualLayout>
                  <c:x val="-6.0082057101241862E-4"/>
                  <c:y val="-9.7684511360692769E-2"/>
                </c:manualLayout>
              </c:layout>
              <c:tx>
                <c:rich>
                  <a:bodyPr/>
                  <a:lstStyle/>
                  <a:p>
                    <a:fld id="{47B3E1D6-0E4A-4773-8B67-6D8A94830E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F8DE8BD2-6600-4418-B0BF-5E9ED39B9476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48E82BD5-90BB-4B33-B5AC-81FADB7516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2160161122471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A4E-4538-AB04-F08D173D6CB9}"/>
                </c:ext>
              </c:extLst>
            </c:dLbl>
            <c:dLbl>
              <c:idx val="10"/>
              <c:layout>
                <c:manualLayout>
                  <c:x val="-0.10311546001515812"/>
                  <c:y val="3.8037959844880828E-2"/>
                </c:manualLayout>
              </c:layout>
              <c:tx>
                <c:rich>
                  <a:bodyPr/>
                  <a:lstStyle/>
                  <a:p>
                    <a:fld id="{C4D88D2C-B456-4DB5-84B2-465DB7E2233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65C3D89-EF66-4A9B-B150-F6FF67388CB0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人</a:t>
                    </a:r>
                    <a:r>
                      <a:rPr lang="en-US" altLang="ja-JP" baseline="0"/>
                      <a:t>, </a:t>
                    </a:r>
                    <a:fld id="{E106B0E5-AD58-4D1B-AF00-E81D9EE3CCB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18524665822668"/>
                      <c:h val="9.32160161122471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1A4E-4538-AB04-F08D173D6CB9}"/>
                </c:ext>
              </c:extLst>
            </c:dLbl>
            <c:numFmt formatCode="0.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韓国</c:v>
              </c:pt>
              <c:pt idx="1">
                <c:v>ベトナム</c:v>
              </c:pt>
              <c:pt idx="2">
                <c:v>中国</c:v>
              </c:pt>
              <c:pt idx="3">
                <c:v>タイ</c:v>
              </c:pt>
              <c:pt idx="4">
                <c:v>フィリピン</c:v>
              </c:pt>
              <c:pt idx="5">
                <c:v>台湾</c:v>
              </c:pt>
              <c:pt idx="6">
                <c:v>インドネシア</c:v>
              </c:pt>
              <c:pt idx="7">
                <c:v>マレーシア</c:v>
              </c:pt>
              <c:pt idx="8">
                <c:v>スリランカ</c:v>
              </c:pt>
              <c:pt idx="9">
                <c:v>ネパール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12126</c:v>
              </c:pt>
              <c:pt idx="1">
                <c:v>9648</c:v>
              </c:pt>
              <c:pt idx="2">
                <c:v>8831</c:v>
              </c:pt>
              <c:pt idx="3">
                <c:v>8139</c:v>
              </c:pt>
              <c:pt idx="4">
                <c:v>5464</c:v>
              </c:pt>
              <c:pt idx="5">
                <c:v>3598</c:v>
              </c:pt>
              <c:pt idx="6">
                <c:v>3595</c:v>
              </c:pt>
              <c:pt idx="7">
                <c:v>1804</c:v>
              </c:pt>
              <c:pt idx="8">
                <c:v>1310</c:v>
              </c:pt>
              <c:pt idx="9">
                <c:v>1158</c:v>
              </c:pt>
              <c:pt idx="10">
                <c:v>17654</c:v>
              </c:pt>
            </c:numLit>
          </c:val>
          <c:extLst>
            <c:ext xmlns:c16="http://schemas.microsoft.com/office/drawing/2014/chart" uri="{C3380CC4-5D6E-409C-BE32-E72D297353CC}">
              <c16:uniqueId val="{00000016-1A4E-4538-AB04-F08D173D6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5118110236220474" l="0.55118110236220474" r="0.55118110236220474" t="0.55118110236220474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対前年削減数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C-40C9-A5A7-D4DA2DDD2309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C-40C9-A5A7-D4DA2DDD2309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C-40C9-A5A7-D4DA2DDD2309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C-40C9-A5A7-D4DA2DDD2309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C-40C9-A5A7-D4DA2DDD230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CFC-40C9-A5A7-D4DA2DDD2309}"/>
            </c:ext>
          </c:extLst>
        </c:ser>
        <c:ser>
          <c:idx val="0"/>
          <c:order val="1"/>
          <c:tx>
            <c:v>不法残留者数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FC-40C9-A5A7-D4DA2DDD2309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FC-40C9-A5A7-D4DA2DDD2309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FC-40C9-A5A7-D4DA2DDD230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1CFC-40C9-A5A7-D4DA2DDD2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29696"/>
        <c:axId val="143231232"/>
      </c:barChart>
      <c:catAx>
        <c:axId val="1432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2969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0</xdr:rowOff>
    </xdr:from>
    <xdr:to>
      <xdr:col>12</xdr:col>
      <xdr:colOff>0</xdr:colOff>
      <xdr:row>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8296275" y="0"/>
          <a:ext cx="0" cy="0"/>
          <a:chOff x="0" y="-985129"/>
          <a:chExt cx="0" cy="190"/>
        </a:xfrm>
      </xdr:grpSpPr>
      <xdr:sp macro="" textlink="">
        <xdr:nvSpPr>
          <xdr:cNvPr id="6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7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8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9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10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11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12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13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6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7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18" name="Group 33"/>
        <xdr:cNvGrpSpPr>
          <a:grpSpLocks/>
        </xdr:cNvGrpSpPr>
      </xdr:nvGrpSpPr>
      <xdr:grpSpPr bwMode="auto">
        <a:xfrm>
          <a:off x="8296275" y="0"/>
          <a:ext cx="0" cy="0"/>
          <a:chOff x="0" y="-985129"/>
          <a:chExt cx="0" cy="190"/>
        </a:xfrm>
      </xdr:grpSpPr>
      <xdr:sp macro="" textlink="">
        <xdr:nvSpPr>
          <xdr:cNvPr id="19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20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21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22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23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24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25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26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grpSp>
      <xdr:nvGrpSpPr>
        <xdr:cNvPr id="29" name="Group 60"/>
        <xdr:cNvGrpSpPr>
          <a:grpSpLocks/>
        </xdr:cNvGrpSpPr>
      </xdr:nvGrpSpPr>
      <xdr:grpSpPr bwMode="auto">
        <a:xfrm>
          <a:off x="8296275" y="171450"/>
          <a:ext cx="0" cy="0"/>
          <a:chOff x="0" y="-985129"/>
          <a:chExt cx="0" cy="190"/>
        </a:xfrm>
      </xdr:grpSpPr>
      <xdr:sp macro="" textlink="">
        <xdr:nvSpPr>
          <xdr:cNvPr id="30" name="テキスト 12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31" name="テキスト 13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32" name="テキスト 14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33" name="テキスト 15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34" name="テキスト 16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35" name="テキスト 17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36" name="テキスト 18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37" name="テキスト 19"/>
          <xdr:cNvSpPr txBox="1">
            <a:spLocks noChangeArrowheads="1"/>
          </xdr:cNvSpPr>
        </xdr:nvSpPr>
        <xdr:spPr bwMode="auto">
          <a:xfrm>
            <a:off x="91823971800" y="17145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</xdr:col>
      <xdr:colOff>0</xdr:colOff>
      <xdr:row>0</xdr:row>
      <xdr:rowOff>10583</xdr:rowOff>
    </xdr:from>
    <xdr:to>
      <xdr:col>10</xdr:col>
      <xdr:colOff>539750</xdr:colOff>
      <xdr:row>30</xdr:row>
      <xdr:rowOff>21168</xdr:rowOff>
    </xdr:to>
    <xdr:graphicFrame macro="">
      <xdr:nvGraphicFramePr>
        <xdr:cNvPr id="38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60168</xdr:colOff>
      <xdr:row>7</xdr:row>
      <xdr:rowOff>121515</xdr:rowOff>
    </xdr:from>
    <xdr:to>
      <xdr:col>3</xdr:col>
      <xdr:colOff>279848</xdr:colOff>
      <xdr:row>9</xdr:row>
      <xdr:rowOff>31826</xdr:rowOff>
    </xdr:to>
    <xdr:sp macro="" textlink="">
      <xdr:nvSpPr>
        <xdr:cNvPr id="39" name="Rectangle 59"/>
        <xdr:cNvSpPr>
          <a:spLocks noChangeArrowheads="1"/>
        </xdr:cNvSpPr>
      </xdr:nvSpPr>
      <xdr:spPr bwMode="auto">
        <a:xfrm>
          <a:off x="809030" y="1487860"/>
          <a:ext cx="902852" cy="2518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６６，４９８人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3</xdr:col>
      <xdr:colOff>512177</xdr:colOff>
      <xdr:row>5</xdr:row>
      <xdr:rowOff>156054</xdr:rowOff>
    </xdr:from>
    <xdr:to>
      <xdr:col>4</xdr:col>
      <xdr:colOff>370384</xdr:colOff>
      <xdr:row>7</xdr:row>
      <xdr:rowOff>68479</xdr:rowOff>
    </xdr:to>
    <xdr:sp macro="" textlink="">
      <xdr:nvSpPr>
        <xdr:cNvPr id="40" name="Rectangle 59"/>
        <xdr:cNvSpPr>
          <a:spLocks noChangeArrowheads="1"/>
        </xdr:cNvSpPr>
      </xdr:nvSpPr>
      <xdr:spPr bwMode="auto">
        <a:xfrm>
          <a:off x="1940927" y="1135768"/>
          <a:ext cx="892350" cy="2662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７４，１６７人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233237</xdr:colOff>
      <xdr:row>3</xdr:row>
      <xdr:rowOff>62504</xdr:rowOff>
    </xdr:from>
    <xdr:to>
      <xdr:col>6</xdr:col>
      <xdr:colOff>448256</xdr:colOff>
      <xdr:row>4</xdr:row>
      <xdr:rowOff>144265</xdr:rowOff>
    </xdr:to>
    <xdr:sp macro="" textlink="">
      <xdr:nvSpPr>
        <xdr:cNvPr id="41" name="Rectangle 59"/>
        <xdr:cNvSpPr>
          <a:spLocks noChangeArrowheads="1"/>
        </xdr:cNvSpPr>
      </xdr:nvSpPr>
      <xdr:spPr bwMode="auto">
        <a:xfrm>
          <a:off x="3386340" y="745676"/>
          <a:ext cx="898192" cy="252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８２，８９２人</a:t>
          </a:r>
        </a:p>
      </xdr:txBody>
    </xdr:sp>
    <xdr:clientData/>
  </xdr:twoCellAnchor>
  <xdr:twoCellAnchor>
    <xdr:from>
      <xdr:col>7</xdr:col>
      <xdr:colOff>74872</xdr:colOff>
      <xdr:row>3</xdr:row>
      <xdr:rowOff>59409</xdr:rowOff>
    </xdr:from>
    <xdr:to>
      <xdr:col>8</xdr:col>
      <xdr:colOff>289893</xdr:colOff>
      <xdr:row>4</xdr:row>
      <xdr:rowOff>141171</xdr:rowOff>
    </xdr:to>
    <xdr:sp macro="" textlink="">
      <xdr:nvSpPr>
        <xdr:cNvPr id="42" name="Rectangle 59"/>
        <xdr:cNvSpPr>
          <a:spLocks noChangeArrowheads="1"/>
        </xdr:cNvSpPr>
      </xdr:nvSpPr>
      <xdr:spPr bwMode="auto">
        <a:xfrm>
          <a:off x="4594320" y="742581"/>
          <a:ext cx="898194" cy="2525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８２，８６８人</a:t>
          </a:r>
        </a:p>
      </xdr:txBody>
    </xdr:sp>
    <xdr:clientData/>
  </xdr:twoCellAnchor>
  <xdr:twoCellAnchor>
    <xdr:from>
      <xdr:col>1</xdr:col>
      <xdr:colOff>24849</xdr:colOff>
      <xdr:row>30</xdr:row>
      <xdr:rowOff>95250</xdr:rowOff>
    </xdr:from>
    <xdr:to>
      <xdr:col>10</xdr:col>
      <xdr:colOff>575181</xdr:colOff>
      <xdr:row>57</xdr:row>
      <xdr:rowOff>116417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21167</xdr:colOff>
      <xdr:row>56</xdr:row>
      <xdr:rowOff>10583</xdr:rowOff>
    </xdr:from>
    <xdr:to>
      <xdr:col>12</xdr:col>
      <xdr:colOff>264583</xdr:colOff>
      <xdr:row>57</xdr:row>
      <xdr:rowOff>84668</xdr:rowOff>
    </xdr:to>
    <xdr:sp macro="" textlink="">
      <xdr:nvSpPr>
        <xdr:cNvPr id="44" name="テキスト ボックス 43"/>
        <xdr:cNvSpPr txBox="1"/>
      </xdr:nvSpPr>
      <xdr:spPr>
        <a:xfrm>
          <a:off x="706967" y="9611783"/>
          <a:ext cx="7787216" cy="24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（注）各項目における構成比</a:t>
          </a:r>
          <a:r>
            <a:rPr kumimoji="1" lang="en-US" altLang="ja-JP" sz="900"/>
            <a:t>(</a:t>
          </a:r>
          <a:r>
            <a:rPr kumimoji="1" lang="ja-JP" altLang="en-US" sz="900"/>
            <a:t>％</a:t>
          </a:r>
          <a:r>
            <a:rPr kumimoji="1" lang="en-US" altLang="ja-JP" sz="900"/>
            <a:t>)</a:t>
          </a:r>
          <a:r>
            <a:rPr kumimoji="1" lang="ja-JP" altLang="en-US" sz="900"/>
            <a:t>は，表示桁未満を四捨五入しているため，合計が必ずしも１００</a:t>
          </a:r>
          <a:r>
            <a:rPr kumimoji="1" lang="en-US" altLang="ja-JP" sz="900"/>
            <a:t>.</a:t>
          </a:r>
          <a:r>
            <a:rPr kumimoji="1" lang="ja-JP" altLang="en-US" sz="900"/>
            <a:t>０％とならない場合がある。</a:t>
          </a:r>
        </a:p>
      </xdr:txBody>
    </xdr:sp>
    <xdr:clientData/>
  </xdr:twoCellAnchor>
  <xdr:twoCellAnchor>
    <xdr:from>
      <xdr:col>8</xdr:col>
      <xdr:colOff>617877</xdr:colOff>
      <xdr:row>6</xdr:row>
      <xdr:rowOff>32859</xdr:rowOff>
    </xdr:from>
    <xdr:to>
      <xdr:col>10</xdr:col>
      <xdr:colOff>149726</xdr:colOff>
      <xdr:row>7</xdr:row>
      <xdr:rowOff>114621</xdr:rowOff>
    </xdr:to>
    <xdr:sp macro="" textlink="">
      <xdr:nvSpPr>
        <xdr:cNvPr id="45" name="Rectangle 59"/>
        <xdr:cNvSpPr>
          <a:spLocks noChangeArrowheads="1"/>
        </xdr:cNvSpPr>
      </xdr:nvSpPr>
      <xdr:spPr bwMode="auto">
        <a:xfrm>
          <a:off x="5820498" y="1228411"/>
          <a:ext cx="898194" cy="252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７３，３２７人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5</xdr:col>
      <xdr:colOff>714375</xdr:colOff>
      <xdr:row>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057400" y="342900"/>
          <a:ext cx="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不法残留者数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89345</xdr:colOff>
      <xdr:row>23</xdr:row>
      <xdr:rowOff>450272</xdr:rowOff>
    </xdr:from>
    <xdr:to>
      <xdr:col>9</xdr:col>
      <xdr:colOff>51954</xdr:colOff>
      <xdr:row>45</xdr:row>
      <xdr:rowOff>138546</xdr:rowOff>
    </xdr:to>
    <xdr:graphicFrame macro="">
      <xdr:nvGraphicFramePr>
        <xdr:cNvPr id="5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0.00656</cdr:x>
      <cdr:y>0.92291</cdr:y>
    </cdr:from>
    <cdr:to>
      <cdr:x>0.99202</cdr:x>
      <cdr:y>0.9793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5436" y="7256319"/>
          <a:ext cx="12831174" cy="443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600"/>
            <a:t>（注）各項目における構成比</a:t>
          </a:r>
          <a:r>
            <a:rPr kumimoji="1" lang="en-US" altLang="ja-JP" sz="1600"/>
            <a:t>(</a:t>
          </a:r>
          <a:r>
            <a:rPr kumimoji="1" lang="ja-JP" altLang="en-US" sz="1600"/>
            <a:t>％</a:t>
          </a:r>
          <a:r>
            <a:rPr kumimoji="1" lang="en-US" altLang="ja-JP" sz="1600"/>
            <a:t>)</a:t>
          </a:r>
          <a:r>
            <a:rPr kumimoji="1" lang="ja-JP" altLang="en-US" sz="1600"/>
            <a:t>は，表示桁未満を四捨五入しているため，合計が必ずしも１００</a:t>
          </a:r>
          <a:r>
            <a:rPr kumimoji="1" lang="en-US" altLang="ja-JP" sz="1600"/>
            <a:t>.</a:t>
          </a:r>
          <a:r>
            <a:rPr kumimoji="1" lang="ja-JP" altLang="en-US" sz="1600"/>
            <a:t>０％とならない場合がある。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53"/>
  <sheetViews>
    <sheetView tabSelected="1" view="pageBreakPreview" zoomScale="70" zoomScaleNormal="10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7.25"/>
  <cols>
    <col min="1" max="1" width="3.625" style="4" customWidth="1"/>
    <col min="2" max="2" width="8.5" style="4" customWidth="1"/>
    <col min="3" max="3" width="6.5" style="4" customWidth="1"/>
    <col min="4" max="4" width="5.375" style="5" customWidth="1"/>
    <col min="5" max="5" width="20.625" style="12" customWidth="1"/>
    <col min="6" max="9" width="20.625" style="4" customWidth="1"/>
    <col min="10" max="10" width="18.875" style="4" bestFit="1" customWidth="1"/>
    <col min="11" max="11" width="3.625" style="4" customWidth="1"/>
    <col min="12" max="12" width="9" style="153"/>
    <col min="13" max="13" width="9.5" style="154" bestFit="1" customWidth="1"/>
    <col min="14" max="14" width="11.75" style="75" bestFit="1" customWidth="1"/>
    <col min="15" max="15" width="13.75" style="75" bestFit="1" customWidth="1"/>
    <col min="16" max="16384" width="9" style="4"/>
  </cols>
  <sheetData>
    <row r="1" spans="2:15" ht="32.25" customHeight="1">
      <c r="B1" s="188" t="s">
        <v>44</v>
      </c>
      <c r="C1" s="188"/>
      <c r="D1" s="188"/>
      <c r="E1" s="188"/>
      <c r="F1" s="188"/>
      <c r="G1" s="188"/>
      <c r="H1" s="188"/>
      <c r="I1" s="188"/>
      <c r="J1" s="188"/>
    </row>
    <row r="2" spans="2:15" ht="30.75" customHeight="1" thickBot="1">
      <c r="B2" s="21"/>
      <c r="C2" s="21"/>
      <c r="D2" s="22"/>
      <c r="E2" s="23"/>
      <c r="F2" s="21"/>
      <c r="G2" s="21"/>
      <c r="H2" s="21"/>
      <c r="I2" s="21"/>
      <c r="J2" s="21"/>
    </row>
    <row r="3" spans="2:15" ht="19.5" customHeight="1">
      <c r="B3" s="191" t="s">
        <v>10</v>
      </c>
      <c r="C3" s="192"/>
      <c r="D3" s="193"/>
      <c r="E3" s="50"/>
      <c r="F3" s="32"/>
      <c r="G3" s="32"/>
      <c r="H3" s="44"/>
      <c r="I3" s="44"/>
      <c r="J3" s="55"/>
    </row>
    <row r="4" spans="2:15" s="6" customFormat="1" ht="17.25" customHeight="1">
      <c r="B4" s="194"/>
      <c r="C4" s="195"/>
      <c r="D4" s="196"/>
      <c r="E4" s="51" t="s">
        <v>34</v>
      </c>
      <c r="F4" s="33" t="s">
        <v>35</v>
      </c>
      <c r="G4" s="33" t="s">
        <v>43</v>
      </c>
      <c r="H4" s="45" t="s">
        <v>51</v>
      </c>
      <c r="I4" s="45" t="s">
        <v>51</v>
      </c>
      <c r="J4" s="34" t="s">
        <v>64</v>
      </c>
      <c r="L4" s="155"/>
      <c r="M4" s="156"/>
      <c r="N4" s="76"/>
      <c r="O4" s="76"/>
    </row>
    <row r="5" spans="2:15" s="6" customFormat="1" ht="18" customHeight="1">
      <c r="B5" s="194"/>
      <c r="C5" s="195"/>
      <c r="D5" s="196"/>
      <c r="E5" s="51" t="s">
        <v>30</v>
      </c>
      <c r="F5" s="33" t="s">
        <v>36</v>
      </c>
      <c r="G5" s="33" t="s">
        <v>30</v>
      </c>
      <c r="H5" s="45" t="s">
        <v>30</v>
      </c>
      <c r="I5" s="45" t="s">
        <v>63</v>
      </c>
      <c r="J5" s="34" t="s">
        <v>0</v>
      </c>
      <c r="L5" s="155"/>
      <c r="M5" s="156"/>
      <c r="N5" s="76"/>
      <c r="O5" s="170"/>
    </row>
    <row r="6" spans="2:15" ht="18" thickBot="1">
      <c r="B6" s="197"/>
      <c r="C6" s="198"/>
      <c r="D6" s="199"/>
      <c r="E6" s="185" t="s">
        <v>68</v>
      </c>
      <c r="F6" s="186" t="s">
        <v>69</v>
      </c>
      <c r="G6" s="186" t="s">
        <v>70</v>
      </c>
      <c r="H6" s="187" t="s">
        <v>71</v>
      </c>
      <c r="I6" s="187" t="s">
        <v>71</v>
      </c>
      <c r="J6" s="34"/>
    </row>
    <row r="7" spans="2:15" s="7" customFormat="1" ht="33.950000000000003" customHeight="1">
      <c r="B7" s="206" t="s">
        <v>42</v>
      </c>
      <c r="C7" s="207"/>
      <c r="D7" s="208"/>
      <c r="E7" s="59">
        <v>66498</v>
      </c>
      <c r="F7" s="65">
        <v>74167</v>
      </c>
      <c r="G7" s="65">
        <v>82892</v>
      </c>
      <c r="H7" s="69">
        <v>82868</v>
      </c>
      <c r="I7" s="69">
        <v>73327</v>
      </c>
      <c r="J7" s="179">
        <f>I7/H7*100-100</f>
        <v>-11.513491335618085</v>
      </c>
      <c r="L7" s="161"/>
      <c r="M7" s="157"/>
      <c r="N7" s="171"/>
      <c r="O7" s="171"/>
    </row>
    <row r="8" spans="2:15" ht="33.950000000000003" customHeight="1">
      <c r="B8" s="56"/>
      <c r="C8" s="35"/>
      <c r="D8" s="36" t="s">
        <v>1</v>
      </c>
      <c r="E8" s="60">
        <v>37052</v>
      </c>
      <c r="F8" s="66">
        <v>42632</v>
      </c>
      <c r="G8" s="66">
        <v>49098</v>
      </c>
      <c r="H8" s="70">
        <v>49496</v>
      </c>
      <c r="I8" s="70">
        <v>43027</v>
      </c>
      <c r="J8" s="180">
        <f t="shared" ref="J8:J42" si="0">I8/H8*100-100</f>
        <v>-13.069743009536126</v>
      </c>
      <c r="L8" s="161"/>
      <c r="M8" s="157"/>
    </row>
    <row r="9" spans="2:15" ht="33.950000000000003" customHeight="1" thickBot="1">
      <c r="B9" s="57"/>
      <c r="C9" s="37"/>
      <c r="D9" s="38" t="s">
        <v>2</v>
      </c>
      <c r="E9" s="61">
        <v>29446</v>
      </c>
      <c r="F9" s="67">
        <v>31535</v>
      </c>
      <c r="G9" s="67">
        <v>33794</v>
      </c>
      <c r="H9" s="145">
        <v>33372</v>
      </c>
      <c r="I9" s="71">
        <v>30300</v>
      </c>
      <c r="J9" s="181">
        <f t="shared" si="0"/>
        <v>-9.2053218266810433</v>
      </c>
      <c r="L9" s="161"/>
      <c r="M9" s="157"/>
    </row>
    <row r="10" spans="2:15" ht="33.950000000000003" customHeight="1">
      <c r="B10" s="200" t="s">
        <v>53</v>
      </c>
      <c r="C10" s="201"/>
      <c r="D10" s="202"/>
      <c r="E10" s="62">
        <v>12876</v>
      </c>
      <c r="F10" s="68">
        <v>12766</v>
      </c>
      <c r="G10" s="68">
        <v>12563</v>
      </c>
      <c r="H10" s="144">
        <v>12433</v>
      </c>
      <c r="I10" s="146">
        <v>12126</v>
      </c>
      <c r="J10" s="182">
        <f t="shared" si="0"/>
        <v>-2.4692351001367285</v>
      </c>
      <c r="L10" s="161"/>
      <c r="M10" s="157"/>
      <c r="N10" s="172"/>
      <c r="O10" s="172"/>
    </row>
    <row r="11" spans="2:15" ht="33.950000000000003" customHeight="1">
      <c r="B11" s="56"/>
      <c r="C11" s="35"/>
      <c r="D11" s="36" t="s">
        <v>1</v>
      </c>
      <c r="E11" s="60">
        <v>5091</v>
      </c>
      <c r="F11" s="66">
        <v>5056</v>
      </c>
      <c r="G11" s="66">
        <v>4996</v>
      </c>
      <c r="H11" s="70">
        <v>4920</v>
      </c>
      <c r="I11" s="70">
        <v>4770</v>
      </c>
      <c r="J11" s="180">
        <f t="shared" si="0"/>
        <v>-3.0487804878048763</v>
      </c>
      <c r="L11" s="161"/>
      <c r="M11" s="157"/>
    </row>
    <row r="12" spans="2:15" ht="33.950000000000003" customHeight="1">
      <c r="B12" s="58"/>
      <c r="C12" s="39"/>
      <c r="D12" s="74" t="s">
        <v>2</v>
      </c>
      <c r="E12" s="60">
        <v>7785</v>
      </c>
      <c r="F12" s="66">
        <v>7710</v>
      </c>
      <c r="G12" s="66">
        <v>7567</v>
      </c>
      <c r="H12" s="142">
        <v>7513</v>
      </c>
      <c r="I12" s="143">
        <v>7356</v>
      </c>
      <c r="J12" s="180">
        <f t="shared" si="0"/>
        <v>-2.08971116731</v>
      </c>
      <c r="L12" s="161"/>
      <c r="M12" s="157"/>
    </row>
    <row r="13" spans="2:15" s="11" customFormat="1" ht="33.950000000000003" customHeight="1">
      <c r="B13" s="200" t="s">
        <v>52</v>
      </c>
      <c r="C13" s="201"/>
      <c r="D13" s="202"/>
      <c r="E13" s="60">
        <v>6760</v>
      </c>
      <c r="F13" s="66">
        <v>11131</v>
      </c>
      <c r="G13" s="66">
        <v>15561</v>
      </c>
      <c r="H13" s="144">
        <v>15689</v>
      </c>
      <c r="I13" s="141">
        <v>9648</v>
      </c>
      <c r="J13" s="182">
        <f t="shared" si="0"/>
        <v>-38.504684811014087</v>
      </c>
      <c r="L13" s="161"/>
      <c r="M13" s="157"/>
      <c r="N13" s="75"/>
      <c r="O13" s="75"/>
    </row>
    <row r="14" spans="2:15" s="11" customFormat="1" ht="33.950000000000003" customHeight="1">
      <c r="B14" s="56"/>
      <c r="C14" s="35"/>
      <c r="D14" s="36" t="s">
        <v>1</v>
      </c>
      <c r="E14" s="60">
        <v>5244</v>
      </c>
      <c r="F14" s="66">
        <v>8469</v>
      </c>
      <c r="G14" s="66">
        <v>11740</v>
      </c>
      <c r="H14" s="70">
        <v>12062</v>
      </c>
      <c r="I14" s="70">
        <v>7601</v>
      </c>
      <c r="J14" s="180">
        <f t="shared" si="0"/>
        <v>-36.983916431769195</v>
      </c>
      <c r="L14" s="161"/>
      <c r="M14" s="157"/>
      <c r="N14" s="75"/>
      <c r="O14" s="75"/>
    </row>
    <row r="15" spans="2:15" s="11" customFormat="1" ht="33.950000000000003" customHeight="1">
      <c r="B15" s="58"/>
      <c r="C15" s="39"/>
      <c r="D15" s="74" t="s">
        <v>2</v>
      </c>
      <c r="E15" s="60">
        <v>1516</v>
      </c>
      <c r="F15" s="66">
        <v>2662</v>
      </c>
      <c r="G15" s="66">
        <v>3821</v>
      </c>
      <c r="H15" s="70">
        <v>3627</v>
      </c>
      <c r="I15" s="70">
        <v>2047</v>
      </c>
      <c r="J15" s="180">
        <f t="shared" si="0"/>
        <v>-43.562172594430656</v>
      </c>
      <c r="L15" s="161"/>
      <c r="M15" s="157"/>
      <c r="N15" s="75"/>
      <c r="O15" s="75"/>
    </row>
    <row r="16" spans="2:15" ht="33.950000000000003" customHeight="1">
      <c r="B16" s="200" t="s">
        <v>54</v>
      </c>
      <c r="C16" s="201"/>
      <c r="D16" s="202"/>
      <c r="E16" s="60">
        <v>9390</v>
      </c>
      <c r="F16" s="66">
        <v>10119</v>
      </c>
      <c r="G16" s="66">
        <v>10902</v>
      </c>
      <c r="H16" s="70">
        <v>10335</v>
      </c>
      <c r="I16" s="72">
        <v>8831</v>
      </c>
      <c r="J16" s="183">
        <f t="shared" si="0"/>
        <v>-14.552491533623609</v>
      </c>
      <c r="L16" s="161"/>
      <c r="M16" s="157"/>
    </row>
    <row r="17" spans="2:13" ht="33.950000000000003" customHeight="1">
      <c r="B17" s="56"/>
      <c r="C17" s="35"/>
      <c r="D17" s="36" t="s">
        <v>1</v>
      </c>
      <c r="E17" s="60">
        <v>5815</v>
      </c>
      <c r="F17" s="66">
        <v>6331</v>
      </c>
      <c r="G17" s="66">
        <v>7060</v>
      </c>
      <c r="H17" s="70">
        <v>6649</v>
      </c>
      <c r="I17" s="70">
        <v>5608</v>
      </c>
      <c r="J17" s="180">
        <f t="shared" si="0"/>
        <v>-15.656489697698902</v>
      </c>
      <c r="L17" s="161"/>
      <c r="M17" s="157"/>
    </row>
    <row r="18" spans="2:13" ht="33.950000000000003" customHeight="1">
      <c r="B18" s="58"/>
      <c r="C18" s="39"/>
      <c r="D18" s="36" t="s">
        <v>2</v>
      </c>
      <c r="E18" s="60">
        <v>3575</v>
      </c>
      <c r="F18" s="66">
        <v>3788</v>
      </c>
      <c r="G18" s="66">
        <v>3842</v>
      </c>
      <c r="H18" s="70">
        <v>3686</v>
      </c>
      <c r="I18" s="70">
        <v>3223</v>
      </c>
      <c r="J18" s="180">
        <f t="shared" si="0"/>
        <v>-12.561041779706997</v>
      </c>
      <c r="L18" s="161"/>
      <c r="M18" s="157"/>
    </row>
    <row r="19" spans="2:13" ht="33.950000000000003" customHeight="1">
      <c r="B19" s="200" t="s">
        <v>55</v>
      </c>
      <c r="C19" s="201"/>
      <c r="D19" s="202"/>
      <c r="E19" s="60">
        <v>6768</v>
      </c>
      <c r="F19" s="66">
        <v>7480</v>
      </c>
      <c r="G19" s="66">
        <v>8872</v>
      </c>
      <c r="H19" s="70">
        <v>8691</v>
      </c>
      <c r="I19" s="72">
        <v>8139</v>
      </c>
      <c r="J19" s="183">
        <f t="shared" si="0"/>
        <v>-6.3513979979288848</v>
      </c>
      <c r="L19" s="161"/>
      <c r="M19" s="157"/>
    </row>
    <row r="20" spans="2:13" ht="33.950000000000003" customHeight="1">
      <c r="B20" s="56"/>
      <c r="C20" s="35"/>
      <c r="D20" s="36" t="s">
        <v>1</v>
      </c>
      <c r="E20" s="60">
        <v>2807</v>
      </c>
      <c r="F20" s="66">
        <v>3225</v>
      </c>
      <c r="G20" s="66">
        <v>3930</v>
      </c>
      <c r="H20" s="70">
        <v>3827</v>
      </c>
      <c r="I20" s="70">
        <v>3572</v>
      </c>
      <c r="J20" s="180">
        <f t="shared" si="0"/>
        <v>-6.6631826495949724</v>
      </c>
      <c r="L20" s="161"/>
      <c r="M20" s="157"/>
    </row>
    <row r="21" spans="2:13" ht="33.950000000000003" customHeight="1">
      <c r="B21" s="56"/>
      <c r="C21" s="35"/>
      <c r="D21" s="36" t="s">
        <v>2</v>
      </c>
      <c r="E21" s="60">
        <v>3961</v>
      </c>
      <c r="F21" s="66">
        <v>4255</v>
      </c>
      <c r="G21" s="66">
        <v>4942</v>
      </c>
      <c r="H21" s="70">
        <v>4864</v>
      </c>
      <c r="I21" s="70">
        <v>4567</v>
      </c>
      <c r="J21" s="180">
        <f t="shared" si="0"/>
        <v>-6.1060855263157805</v>
      </c>
      <c r="L21" s="161"/>
      <c r="M21" s="157"/>
    </row>
    <row r="22" spans="2:13" ht="33.950000000000003" customHeight="1">
      <c r="B22" s="200" t="s">
        <v>56</v>
      </c>
      <c r="C22" s="201"/>
      <c r="D22" s="202"/>
      <c r="E22" s="60">
        <v>4933</v>
      </c>
      <c r="F22" s="66">
        <v>5417</v>
      </c>
      <c r="G22" s="66">
        <v>6061</v>
      </c>
      <c r="H22" s="70">
        <v>5761</v>
      </c>
      <c r="I22" s="72">
        <v>5464</v>
      </c>
      <c r="J22" s="183">
        <f t="shared" si="0"/>
        <v>-5.1553549730949442</v>
      </c>
      <c r="L22" s="161"/>
      <c r="M22" s="157"/>
    </row>
    <row r="23" spans="2:13" ht="33.950000000000003" customHeight="1">
      <c r="B23" s="56"/>
      <c r="C23" s="35"/>
      <c r="D23" s="36" t="s">
        <v>1</v>
      </c>
      <c r="E23" s="60">
        <v>1465</v>
      </c>
      <c r="F23" s="66">
        <v>1720</v>
      </c>
      <c r="G23" s="66">
        <v>2127</v>
      </c>
      <c r="H23" s="70">
        <v>2043</v>
      </c>
      <c r="I23" s="70">
        <v>1940</v>
      </c>
      <c r="J23" s="180">
        <f t="shared" si="0"/>
        <v>-5.0416054821341163</v>
      </c>
      <c r="L23" s="161"/>
      <c r="M23" s="157"/>
    </row>
    <row r="24" spans="2:13" ht="33.950000000000003" customHeight="1">
      <c r="B24" s="58"/>
      <c r="C24" s="39"/>
      <c r="D24" s="36" t="s">
        <v>2</v>
      </c>
      <c r="E24" s="60">
        <v>3468</v>
      </c>
      <c r="F24" s="66">
        <v>3697</v>
      </c>
      <c r="G24" s="66">
        <v>3934</v>
      </c>
      <c r="H24" s="70">
        <v>3718</v>
      </c>
      <c r="I24" s="70">
        <v>3524</v>
      </c>
      <c r="J24" s="180">
        <f t="shared" si="0"/>
        <v>-5.217859064012913</v>
      </c>
      <c r="L24" s="161"/>
      <c r="M24" s="157"/>
    </row>
    <row r="25" spans="2:13" ht="33.950000000000003" customHeight="1">
      <c r="B25" s="200" t="s">
        <v>58</v>
      </c>
      <c r="C25" s="201"/>
      <c r="D25" s="202"/>
      <c r="E25" s="60">
        <v>3784</v>
      </c>
      <c r="F25" s="66">
        <v>3747</v>
      </c>
      <c r="G25" s="66">
        <v>3730</v>
      </c>
      <c r="H25" s="70">
        <v>3724</v>
      </c>
      <c r="I25" s="72">
        <v>3598</v>
      </c>
      <c r="J25" s="183">
        <f t="shared" si="0"/>
        <v>-3.3834586466165462</v>
      </c>
      <c r="L25" s="161"/>
      <c r="M25" s="157"/>
    </row>
    <row r="26" spans="2:13" ht="33.950000000000003" customHeight="1">
      <c r="B26" s="56"/>
      <c r="C26" s="35"/>
      <c r="D26" s="36" t="s">
        <v>1</v>
      </c>
      <c r="E26" s="60">
        <v>1903</v>
      </c>
      <c r="F26" s="66">
        <v>1893</v>
      </c>
      <c r="G26" s="66">
        <v>1894</v>
      </c>
      <c r="H26" s="70">
        <v>1883</v>
      </c>
      <c r="I26" s="70">
        <v>1828</v>
      </c>
      <c r="J26" s="180">
        <f t="shared" si="0"/>
        <v>-2.920870950610734</v>
      </c>
      <c r="L26" s="161"/>
      <c r="M26" s="157"/>
    </row>
    <row r="27" spans="2:13" ht="33.950000000000003" customHeight="1">
      <c r="B27" s="58"/>
      <c r="C27" s="39"/>
      <c r="D27" s="36" t="s">
        <v>2</v>
      </c>
      <c r="E27" s="60">
        <v>1881</v>
      </c>
      <c r="F27" s="66">
        <v>1854</v>
      </c>
      <c r="G27" s="66">
        <v>1836</v>
      </c>
      <c r="H27" s="70">
        <v>1841</v>
      </c>
      <c r="I27" s="70">
        <v>1770</v>
      </c>
      <c r="J27" s="180">
        <f t="shared" si="0"/>
        <v>-3.8565996740901625</v>
      </c>
      <c r="L27" s="161"/>
      <c r="M27" s="157"/>
    </row>
    <row r="28" spans="2:13" ht="33.950000000000003" customHeight="1">
      <c r="B28" s="203" t="s">
        <v>57</v>
      </c>
      <c r="C28" s="204"/>
      <c r="D28" s="205"/>
      <c r="E28" s="60">
        <v>2076</v>
      </c>
      <c r="F28" s="66">
        <v>3323</v>
      </c>
      <c r="G28" s="66">
        <v>4180</v>
      </c>
      <c r="H28" s="70">
        <v>3869</v>
      </c>
      <c r="I28" s="72">
        <v>3595</v>
      </c>
      <c r="J28" s="183">
        <f t="shared" si="0"/>
        <v>-7.0819333161023508</v>
      </c>
      <c r="L28" s="161"/>
      <c r="M28" s="157"/>
    </row>
    <row r="29" spans="2:13" ht="33.950000000000003" customHeight="1">
      <c r="B29" s="56"/>
      <c r="C29" s="35"/>
      <c r="D29" s="36" t="s">
        <v>1</v>
      </c>
      <c r="E29" s="60">
        <v>1634</v>
      </c>
      <c r="F29" s="66">
        <v>2605</v>
      </c>
      <c r="G29" s="66">
        <v>3247</v>
      </c>
      <c r="H29" s="70">
        <v>3037</v>
      </c>
      <c r="I29" s="70">
        <v>2848</v>
      </c>
      <c r="J29" s="180">
        <f t="shared" si="0"/>
        <v>-6.223246624958847</v>
      </c>
      <c r="L29" s="161"/>
      <c r="M29" s="157"/>
    </row>
    <row r="30" spans="2:13" ht="33.950000000000003" customHeight="1">
      <c r="B30" s="58"/>
      <c r="C30" s="39"/>
      <c r="D30" s="36" t="s">
        <v>2</v>
      </c>
      <c r="E30" s="60">
        <v>442</v>
      </c>
      <c r="F30" s="66">
        <v>718</v>
      </c>
      <c r="G30" s="66">
        <v>933</v>
      </c>
      <c r="H30" s="70">
        <v>832</v>
      </c>
      <c r="I30" s="70">
        <v>747</v>
      </c>
      <c r="J30" s="180">
        <f t="shared" si="0"/>
        <v>-10.21634615384616</v>
      </c>
      <c r="L30" s="161"/>
      <c r="M30" s="157"/>
    </row>
    <row r="31" spans="2:13" ht="33.950000000000003" customHeight="1">
      <c r="B31" s="200" t="s">
        <v>59</v>
      </c>
      <c r="C31" s="201"/>
      <c r="D31" s="202"/>
      <c r="E31" s="60">
        <v>1784</v>
      </c>
      <c r="F31" s="66">
        <v>1808</v>
      </c>
      <c r="G31" s="66">
        <v>1846</v>
      </c>
      <c r="H31" s="70">
        <v>1826</v>
      </c>
      <c r="I31" s="72">
        <v>1804</v>
      </c>
      <c r="J31" s="183">
        <f t="shared" si="0"/>
        <v>-1.2048192771084416</v>
      </c>
      <c r="L31" s="161"/>
      <c r="M31" s="157"/>
    </row>
    <row r="32" spans="2:13" ht="33.950000000000003" customHeight="1">
      <c r="B32" s="56"/>
      <c r="C32" s="35"/>
      <c r="D32" s="36" t="s">
        <v>1</v>
      </c>
      <c r="E32" s="60">
        <v>601</v>
      </c>
      <c r="F32" s="66">
        <v>602</v>
      </c>
      <c r="G32" s="66">
        <v>634</v>
      </c>
      <c r="H32" s="70">
        <v>615</v>
      </c>
      <c r="I32" s="70">
        <v>602</v>
      </c>
      <c r="J32" s="180">
        <f t="shared" si="0"/>
        <v>-2.1138211382113781</v>
      </c>
      <c r="L32" s="161"/>
      <c r="M32" s="157"/>
    </row>
    <row r="33" spans="2:15" ht="33.950000000000003" customHeight="1">
      <c r="B33" s="58"/>
      <c r="C33" s="39"/>
      <c r="D33" s="36" t="s">
        <v>2</v>
      </c>
      <c r="E33" s="60">
        <v>1183</v>
      </c>
      <c r="F33" s="66">
        <v>1206</v>
      </c>
      <c r="G33" s="66">
        <v>1212</v>
      </c>
      <c r="H33" s="70">
        <v>1211</v>
      </c>
      <c r="I33" s="70">
        <v>1202</v>
      </c>
      <c r="J33" s="180">
        <f t="shared" si="0"/>
        <v>-0.74318744838976158</v>
      </c>
      <c r="L33" s="161"/>
      <c r="M33" s="157"/>
    </row>
    <row r="34" spans="2:15" ht="33.950000000000003" customHeight="1">
      <c r="B34" s="200" t="s">
        <v>60</v>
      </c>
      <c r="C34" s="201"/>
      <c r="D34" s="202"/>
      <c r="E34" s="60">
        <v>816</v>
      </c>
      <c r="F34" s="66">
        <v>861</v>
      </c>
      <c r="G34" s="66">
        <v>1112</v>
      </c>
      <c r="H34" s="70">
        <v>1287</v>
      </c>
      <c r="I34" s="72">
        <v>1310</v>
      </c>
      <c r="J34" s="183">
        <f t="shared" si="0"/>
        <v>1.7871017871017898</v>
      </c>
      <c r="L34" s="161"/>
      <c r="M34" s="157"/>
    </row>
    <row r="35" spans="2:15" ht="33.950000000000003" customHeight="1">
      <c r="B35" s="56"/>
      <c r="C35" s="35"/>
      <c r="D35" s="36" t="s">
        <v>1</v>
      </c>
      <c r="E35" s="60">
        <v>728</v>
      </c>
      <c r="F35" s="66">
        <v>769</v>
      </c>
      <c r="G35" s="66">
        <v>997</v>
      </c>
      <c r="H35" s="70">
        <v>1146</v>
      </c>
      <c r="I35" s="70">
        <v>1168</v>
      </c>
      <c r="J35" s="180">
        <f t="shared" si="0"/>
        <v>1.9197207678883075</v>
      </c>
      <c r="L35" s="161"/>
      <c r="M35" s="157"/>
    </row>
    <row r="36" spans="2:15" ht="33.950000000000003" customHeight="1">
      <c r="B36" s="58"/>
      <c r="C36" s="39"/>
      <c r="D36" s="36" t="s">
        <v>2</v>
      </c>
      <c r="E36" s="60">
        <v>88</v>
      </c>
      <c r="F36" s="66">
        <v>92</v>
      </c>
      <c r="G36" s="66">
        <v>115</v>
      </c>
      <c r="H36" s="70">
        <v>141</v>
      </c>
      <c r="I36" s="70">
        <v>142</v>
      </c>
      <c r="J36" s="180">
        <f t="shared" si="0"/>
        <v>0.70921985815601829</v>
      </c>
      <c r="L36" s="161"/>
      <c r="M36" s="157"/>
    </row>
    <row r="37" spans="2:15" ht="33.950000000000003" customHeight="1">
      <c r="B37" s="200" t="s">
        <v>61</v>
      </c>
      <c r="C37" s="201"/>
      <c r="D37" s="202"/>
      <c r="E37" s="60">
        <v>325</v>
      </c>
      <c r="F37" s="66">
        <v>462</v>
      </c>
      <c r="G37" s="66">
        <v>759</v>
      </c>
      <c r="H37" s="70">
        <v>1241</v>
      </c>
      <c r="I37" s="72">
        <v>1158</v>
      </c>
      <c r="J37" s="183">
        <f t="shared" si="0"/>
        <v>-6.6881547139403779</v>
      </c>
      <c r="L37" s="161"/>
      <c r="M37" s="157"/>
    </row>
    <row r="38" spans="2:15" ht="33.950000000000003" customHeight="1">
      <c r="B38" s="56"/>
      <c r="C38" s="35"/>
      <c r="D38" s="36" t="s">
        <v>1</v>
      </c>
      <c r="E38" s="60">
        <v>255</v>
      </c>
      <c r="F38" s="66">
        <v>346</v>
      </c>
      <c r="G38" s="66">
        <v>557</v>
      </c>
      <c r="H38" s="70">
        <v>912</v>
      </c>
      <c r="I38" s="70">
        <v>859</v>
      </c>
      <c r="J38" s="180">
        <f t="shared" si="0"/>
        <v>-5.8114035087719316</v>
      </c>
      <c r="L38" s="161"/>
      <c r="M38" s="157"/>
    </row>
    <row r="39" spans="2:15" ht="33.950000000000003" customHeight="1">
      <c r="B39" s="58"/>
      <c r="C39" s="39"/>
      <c r="D39" s="36" t="s">
        <v>2</v>
      </c>
      <c r="E39" s="60">
        <v>70</v>
      </c>
      <c r="F39" s="66">
        <v>116</v>
      </c>
      <c r="G39" s="66">
        <v>202</v>
      </c>
      <c r="H39" s="70">
        <v>329</v>
      </c>
      <c r="I39" s="70">
        <v>299</v>
      </c>
      <c r="J39" s="180">
        <f t="shared" si="0"/>
        <v>-9.1185410334346528</v>
      </c>
      <c r="L39" s="161"/>
      <c r="M39" s="157"/>
    </row>
    <row r="40" spans="2:15" ht="33.950000000000003" customHeight="1">
      <c r="B40" s="200" t="s">
        <v>62</v>
      </c>
      <c r="C40" s="201"/>
      <c r="D40" s="202"/>
      <c r="E40" s="60">
        <v>16986</v>
      </c>
      <c r="F40" s="66">
        <v>17053</v>
      </c>
      <c r="G40" s="66">
        <v>17306</v>
      </c>
      <c r="H40" s="70">
        <v>18012</v>
      </c>
      <c r="I40" s="72">
        <f>I7-SUM(I10,I13,I16,I19,I22,I25,I28,I31,I34,I37)</f>
        <v>17654</v>
      </c>
      <c r="J40" s="183">
        <f t="shared" si="0"/>
        <v>-1.9875638463246759</v>
      </c>
      <c r="L40" s="161"/>
      <c r="M40" s="157"/>
    </row>
    <row r="41" spans="2:15" ht="33.950000000000003" customHeight="1">
      <c r="B41" s="56"/>
      <c r="C41" s="35"/>
      <c r="D41" s="36" t="s">
        <v>1</v>
      </c>
      <c r="E41" s="60">
        <v>11509</v>
      </c>
      <c r="F41" s="66">
        <v>11616</v>
      </c>
      <c r="G41" s="66">
        <v>11916</v>
      </c>
      <c r="H41" s="70">
        <v>12402</v>
      </c>
      <c r="I41" s="70">
        <f t="shared" ref="I41:I42" si="1">I8-SUM(I11,I14,I17,I20,I23,I26,I29,I32,I35,I38)</f>
        <v>12231</v>
      </c>
      <c r="J41" s="180">
        <f t="shared" si="0"/>
        <v>-1.3788098693759139</v>
      </c>
      <c r="L41" s="161"/>
      <c r="M41" s="157"/>
    </row>
    <row r="42" spans="2:15" ht="33.950000000000003" customHeight="1" thickBot="1">
      <c r="B42" s="57"/>
      <c r="C42" s="37"/>
      <c r="D42" s="38" t="s">
        <v>2</v>
      </c>
      <c r="E42" s="61">
        <v>5477</v>
      </c>
      <c r="F42" s="67">
        <v>5437</v>
      </c>
      <c r="G42" s="67">
        <v>5390</v>
      </c>
      <c r="H42" s="73">
        <v>5610</v>
      </c>
      <c r="I42" s="73">
        <f t="shared" si="1"/>
        <v>5423</v>
      </c>
      <c r="J42" s="181">
        <f t="shared" si="0"/>
        <v>-3.3333333333333286</v>
      </c>
      <c r="L42" s="161"/>
      <c r="M42" s="157"/>
    </row>
    <row r="43" spans="2:15" s="1" customFormat="1" ht="14.25" customHeight="1">
      <c r="B43" s="189"/>
      <c r="C43" s="190"/>
      <c r="D43" s="190"/>
      <c r="E43" s="190"/>
      <c r="F43" s="190"/>
      <c r="G43" s="63"/>
      <c r="H43" s="21"/>
      <c r="I43" s="21"/>
      <c r="J43" s="21"/>
      <c r="L43" s="158"/>
      <c r="M43" s="8"/>
      <c r="N43" s="77"/>
      <c r="O43" s="77"/>
    </row>
    <row r="44" spans="2:15" s="1" customFormat="1">
      <c r="B44" s="174"/>
      <c r="C44" s="173"/>
      <c r="D44" s="173"/>
      <c r="E44" s="173"/>
      <c r="F44" s="173"/>
      <c r="G44" s="64"/>
      <c r="H44" s="21"/>
      <c r="I44" s="21"/>
      <c r="J44" s="21"/>
      <c r="L44" s="158"/>
      <c r="M44" s="8"/>
      <c r="N44" s="77"/>
      <c r="O44" s="77"/>
    </row>
    <row r="45" spans="2:15" s="75" customFormat="1">
      <c r="B45" s="147"/>
      <c r="C45" s="147"/>
      <c r="D45" s="147"/>
      <c r="E45" s="147"/>
      <c r="F45" s="147"/>
      <c r="G45" s="147"/>
      <c r="H45" s="147"/>
      <c r="I45" s="147"/>
      <c r="L45" s="153"/>
      <c r="M45" s="153"/>
    </row>
    <row r="46" spans="2:15" s="75" customFormat="1">
      <c r="D46" s="148"/>
      <c r="E46" s="147"/>
      <c r="F46" s="147"/>
      <c r="G46" s="147"/>
      <c r="H46" s="147"/>
      <c r="I46" s="147"/>
      <c r="L46" s="153"/>
      <c r="M46" s="153"/>
    </row>
    <row r="47" spans="2:15" s="78" customFormat="1">
      <c r="B47" s="149"/>
      <c r="C47" s="150"/>
      <c r="D47" s="151"/>
      <c r="E47" s="147"/>
      <c r="F47" s="147"/>
      <c r="G47" s="147"/>
      <c r="H47" s="147"/>
      <c r="I47" s="147"/>
      <c r="L47" s="159"/>
      <c r="M47" s="159"/>
    </row>
    <row r="48" spans="2:15" s="13" customFormat="1" ht="19.5" customHeight="1">
      <c r="B48" s="17"/>
      <c r="C48" s="10"/>
      <c r="D48" s="14"/>
      <c r="E48" s="12"/>
      <c r="F48" s="16"/>
      <c r="G48" s="16"/>
      <c r="H48" s="16"/>
      <c r="I48" s="16"/>
      <c r="L48" s="159"/>
      <c r="M48" s="160"/>
      <c r="N48" s="78"/>
      <c r="O48" s="78"/>
    </row>
    <row r="49" spans="2:15" s="13" customFormat="1" ht="21" customHeight="1">
      <c r="B49" s="17"/>
      <c r="C49" s="10"/>
      <c r="D49" s="14"/>
      <c r="E49" s="18"/>
      <c r="F49" s="16"/>
      <c r="G49" s="16"/>
      <c r="H49" s="16"/>
      <c r="I49" s="16"/>
      <c r="L49" s="159"/>
      <c r="M49" s="160"/>
      <c r="N49" s="78"/>
      <c r="O49" s="78"/>
    </row>
    <row r="50" spans="2:15" s="13" customFormat="1">
      <c r="B50" s="19"/>
      <c r="C50" s="10"/>
      <c r="D50" s="14"/>
      <c r="E50" s="20"/>
      <c r="L50" s="159"/>
      <c r="M50" s="160"/>
      <c r="N50" s="78"/>
      <c r="O50" s="78"/>
    </row>
    <row r="51" spans="2:15" s="13" customFormat="1" ht="21.75" customHeight="1">
      <c r="B51" s="17"/>
      <c r="C51" s="10"/>
      <c r="D51" s="14"/>
      <c r="E51" s="15"/>
      <c r="F51" s="16"/>
      <c r="G51" s="16"/>
      <c r="H51" s="16"/>
      <c r="I51" s="16"/>
      <c r="L51" s="159"/>
      <c r="M51" s="160"/>
      <c r="N51" s="78"/>
      <c r="O51" s="78"/>
    </row>
    <row r="52" spans="2:15" s="13" customFormat="1" ht="19.5" customHeight="1">
      <c r="B52" s="17"/>
      <c r="C52" s="10"/>
      <c r="D52" s="14"/>
      <c r="E52" s="18"/>
      <c r="F52" s="16"/>
      <c r="G52" s="16"/>
      <c r="H52" s="16"/>
      <c r="I52" s="16"/>
      <c r="L52" s="159"/>
      <c r="M52" s="160"/>
      <c r="N52" s="78"/>
      <c r="O52" s="78"/>
    </row>
    <row r="53" spans="2:15" s="13" customFormat="1" ht="21" customHeight="1">
      <c r="B53" s="17"/>
      <c r="C53" s="10"/>
      <c r="D53" s="14"/>
      <c r="E53" s="18"/>
      <c r="F53" s="16"/>
      <c r="G53" s="16"/>
      <c r="H53" s="16"/>
      <c r="I53" s="16"/>
      <c r="L53" s="159"/>
      <c r="M53" s="160"/>
      <c r="N53" s="78"/>
      <c r="O53" s="78"/>
    </row>
  </sheetData>
  <mergeCells count="15">
    <mergeCell ref="B1:J1"/>
    <mergeCell ref="B43:F43"/>
    <mergeCell ref="B3:D6"/>
    <mergeCell ref="B13:D13"/>
    <mergeCell ref="B37:D37"/>
    <mergeCell ref="B34:D34"/>
    <mergeCell ref="B31:D31"/>
    <mergeCell ref="B28:D28"/>
    <mergeCell ref="B22:D22"/>
    <mergeCell ref="B7:D7"/>
    <mergeCell ref="B40:D40"/>
    <mergeCell ref="B25:D25"/>
    <mergeCell ref="B19:D19"/>
    <mergeCell ref="B16:D16"/>
    <mergeCell ref="B10:D10"/>
  </mergeCells>
  <phoneticPr fontId="3"/>
  <printOptions horizontalCentered="1"/>
  <pageMargins left="0.35433070866141736" right="0.35433070866141736" top="0.55118110236220474" bottom="0.55118110236220474" header="0.59055118110236227" footer="0.39370078740157483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57"/>
  <sheetViews>
    <sheetView view="pageBreakPreview" zoomScaleNormal="85" zoomScaleSheetLayoutView="100" workbookViewId="0"/>
  </sheetViews>
  <sheetFormatPr defaultRowHeight="13.5"/>
  <cols>
    <col min="1" max="1" width="0.875" style="21" customWidth="1"/>
    <col min="2" max="3" width="9" style="21"/>
    <col min="4" max="4" width="13.625" style="21" customWidth="1"/>
    <col min="5" max="10" width="9" style="21"/>
    <col min="11" max="11" width="8.5" style="21" customWidth="1"/>
    <col min="12" max="12" width="13.875" style="21" bestFit="1" customWidth="1"/>
    <col min="13" max="18" width="11.5" style="21" customWidth="1"/>
    <col min="19" max="16384" width="9" style="21"/>
  </cols>
  <sheetData>
    <row r="2" spans="12:17" ht="21.75" customHeight="1">
      <c r="M2" s="166"/>
      <c r="N2" s="166"/>
      <c r="O2" s="166"/>
      <c r="P2" s="166"/>
      <c r="Q2" s="166"/>
    </row>
    <row r="3" spans="12:17">
      <c r="M3" s="166"/>
      <c r="N3" s="166"/>
      <c r="O3" s="166"/>
      <c r="P3" s="166"/>
      <c r="Q3" s="166"/>
    </row>
    <row r="9" spans="12:17">
      <c r="L9" s="162"/>
    </row>
    <row r="10" spans="12:17">
      <c r="L10" s="162"/>
    </row>
    <row r="11" spans="12:17">
      <c r="L11" s="162"/>
    </row>
    <row r="12" spans="12:17">
      <c r="L12" s="162"/>
    </row>
    <row r="13" spans="12:17">
      <c r="L13" s="162"/>
    </row>
    <row r="14" spans="12:17">
      <c r="L14" s="162"/>
    </row>
    <row r="15" spans="12:17">
      <c r="L15" s="162"/>
    </row>
    <row r="16" spans="12:17">
      <c r="L16" s="162"/>
    </row>
    <row r="17" spans="12:14">
      <c r="L17" s="162"/>
    </row>
    <row r="18" spans="12:14">
      <c r="L18" s="162"/>
    </row>
    <row r="19" spans="12:14">
      <c r="L19" s="162"/>
    </row>
    <row r="32" spans="12:14">
      <c r="L32" s="164"/>
      <c r="M32" s="164"/>
      <c r="N32" s="165"/>
    </row>
    <row r="33" spans="12:14">
      <c r="L33" s="164"/>
      <c r="M33" s="164"/>
      <c r="N33" s="163"/>
    </row>
    <row r="34" spans="12:14">
      <c r="L34" s="164"/>
      <c r="M34" s="164"/>
      <c r="N34" s="163"/>
    </row>
    <row r="35" spans="12:14">
      <c r="L35" s="164"/>
      <c r="M35" s="164"/>
      <c r="N35" s="163"/>
    </row>
    <row r="36" spans="12:14">
      <c r="L36" s="164"/>
      <c r="M36" s="164"/>
      <c r="N36" s="163"/>
    </row>
    <row r="37" spans="12:14">
      <c r="L37" s="164"/>
      <c r="M37" s="164"/>
      <c r="N37" s="163"/>
    </row>
    <row r="38" spans="12:14">
      <c r="L38" s="164"/>
      <c r="M38" s="164"/>
      <c r="N38" s="163"/>
    </row>
    <row r="39" spans="12:14">
      <c r="L39" s="164"/>
      <c r="M39" s="164"/>
      <c r="N39" s="163"/>
    </row>
    <row r="40" spans="12:14">
      <c r="L40" s="164"/>
      <c r="M40" s="164"/>
      <c r="N40" s="163"/>
    </row>
    <row r="41" spans="12:14">
      <c r="L41" s="164"/>
      <c r="M41" s="164"/>
      <c r="N41" s="163"/>
    </row>
    <row r="42" spans="12:14">
      <c r="L42" s="164"/>
      <c r="M42" s="164"/>
      <c r="N42" s="163"/>
    </row>
    <row r="43" spans="12:14">
      <c r="L43" s="164"/>
      <c r="M43" s="164"/>
      <c r="N43" s="163"/>
    </row>
    <row r="44" spans="12:14">
      <c r="L44" s="164"/>
      <c r="M44" s="164"/>
      <c r="N44" s="163"/>
    </row>
    <row r="45" spans="12:14">
      <c r="L45" s="162"/>
    </row>
    <row r="46" spans="12:14">
      <c r="L46" s="162"/>
    </row>
    <row r="47" spans="12:14">
      <c r="L47" s="162"/>
    </row>
    <row r="48" spans="12:14">
      <c r="L48" s="162"/>
    </row>
    <row r="49" spans="3:12">
      <c r="L49" s="162"/>
    </row>
    <row r="50" spans="3:12">
      <c r="L50" s="162"/>
    </row>
    <row r="51" spans="3:12">
      <c r="L51" s="162"/>
    </row>
    <row r="52" spans="3:12">
      <c r="L52" s="162"/>
    </row>
    <row r="53" spans="3:12">
      <c r="L53" s="162"/>
    </row>
    <row r="54" spans="3:12">
      <c r="L54" s="162"/>
    </row>
    <row r="55" spans="3:12">
      <c r="L55" s="162"/>
    </row>
    <row r="56" spans="3:12">
      <c r="L56" s="162"/>
    </row>
    <row r="57" spans="3:12">
      <c r="C57" s="9"/>
      <c r="D57" s="9"/>
      <c r="E57" s="9"/>
      <c r="F57" s="9"/>
      <c r="G57" s="9"/>
      <c r="H57" s="9"/>
      <c r="I57" s="9"/>
      <c r="J57" s="9"/>
      <c r="K57" s="9"/>
    </row>
  </sheetData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fitToWidth="0" orientation="portrait" r:id="rId1"/>
  <headerFooter alignWithMargins="0"/>
  <rowBreaks count="1" manualBreakCount="1">
    <brk id="58" max="10" man="1"/>
  </rowBreaks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55" zoomScaleNormal="60" zoomScaleSheetLayoutView="55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1" width="14.625" style="1" bestFit="1" customWidth="1"/>
    <col min="12" max="12" width="9.5" style="1" bestFit="1" customWidth="1"/>
    <col min="13" max="16384" width="9" style="1"/>
  </cols>
  <sheetData>
    <row r="1" spans="2:12" ht="42" customHeight="1">
      <c r="C1" s="221" t="s">
        <v>67</v>
      </c>
      <c r="D1" s="221"/>
      <c r="E1" s="221"/>
      <c r="F1" s="221"/>
      <c r="G1" s="221"/>
      <c r="H1" s="221"/>
      <c r="I1" s="221"/>
      <c r="J1" s="3"/>
      <c r="K1" s="3"/>
    </row>
    <row r="2" spans="2:12" ht="30.75" customHeight="1" thickBot="1">
      <c r="C2" s="21"/>
      <c r="D2" s="21"/>
      <c r="E2" s="21"/>
      <c r="F2" s="21"/>
      <c r="G2" s="21"/>
      <c r="H2" s="21"/>
      <c r="I2" s="24"/>
      <c r="J2" s="3"/>
      <c r="K2" s="3"/>
    </row>
    <row r="3" spans="2:12" ht="17.25" customHeight="1">
      <c r="B3" s="236" t="s">
        <v>81</v>
      </c>
      <c r="C3" s="237"/>
      <c r="D3" s="215" t="s">
        <v>72</v>
      </c>
      <c r="E3" s="215" t="s">
        <v>73</v>
      </c>
      <c r="F3" s="218" t="s">
        <v>74</v>
      </c>
      <c r="G3" s="218" t="s">
        <v>75</v>
      </c>
      <c r="H3" s="233" t="s">
        <v>76</v>
      </c>
      <c r="I3" s="54"/>
    </row>
    <row r="4" spans="2:12" ht="34.5" customHeight="1">
      <c r="B4" s="238"/>
      <c r="C4" s="239"/>
      <c r="D4" s="216"/>
      <c r="E4" s="216"/>
      <c r="F4" s="219"/>
      <c r="G4" s="219"/>
      <c r="H4" s="234"/>
      <c r="I4" s="211" t="s">
        <v>49</v>
      </c>
    </row>
    <row r="5" spans="2:12" ht="17.25" customHeight="1" thickBot="1">
      <c r="B5" s="240"/>
      <c r="C5" s="241"/>
      <c r="D5" s="217"/>
      <c r="E5" s="217"/>
      <c r="F5" s="220"/>
      <c r="G5" s="220"/>
      <c r="H5" s="235"/>
      <c r="I5" s="212"/>
      <c r="K5" s="152"/>
      <c r="L5" s="152"/>
    </row>
    <row r="6" spans="2:12" ht="54.95" customHeight="1" thickBot="1">
      <c r="B6" s="230" t="s">
        <v>16</v>
      </c>
      <c r="C6" s="231"/>
      <c r="D6" s="106">
        <v>66498</v>
      </c>
      <c r="E6" s="106">
        <v>74167</v>
      </c>
      <c r="F6" s="106">
        <v>82892</v>
      </c>
      <c r="G6" s="107">
        <v>82868</v>
      </c>
      <c r="H6" s="108">
        <v>73327</v>
      </c>
      <c r="I6" s="184">
        <f t="shared" ref="I6:I18" si="0">IFERROR(H6/G6*100-100,"-")</f>
        <v>-11.513491335618085</v>
      </c>
      <c r="K6" s="8"/>
      <c r="L6" s="167"/>
    </row>
    <row r="7" spans="2:12" s="3" customFormat="1" ht="54.95" customHeight="1">
      <c r="B7" s="224" t="s">
        <v>3</v>
      </c>
      <c r="C7" s="225"/>
      <c r="D7" s="109">
        <v>44592</v>
      </c>
      <c r="E7" s="109">
        <v>47399</v>
      </c>
      <c r="F7" s="109">
        <v>51239</v>
      </c>
      <c r="G7" s="110">
        <v>50092</v>
      </c>
      <c r="H7" s="111">
        <v>46899</v>
      </c>
      <c r="I7" s="130">
        <f t="shared" si="0"/>
        <v>-6.3742713407330456</v>
      </c>
      <c r="K7" s="8"/>
      <c r="L7" s="167"/>
    </row>
    <row r="8" spans="2:12" s="3" customFormat="1" ht="54.95" customHeight="1">
      <c r="B8" s="222" t="s">
        <v>79</v>
      </c>
      <c r="C8" s="223"/>
      <c r="D8" s="112">
        <v>6914</v>
      </c>
      <c r="E8" s="112">
        <v>9366</v>
      </c>
      <c r="F8" s="112">
        <v>12427</v>
      </c>
      <c r="G8" s="113">
        <v>13079</v>
      </c>
      <c r="H8" s="114">
        <f>SUM(H9:H14)</f>
        <v>9186</v>
      </c>
      <c r="I8" s="131">
        <f t="shared" si="0"/>
        <v>-29.765272574355834</v>
      </c>
      <c r="K8" s="8"/>
      <c r="L8" s="167"/>
    </row>
    <row r="9" spans="2:12" ht="54.95" customHeight="1">
      <c r="B9" s="28"/>
      <c r="C9" s="42" t="s">
        <v>28</v>
      </c>
      <c r="D9" s="115">
        <v>8</v>
      </c>
      <c r="E9" s="115">
        <v>12</v>
      </c>
      <c r="F9" s="115">
        <v>13</v>
      </c>
      <c r="G9" s="116">
        <v>17</v>
      </c>
      <c r="H9" s="117">
        <v>17</v>
      </c>
      <c r="I9" s="132">
        <f t="shared" si="0"/>
        <v>0</v>
      </c>
      <c r="K9" s="8"/>
      <c r="L9" s="167"/>
    </row>
    <row r="10" spans="2:12" ht="54.95" customHeight="1">
      <c r="B10" s="28"/>
      <c r="C10" s="42" t="s">
        <v>24</v>
      </c>
      <c r="D10" s="115">
        <v>2894</v>
      </c>
      <c r="E10" s="115">
        <v>4015</v>
      </c>
      <c r="F10" s="115">
        <v>5309</v>
      </c>
      <c r="G10" s="116">
        <v>5722</v>
      </c>
      <c r="H10" s="117">
        <v>3979</v>
      </c>
      <c r="I10" s="132">
        <f t="shared" si="0"/>
        <v>-30.461377140859838</v>
      </c>
      <c r="K10" s="8"/>
      <c r="L10" s="167"/>
    </row>
    <row r="11" spans="2:12" ht="54.95" customHeight="1">
      <c r="B11" s="28"/>
      <c r="C11" s="42" t="s">
        <v>29</v>
      </c>
      <c r="D11" s="115">
        <v>24</v>
      </c>
      <c r="E11" s="115">
        <v>21</v>
      </c>
      <c r="F11" s="115">
        <v>14</v>
      </c>
      <c r="G11" s="116">
        <v>13</v>
      </c>
      <c r="H11" s="118">
        <v>13</v>
      </c>
      <c r="I11" s="133">
        <f t="shared" si="0"/>
        <v>0</v>
      </c>
      <c r="K11" s="8"/>
      <c r="L11" s="167"/>
    </row>
    <row r="12" spans="2:12" ht="54.95" customHeight="1">
      <c r="B12" s="48"/>
      <c r="C12" s="42" t="s">
        <v>15</v>
      </c>
      <c r="D12" s="115">
        <v>3988</v>
      </c>
      <c r="E12" s="115">
        <v>5318</v>
      </c>
      <c r="F12" s="115">
        <v>7048</v>
      </c>
      <c r="G12" s="116">
        <v>7229</v>
      </c>
      <c r="H12" s="118">
        <v>5095</v>
      </c>
      <c r="I12" s="133">
        <f t="shared" si="0"/>
        <v>-29.519988933462443</v>
      </c>
      <c r="K12" s="8"/>
      <c r="L12" s="167"/>
    </row>
    <row r="13" spans="2:12" ht="54.95" customHeight="1">
      <c r="B13" s="48"/>
      <c r="C13" s="52" t="s">
        <v>46</v>
      </c>
      <c r="D13" s="119">
        <v>0</v>
      </c>
      <c r="E13" s="119">
        <v>0</v>
      </c>
      <c r="F13" s="119">
        <v>0</v>
      </c>
      <c r="G13" s="119">
        <v>0</v>
      </c>
      <c r="H13" s="118">
        <v>0</v>
      </c>
      <c r="I13" s="134" t="str">
        <f t="shared" si="0"/>
        <v>-</v>
      </c>
      <c r="K13" s="8"/>
      <c r="L13" s="167"/>
    </row>
    <row r="14" spans="2:12" ht="54.95" customHeight="1">
      <c r="B14" s="49"/>
      <c r="C14" s="53" t="s">
        <v>47</v>
      </c>
      <c r="D14" s="175">
        <v>0</v>
      </c>
      <c r="E14" s="120">
        <v>0</v>
      </c>
      <c r="F14" s="120">
        <v>43</v>
      </c>
      <c r="G14" s="120">
        <v>98</v>
      </c>
      <c r="H14" s="121">
        <v>82</v>
      </c>
      <c r="I14" s="135">
        <f t="shared" si="0"/>
        <v>-16.326530612244895</v>
      </c>
      <c r="K14" s="8"/>
      <c r="L14" s="167"/>
    </row>
    <row r="15" spans="2:12" ht="54.95" customHeight="1">
      <c r="B15" s="232" t="s">
        <v>40</v>
      </c>
      <c r="C15" s="229"/>
      <c r="D15" s="122">
        <v>2286</v>
      </c>
      <c r="E15" s="122">
        <v>4224</v>
      </c>
      <c r="F15" s="122">
        <v>5688</v>
      </c>
      <c r="G15" s="123">
        <v>5904</v>
      </c>
      <c r="H15" s="124">
        <v>5560</v>
      </c>
      <c r="I15" s="136">
        <f t="shared" si="0"/>
        <v>-5.826558265582662</v>
      </c>
      <c r="K15" s="8"/>
      <c r="L15" s="167"/>
    </row>
    <row r="16" spans="2:12" ht="54.95" customHeight="1">
      <c r="B16" s="228" t="s">
        <v>80</v>
      </c>
      <c r="C16" s="229"/>
      <c r="D16" s="125">
        <v>4100</v>
      </c>
      <c r="E16" s="125">
        <v>4708</v>
      </c>
      <c r="F16" s="125">
        <v>5543</v>
      </c>
      <c r="G16" s="126">
        <v>5041</v>
      </c>
      <c r="H16" s="124">
        <v>3616</v>
      </c>
      <c r="I16" s="137">
        <f>IFERROR(H16/G16*100-100,"-")</f>
        <v>-28.268200753818689</v>
      </c>
      <c r="K16" s="8"/>
      <c r="L16" s="167"/>
    </row>
    <row r="17" spans="2:15" s="3" customFormat="1" ht="54.95" customHeight="1">
      <c r="B17" s="226" t="s">
        <v>8</v>
      </c>
      <c r="C17" s="227"/>
      <c r="D17" s="125">
        <v>3092</v>
      </c>
      <c r="E17" s="125">
        <v>2946</v>
      </c>
      <c r="F17" s="125">
        <v>2687</v>
      </c>
      <c r="G17" s="126">
        <v>2608</v>
      </c>
      <c r="H17" s="124">
        <v>2506</v>
      </c>
      <c r="I17" s="136">
        <f t="shared" si="0"/>
        <v>-3.9110429447852795</v>
      </c>
      <c r="K17" s="8"/>
      <c r="L17" s="167"/>
      <c r="M17" s="27"/>
      <c r="N17" s="27"/>
      <c r="O17" s="27"/>
    </row>
    <row r="18" spans="2:15" ht="54.95" customHeight="1" thickBot="1">
      <c r="B18" s="213" t="s">
        <v>17</v>
      </c>
      <c r="C18" s="214"/>
      <c r="D18" s="127">
        <v>5514</v>
      </c>
      <c r="E18" s="127">
        <v>5524</v>
      </c>
      <c r="F18" s="127">
        <v>5308</v>
      </c>
      <c r="G18" s="128">
        <v>6144</v>
      </c>
      <c r="H18" s="129">
        <f>H6-SUM(H7,H9:H17)</f>
        <v>5560</v>
      </c>
      <c r="I18" s="138">
        <f t="shared" si="0"/>
        <v>-9.5052083333333428</v>
      </c>
      <c r="K18" s="8"/>
      <c r="L18" s="167"/>
      <c r="M18" s="27"/>
      <c r="N18" s="27"/>
      <c r="O18" s="27"/>
    </row>
    <row r="19" spans="2:15" s="27" customFormat="1" ht="19.5" customHeight="1">
      <c r="C19" s="40" t="s">
        <v>45</v>
      </c>
      <c r="M19" s="1"/>
      <c r="N19" s="1"/>
      <c r="O19" s="1"/>
    </row>
    <row r="20" spans="2:15" s="27" customFormat="1" ht="23.25" customHeight="1">
      <c r="C20" s="209" t="s">
        <v>77</v>
      </c>
      <c r="D20" s="209"/>
      <c r="E20" s="209"/>
      <c r="F20" s="209"/>
      <c r="G20" s="209"/>
      <c r="H20" s="209"/>
      <c r="I20" s="209"/>
      <c r="M20" s="1"/>
      <c r="N20" s="1"/>
      <c r="O20" s="1"/>
    </row>
    <row r="21" spans="2:15" s="27" customFormat="1" ht="23.25" customHeight="1">
      <c r="C21" s="140" t="s">
        <v>48</v>
      </c>
      <c r="D21" s="140"/>
      <c r="E21" s="140"/>
      <c r="F21" s="140"/>
      <c r="G21" s="140"/>
      <c r="H21" s="140"/>
      <c r="I21" s="140"/>
      <c r="M21" s="1"/>
      <c r="N21" s="1"/>
      <c r="O21" s="1"/>
    </row>
    <row r="22" spans="2:15" s="27" customFormat="1" ht="19.5" customHeight="1">
      <c r="C22" s="209" t="s">
        <v>78</v>
      </c>
      <c r="D22" s="209"/>
      <c r="E22" s="209"/>
      <c r="F22" s="209"/>
      <c r="G22" s="209"/>
      <c r="H22" s="209"/>
      <c r="I22" s="209"/>
      <c r="M22" s="1"/>
      <c r="N22" s="1"/>
      <c r="O22" s="1"/>
    </row>
    <row r="23" spans="2:15" s="27" customFormat="1" ht="19.5" customHeight="1">
      <c r="C23" s="140" t="s">
        <v>50</v>
      </c>
      <c r="D23" s="140"/>
      <c r="E23" s="140"/>
      <c r="F23" s="140"/>
      <c r="G23" s="140"/>
      <c r="H23" s="140"/>
      <c r="I23" s="140"/>
      <c r="M23" s="1"/>
      <c r="N23" s="1"/>
      <c r="O23" s="1"/>
    </row>
    <row r="24" spans="2:15" ht="48" customHeight="1">
      <c r="K24" s="153"/>
    </row>
    <row r="25" spans="2:15" ht="30" customHeight="1">
      <c r="B25" s="210"/>
      <c r="C25" s="210"/>
      <c r="D25" s="210"/>
      <c r="E25" s="210"/>
      <c r="F25" s="210"/>
      <c r="G25" s="210"/>
      <c r="H25" s="210"/>
      <c r="I25" s="210"/>
    </row>
    <row r="26" spans="2:15" ht="11.25" customHeight="1"/>
    <row r="27" spans="2:15" ht="30" customHeight="1"/>
    <row r="28" spans="2:15" ht="30" customHeight="1"/>
    <row r="29" spans="2:15" ht="30" customHeight="1"/>
    <row r="30" spans="2:15" ht="30" customHeight="1"/>
    <row r="31" spans="2:15" ht="30" customHeight="1"/>
    <row r="32" spans="2:15" ht="30" customHeight="1"/>
    <row r="33" spans="1:15" ht="30" customHeight="1"/>
    <row r="34" spans="1:15" ht="30" customHeight="1"/>
    <row r="35" spans="1:15" ht="30" customHeight="1"/>
    <row r="36" spans="1:15" ht="30" customHeight="1"/>
    <row r="37" spans="1:15" ht="30" customHeight="1"/>
    <row r="38" spans="1:15" ht="30" customHeight="1"/>
    <row r="39" spans="1:15" ht="30" customHeight="1"/>
    <row r="40" spans="1:15" ht="30" customHeight="1">
      <c r="M40" s="8"/>
      <c r="N40" s="8"/>
    </row>
    <row r="41" spans="1:15" ht="30" customHeight="1">
      <c r="M41" s="8"/>
      <c r="N41" s="8"/>
    </row>
    <row r="42" spans="1:15" ht="30" customHeight="1"/>
    <row r="43" spans="1:15" ht="30" customHeight="1"/>
    <row r="44" spans="1:15" ht="30" customHeight="1">
      <c r="A44" s="8"/>
    </row>
    <row r="45" spans="1:15" ht="15" customHeight="1">
      <c r="D45" s="3"/>
      <c r="O45" s="8"/>
    </row>
    <row r="46" spans="1:15" ht="15" customHeight="1">
      <c r="D46" s="3"/>
      <c r="O46" s="8"/>
    </row>
    <row r="48" spans="1:15" s="158" customFormat="1" ht="17.25"/>
  </sheetData>
  <mergeCells count="18">
    <mergeCell ref="C1:I1"/>
    <mergeCell ref="B8:C8"/>
    <mergeCell ref="B7:C7"/>
    <mergeCell ref="B17:C17"/>
    <mergeCell ref="B16:C16"/>
    <mergeCell ref="B6:C6"/>
    <mergeCell ref="B15:C15"/>
    <mergeCell ref="H3:H5"/>
    <mergeCell ref="B3:C5"/>
    <mergeCell ref="D3:D5"/>
    <mergeCell ref="C20:I20"/>
    <mergeCell ref="C22:I22"/>
    <mergeCell ref="B25:I25"/>
    <mergeCell ref="I4:I5"/>
    <mergeCell ref="B18:C18"/>
    <mergeCell ref="E3:E5"/>
    <mergeCell ref="F3:F5"/>
    <mergeCell ref="G3:G5"/>
  </mergeCells>
  <phoneticPr fontId="5"/>
  <printOptions horizontalCentered="1"/>
  <pageMargins left="0.55118110236220474" right="0.55118110236220474" top="0.55118110236220474" bottom="0.55118110236220474" header="0.59055118110236227" footer="0.39370078740157483"/>
  <pageSetup paperSize="9" scale="5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2"/>
  <sheetViews>
    <sheetView view="pageBreakPreview" zoomScale="70" zoomScaleNormal="100" zoomScaleSheetLayoutView="70" workbookViewId="0"/>
  </sheetViews>
  <sheetFormatPr defaultRowHeight="17.25"/>
  <cols>
    <col min="1" max="1" width="2.625" style="1" customWidth="1"/>
    <col min="2" max="2" width="16.75" style="1" customWidth="1"/>
    <col min="3" max="3" width="13.625" style="1" customWidth="1"/>
    <col min="4" max="5" width="12.625" style="1" customWidth="1"/>
    <col min="6" max="14" width="11.625" style="1" customWidth="1"/>
    <col min="15" max="15" width="11.625" style="1" bestFit="1" customWidth="1"/>
    <col min="16" max="16" width="1.875" style="1" customWidth="1"/>
    <col min="17" max="17" width="17.5" style="158" customWidth="1"/>
    <col min="18" max="18" width="10.875" style="158" bestFit="1" customWidth="1"/>
    <col min="19" max="19" width="9.875" style="1" bestFit="1" customWidth="1"/>
    <col min="20" max="16384" width="9" style="1"/>
  </cols>
  <sheetData>
    <row r="1" spans="2:18" ht="39" customHeight="1">
      <c r="B1" s="242" t="s">
        <v>66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3"/>
      <c r="Q1" s="176"/>
    </row>
    <row r="2" spans="2:18" ht="19.5" customHeight="1" thickBo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3"/>
      <c r="Q2" s="176"/>
    </row>
    <row r="3" spans="2:18" ht="32.25" customHeight="1">
      <c r="B3" s="243" t="s">
        <v>11</v>
      </c>
      <c r="C3" s="25"/>
      <c r="D3" s="246" t="s">
        <v>9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8"/>
      <c r="P3" s="3"/>
      <c r="Q3" s="176"/>
    </row>
    <row r="4" spans="2:18" s="139" customFormat="1" ht="13.5" customHeight="1">
      <c r="B4" s="244"/>
      <c r="C4" s="253" t="s">
        <v>7</v>
      </c>
      <c r="D4" s="261" t="s">
        <v>13</v>
      </c>
      <c r="E4" s="264" t="s">
        <v>25</v>
      </c>
      <c r="F4" s="41"/>
      <c r="G4" s="41"/>
      <c r="H4" s="41"/>
      <c r="I4" s="46"/>
      <c r="J4" s="47"/>
      <c r="K4" s="46"/>
      <c r="L4" s="264" t="s">
        <v>40</v>
      </c>
      <c r="M4" s="249" t="s">
        <v>41</v>
      </c>
      <c r="N4" s="249" t="s">
        <v>31</v>
      </c>
      <c r="O4" s="250" t="s">
        <v>12</v>
      </c>
      <c r="Q4" s="177"/>
      <c r="R4" s="178"/>
    </row>
    <row r="5" spans="2:18" ht="30.75" customHeight="1">
      <c r="B5" s="244"/>
      <c r="C5" s="253"/>
      <c r="D5" s="262"/>
      <c r="E5" s="219"/>
      <c r="F5" s="255" t="s">
        <v>26</v>
      </c>
      <c r="G5" s="255" t="s">
        <v>23</v>
      </c>
      <c r="H5" s="255" t="s">
        <v>27</v>
      </c>
      <c r="I5" s="255" t="s">
        <v>14</v>
      </c>
      <c r="J5" s="255" t="s">
        <v>32</v>
      </c>
      <c r="K5" s="258" t="s">
        <v>33</v>
      </c>
      <c r="L5" s="219"/>
      <c r="M5" s="216"/>
      <c r="N5" s="216"/>
      <c r="O5" s="251"/>
      <c r="R5" s="176"/>
    </row>
    <row r="6" spans="2:18" s="139" customFormat="1" ht="13.5" customHeight="1">
      <c r="B6" s="244"/>
      <c r="C6" s="253"/>
      <c r="D6" s="262"/>
      <c r="E6" s="219"/>
      <c r="F6" s="256"/>
      <c r="G6" s="256"/>
      <c r="H6" s="256"/>
      <c r="I6" s="256"/>
      <c r="J6" s="256"/>
      <c r="K6" s="259"/>
      <c r="L6" s="219"/>
      <c r="M6" s="216"/>
      <c r="N6" s="216"/>
      <c r="O6" s="251"/>
      <c r="Q6" s="177"/>
      <c r="R6" s="178"/>
    </row>
    <row r="7" spans="2:18" ht="27" customHeight="1" thickBot="1">
      <c r="B7" s="245"/>
      <c r="C7" s="254"/>
      <c r="D7" s="263"/>
      <c r="E7" s="220"/>
      <c r="F7" s="257"/>
      <c r="G7" s="257"/>
      <c r="H7" s="257"/>
      <c r="I7" s="257"/>
      <c r="J7" s="257"/>
      <c r="K7" s="260"/>
      <c r="L7" s="220"/>
      <c r="M7" s="217"/>
      <c r="N7" s="217"/>
      <c r="O7" s="252"/>
      <c r="R7" s="176"/>
    </row>
    <row r="8" spans="2:18" s="2" customFormat="1" ht="80.099999999999994" customHeight="1" thickBot="1">
      <c r="B8" s="29" t="s">
        <v>37</v>
      </c>
      <c r="C8" s="79">
        <v>73327</v>
      </c>
      <c r="D8" s="80">
        <v>46899</v>
      </c>
      <c r="E8" s="81">
        <v>9186</v>
      </c>
      <c r="F8" s="82">
        <v>17</v>
      </c>
      <c r="G8" s="82">
        <v>3979</v>
      </c>
      <c r="H8" s="82">
        <v>13</v>
      </c>
      <c r="I8" s="82">
        <v>5095</v>
      </c>
      <c r="J8" s="82">
        <v>0</v>
      </c>
      <c r="K8" s="83">
        <v>82</v>
      </c>
      <c r="L8" s="80">
        <v>5560</v>
      </c>
      <c r="M8" s="80">
        <v>3616</v>
      </c>
      <c r="N8" s="80">
        <v>2506</v>
      </c>
      <c r="O8" s="84">
        <v>5560</v>
      </c>
      <c r="Q8" s="169"/>
      <c r="R8" s="168"/>
    </row>
    <row r="9" spans="2:18" s="8" customFormat="1" ht="80.099999999999994" customHeight="1">
      <c r="B9" s="30" t="s">
        <v>5</v>
      </c>
      <c r="C9" s="85">
        <v>12126</v>
      </c>
      <c r="D9" s="86">
        <v>11489</v>
      </c>
      <c r="E9" s="87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9">
        <v>0</v>
      </c>
      <c r="L9" s="86">
        <v>36</v>
      </c>
      <c r="M9" s="86">
        <v>145</v>
      </c>
      <c r="N9" s="86">
        <v>215</v>
      </c>
      <c r="O9" s="90">
        <v>241</v>
      </c>
      <c r="P9" s="2"/>
      <c r="Q9" s="169"/>
      <c r="R9" s="168"/>
    </row>
    <row r="10" spans="2:18" s="8" customFormat="1" ht="80.099999999999994" customHeight="1">
      <c r="B10" s="30" t="s">
        <v>18</v>
      </c>
      <c r="C10" s="91">
        <v>9648</v>
      </c>
      <c r="D10" s="92">
        <v>766</v>
      </c>
      <c r="E10" s="93">
        <v>5628</v>
      </c>
      <c r="F10" s="94">
        <v>4</v>
      </c>
      <c r="G10" s="94">
        <v>2372</v>
      </c>
      <c r="H10" s="94">
        <v>6</v>
      </c>
      <c r="I10" s="94">
        <v>3191</v>
      </c>
      <c r="J10" s="94">
        <v>0</v>
      </c>
      <c r="K10" s="95">
        <v>55</v>
      </c>
      <c r="L10" s="92">
        <v>907</v>
      </c>
      <c r="M10" s="92">
        <v>1772</v>
      </c>
      <c r="N10" s="92">
        <v>13</v>
      </c>
      <c r="O10" s="96">
        <v>562</v>
      </c>
      <c r="P10" s="2"/>
      <c r="Q10" s="169"/>
      <c r="R10" s="168"/>
    </row>
    <row r="11" spans="2:18" s="8" customFormat="1" ht="80.099999999999994" customHeight="1">
      <c r="B11" s="30" t="s">
        <v>6</v>
      </c>
      <c r="C11" s="91">
        <v>8831</v>
      </c>
      <c r="D11" s="92">
        <v>3699</v>
      </c>
      <c r="E11" s="93">
        <v>2204</v>
      </c>
      <c r="F11" s="94">
        <v>5</v>
      </c>
      <c r="G11" s="94">
        <v>998</v>
      </c>
      <c r="H11" s="94">
        <v>4</v>
      </c>
      <c r="I11" s="94">
        <v>1182</v>
      </c>
      <c r="J11" s="94">
        <v>0</v>
      </c>
      <c r="K11" s="95">
        <v>15</v>
      </c>
      <c r="L11" s="92">
        <v>414</v>
      </c>
      <c r="M11" s="92">
        <v>1097</v>
      </c>
      <c r="N11" s="92">
        <v>411</v>
      </c>
      <c r="O11" s="96">
        <v>1006</v>
      </c>
      <c r="P11" s="2"/>
      <c r="Q11" s="169"/>
      <c r="R11" s="168"/>
    </row>
    <row r="12" spans="2:18" s="8" customFormat="1" ht="80.099999999999994" customHeight="1">
      <c r="B12" s="30" t="s">
        <v>21</v>
      </c>
      <c r="C12" s="91">
        <v>8139</v>
      </c>
      <c r="D12" s="92">
        <v>7637</v>
      </c>
      <c r="E12" s="93">
        <v>178</v>
      </c>
      <c r="F12" s="94">
        <v>2</v>
      </c>
      <c r="G12" s="94">
        <v>81</v>
      </c>
      <c r="H12" s="94">
        <v>0</v>
      </c>
      <c r="I12" s="94">
        <v>92</v>
      </c>
      <c r="J12" s="94">
        <v>0</v>
      </c>
      <c r="K12" s="95">
        <v>3</v>
      </c>
      <c r="L12" s="92">
        <v>33</v>
      </c>
      <c r="M12" s="92">
        <v>14</v>
      </c>
      <c r="N12" s="92">
        <v>192</v>
      </c>
      <c r="O12" s="96">
        <v>85</v>
      </c>
      <c r="P12" s="2"/>
      <c r="Q12" s="169"/>
      <c r="R12" s="168"/>
    </row>
    <row r="13" spans="2:18" s="8" customFormat="1" ht="80.099999999999994" customHeight="1">
      <c r="B13" s="30" t="s">
        <v>4</v>
      </c>
      <c r="C13" s="91">
        <v>5464</v>
      </c>
      <c r="D13" s="92">
        <v>2224</v>
      </c>
      <c r="E13" s="93">
        <v>155</v>
      </c>
      <c r="F13" s="94">
        <v>2</v>
      </c>
      <c r="G13" s="94">
        <v>59</v>
      </c>
      <c r="H13" s="94">
        <v>1</v>
      </c>
      <c r="I13" s="94">
        <v>92</v>
      </c>
      <c r="J13" s="94">
        <v>0</v>
      </c>
      <c r="K13" s="95">
        <v>1</v>
      </c>
      <c r="L13" s="92">
        <v>667</v>
      </c>
      <c r="M13" s="92">
        <v>21</v>
      </c>
      <c r="N13" s="92">
        <v>813</v>
      </c>
      <c r="O13" s="96">
        <v>1584</v>
      </c>
      <c r="P13" s="2"/>
      <c r="Q13" s="169"/>
      <c r="R13" s="168"/>
    </row>
    <row r="14" spans="2:18" s="8" customFormat="1" ht="80.099999999999994" customHeight="1">
      <c r="B14" s="30" t="s">
        <v>22</v>
      </c>
      <c r="C14" s="91">
        <v>3598</v>
      </c>
      <c r="D14" s="92">
        <v>3534</v>
      </c>
      <c r="E14" s="93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5">
        <v>0</v>
      </c>
      <c r="L14" s="92">
        <v>8</v>
      </c>
      <c r="M14" s="92">
        <v>9</v>
      </c>
      <c r="N14" s="97">
        <v>10</v>
      </c>
      <c r="O14" s="96">
        <v>37</v>
      </c>
      <c r="P14" s="2"/>
      <c r="Q14" s="169"/>
      <c r="R14" s="168"/>
    </row>
    <row r="15" spans="2:18" s="8" customFormat="1" ht="80.099999999999994" customHeight="1">
      <c r="B15" s="43" t="s">
        <v>20</v>
      </c>
      <c r="C15" s="91">
        <v>3595</v>
      </c>
      <c r="D15" s="92">
        <v>1931</v>
      </c>
      <c r="E15" s="93">
        <v>727</v>
      </c>
      <c r="F15" s="94">
        <v>2</v>
      </c>
      <c r="G15" s="94">
        <v>340</v>
      </c>
      <c r="H15" s="94">
        <v>2</v>
      </c>
      <c r="I15" s="94">
        <v>380</v>
      </c>
      <c r="J15" s="94">
        <v>0</v>
      </c>
      <c r="K15" s="95">
        <v>3</v>
      </c>
      <c r="L15" s="92">
        <v>743</v>
      </c>
      <c r="M15" s="97">
        <v>80</v>
      </c>
      <c r="N15" s="97">
        <v>24</v>
      </c>
      <c r="O15" s="96">
        <v>90</v>
      </c>
      <c r="P15" s="2"/>
      <c r="Q15" s="169"/>
      <c r="R15" s="168"/>
    </row>
    <row r="16" spans="2:18" s="8" customFormat="1" ht="80.099999999999994" customHeight="1">
      <c r="B16" s="30" t="s">
        <v>19</v>
      </c>
      <c r="C16" s="91">
        <v>1804</v>
      </c>
      <c r="D16" s="92">
        <v>1776</v>
      </c>
      <c r="E16" s="93">
        <v>1</v>
      </c>
      <c r="F16" s="94">
        <v>1</v>
      </c>
      <c r="G16" s="94">
        <v>0</v>
      </c>
      <c r="H16" s="94">
        <v>0</v>
      </c>
      <c r="I16" s="94">
        <v>0</v>
      </c>
      <c r="J16" s="94">
        <v>0</v>
      </c>
      <c r="K16" s="95">
        <v>0</v>
      </c>
      <c r="L16" s="92">
        <v>0</v>
      </c>
      <c r="M16" s="92">
        <v>9</v>
      </c>
      <c r="N16" s="92">
        <v>6</v>
      </c>
      <c r="O16" s="96">
        <v>12</v>
      </c>
      <c r="P16" s="2"/>
      <c r="Q16" s="169"/>
      <c r="R16" s="168"/>
    </row>
    <row r="17" spans="2:18" s="8" customFormat="1" ht="80.099999999999994" customHeight="1">
      <c r="B17" s="43" t="s">
        <v>38</v>
      </c>
      <c r="C17" s="91">
        <v>1310</v>
      </c>
      <c r="D17" s="92">
        <v>510</v>
      </c>
      <c r="E17" s="98">
        <v>6</v>
      </c>
      <c r="F17" s="94">
        <v>0</v>
      </c>
      <c r="G17" s="99">
        <v>4</v>
      </c>
      <c r="H17" s="94">
        <v>0</v>
      </c>
      <c r="I17" s="99">
        <v>2</v>
      </c>
      <c r="J17" s="99">
        <v>0</v>
      </c>
      <c r="K17" s="95">
        <v>0</v>
      </c>
      <c r="L17" s="97">
        <v>523</v>
      </c>
      <c r="M17" s="97">
        <v>150</v>
      </c>
      <c r="N17" s="97">
        <v>21</v>
      </c>
      <c r="O17" s="96">
        <v>100</v>
      </c>
      <c r="P17" s="2"/>
      <c r="Q17" s="169"/>
      <c r="R17" s="168"/>
    </row>
    <row r="18" spans="2:18" s="8" customFormat="1" ht="80.099999999999994" customHeight="1">
      <c r="B18" s="30" t="s">
        <v>39</v>
      </c>
      <c r="C18" s="91">
        <v>1158</v>
      </c>
      <c r="D18" s="92">
        <v>151</v>
      </c>
      <c r="E18" s="93">
        <v>4</v>
      </c>
      <c r="F18" s="94">
        <v>0</v>
      </c>
      <c r="G18" s="94">
        <v>1</v>
      </c>
      <c r="H18" s="94">
        <v>0</v>
      </c>
      <c r="I18" s="94">
        <v>3</v>
      </c>
      <c r="J18" s="94">
        <v>0</v>
      </c>
      <c r="K18" s="95">
        <v>0</v>
      </c>
      <c r="L18" s="92">
        <v>803</v>
      </c>
      <c r="M18" s="97">
        <v>93</v>
      </c>
      <c r="N18" s="92">
        <v>3</v>
      </c>
      <c r="O18" s="96">
        <v>104</v>
      </c>
      <c r="P18" s="2"/>
      <c r="Q18" s="169"/>
      <c r="R18" s="168"/>
    </row>
    <row r="19" spans="2:18" s="8" customFormat="1" ht="80.099999999999994" customHeight="1" thickBot="1">
      <c r="B19" s="31" t="s">
        <v>65</v>
      </c>
      <c r="C19" s="100">
        <v>17654</v>
      </c>
      <c r="D19" s="101">
        <v>13182</v>
      </c>
      <c r="E19" s="102">
        <v>283</v>
      </c>
      <c r="F19" s="103">
        <v>1</v>
      </c>
      <c r="G19" s="103">
        <v>124</v>
      </c>
      <c r="H19" s="103">
        <v>0</v>
      </c>
      <c r="I19" s="103">
        <v>153</v>
      </c>
      <c r="J19" s="103">
        <v>0</v>
      </c>
      <c r="K19" s="104">
        <v>5</v>
      </c>
      <c r="L19" s="101">
        <v>1426</v>
      </c>
      <c r="M19" s="104">
        <v>226</v>
      </c>
      <c r="N19" s="101">
        <v>798</v>
      </c>
      <c r="O19" s="105">
        <v>1739</v>
      </c>
      <c r="P19" s="2"/>
      <c r="Q19" s="169"/>
      <c r="R19" s="168"/>
    </row>
    <row r="20" spans="2:18" s="8" customFormat="1" ht="14.25" customHeight="1"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  <c r="Q20" s="158"/>
      <c r="R20" s="158"/>
    </row>
    <row r="21" spans="2:18" s="158" customFormat="1"/>
    <row r="22" spans="2:18" s="158" customFormat="1"/>
  </sheetData>
  <mergeCells count="16">
    <mergeCell ref="B1:O1"/>
    <mergeCell ref="B3:B7"/>
    <mergeCell ref="D3:O3"/>
    <mergeCell ref="N4:N7"/>
    <mergeCell ref="O4:O7"/>
    <mergeCell ref="C4:C7"/>
    <mergeCell ref="J5:J7"/>
    <mergeCell ref="K5:K7"/>
    <mergeCell ref="D4:D7"/>
    <mergeCell ref="E4:E7"/>
    <mergeCell ref="F5:F7"/>
    <mergeCell ref="G5:G7"/>
    <mergeCell ref="M4:M7"/>
    <mergeCell ref="I5:I7"/>
    <mergeCell ref="H5:H7"/>
    <mergeCell ref="L4:L7"/>
  </mergeCells>
  <phoneticPr fontId="5"/>
  <pageMargins left="0.55118110236220474" right="0.55118110236220474" top="0.55118110236220474" bottom="0.35433070866141736" header="0.59055118110236227" footer="0.39370078740157483"/>
  <pageSetup paperSize="9" scale="51" orientation="portrait" r:id="rId1"/>
  <headerFooter alignWithMargins="0">
    <oddFooter xml:space="preserve">&amp;C&amp;"ＭＳ 明朝,標準"&amp;12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第１表</vt:lpstr>
      <vt:lpstr>第１図・第２図</vt:lpstr>
      <vt:lpstr>第２表・第３図</vt:lpstr>
      <vt:lpstr>第３表</vt:lpstr>
      <vt:lpstr>第１図・第２図!Print_Area</vt:lpstr>
      <vt:lpstr>第１表!Print_Area</vt:lpstr>
      <vt:lpstr>第２表・第３図!Print_Area</vt:lpstr>
      <vt:lpstr>第３表!Print_Area</vt:lpstr>
      <vt:lpstr>第１表!Print_Titles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2021-09-13T06:23:02Z</cp:lastPrinted>
  <dcterms:created xsi:type="dcterms:W3CDTF">1997-05-29T07:27:39Z</dcterms:created>
  <dcterms:modified xsi:type="dcterms:W3CDTF">2021-09-30T05:57:55Z</dcterms:modified>
</cp:coreProperties>
</file>