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
    </mc:Choice>
  </mc:AlternateContent>
  <bookViews>
    <workbookView xWindow="0" yWindow="0" windowWidth="22260" windowHeight="12648" tabRatio="794"/>
  </bookViews>
  <sheets>
    <sheet name="目次" sheetId="1" r:id="rId1"/>
    <sheet name="92" sheetId="96" r:id="rId2"/>
    <sheet name="93" sheetId="97" r:id="rId3"/>
    <sheet name="94" sheetId="98" r:id="rId4"/>
    <sheet name="95" sheetId="99" r:id="rId5"/>
    <sheet name="96" sheetId="100" r:id="rId6"/>
    <sheet name="97" sheetId="101" r:id="rId7"/>
    <sheet name="98" sheetId="102" r:id="rId8"/>
    <sheet name="99" sheetId="103" r:id="rId9"/>
    <sheet name="100" sheetId="104" r:id="rId10"/>
    <sheet name="101" sheetId="105" r:id="rId11"/>
    <sheet name="102" sheetId="106" r:id="rId12"/>
    <sheet name="103" sheetId="107" r:id="rId13"/>
    <sheet name="104" sheetId="108" r:id="rId14"/>
    <sheet name="105" sheetId="109" r:id="rId15"/>
    <sheet name="106" sheetId="110" r:id="rId16"/>
    <sheet name="107" sheetId="111" r:id="rId17"/>
    <sheet name="108" sheetId="112" r:id="rId18"/>
    <sheet name="109" sheetId="113" r:id="rId19"/>
    <sheet name="110" sheetId="114" r:id="rId20"/>
    <sheet name="111" sheetId="115" r:id="rId21"/>
    <sheet name="112" sheetId="116" r:id="rId22"/>
    <sheet name="113" sheetId="117" r:id="rId23"/>
    <sheet name="114" sheetId="119" r:id="rId24"/>
    <sheet name="115" sheetId="120" r:id="rId25"/>
    <sheet name="116" sheetId="121" r:id="rId26"/>
    <sheet name="117" sheetId="122" r:id="rId27"/>
    <sheet name="118" sheetId="123" r:id="rId28"/>
    <sheet name="119" sheetId="124" r:id="rId29"/>
    <sheet name="120" sheetId="125" r:id="rId30"/>
    <sheet name="121" sheetId="126" r:id="rId31"/>
    <sheet name="122" sheetId="127" r:id="rId32"/>
    <sheet name="123" sheetId="128" r:id="rId33"/>
    <sheet name="124" sheetId="129" r:id="rId34"/>
    <sheet name="125" sheetId="130" r:id="rId35"/>
    <sheet name="126" sheetId="131" r:id="rId36"/>
    <sheet name="127" sheetId="132" r:id="rId37"/>
    <sheet name="128" sheetId="133" r:id="rId38"/>
    <sheet name="129" sheetId="134" r:id="rId39"/>
    <sheet name="130" sheetId="135" r:id="rId40"/>
    <sheet name="131" sheetId="136" r:id="rId41"/>
    <sheet name="132" sheetId="137" r:id="rId42"/>
    <sheet name="133" sheetId="138" r:id="rId43"/>
    <sheet name="134" sheetId="139" r:id="rId44"/>
    <sheet name="135" sheetId="141" r:id="rId45"/>
    <sheet name="136" sheetId="143" r:id="rId46"/>
    <sheet name="137" sheetId="145" r:id="rId47"/>
    <sheet name="138" sheetId="146" r:id="rId48"/>
    <sheet name="139" sheetId="147" r:id="rId49"/>
    <sheet name="140" sheetId="148" r:id="rId50"/>
    <sheet name="141" sheetId="149" r:id="rId51"/>
    <sheet name="142" sheetId="150" r:id="rId52"/>
    <sheet name="143" sheetId="151" r:id="rId53"/>
    <sheet name="144" sheetId="155" r:id="rId54"/>
    <sheet name="145" sheetId="156" r:id="rId55"/>
    <sheet name="146" sheetId="157" r:id="rId56"/>
    <sheet name="147" sheetId="159" r:id="rId57"/>
    <sheet name="148" sheetId="160" r:id="rId58"/>
    <sheet name="149" sheetId="161" r:id="rId59"/>
  </sheets>
  <definedNames>
    <definedName name="_xlnm._FilterDatabase" localSheetId="15" hidden="1">'106'!$A$6:$C$93</definedName>
    <definedName name="_xlnm._FilterDatabase" localSheetId="17" hidden="1">'108'!$A$1:$P$97</definedName>
    <definedName name="_xlnm._FilterDatabase" localSheetId="6" hidden="1">'97'!$A$6:$H$12</definedName>
    <definedName name="_xlnm._FilterDatabase" localSheetId="8" hidden="1">'99'!$A$1:$E$16</definedName>
    <definedName name="_xlnm._FilterDatabase" localSheetId="0" hidden="1">目次!$A$3:$I$3</definedName>
    <definedName name="a" localSheetId="3">'94'!#REF!</definedName>
    <definedName name="b" localSheetId="3">'94'!$B$12:$B$17</definedName>
    <definedName name="d" localSheetId="3">'94'!#REF!</definedName>
    <definedName name="e" localSheetId="3">'94'!#REF!</definedName>
    <definedName name="f" localSheetId="3">'94'!#REF!</definedName>
    <definedName name="g" localSheetId="3">'94'!#REF!</definedName>
    <definedName name="h" localSheetId="3">'94'!#REF!</definedName>
    <definedName name="i" localSheetId="3">'94'!#REF!</definedName>
    <definedName name="j" localSheetId="3">'94'!$D$12:$D$15</definedName>
    <definedName name="k" localSheetId="3">'94'!#REF!</definedName>
    <definedName name="_xlnm.Print_Area" localSheetId="17">'108'!$A$1:$P$84</definedName>
    <definedName name="_xlnm.Print_Area" localSheetId="1">'92'!$A$1:$H$29</definedName>
    <definedName name="_xlnm.Print_Area" localSheetId="2">'93'!$A$1:$D$17</definedName>
    <definedName name="_xlnm.Print_Area" localSheetId="3">'94'!$A$1:$E$19</definedName>
    <definedName name="_xlnm.Print_Area" localSheetId="4">'95'!$A$1:$C$10</definedName>
    <definedName name="_xlnm.Print_Area" localSheetId="5">'96'!$A$1:$H$52</definedName>
    <definedName name="_xlnm.Print_Area" localSheetId="6">'97'!$A$1:$F$15</definedName>
    <definedName name="_xlnm.Print_Area" localSheetId="8">'99'!$A$1:$E$16</definedName>
    <definedName name="_xlnm.Print_Titles" localSheetId="9">'100'!$3:$12</definedName>
    <definedName name="_xlnm.Print_Titles" localSheetId="11">'102'!$3:$12</definedName>
    <definedName name="_xlnm.Print_Titles" localSheetId="13">'104'!$1:$6</definedName>
    <definedName name="_xlnm.Print_Titles" localSheetId="14">'105'!$1:$6</definedName>
    <definedName name="_xlnm.Print_Titles" localSheetId="15">'106'!$3:$5</definedName>
    <definedName name="_xlnm.Print_Titles" localSheetId="17">'108'!$A:$D,'108'!$1:$8</definedName>
    <definedName name="_xlnm.Print_Titles" localSheetId="3">'94'!$5:$12</definedName>
    <definedName name="_xlnm.Print_Titles" localSheetId="4">'95'!$1:$5</definedName>
    <definedName name="_xlnm.Print_Titles" localSheetId="6">'97'!$A:$B,'97'!$1:$5</definedName>
    <definedName name="_xlnm.Print_Titles" localSheetId="0">目次!$3:$3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4" i="1" l="1"/>
  <c r="B113" i="1"/>
  <c r="B112" i="1"/>
  <c r="B107" i="1" l="1"/>
  <c r="B111" i="1"/>
  <c r="B110" i="1"/>
  <c r="B109" i="1"/>
  <c r="B108" i="1"/>
  <c r="B106" i="1" l="1"/>
  <c r="B105" i="1"/>
  <c r="B104" i="1"/>
  <c r="B103" i="1"/>
  <c r="B102" i="1" l="1"/>
  <c r="B101" i="1"/>
  <c r="B100" i="1" l="1"/>
  <c r="B99" i="1"/>
  <c r="B98" i="1"/>
  <c r="B47" i="1" l="1"/>
  <c r="B97" i="1" l="1"/>
  <c r="B96" i="1" l="1"/>
  <c r="B95" i="1"/>
  <c r="B94" i="1"/>
  <c r="B93" i="1"/>
  <c r="B92" i="1"/>
  <c r="B91" i="1"/>
  <c r="B90" i="1"/>
  <c r="B89" i="1"/>
  <c r="B88" i="1" l="1"/>
  <c r="B87" i="1" l="1"/>
  <c r="B86" i="1"/>
  <c r="B85" i="1" l="1"/>
  <c r="B84" i="1" l="1"/>
  <c r="B83" i="1" l="1"/>
  <c r="B82" i="1"/>
  <c r="B81" i="1" l="1"/>
  <c r="B80" i="1"/>
  <c r="B79" i="1"/>
  <c r="B78" i="1"/>
  <c r="B77" i="1"/>
  <c r="B76" i="1"/>
  <c r="B75" i="1"/>
  <c r="B74" i="1"/>
  <c r="B73" i="1"/>
  <c r="B72" i="1"/>
  <c r="B71" i="1"/>
  <c r="B70" i="1"/>
  <c r="B69" i="1"/>
  <c r="C6" i="133" l="1"/>
  <c r="C5" i="133"/>
  <c r="B68" i="1"/>
  <c r="B67" i="1"/>
  <c r="B66" i="1"/>
  <c r="B65" i="1"/>
  <c r="B64" i="1" l="1"/>
  <c r="B63" i="1" l="1"/>
  <c r="B62" i="1"/>
  <c r="B61" i="1" l="1"/>
  <c r="B60" i="1" l="1"/>
  <c r="B59" i="1" l="1"/>
  <c r="B57" i="1"/>
  <c r="B58" i="1"/>
  <c r="B56" i="1" l="1"/>
  <c r="B55" i="1"/>
  <c r="B54" i="1"/>
  <c r="B53" i="1" l="1"/>
  <c r="B52" i="1" l="1"/>
  <c r="B51" i="1" l="1"/>
  <c r="B50" i="1" l="1"/>
  <c r="B49" i="1" l="1"/>
  <c r="B48" i="1"/>
  <c r="B44" i="1" l="1"/>
  <c r="B45" i="1"/>
  <c r="B46" i="1"/>
  <c r="B43" i="1" l="1"/>
  <c r="B42" i="1" l="1"/>
  <c r="B41" i="1"/>
  <c r="B40" i="1"/>
  <c r="B39" i="1"/>
  <c r="B38" i="1"/>
  <c r="B37" i="1"/>
  <c r="B36" i="1"/>
  <c r="B35" i="1"/>
  <c r="B34" i="1"/>
  <c r="B33" i="1"/>
  <c r="B32" i="1"/>
  <c r="B31" i="1"/>
  <c r="B30" i="1"/>
  <c r="B29" i="1"/>
  <c r="B28" i="1"/>
  <c r="B27" i="1"/>
  <c r="B26" i="1"/>
  <c r="F13" i="116"/>
  <c r="E13" i="116"/>
  <c r="D13" i="116"/>
  <c r="C13" i="116"/>
  <c r="B25" i="1" l="1"/>
  <c r="B24" i="1"/>
  <c r="B23" i="1"/>
  <c r="D10" i="114"/>
  <c r="C10" i="114"/>
  <c r="D8" i="114"/>
  <c r="C8" i="114"/>
  <c r="D6" i="114"/>
  <c r="C6" i="114"/>
  <c r="B22" i="1" l="1"/>
  <c r="D7" i="113"/>
  <c r="C7" i="113"/>
  <c r="B21" i="1" l="1"/>
  <c r="B20" i="1"/>
  <c r="B19" i="1"/>
  <c r="B18" i="1"/>
  <c r="B17" i="1"/>
  <c r="B16" i="1"/>
  <c r="B15" i="1"/>
  <c r="B14" i="1"/>
  <c r="B13" i="1"/>
  <c r="B12" i="1"/>
  <c r="B11" i="1"/>
  <c r="B10" i="1"/>
  <c r="B9" i="1"/>
  <c r="B8" i="1"/>
  <c r="B7" i="1"/>
  <c r="B6" i="1"/>
  <c r="B5" i="1"/>
  <c r="B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0">
    <s v="ThisWorkbookDataModel"/>
    <s v="{[2022年BD].[調査年月].[All]}"/>
    <s v="[Measures].[合計 / 出入国者数]"/>
    <s v="[2022年BD].[州].&amp;[01_000：アジア]"/>
    <s v="[2022年BD].[国籍・地域(並替え用)].&amp;[01_023：中国]"/>
    <s v="[2022年BD].[在留資格(短期分割並替え用)].&amp;[34：特定活動]"/>
    <s v="{[2022年BD].[出入国記録区分].&amp;[01-1：新規入国],[2022年BD].[出入国記録区分].&amp;[01-2：再入国入国]}"/>
    <s v="[2022年BD].[国籍・地域(並替え用)].&amp;[01_024：中国〔香港〕]"/>
    <s v="[2022年BD].[在留資格(短期分割並替え用)].[All]"/>
    <s v="{[2022年BD].[出入国記録区分].&amp;[01-1：新規入国]}"/>
  </metadataStrings>
  <mdxMetadata count="6">
    <mdx n="0" f="v">
      <t c="6">
        <n x="1" s="1"/>
        <n x="2"/>
        <n x="3"/>
        <n x="4"/>
        <n x="5"/>
        <n x="6" s="1"/>
      </t>
    </mdx>
    <mdx n="0" f="v">
      <t c="6">
        <n x="1" s="1"/>
        <n x="2"/>
        <n x="3"/>
        <n x="7"/>
        <n x="5"/>
        <n x="6" s="1"/>
      </t>
    </mdx>
    <mdx n="0" f="v">
      <t c="6">
        <n x="1" s="1"/>
        <n x="2"/>
        <n x="3"/>
        <n x="4"/>
        <n x="8"/>
        <n x="9" s="1"/>
      </t>
    </mdx>
    <mdx n="0" f="v">
      <t c="6">
        <n x="1" s="1"/>
        <n x="2"/>
        <n x="3"/>
        <n x="7"/>
        <n x="8"/>
        <n x="9" s="1"/>
      </t>
    </mdx>
    <mdx n="0" f="v">
      <t c="6">
        <n x="1" s="1"/>
        <n x="2"/>
        <n x="3"/>
        <n x="4"/>
        <n x="5"/>
        <n x="9" s="1"/>
      </t>
    </mdx>
    <mdx n="0" f="v">
      <t c="6">
        <n x="1" s="1"/>
        <n x="2"/>
        <n x="3"/>
        <n x="7"/>
        <n x="5"/>
        <n x="9" s="1"/>
      </t>
    </mdx>
  </mdxMetadata>
  <valueMetadata count="6">
    <bk>
      <rc t="1" v="0"/>
    </bk>
    <bk>
      <rc t="1" v="1"/>
    </bk>
    <bk>
      <rc t="1" v="2"/>
    </bk>
    <bk>
      <rc t="1" v="3"/>
    </bk>
    <bk>
      <rc t="1" v="4"/>
    </bk>
    <bk>
      <rc t="1" v="5"/>
    </bk>
  </valueMetadata>
</metadata>
</file>

<file path=xl/sharedStrings.xml><?xml version="1.0" encoding="utf-8"?>
<sst xmlns="http://schemas.openxmlformats.org/spreadsheetml/2006/main" count="2651" uniqueCount="1165">
  <si>
    <t>港</t>
    <rPh sb="0" eb="1">
      <t>ミナト</t>
    </rPh>
    <phoneticPr fontId="5"/>
  </si>
  <si>
    <t>日本船 （機）</t>
    <rPh sb="0" eb="3">
      <t>ニホンセン</t>
    </rPh>
    <rPh sb="5" eb="6">
      <t>キ</t>
    </rPh>
    <phoneticPr fontId="5"/>
  </si>
  <si>
    <t>外国船 （機）</t>
    <rPh sb="0" eb="3">
      <t>ガイコクセン</t>
    </rPh>
    <rPh sb="5" eb="6">
      <t>キ</t>
    </rPh>
    <phoneticPr fontId="5"/>
  </si>
  <si>
    <t>総数</t>
    <rPh sb="0" eb="2">
      <t>ソウスウ</t>
    </rPh>
    <phoneticPr fontId="5"/>
  </si>
  <si>
    <t>誤</t>
    <rPh sb="0" eb="1">
      <t>ゴ</t>
    </rPh>
    <phoneticPr fontId="5"/>
  </si>
  <si>
    <t>正</t>
    <rPh sb="0" eb="1">
      <t>セイ</t>
    </rPh>
    <phoneticPr fontId="5"/>
  </si>
  <si>
    <t>福    岡（空港）</t>
    <phoneticPr fontId="5"/>
  </si>
  <si>
    <t>目次</t>
    <rPh sb="0" eb="2">
      <t>モクジ</t>
    </rPh>
    <phoneticPr fontId="4"/>
  </si>
  <si>
    <t>修正対象</t>
    <rPh sb="0" eb="2">
      <t>シュウセイ</t>
    </rPh>
    <rPh sb="2" eb="4">
      <t>タイショウ</t>
    </rPh>
    <phoneticPr fontId="4"/>
  </si>
  <si>
    <t>調査年（月）</t>
    <rPh sb="0" eb="2">
      <t>チョウサ</t>
    </rPh>
    <rPh sb="2" eb="3">
      <t>ネン</t>
    </rPh>
    <rPh sb="4" eb="5">
      <t>ゲツ</t>
    </rPh>
    <phoneticPr fontId="4"/>
  </si>
  <si>
    <t>表番号</t>
    <rPh sb="0" eb="1">
      <t>ヒョウ</t>
    </rPh>
    <rPh sb="1" eb="3">
      <t>バンゴウ</t>
    </rPh>
    <phoneticPr fontId="4"/>
  </si>
  <si>
    <t>表名</t>
    <rPh sb="0" eb="2">
      <t>ヒョウメイ</t>
    </rPh>
    <phoneticPr fontId="4"/>
  </si>
  <si>
    <t>正誤情報</t>
    <rPh sb="0" eb="2">
      <t>セイゴ</t>
    </rPh>
    <rPh sb="2" eb="4">
      <t>ジョウホウ</t>
    </rPh>
    <phoneticPr fontId="4"/>
  </si>
  <si>
    <t>提供分類</t>
    <rPh sb="0" eb="2">
      <t>テイキョウ</t>
    </rPh>
    <rPh sb="2" eb="4">
      <t>ブンルイ</t>
    </rPh>
    <phoneticPr fontId="4"/>
  </si>
  <si>
    <t>第7表</t>
    <rPh sb="0" eb="1">
      <t>ダイ</t>
    </rPh>
    <rPh sb="2" eb="3">
      <t>ヒョウ</t>
    </rPh>
    <phoneticPr fontId="4"/>
  </si>
  <si>
    <t>月報</t>
    <rPh sb="0" eb="2">
      <t>ゲッポウ</t>
    </rPh>
    <phoneticPr fontId="4"/>
  </si>
  <si>
    <t>年報</t>
    <rPh sb="0" eb="2">
      <t>ネンポウ</t>
    </rPh>
    <phoneticPr fontId="4"/>
  </si>
  <si>
    <t>正誤情報公開日</t>
    <rPh sb="0" eb="2">
      <t>セイゴ</t>
    </rPh>
    <rPh sb="2" eb="4">
      <t>ジョウホウ</t>
    </rPh>
    <rPh sb="4" eb="7">
      <t>コウカイビ</t>
    </rPh>
    <phoneticPr fontId="4"/>
  </si>
  <si>
    <t>提供周期</t>
    <rPh sb="0" eb="2">
      <t>テイキョウ</t>
    </rPh>
    <rPh sb="2" eb="4">
      <t>シュウキ</t>
    </rPh>
    <phoneticPr fontId="4"/>
  </si>
  <si>
    <t>出入（帰）国者数</t>
    <rPh sb="0" eb="2">
      <t>シュツニュウ</t>
    </rPh>
    <rPh sb="3" eb="4">
      <t>キ</t>
    </rPh>
    <rPh sb="5" eb="6">
      <t>コク</t>
    </rPh>
    <rPh sb="6" eb="7">
      <t>シャ</t>
    </rPh>
    <rPh sb="7" eb="8">
      <t>スウ</t>
    </rPh>
    <phoneticPr fontId="4"/>
  </si>
  <si>
    <t>金武中城</t>
  </si>
  <si>
    <t>総数</t>
  </si>
  <si>
    <t>中国</t>
  </si>
  <si>
    <t>インドネシア</t>
  </si>
  <si>
    <t>フィリピン</t>
  </si>
  <si>
    <t>タイ</t>
  </si>
  <si>
    <t>その他</t>
  </si>
  <si>
    <t>英国</t>
  </si>
  <si>
    <t>米国</t>
  </si>
  <si>
    <t>日立</t>
  </si>
  <si>
    <t>ウクライナ</t>
  </si>
  <si>
    <t>2009年</t>
    <rPh sb="4" eb="5">
      <t>ネン</t>
    </rPh>
    <phoneticPr fontId="4"/>
  </si>
  <si>
    <t>ミャンマー</t>
  </si>
  <si>
    <t>バングラデシュ</t>
  </si>
  <si>
    <t>鹿児島</t>
  </si>
  <si>
    <t>総　　数</t>
    <rPh sb="0" eb="1">
      <t>フサ</t>
    </rPh>
    <rPh sb="3" eb="4">
      <t>カズ</t>
    </rPh>
    <phoneticPr fontId="5"/>
  </si>
  <si>
    <t>乗　　　員　　　上　　　陸</t>
    <rPh sb="0" eb="1">
      <t>ジョウ</t>
    </rPh>
    <rPh sb="4" eb="5">
      <t>イン</t>
    </rPh>
    <rPh sb="8" eb="9">
      <t>ジョウ</t>
    </rPh>
    <rPh sb="12" eb="13">
      <t>リク</t>
    </rPh>
    <phoneticPr fontId="5"/>
  </si>
  <si>
    <t>近傍１</t>
    <rPh sb="0" eb="2">
      <t>キンボウ</t>
    </rPh>
    <phoneticPr fontId="5"/>
  </si>
  <si>
    <t>近傍２</t>
    <rPh sb="0" eb="2">
      <t>キンボウ</t>
    </rPh>
    <phoneticPr fontId="5"/>
  </si>
  <si>
    <t>乗換１</t>
    <rPh sb="0" eb="2">
      <t>ノリカエ</t>
    </rPh>
    <phoneticPr fontId="5"/>
  </si>
  <si>
    <t>乗換２</t>
    <rPh sb="0" eb="2">
      <t>ノリカエ</t>
    </rPh>
    <phoneticPr fontId="5"/>
  </si>
  <si>
    <t>数　次</t>
    <rPh sb="0" eb="1">
      <t>カズ</t>
    </rPh>
    <rPh sb="2" eb="3">
      <t>ツギ</t>
    </rPh>
    <phoneticPr fontId="5"/>
  </si>
  <si>
    <t>青森</t>
    <phoneticPr fontId="5"/>
  </si>
  <si>
    <t>千葉</t>
    <phoneticPr fontId="5"/>
  </si>
  <si>
    <t>富士山静岡（空港）</t>
    <rPh sb="0" eb="3">
      <t>フジサン</t>
    </rPh>
    <rPh sb="3" eb="5">
      <t>シズオカ</t>
    </rPh>
    <rPh sb="6" eb="8">
      <t>クウコウ</t>
    </rPh>
    <phoneticPr fontId="26"/>
  </si>
  <si>
    <t>堺</t>
  </si>
  <si>
    <t>入国審査・在留資格審査・退去強制手続等</t>
    <rPh sb="0" eb="2">
      <t>ニュウコク</t>
    </rPh>
    <rPh sb="2" eb="4">
      <t>シンサ</t>
    </rPh>
    <rPh sb="5" eb="7">
      <t>ザイリュウ</t>
    </rPh>
    <rPh sb="7" eb="9">
      <t>シカク</t>
    </rPh>
    <rPh sb="9" eb="11">
      <t>シンサ</t>
    </rPh>
    <rPh sb="12" eb="19">
      <t>タイキョキョウセイテツヅキトウ</t>
    </rPh>
    <phoneticPr fontId="4"/>
  </si>
  <si>
    <t>第4表</t>
    <rPh sb="0" eb="1">
      <t>ダイ</t>
    </rPh>
    <rPh sb="2" eb="3">
      <t>ヒョウ</t>
    </rPh>
    <phoneticPr fontId="4"/>
  </si>
  <si>
    <t>第1表</t>
    <rPh sb="0" eb="1">
      <t>ダイ</t>
    </rPh>
    <rPh sb="2" eb="3">
      <t>ヒョウ</t>
    </rPh>
    <phoneticPr fontId="4"/>
  </si>
  <si>
    <t>港</t>
  </si>
  <si>
    <t>総　　　　数</t>
  </si>
  <si>
    <t>入　　　　国　　　　者</t>
  </si>
  <si>
    <t>出　　　　国　　　　者</t>
  </si>
  <si>
    <t>計</t>
  </si>
  <si>
    <t>日　本　人</t>
  </si>
  <si>
    <t>協定該当者</t>
  </si>
  <si>
    <t>釧路</t>
  </si>
  <si>
    <t>稚内</t>
  </si>
  <si>
    <t>小樽</t>
  </si>
  <si>
    <t>函館</t>
  </si>
  <si>
    <t>苫小牧</t>
  </si>
  <si>
    <t>新 千 歳(空港)</t>
  </si>
  <si>
    <t>函　　 館(空港)</t>
  </si>
  <si>
    <t>旭　　 川(空港)</t>
  </si>
  <si>
    <t>秋田船川</t>
  </si>
  <si>
    <t>三　　 沢(空港)</t>
  </si>
  <si>
    <t>仙　　 台(空港)</t>
  </si>
  <si>
    <t>青　　 森(空港)</t>
  </si>
  <si>
    <t>茨　　城(空港)</t>
    <rPh sb="0" eb="1">
      <t>イバラ</t>
    </rPh>
    <rPh sb="3" eb="4">
      <t>シロ</t>
    </rPh>
    <phoneticPr fontId="26"/>
  </si>
  <si>
    <t>東京</t>
  </si>
  <si>
    <t>千葉</t>
  </si>
  <si>
    <t>新潟</t>
  </si>
  <si>
    <t>直江津</t>
  </si>
  <si>
    <t>横　　 田(空港)</t>
  </si>
  <si>
    <t>鹿島</t>
  </si>
  <si>
    <t>木更津</t>
  </si>
  <si>
    <t>新　　 潟(空港)</t>
  </si>
  <si>
    <t>羽　　 田(空港)</t>
  </si>
  <si>
    <t>成　　 田(空港)</t>
  </si>
  <si>
    <t>横浜</t>
  </si>
  <si>
    <t>横須賀</t>
  </si>
  <si>
    <t>川崎</t>
  </si>
  <si>
    <t>清水</t>
  </si>
  <si>
    <t>焼津</t>
    <rPh sb="0" eb="2">
      <t>ヤイヅ</t>
    </rPh>
    <phoneticPr fontId="30"/>
  </si>
  <si>
    <t>中　　 部（空港）</t>
    <rPh sb="0" eb="1">
      <t>ナカ</t>
    </rPh>
    <rPh sb="4" eb="5">
      <t>ブ</t>
    </rPh>
    <rPh sb="6" eb="8">
      <t>クウコウ</t>
    </rPh>
    <phoneticPr fontId="30"/>
  </si>
  <si>
    <t>名古屋</t>
  </si>
  <si>
    <t>四日市</t>
  </si>
  <si>
    <t>敦賀</t>
  </si>
  <si>
    <t>七尾</t>
  </si>
  <si>
    <t>名 古 屋(空港)</t>
  </si>
  <si>
    <t>金沢</t>
  </si>
  <si>
    <t>小　　 松(空港)</t>
  </si>
  <si>
    <t>富　　 山(空港)</t>
  </si>
  <si>
    <t>三河</t>
  </si>
  <si>
    <t>関　　 西(空港)</t>
  </si>
  <si>
    <t>大阪</t>
  </si>
  <si>
    <t>舞鶴</t>
  </si>
  <si>
    <t>神戸</t>
  </si>
  <si>
    <t>姫路</t>
  </si>
  <si>
    <t>東播磨</t>
  </si>
  <si>
    <t>松山</t>
  </si>
  <si>
    <t>高知</t>
  </si>
  <si>
    <t>高松</t>
  </si>
  <si>
    <t>松　　 山(空港)</t>
  </si>
  <si>
    <t>高　　 松(空港)</t>
  </si>
  <si>
    <t>広島</t>
  </si>
  <si>
    <t>尾道糸崎</t>
  </si>
  <si>
    <t>呉</t>
  </si>
  <si>
    <t>水島</t>
  </si>
  <si>
    <t>境</t>
  </si>
  <si>
    <t>福山</t>
  </si>
  <si>
    <t>米　　 子(空港)</t>
  </si>
  <si>
    <t>出　　 雲(空港)</t>
  </si>
  <si>
    <t>岡　　 山(空港)</t>
  </si>
  <si>
    <t>広　　 島(空港)</t>
  </si>
  <si>
    <t>徳山下松</t>
  </si>
  <si>
    <t>福　　 岡(空港)</t>
  </si>
  <si>
    <t>博多</t>
  </si>
  <si>
    <t>唐津</t>
  </si>
  <si>
    <t>長崎</t>
  </si>
  <si>
    <t>佐世保</t>
  </si>
  <si>
    <t>厳原</t>
  </si>
  <si>
    <t>比田勝</t>
  </si>
  <si>
    <t>大分</t>
  </si>
  <si>
    <t>八代</t>
  </si>
  <si>
    <t>熊　　 本(空港)</t>
  </si>
  <si>
    <t>長　　 崎(空港)</t>
  </si>
  <si>
    <t>大　　 分(空港)</t>
  </si>
  <si>
    <t>関　　 門(門司)</t>
    <rPh sb="6" eb="8">
      <t>モジ</t>
    </rPh>
    <phoneticPr fontId="30"/>
  </si>
  <si>
    <t>関　　 門(戸畑)</t>
    <rPh sb="6" eb="8">
      <t>トバタ</t>
    </rPh>
    <phoneticPr fontId="30"/>
  </si>
  <si>
    <t>鹿 児 島(空港)</t>
  </si>
  <si>
    <t>名瀬</t>
  </si>
  <si>
    <t>宮　　 崎(空港)</t>
  </si>
  <si>
    <t>佐　　 賀(空港)</t>
  </si>
  <si>
    <t>那覇</t>
  </si>
  <si>
    <t>那　　 覇(空港)</t>
  </si>
  <si>
    <t>嘉 手 納(空港)</t>
  </si>
  <si>
    <t>平良</t>
  </si>
  <si>
    <t>石垣</t>
  </si>
  <si>
    <t>石　　 垣(空港)</t>
  </si>
  <si>
    <t>　</t>
  </si>
  <si>
    <t>山口宇部（空港）</t>
  </si>
  <si>
    <t>大分</t>
    <phoneticPr fontId="5"/>
  </si>
  <si>
    <t>総　　　数</t>
    <rPh sb="0" eb="1">
      <t>フサ</t>
    </rPh>
    <rPh sb="4" eb="5">
      <t>カズ</t>
    </rPh>
    <phoneticPr fontId="5"/>
  </si>
  <si>
    <t>鹿児島（空港）</t>
  </si>
  <si>
    <t>嘉手納（空港）</t>
  </si>
  <si>
    <t>2010年</t>
    <rPh sb="4" eb="5">
      <t>ネン</t>
    </rPh>
    <phoneticPr fontId="4"/>
  </si>
  <si>
    <t>港</t>
    <phoneticPr fontId="30"/>
  </si>
  <si>
    <t>総数</t>
    <phoneticPr fontId="30"/>
  </si>
  <si>
    <t>日本船(機)</t>
    <rPh sb="4" eb="5">
      <t>キカイ</t>
    </rPh>
    <phoneticPr fontId="30"/>
  </si>
  <si>
    <t>外国船(機)</t>
    <phoneticPr fontId="30"/>
  </si>
  <si>
    <t>海港総数</t>
    <rPh sb="0" eb="1">
      <t>ウミ</t>
    </rPh>
    <rPh sb="1" eb="2">
      <t>クウコウ</t>
    </rPh>
    <rPh sb="2" eb="4">
      <t>ソウスウ</t>
    </rPh>
    <phoneticPr fontId="31"/>
  </si>
  <si>
    <t>関門（門司）</t>
  </si>
  <si>
    <t>誤</t>
    <rPh sb="0" eb="1">
      <t>ゴ</t>
    </rPh>
    <phoneticPr fontId="15"/>
  </si>
  <si>
    <t>正</t>
    <rPh sb="0" eb="1">
      <t>セイ</t>
    </rPh>
    <phoneticPr fontId="15"/>
  </si>
  <si>
    <t>総数</t>
    <rPh sb="0" eb="2">
      <t>ソウスウ</t>
    </rPh>
    <phoneticPr fontId="30"/>
  </si>
  <si>
    <t>第26表</t>
    <rPh sb="0" eb="1">
      <t>ダイ</t>
    </rPh>
    <rPh sb="3" eb="4">
      <t>ヒョウ</t>
    </rPh>
    <phoneticPr fontId="4"/>
  </si>
  <si>
    <t>26　地方入国管理局管内別　在留資格の取得等の受理及び処理人員</t>
    <phoneticPr fontId="4"/>
  </si>
  <si>
    <t>正誤の別</t>
    <rPh sb="0" eb="2">
      <t>セイゴ</t>
    </rPh>
    <rPh sb="3" eb="4">
      <t>ベツ</t>
    </rPh>
    <phoneticPr fontId="15"/>
  </si>
  <si>
    <t>第1表の2</t>
    <rPh sb="0" eb="1">
      <t>ダイ</t>
    </rPh>
    <rPh sb="2" eb="3">
      <t>ヒョウ</t>
    </rPh>
    <phoneticPr fontId="4"/>
  </si>
  <si>
    <t>第1表の3</t>
    <rPh sb="0" eb="1">
      <t>ダイ</t>
    </rPh>
    <rPh sb="2" eb="3">
      <t>ヒョウ</t>
    </rPh>
    <phoneticPr fontId="4"/>
  </si>
  <si>
    <t>1-2　港別　入国外国人の国籍・地域</t>
    <phoneticPr fontId="4"/>
  </si>
  <si>
    <t>1-3　港別　出国外国人の国籍・地域</t>
    <phoneticPr fontId="4"/>
  </si>
  <si>
    <t>2014年</t>
    <rPh sb="4" eb="5">
      <t>ネン</t>
    </rPh>
    <phoneticPr fontId="4"/>
  </si>
  <si>
    <t>1　港別　出入国者</t>
    <rPh sb="2" eb="3">
      <t>ミナト</t>
    </rPh>
    <rPh sb="3" eb="4">
      <t>ベツ</t>
    </rPh>
    <rPh sb="5" eb="8">
      <t>シュツニュウコク</t>
    </rPh>
    <rPh sb="8" eb="9">
      <t>シャ</t>
    </rPh>
    <phoneticPr fontId="4"/>
  </si>
  <si>
    <t>4　港別　特例上陸許可及び不許可人員　</t>
    <rPh sb="17" eb="18">
      <t>イン</t>
    </rPh>
    <phoneticPr fontId="4"/>
  </si>
  <si>
    <t>7　港別　入港外航船舶・航空機数</t>
  </si>
  <si>
    <t>第36表</t>
    <rPh sb="0" eb="1">
      <t>ダイ</t>
    </rPh>
    <rPh sb="3" eb="4">
      <t>ヒョウ</t>
    </rPh>
    <phoneticPr fontId="4"/>
  </si>
  <si>
    <t>09-00-36</t>
    <phoneticPr fontId="4"/>
  </si>
  <si>
    <t>平成21年出入国管理統計年報（第３６表）正誤表</t>
    <rPh sb="0" eb="2">
      <t>ヘイセイ</t>
    </rPh>
    <rPh sb="4" eb="5">
      <t>ネン</t>
    </rPh>
    <rPh sb="5" eb="8">
      <t>シュツニュウコク</t>
    </rPh>
    <rPh sb="8" eb="10">
      <t>カンリ</t>
    </rPh>
    <rPh sb="10" eb="12">
      <t>トウケイ</t>
    </rPh>
    <rPh sb="12" eb="14">
      <t>ネンポウ</t>
    </rPh>
    <rPh sb="15" eb="16">
      <t>ダイ</t>
    </rPh>
    <rPh sb="18" eb="19">
      <t>ヒョウ</t>
    </rPh>
    <rPh sb="20" eb="22">
      <t>セイゴ</t>
    </rPh>
    <rPh sb="22" eb="23">
      <t>ヒョウ</t>
    </rPh>
    <phoneticPr fontId="30"/>
  </si>
  <si>
    <t>３６　国籍別　収容令書を発付された人員</t>
    <rPh sb="3" eb="6">
      <t>コクセキベツ</t>
    </rPh>
    <rPh sb="7" eb="9">
      <t>シュウヨウ</t>
    </rPh>
    <rPh sb="9" eb="11">
      <t>レイショ</t>
    </rPh>
    <rPh sb="12" eb="14">
      <t>ハップ</t>
    </rPh>
    <rPh sb="17" eb="19">
      <t>ジンイン</t>
    </rPh>
    <phoneticPr fontId="30"/>
  </si>
  <si>
    <t>国　　　籍</t>
    <rPh sb="0" eb="5">
      <t>コクセキ</t>
    </rPh>
    <phoneticPr fontId="30"/>
  </si>
  <si>
    <t>正誤の別</t>
    <rPh sb="0" eb="2">
      <t>セイゴ</t>
    </rPh>
    <rPh sb="3" eb="4">
      <t>ベツ</t>
    </rPh>
    <phoneticPr fontId="30"/>
  </si>
  <si>
    <t>３号の２</t>
    <rPh sb="1" eb="2">
      <t>ゴウ</t>
    </rPh>
    <phoneticPr fontId="30"/>
  </si>
  <si>
    <t>３号の３</t>
    <rPh sb="1" eb="2">
      <t>ゴウ</t>
    </rPh>
    <phoneticPr fontId="30"/>
  </si>
  <si>
    <t>４号イ</t>
    <rPh sb="1" eb="2">
      <t>ゴウ</t>
    </rPh>
    <phoneticPr fontId="30"/>
  </si>
  <si>
    <t>４号ロ</t>
    <rPh sb="1" eb="2">
      <t>ゴウ</t>
    </rPh>
    <phoneticPr fontId="30"/>
  </si>
  <si>
    <t>４号ヘ</t>
    <rPh sb="1" eb="2">
      <t>ゴウ</t>
    </rPh>
    <phoneticPr fontId="30"/>
  </si>
  <si>
    <t>４号チ</t>
    <rPh sb="1" eb="2">
      <t>ゴウ</t>
    </rPh>
    <phoneticPr fontId="30"/>
  </si>
  <si>
    <t>総　　　　　数</t>
  </si>
  <si>
    <t>誤</t>
    <rPh sb="0" eb="1">
      <t>アヤマ</t>
    </rPh>
    <phoneticPr fontId="30"/>
  </si>
  <si>
    <t>正</t>
    <rPh sb="0" eb="1">
      <t>セイ</t>
    </rPh>
    <phoneticPr fontId="30"/>
  </si>
  <si>
    <t>誤</t>
    <rPh sb="0" eb="1">
      <t>ゴ</t>
    </rPh>
    <phoneticPr fontId="30"/>
  </si>
  <si>
    <t>韓  国・朝  鮮</t>
  </si>
  <si>
    <t>パラグアイ</t>
  </si>
  <si>
    <t>36　国籍別　収容令書を発付された人員</t>
    <phoneticPr fontId="4"/>
  </si>
  <si>
    <t>10-00-36</t>
    <phoneticPr fontId="4"/>
  </si>
  <si>
    <t>平成22年出入国管理統計年報（第３６表）正誤表</t>
    <rPh sb="0" eb="2">
      <t>ヘイセイ</t>
    </rPh>
    <rPh sb="4" eb="5">
      <t>ネン</t>
    </rPh>
    <rPh sb="5" eb="8">
      <t>シュツニュウコク</t>
    </rPh>
    <rPh sb="8" eb="10">
      <t>カンリ</t>
    </rPh>
    <rPh sb="10" eb="12">
      <t>トウケイ</t>
    </rPh>
    <rPh sb="12" eb="14">
      <t>ネンポウ</t>
    </rPh>
    <rPh sb="15" eb="16">
      <t>ダイ</t>
    </rPh>
    <rPh sb="18" eb="19">
      <t>ヒョウ</t>
    </rPh>
    <rPh sb="20" eb="22">
      <t>セイゴ</t>
    </rPh>
    <rPh sb="22" eb="23">
      <t>ヒョウ</t>
    </rPh>
    <phoneticPr fontId="30"/>
  </si>
  <si>
    <t>米国</t>
    <rPh sb="0" eb="2">
      <t>ベイコク</t>
    </rPh>
    <phoneticPr fontId="30"/>
  </si>
  <si>
    <t>第21表</t>
    <rPh sb="0" eb="1">
      <t>ダイ</t>
    </rPh>
    <rPh sb="3" eb="4">
      <t>ヒョウ</t>
    </rPh>
    <phoneticPr fontId="4"/>
  </si>
  <si>
    <t>14-00-21</t>
    <phoneticPr fontId="4"/>
  </si>
  <si>
    <t>平成26年出入国管理統計年報（第21表）正誤表</t>
    <phoneticPr fontId="30"/>
  </si>
  <si>
    <t>平成28年6月30日</t>
    <rPh sb="6" eb="7">
      <t>ガツ</t>
    </rPh>
    <rPh sb="9" eb="10">
      <t>ニチ</t>
    </rPh>
    <phoneticPr fontId="30"/>
  </si>
  <si>
    <t>21　地方入国管理局・支局及び港別　上陸の口頭審理の受理及び処理人員</t>
    <phoneticPr fontId="30"/>
  </si>
  <si>
    <t>地方入国管理局・　　                                                                                        　　　　　　　　　　　　　　　　　　　　</t>
    <rPh sb="0" eb="2">
      <t>チホウ</t>
    </rPh>
    <rPh sb="2" eb="4">
      <t>ニュウコク</t>
    </rPh>
    <rPh sb="4" eb="7">
      <t>カンリキョク</t>
    </rPh>
    <phoneticPr fontId="31"/>
  </si>
  <si>
    <t>受理</t>
    <rPh sb="0" eb="2">
      <t>ジュリ</t>
    </rPh>
    <phoneticPr fontId="30"/>
  </si>
  <si>
    <t>新受</t>
    <rPh sb="0" eb="1">
      <t>シン</t>
    </rPh>
    <rPh sb="1" eb="2">
      <t>ジュ</t>
    </rPh>
    <phoneticPr fontId="30"/>
  </si>
  <si>
    <t>４号</t>
  </si>
  <si>
    <t>７条４項</t>
    <rPh sb="1" eb="2">
      <t>ジョウ</t>
    </rPh>
    <rPh sb="3" eb="4">
      <t>コウ</t>
    </rPh>
    <phoneticPr fontId="15"/>
  </si>
  <si>
    <t>支　　局　・　港</t>
    <phoneticPr fontId="30"/>
  </si>
  <si>
    <t>港計</t>
    <rPh sb="0" eb="1">
      <t>ミナト</t>
    </rPh>
    <rPh sb="1" eb="2">
      <t>ケイ</t>
    </rPh>
    <phoneticPr fontId="31"/>
  </si>
  <si>
    <t>岡山（空港）</t>
    <rPh sb="0" eb="1">
      <t>オカ</t>
    </rPh>
    <rPh sb="1" eb="2">
      <t>ヤマ</t>
    </rPh>
    <phoneticPr fontId="31"/>
  </si>
  <si>
    <t>21　地方入国管理局・支局及び港別　上陸の口頭審理の受理及び処理人員</t>
    <phoneticPr fontId="4"/>
  </si>
  <si>
    <t>2015年</t>
    <rPh sb="4" eb="5">
      <t>ネン</t>
    </rPh>
    <phoneticPr fontId="4"/>
  </si>
  <si>
    <t>15-00-01</t>
    <phoneticPr fontId="4"/>
  </si>
  <si>
    <t>平成27年出入国管理統計年報（第1表）正誤表</t>
    <rPh sb="0" eb="2">
      <t>ヘイセイ</t>
    </rPh>
    <rPh sb="4" eb="5">
      <t>ネン</t>
    </rPh>
    <rPh sb="5" eb="8">
      <t>シュツニュウコク</t>
    </rPh>
    <rPh sb="8" eb="10">
      <t>カンリ</t>
    </rPh>
    <rPh sb="10" eb="12">
      <t>トウケイ</t>
    </rPh>
    <rPh sb="12" eb="14">
      <t>ネンポウ</t>
    </rPh>
    <rPh sb="15" eb="16">
      <t>ダイ</t>
    </rPh>
    <rPh sb="17" eb="18">
      <t>ヒョウ</t>
    </rPh>
    <rPh sb="19" eb="21">
      <t>セイゴ</t>
    </rPh>
    <rPh sb="21" eb="22">
      <t>ヒョウ</t>
    </rPh>
    <phoneticPr fontId="30"/>
  </si>
  <si>
    <t>平成28年7月29日</t>
    <rPh sb="0" eb="2">
      <t>ヘイセイ</t>
    </rPh>
    <rPh sb="4" eb="5">
      <t>ネン</t>
    </rPh>
    <rPh sb="6" eb="7">
      <t>ガツ</t>
    </rPh>
    <rPh sb="9" eb="10">
      <t>ニチ</t>
    </rPh>
    <phoneticPr fontId="30"/>
  </si>
  <si>
    <t>1　港別　出入国者</t>
    <rPh sb="2" eb="3">
      <t>ミナト</t>
    </rPh>
    <rPh sb="3" eb="4">
      <t>ベツ</t>
    </rPh>
    <rPh sb="5" eb="8">
      <t>シュツニュウコク</t>
    </rPh>
    <rPh sb="8" eb="9">
      <t>シャ</t>
    </rPh>
    <phoneticPr fontId="5"/>
  </si>
  <si>
    <t>正誤の別</t>
    <rPh sb="0" eb="2">
      <t>セイゴ</t>
    </rPh>
    <rPh sb="3" eb="4">
      <t>ベツ</t>
    </rPh>
    <phoneticPr fontId="5"/>
  </si>
  <si>
    <t>宮古（空港）</t>
    <rPh sb="4" eb="5">
      <t>コウ</t>
    </rPh>
    <phoneticPr fontId="5"/>
  </si>
  <si>
    <t>誤</t>
    <rPh sb="0" eb="1">
      <t>ゴ</t>
    </rPh>
    <phoneticPr fontId="5"/>
  </si>
  <si>
    <t>正</t>
    <rPh sb="0" eb="1">
      <t>セイ</t>
    </rPh>
    <phoneticPr fontId="5"/>
  </si>
  <si>
    <t>石垣</t>
    <phoneticPr fontId="5"/>
  </si>
  <si>
    <t>15-00-36</t>
    <phoneticPr fontId="4"/>
  </si>
  <si>
    <t>平成27年出入国管理統計年報（第36表）正誤表</t>
    <rPh sb="0" eb="2">
      <t>ヘイセイ</t>
    </rPh>
    <rPh sb="4" eb="5">
      <t>ネン</t>
    </rPh>
    <rPh sb="5" eb="8">
      <t>シュツニュウコク</t>
    </rPh>
    <rPh sb="8" eb="10">
      <t>カンリ</t>
    </rPh>
    <rPh sb="10" eb="12">
      <t>トウケイ</t>
    </rPh>
    <rPh sb="12" eb="14">
      <t>ネンポウ</t>
    </rPh>
    <rPh sb="15" eb="16">
      <t>ダイ</t>
    </rPh>
    <rPh sb="18" eb="19">
      <t>ヒョウ</t>
    </rPh>
    <rPh sb="20" eb="22">
      <t>セイゴ</t>
    </rPh>
    <rPh sb="22" eb="23">
      <t>ヒョウ</t>
    </rPh>
    <phoneticPr fontId="47"/>
  </si>
  <si>
    <t>平成28年7月29日</t>
    <rPh sb="0" eb="2">
      <t>ヘイセイ</t>
    </rPh>
    <rPh sb="4" eb="5">
      <t>ネン</t>
    </rPh>
    <rPh sb="6" eb="7">
      <t>ガツ</t>
    </rPh>
    <rPh sb="9" eb="10">
      <t>ニチ</t>
    </rPh>
    <phoneticPr fontId="47"/>
  </si>
  <si>
    <t>36　地方入国管理局管内別　退去強制手続の受理及び処理人員</t>
    <rPh sb="3" eb="5">
      <t>チホウ</t>
    </rPh>
    <rPh sb="5" eb="7">
      <t>ニュウコク</t>
    </rPh>
    <rPh sb="7" eb="10">
      <t>カンリキョク</t>
    </rPh>
    <rPh sb="10" eb="12">
      <t>カンナイ</t>
    </rPh>
    <rPh sb="12" eb="13">
      <t>ベツ</t>
    </rPh>
    <rPh sb="14" eb="16">
      <t>タイキョ</t>
    </rPh>
    <rPh sb="16" eb="18">
      <t>キョウセイ</t>
    </rPh>
    <rPh sb="18" eb="20">
      <t>テツヅキ</t>
    </rPh>
    <rPh sb="21" eb="23">
      <t>ジュリ</t>
    </rPh>
    <rPh sb="23" eb="24">
      <t>オヨ</t>
    </rPh>
    <rPh sb="25" eb="27">
      <t>ショリ</t>
    </rPh>
    <rPh sb="27" eb="29">
      <t>ジンイン</t>
    </rPh>
    <phoneticPr fontId="47"/>
  </si>
  <si>
    <t>手続の種別</t>
    <rPh sb="0" eb="2">
      <t>テツヅ</t>
    </rPh>
    <rPh sb="3" eb="5">
      <t>シュベツ</t>
    </rPh>
    <phoneticPr fontId="30"/>
  </si>
  <si>
    <t>正誤の別</t>
    <rPh sb="0" eb="2">
      <t>セイゴ</t>
    </rPh>
    <rPh sb="3" eb="4">
      <t>ベツ</t>
    </rPh>
    <phoneticPr fontId="47"/>
  </si>
  <si>
    <t>総　　　数</t>
    <phoneticPr fontId="30"/>
  </si>
  <si>
    <t>名　　古　　屋</t>
    <rPh sb="0" eb="7">
      <t>ナゴヤ</t>
    </rPh>
    <phoneticPr fontId="30"/>
  </si>
  <si>
    <t>審　　　　　査</t>
  </si>
  <si>
    <t>受　            　 　　理</t>
    <phoneticPr fontId="5"/>
  </si>
  <si>
    <t>誤</t>
    <rPh sb="0" eb="1">
      <t>ゴ</t>
    </rPh>
    <phoneticPr fontId="47"/>
  </si>
  <si>
    <t>正</t>
    <rPh sb="0" eb="1">
      <t>セイ</t>
    </rPh>
    <phoneticPr fontId="47"/>
  </si>
  <si>
    <t>既 　　　　　　　　　 　済</t>
    <phoneticPr fontId="5"/>
  </si>
  <si>
    <t>非該当</t>
  </si>
  <si>
    <t>口頭審理へ</t>
  </si>
  <si>
    <t>中止</t>
    <rPh sb="0" eb="2">
      <t>チュウシ</t>
    </rPh>
    <phoneticPr fontId="37"/>
  </si>
  <si>
    <t>終止</t>
    <rPh sb="0" eb="2">
      <t>シュウシ</t>
    </rPh>
    <phoneticPr fontId="37"/>
  </si>
  <si>
    <t>未   　            　  済</t>
    <phoneticPr fontId="5"/>
  </si>
  <si>
    <t>口　頭　審　理</t>
  </si>
  <si>
    <t>新　受</t>
  </si>
  <si>
    <t>異議申出へ</t>
  </si>
  <si>
    <t>取下げによる退令発付</t>
  </si>
  <si>
    <t>異　議　申　出</t>
  </si>
  <si>
    <t>在留特別許可</t>
    <rPh sb="0" eb="2">
      <t>ザイリュウ</t>
    </rPh>
    <rPh sb="2" eb="4">
      <t>トクベツ</t>
    </rPh>
    <rPh sb="4" eb="6">
      <t>キョカ</t>
    </rPh>
    <phoneticPr fontId="30"/>
  </si>
  <si>
    <t>36　地方入国管理局管内別　退去強制手続の受理及び処理人員</t>
    <phoneticPr fontId="4"/>
  </si>
  <si>
    <t>第39表</t>
    <rPh sb="0" eb="1">
      <t>ダイ</t>
    </rPh>
    <rPh sb="3" eb="4">
      <t>ヒョウ</t>
    </rPh>
    <phoneticPr fontId="4"/>
  </si>
  <si>
    <t>15-00-39</t>
    <phoneticPr fontId="4"/>
  </si>
  <si>
    <t>平成27年出入国管理統計年報（第39表）正誤表</t>
    <rPh sb="0" eb="2">
      <t>ヘイセイ</t>
    </rPh>
    <rPh sb="4" eb="5">
      <t>ネン</t>
    </rPh>
    <rPh sb="5" eb="8">
      <t>シュツニュウコク</t>
    </rPh>
    <rPh sb="8" eb="10">
      <t>カンリ</t>
    </rPh>
    <rPh sb="10" eb="12">
      <t>トウケイ</t>
    </rPh>
    <rPh sb="12" eb="14">
      <t>ネンポウ</t>
    </rPh>
    <rPh sb="15" eb="16">
      <t>ダイ</t>
    </rPh>
    <rPh sb="18" eb="19">
      <t>ヒョウ</t>
    </rPh>
    <rPh sb="20" eb="22">
      <t>セイゴ</t>
    </rPh>
    <rPh sb="22" eb="23">
      <t>ヒョウ</t>
    </rPh>
    <phoneticPr fontId="30"/>
  </si>
  <si>
    <t>39　地方入国管理局・支局・収容所別　収容者の入出所及び年間収容延べ人員</t>
    <rPh sb="3" eb="5">
      <t>チホウ</t>
    </rPh>
    <rPh sb="5" eb="7">
      <t>ニュウコク</t>
    </rPh>
    <rPh sb="7" eb="10">
      <t>カンリキョク</t>
    </rPh>
    <rPh sb="11" eb="13">
      <t>シキョク</t>
    </rPh>
    <rPh sb="14" eb="17">
      <t>シュウヨウジョ</t>
    </rPh>
    <rPh sb="17" eb="18">
      <t>ベツ</t>
    </rPh>
    <rPh sb="19" eb="22">
      <t>シュウヨウシャ</t>
    </rPh>
    <rPh sb="23" eb="24">
      <t>ニュウ</t>
    </rPh>
    <rPh sb="24" eb="25">
      <t>シュツ</t>
    </rPh>
    <rPh sb="25" eb="26">
      <t>ショ</t>
    </rPh>
    <rPh sb="26" eb="27">
      <t>オヨ</t>
    </rPh>
    <rPh sb="28" eb="30">
      <t>ネンカン</t>
    </rPh>
    <rPh sb="30" eb="32">
      <t>シュウヨウ</t>
    </rPh>
    <rPh sb="32" eb="33">
      <t>ノ</t>
    </rPh>
    <rPh sb="34" eb="36">
      <t>ジンイン</t>
    </rPh>
    <phoneticPr fontId="30"/>
  </si>
  <si>
    <t>入　　 出 　　所</t>
    <rPh sb="0" eb="1">
      <t>ニュウ</t>
    </rPh>
    <rPh sb="4" eb="9">
      <t>シュッショ</t>
    </rPh>
    <phoneticPr fontId="49"/>
  </si>
  <si>
    <t>地　　　方　　　入　　　国　　　管　　　理　　　局</t>
    <phoneticPr fontId="30"/>
  </si>
  <si>
    <t>国　　　　　　籍</t>
    <phoneticPr fontId="23"/>
  </si>
  <si>
    <t>年間収容延べ人員</t>
    <rPh sb="0" eb="1">
      <t>ネン</t>
    </rPh>
    <phoneticPr fontId="23"/>
  </si>
  <si>
    <t>39　地方入国管理局・支局・収容所別　収容者の入出所及び年間収容延べ人員</t>
    <phoneticPr fontId="4"/>
  </si>
  <si>
    <t>第42表</t>
    <rPh sb="0" eb="1">
      <t>ダイ</t>
    </rPh>
    <rPh sb="3" eb="4">
      <t>ヒョウ</t>
    </rPh>
    <phoneticPr fontId="4"/>
  </si>
  <si>
    <t>15-00-42</t>
    <phoneticPr fontId="4"/>
  </si>
  <si>
    <t>平成27年出入国管理統計年報（第42表）正誤表</t>
    <rPh sb="0" eb="2">
      <t>ヘイセイ</t>
    </rPh>
    <rPh sb="4" eb="5">
      <t>ネン</t>
    </rPh>
    <rPh sb="5" eb="8">
      <t>シュツニュウコク</t>
    </rPh>
    <rPh sb="8" eb="10">
      <t>カンリ</t>
    </rPh>
    <rPh sb="10" eb="12">
      <t>トウケイ</t>
    </rPh>
    <rPh sb="12" eb="14">
      <t>ネンポウ</t>
    </rPh>
    <rPh sb="15" eb="16">
      <t>ダイ</t>
    </rPh>
    <rPh sb="18" eb="19">
      <t>ヒョウ</t>
    </rPh>
    <rPh sb="20" eb="22">
      <t>セイゴ</t>
    </rPh>
    <rPh sb="22" eb="23">
      <t>ヒョウ</t>
    </rPh>
    <phoneticPr fontId="15"/>
  </si>
  <si>
    <t>平成28年7月29日</t>
    <rPh sb="0" eb="2">
      <t>ヘイセイ</t>
    </rPh>
    <rPh sb="4" eb="5">
      <t>ネン</t>
    </rPh>
    <rPh sb="6" eb="7">
      <t>ガツ</t>
    </rPh>
    <rPh sb="9" eb="10">
      <t>ニチ</t>
    </rPh>
    <phoneticPr fontId="15"/>
  </si>
  <si>
    <t>42　国籍別　退去強制令書を発付された人員</t>
    <rPh sb="3" eb="6">
      <t>コクセキベツ</t>
    </rPh>
    <rPh sb="7" eb="9">
      <t>タイキョ</t>
    </rPh>
    <rPh sb="9" eb="11">
      <t>キョウセイ</t>
    </rPh>
    <rPh sb="11" eb="13">
      <t>レイショ</t>
    </rPh>
    <rPh sb="14" eb="16">
      <t>ハップ</t>
    </rPh>
    <rPh sb="19" eb="21">
      <t>ジンイン</t>
    </rPh>
    <phoneticPr fontId="15"/>
  </si>
  <si>
    <t>中国</t>
    <rPh sb="0" eb="2">
      <t>チュウゴク</t>
    </rPh>
    <phoneticPr fontId="24"/>
  </si>
  <si>
    <t>42　国籍別　退去強制令書を発付された人員</t>
    <phoneticPr fontId="4"/>
  </si>
  <si>
    <t>第A表</t>
    <rPh sb="0" eb="1">
      <t>ダイ</t>
    </rPh>
    <rPh sb="2" eb="3">
      <t>ヒョウ</t>
    </rPh>
    <phoneticPr fontId="4"/>
  </si>
  <si>
    <t>15-00-A</t>
    <phoneticPr fontId="4"/>
  </si>
  <si>
    <t>A　港別　入港外航船舶・航空機数</t>
    <phoneticPr fontId="4"/>
  </si>
  <si>
    <t>平成２７年出入国管理統計年報（第A表）正誤表</t>
    <rPh sb="0" eb="2">
      <t>ヘイセイ</t>
    </rPh>
    <rPh sb="4" eb="5">
      <t>ネン</t>
    </rPh>
    <rPh sb="5" eb="8">
      <t>シュツニュウコク</t>
    </rPh>
    <rPh sb="8" eb="10">
      <t>カンリ</t>
    </rPh>
    <rPh sb="10" eb="12">
      <t>トウケイ</t>
    </rPh>
    <rPh sb="12" eb="14">
      <t>ネンポウ</t>
    </rPh>
    <rPh sb="15" eb="16">
      <t>ダイ</t>
    </rPh>
    <rPh sb="17" eb="18">
      <t>ヒョウ</t>
    </rPh>
    <rPh sb="19" eb="21">
      <t>セイゴ</t>
    </rPh>
    <rPh sb="21" eb="22">
      <t>ヒョウ</t>
    </rPh>
    <phoneticPr fontId="30"/>
  </si>
  <si>
    <t>A　港別　入港外航船舶・航空機数</t>
    <rPh sb="2" eb="3">
      <t>ミナト</t>
    </rPh>
    <rPh sb="3" eb="4">
      <t>ベツ</t>
    </rPh>
    <rPh sb="5" eb="7">
      <t>ニュウコウ</t>
    </rPh>
    <rPh sb="7" eb="9">
      <t>ガイコウ</t>
    </rPh>
    <rPh sb="9" eb="11">
      <t>センパク</t>
    </rPh>
    <rPh sb="12" eb="15">
      <t>コウクウキ</t>
    </rPh>
    <rPh sb="15" eb="16">
      <t>スウ</t>
    </rPh>
    <phoneticPr fontId="30"/>
  </si>
  <si>
    <t>総数</t>
    <rPh sb="0" eb="2">
      <t>ソウスウ</t>
    </rPh>
    <phoneticPr fontId="31"/>
  </si>
  <si>
    <t>三崎</t>
  </si>
  <si>
    <t>2016年3月</t>
    <rPh sb="4" eb="5">
      <t>ネン</t>
    </rPh>
    <rPh sb="6" eb="7">
      <t>ガツ</t>
    </rPh>
    <phoneticPr fontId="4"/>
  </si>
  <si>
    <t>16-03-04</t>
    <phoneticPr fontId="4"/>
  </si>
  <si>
    <t>16-03-07</t>
    <phoneticPr fontId="4"/>
  </si>
  <si>
    <t>出入国管理統計月報（平成28年3月：第4表）</t>
    <rPh sb="0" eb="3">
      <t>シュツニュウコク</t>
    </rPh>
    <rPh sb="3" eb="5">
      <t>カンリ</t>
    </rPh>
    <rPh sb="5" eb="7">
      <t>トウケイ</t>
    </rPh>
    <rPh sb="7" eb="9">
      <t>ゲッポウ</t>
    </rPh>
    <rPh sb="10" eb="12">
      <t>ヘイセイ</t>
    </rPh>
    <rPh sb="14" eb="15">
      <t>ネン</t>
    </rPh>
    <rPh sb="16" eb="17">
      <t>ガツ</t>
    </rPh>
    <rPh sb="18" eb="19">
      <t>ダイ</t>
    </rPh>
    <rPh sb="20" eb="21">
      <t>ヒョウ</t>
    </rPh>
    <phoneticPr fontId="5"/>
  </si>
  <si>
    <t>4　港別　特例上陸許可及び不許可人員</t>
    <rPh sb="2" eb="3">
      <t>ミナト</t>
    </rPh>
    <rPh sb="3" eb="4">
      <t>ベツ</t>
    </rPh>
    <rPh sb="5" eb="7">
      <t>トクレイ</t>
    </rPh>
    <rPh sb="7" eb="9">
      <t>ジョウリク</t>
    </rPh>
    <rPh sb="9" eb="11">
      <t>キョカ</t>
    </rPh>
    <rPh sb="11" eb="12">
      <t>オヨ</t>
    </rPh>
    <rPh sb="13" eb="16">
      <t>フキョカ</t>
    </rPh>
    <rPh sb="16" eb="18">
      <t>ジンイン</t>
    </rPh>
    <phoneticPr fontId="5"/>
  </si>
  <si>
    <t>正誤の別</t>
    <rPh sb="0" eb="2">
      <t>セイゴ</t>
    </rPh>
    <rPh sb="3" eb="4">
      <t>ベツ</t>
    </rPh>
    <phoneticPr fontId="5"/>
  </si>
  <si>
    <t>許　　可　　人　　員</t>
    <rPh sb="0" eb="1">
      <t>モト</t>
    </rPh>
    <rPh sb="3" eb="4">
      <t>カ</t>
    </rPh>
    <rPh sb="6" eb="7">
      <t>ヒト</t>
    </rPh>
    <rPh sb="9" eb="10">
      <t>イン</t>
    </rPh>
    <phoneticPr fontId="5"/>
  </si>
  <si>
    <t>出入国管理統計月報（平成28年3月：第7表）</t>
    <rPh sb="0" eb="3">
      <t>シュツニュウコク</t>
    </rPh>
    <rPh sb="3" eb="5">
      <t>カンリ</t>
    </rPh>
    <rPh sb="5" eb="7">
      <t>トウケイ</t>
    </rPh>
    <rPh sb="7" eb="9">
      <t>ゲッポウ</t>
    </rPh>
    <rPh sb="10" eb="12">
      <t>ヘイセイ</t>
    </rPh>
    <rPh sb="14" eb="15">
      <t>ネン</t>
    </rPh>
    <rPh sb="16" eb="17">
      <t>ガツ</t>
    </rPh>
    <rPh sb="18" eb="19">
      <t>ダイ</t>
    </rPh>
    <rPh sb="20" eb="21">
      <t>ヒョウ</t>
    </rPh>
    <phoneticPr fontId="5"/>
  </si>
  <si>
    <t>７　港別　入港外航船舶・航空機数</t>
    <rPh sb="2" eb="3">
      <t>ミナト</t>
    </rPh>
    <rPh sb="3" eb="4">
      <t>ベツ</t>
    </rPh>
    <rPh sb="5" eb="6">
      <t>イリ</t>
    </rPh>
    <rPh sb="6" eb="7">
      <t>ミナト</t>
    </rPh>
    <rPh sb="7" eb="8">
      <t>ガイ</t>
    </rPh>
    <rPh sb="8" eb="9">
      <t>コウ</t>
    </rPh>
    <rPh sb="9" eb="10">
      <t>セン</t>
    </rPh>
    <rPh sb="10" eb="11">
      <t>ハク</t>
    </rPh>
    <rPh sb="12" eb="13">
      <t>コウ</t>
    </rPh>
    <rPh sb="13" eb="14">
      <t>ソラ</t>
    </rPh>
    <rPh sb="14" eb="15">
      <t>キ</t>
    </rPh>
    <rPh sb="15" eb="16">
      <t>スウ</t>
    </rPh>
    <phoneticPr fontId="5"/>
  </si>
  <si>
    <t>2016年4月</t>
    <rPh sb="4" eb="5">
      <t>ネン</t>
    </rPh>
    <rPh sb="6" eb="7">
      <t>ガツ</t>
    </rPh>
    <phoneticPr fontId="4"/>
  </si>
  <si>
    <t>16-04-04</t>
    <phoneticPr fontId="4"/>
  </si>
  <si>
    <t>16-04-07</t>
    <phoneticPr fontId="4"/>
  </si>
  <si>
    <t>出入国管理統計月報（平成28年４月：第4表）</t>
    <rPh sb="0" eb="3">
      <t>シュツニュウコク</t>
    </rPh>
    <rPh sb="3" eb="5">
      <t>カンリ</t>
    </rPh>
    <rPh sb="5" eb="7">
      <t>トウケイ</t>
    </rPh>
    <rPh sb="7" eb="9">
      <t>ゲッポウ</t>
    </rPh>
    <rPh sb="10" eb="12">
      <t>ヘイセイ</t>
    </rPh>
    <rPh sb="14" eb="15">
      <t>ネン</t>
    </rPh>
    <rPh sb="16" eb="17">
      <t>ガツ</t>
    </rPh>
    <rPh sb="18" eb="19">
      <t>ダイ</t>
    </rPh>
    <rPh sb="20" eb="21">
      <t>ヒョウ</t>
    </rPh>
    <phoneticPr fontId="5"/>
  </si>
  <si>
    <t>出入国管理統計月報（平成28年4月：第7表）</t>
    <rPh sb="0" eb="3">
      <t>シュツニュウコク</t>
    </rPh>
    <rPh sb="3" eb="5">
      <t>カンリ</t>
    </rPh>
    <rPh sb="5" eb="7">
      <t>トウケイ</t>
    </rPh>
    <rPh sb="7" eb="9">
      <t>ゲッポウ</t>
    </rPh>
    <rPh sb="10" eb="12">
      <t>ヘイセイ</t>
    </rPh>
    <rPh sb="14" eb="15">
      <t>ネン</t>
    </rPh>
    <rPh sb="16" eb="17">
      <t>ガツ</t>
    </rPh>
    <rPh sb="18" eb="19">
      <t>ダイ</t>
    </rPh>
    <rPh sb="20" eb="21">
      <t>ヒョウ</t>
    </rPh>
    <phoneticPr fontId="5"/>
  </si>
  <si>
    <t>2016年7月</t>
    <rPh sb="4" eb="5">
      <t>ネン</t>
    </rPh>
    <rPh sb="6" eb="7">
      <t>ガツ</t>
    </rPh>
    <phoneticPr fontId="4"/>
  </si>
  <si>
    <t>16-07-01</t>
    <phoneticPr fontId="4"/>
  </si>
  <si>
    <t>出入国管理統計月報（平成28年7月：第1表）</t>
    <rPh sb="0" eb="3">
      <t>シュツニュウコク</t>
    </rPh>
    <rPh sb="3" eb="5">
      <t>カンリ</t>
    </rPh>
    <rPh sb="5" eb="7">
      <t>トウケイ</t>
    </rPh>
    <rPh sb="7" eb="9">
      <t>ゲッポウ</t>
    </rPh>
    <rPh sb="10" eb="12">
      <t>ヘイセイ</t>
    </rPh>
    <rPh sb="14" eb="15">
      <t>ネン</t>
    </rPh>
    <rPh sb="16" eb="17">
      <t>ガツ</t>
    </rPh>
    <rPh sb="18" eb="19">
      <t>ダイ</t>
    </rPh>
    <rPh sb="20" eb="21">
      <t>ヒョウ</t>
    </rPh>
    <phoneticPr fontId="5"/>
  </si>
  <si>
    <t>１　港別　出入国者</t>
    <rPh sb="8" eb="9">
      <t>シャ</t>
    </rPh>
    <phoneticPr fontId="5"/>
  </si>
  <si>
    <t>入国者</t>
    <rPh sb="0" eb="3">
      <t>ニュウコクシャ</t>
    </rPh>
    <phoneticPr fontId="5"/>
  </si>
  <si>
    <t>出国者</t>
    <rPh sb="0" eb="3">
      <t>シュッコクシャ</t>
    </rPh>
    <phoneticPr fontId="5"/>
  </si>
  <si>
    <t>計</t>
    <rPh sb="0" eb="1">
      <t>ケイ</t>
    </rPh>
    <phoneticPr fontId="5"/>
  </si>
  <si>
    <t>関　　 門(下関)</t>
  </si>
  <si>
    <t>2018年7月</t>
    <rPh sb="4" eb="5">
      <t>ネン</t>
    </rPh>
    <rPh sb="6" eb="7">
      <t>ガツ</t>
    </rPh>
    <phoneticPr fontId="4"/>
  </si>
  <si>
    <t>18-07-01</t>
    <phoneticPr fontId="4"/>
  </si>
  <si>
    <t>出入国管理統計月報（平成30年7月：第1表）</t>
    <rPh sb="0" eb="3">
      <t>シュツニュウコク</t>
    </rPh>
    <rPh sb="3" eb="5">
      <t>カンリ</t>
    </rPh>
    <rPh sb="5" eb="7">
      <t>トウケイ</t>
    </rPh>
    <rPh sb="7" eb="9">
      <t>ゲッポウ</t>
    </rPh>
    <rPh sb="10" eb="12">
      <t>ヘイセイ</t>
    </rPh>
    <rPh sb="14" eb="15">
      <t>ネン</t>
    </rPh>
    <rPh sb="16" eb="17">
      <t>ガツ</t>
    </rPh>
    <rPh sb="18" eb="19">
      <t>ダイ</t>
    </rPh>
    <rPh sb="20" eb="21">
      <t>ヒョウ</t>
    </rPh>
    <phoneticPr fontId="5"/>
  </si>
  <si>
    <t>中　　 部（空港）</t>
    <rPh sb="0" eb="1">
      <t>ナカ</t>
    </rPh>
    <rPh sb="4" eb="5">
      <t>ブ</t>
    </rPh>
    <rPh sb="6" eb="8">
      <t>クウコウ</t>
    </rPh>
    <phoneticPr fontId="54"/>
  </si>
  <si>
    <t>関　　 門(戸畑)</t>
    <rPh sb="6" eb="8">
      <t>トバタ</t>
    </rPh>
    <phoneticPr fontId="54"/>
  </si>
  <si>
    <t>速報値</t>
    <rPh sb="0" eb="3">
      <t>ソクホウチ</t>
    </rPh>
    <phoneticPr fontId="4"/>
  </si>
  <si>
    <t>2018年10月</t>
    <rPh sb="4" eb="5">
      <t>ネン</t>
    </rPh>
    <rPh sb="7" eb="8">
      <t>ガツ</t>
    </rPh>
    <phoneticPr fontId="4"/>
  </si>
  <si>
    <t>a18-10-01</t>
    <phoneticPr fontId="4"/>
  </si>
  <si>
    <t>出入国管理統計速報値（平成３０年１０月：第１表）</t>
    <rPh sb="0" eb="3">
      <t>シュツニュウコク</t>
    </rPh>
    <rPh sb="3" eb="5">
      <t>カンリ</t>
    </rPh>
    <rPh sb="5" eb="7">
      <t>トウケイ</t>
    </rPh>
    <rPh sb="7" eb="10">
      <t>ソクホウチ</t>
    </rPh>
    <rPh sb="11" eb="13">
      <t>ヘイセイ</t>
    </rPh>
    <rPh sb="15" eb="16">
      <t>ネン</t>
    </rPh>
    <rPh sb="18" eb="19">
      <t>ガツ</t>
    </rPh>
    <rPh sb="20" eb="21">
      <t>ダイ</t>
    </rPh>
    <rPh sb="22" eb="23">
      <t>ヒョウ</t>
    </rPh>
    <phoneticPr fontId="5"/>
  </si>
  <si>
    <t>１　港別　出入国者数</t>
    <phoneticPr fontId="5"/>
  </si>
  <si>
    <t>日本人出国者数</t>
    <rPh sb="0" eb="3">
      <t>ニホンジン</t>
    </rPh>
    <rPh sb="3" eb="6">
      <t>シュッコクシャ</t>
    </rPh>
    <rPh sb="6" eb="7">
      <t>スウ</t>
    </rPh>
    <phoneticPr fontId="5"/>
  </si>
  <si>
    <t>正</t>
    <rPh sb="0" eb="1">
      <t>セイ</t>
    </rPh>
    <phoneticPr fontId="1"/>
  </si>
  <si>
    <t>新千歳（空港）</t>
  </si>
  <si>
    <t>函館（空港）</t>
  </si>
  <si>
    <t>旭川（空港）</t>
  </si>
  <si>
    <t>三沢（空港）</t>
  </si>
  <si>
    <t>仙台（空港）</t>
  </si>
  <si>
    <t>秋田（空港）</t>
  </si>
  <si>
    <t>山形（空港）</t>
  </si>
  <si>
    <t>花巻（空港）</t>
  </si>
  <si>
    <t>青森（空港）</t>
  </si>
  <si>
    <t>茨城（空港）</t>
  </si>
  <si>
    <t>横田（空港）</t>
  </si>
  <si>
    <t>新潟（空港）</t>
  </si>
  <si>
    <t>羽田（空港）</t>
  </si>
  <si>
    <t>成田（空港）</t>
  </si>
  <si>
    <t>松本（空港）</t>
  </si>
  <si>
    <t>焼津</t>
  </si>
  <si>
    <t>富士山静岡（空港）</t>
  </si>
  <si>
    <t>中部（空港）</t>
  </si>
  <si>
    <t>名古屋（空港）</t>
  </si>
  <si>
    <t>小松（空港）</t>
  </si>
  <si>
    <t>富山（空港）</t>
  </si>
  <si>
    <t>関西（空港）</t>
  </si>
  <si>
    <t>松山（空港）</t>
  </si>
  <si>
    <t>高松（空港）</t>
  </si>
  <si>
    <t>米子（空港）</t>
  </si>
  <si>
    <t>出雲（空港）</t>
  </si>
  <si>
    <t>岡山（空港）</t>
  </si>
  <si>
    <t>広島（空港）</t>
  </si>
  <si>
    <t>関門（下関）</t>
  </si>
  <si>
    <t>福岡（空港）</t>
  </si>
  <si>
    <t>熊本（空港）</t>
  </si>
  <si>
    <t>長崎（空港）</t>
  </si>
  <si>
    <t>大分（空港）</t>
  </si>
  <si>
    <t>福江（空港）</t>
  </si>
  <si>
    <t>北九州（空港）</t>
  </si>
  <si>
    <t>宮崎（空港）</t>
  </si>
  <si>
    <t>佐賀（空港）</t>
  </si>
  <si>
    <t>那覇（空港）</t>
  </si>
  <si>
    <t>石垣（空港）</t>
  </si>
  <si>
    <t>その他</t>
    <rPh sb="2" eb="3">
      <t>タ</t>
    </rPh>
    <phoneticPr fontId="1"/>
  </si>
  <si>
    <t>1　港別　出入国者数</t>
    <phoneticPr fontId="4"/>
  </si>
  <si>
    <t>2017年</t>
    <rPh sb="4" eb="5">
      <t>ネン</t>
    </rPh>
    <phoneticPr fontId="4"/>
  </si>
  <si>
    <t>17-00-36</t>
    <phoneticPr fontId="4"/>
  </si>
  <si>
    <t>平成29年出入国管理統計年報（第36表）　正誤表</t>
    <rPh sb="0" eb="2">
      <t>ヘイセイ</t>
    </rPh>
    <rPh sb="4" eb="5">
      <t>ネン</t>
    </rPh>
    <rPh sb="5" eb="7">
      <t>シュツニュウ</t>
    </rPh>
    <rPh sb="7" eb="8">
      <t>コク</t>
    </rPh>
    <rPh sb="8" eb="10">
      <t>カンリ</t>
    </rPh>
    <rPh sb="10" eb="12">
      <t>トウケイ</t>
    </rPh>
    <rPh sb="12" eb="14">
      <t>ネンポウ</t>
    </rPh>
    <rPh sb="15" eb="16">
      <t>ダイ</t>
    </rPh>
    <rPh sb="18" eb="19">
      <t>ヒョウ</t>
    </rPh>
    <rPh sb="21" eb="23">
      <t>セイゴ</t>
    </rPh>
    <phoneticPr fontId="5"/>
  </si>
  <si>
    <t>36  地方入国管理局管内別  難民認定の受理及び処理人員</t>
  </si>
  <si>
    <t>処分</t>
    <rPh sb="0" eb="2">
      <t>ショブン</t>
    </rPh>
    <phoneticPr fontId="5"/>
  </si>
  <si>
    <t>東京</t>
    <rPh sb="0" eb="2">
      <t>トウキョウ</t>
    </rPh>
    <phoneticPr fontId="5"/>
  </si>
  <si>
    <t>　　　難民認定※１
　　　　　既済</t>
    <rPh sb="3" eb="5">
      <t>ナンミン</t>
    </rPh>
    <rPh sb="5" eb="7">
      <t>ニンテイ</t>
    </rPh>
    <rPh sb="15" eb="17">
      <t>キサイ</t>
    </rPh>
    <phoneticPr fontId="15"/>
  </si>
  <si>
    <t>　　　難民認定※１
　　　　　既済
　　　　　　不認定</t>
    <rPh sb="3" eb="5">
      <t>ナンミン</t>
    </rPh>
    <rPh sb="5" eb="7">
      <t>ニンテイ</t>
    </rPh>
    <rPh sb="15" eb="17">
      <t>キサイ</t>
    </rPh>
    <rPh sb="24" eb="25">
      <t>フ</t>
    </rPh>
    <rPh sb="25" eb="27">
      <t>ニンテイ</t>
    </rPh>
    <phoneticPr fontId="5"/>
  </si>
  <si>
    <t>　　　難民認定※１
　　　　　未済</t>
    <rPh sb="3" eb="5">
      <t>ナンミン</t>
    </rPh>
    <rPh sb="5" eb="7">
      <t>ニンテイ</t>
    </rPh>
    <rPh sb="15" eb="17">
      <t>ミサイ</t>
    </rPh>
    <phoneticPr fontId="5"/>
  </si>
  <si>
    <t>仙台</t>
    <rPh sb="0" eb="2">
      <t>センダイ</t>
    </rPh>
    <phoneticPr fontId="5"/>
  </si>
  <si>
    <t>名古屋</t>
    <rPh sb="0" eb="3">
      <t>ナゴヤ</t>
    </rPh>
    <phoneticPr fontId="5"/>
  </si>
  <si>
    <t>大阪</t>
    <rPh sb="0" eb="2">
      <t>オオサカ</t>
    </rPh>
    <phoneticPr fontId="5"/>
  </si>
  <si>
    <t>　　　在留資格未取得者への
　　　在留許可※３
　　　　　在留特別許可</t>
    <rPh sb="17" eb="19">
      <t>ザイリュウ</t>
    </rPh>
    <phoneticPr fontId="15"/>
  </si>
  <si>
    <t>-</t>
    <phoneticPr fontId="15"/>
  </si>
  <si>
    <t>　　　在留資格未取得者への
　　　在留許可※３
　　　　　在留特別許可
　　　　　　　難民認定された者</t>
    <rPh sb="17" eb="19">
      <t>ザイリュウ</t>
    </rPh>
    <rPh sb="43" eb="45">
      <t>ナンミン</t>
    </rPh>
    <rPh sb="45" eb="47">
      <t>ニンテイ</t>
    </rPh>
    <rPh sb="50" eb="51">
      <t>モノ</t>
    </rPh>
    <phoneticPr fontId="5"/>
  </si>
  <si>
    <t>　　　在留資格未取得者への
　　　在留許可※３
　　　　　在留特別許可
　　　　　　　難民不認定された者</t>
    <rPh sb="17" eb="19">
      <t>ザイリュウ</t>
    </rPh>
    <rPh sb="43" eb="45">
      <t>ナンミン</t>
    </rPh>
    <rPh sb="45" eb="46">
      <t>フ</t>
    </rPh>
    <rPh sb="46" eb="48">
      <t>ニンテイ</t>
    </rPh>
    <rPh sb="51" eb="52">
      <t>モノ</t>
    </rPh>
    <phoneticPr fontId="5"/>
  </si>
  <si>
    <t>36　地方入国管理局管内別  難民認定の受理及び処理人員</t>
    <phoneticPr fontId="4"/>
  </si>
  <si>
    <t>17-00-26</t>
    <phoneticPr fontId="4"/>
  </si>
  <si>
    <t xml:space="preserve"> 26　地方入国管理局管内別　在留資格の取得等の受理及び処理人員</t>
    <phoneticPr fontId="5"/>
  </si>
  <si>
    <t>期間更新</t>
    <rPh sb="0" eb="2">
      <t>キカン</t>
    </rPh>
    <rPh sb="2" eb="4">
      <t>コウシン</t>
    </rPh>
    <phoneticPr fontId="5"/>
  </si>
  <si>
    <t>資格変更</t>
    <rPh sb="0" eb="2">
      <t>シカク</t>
    </rPh>
    <rPh sb="2" eb="4">
      <t>ヘンコウ</t>
    </rPh>
    <phoneticPr fontId="5"/>
  </si>
  <si>
    <t>資格外活動</t>
    <rPh sb="0" eb="3">
      <t>シカクガイ</t>
    </rPh>
    <rPh sb="3" eb="5">
      <t>カツドウ</t>
    </rPh>
    <phoneticPr fontId="5"/>
  </si>
  <si>
    <t>地　　方　　入　　国                                              管  理  局  管  内</t>
    <phoneticPr fontId="30"/>
  </si>
  <si>
    <t>受　　　　　　　　理</t>
    <phoneticPr fontId="30"/>
  </si>
  <si>
    <t>新受</t>
  </si>
  <si>
    <t>総数</t>
    <phoneticPr fontId="5"/>
  </si>
  <si>
    <t>札幌入国管理局管内</t>
  </si>
  <si>
    <t>札幌</t>
  </si>
  <si>
    <t>入国管理局</t>
  </si>
  <si>
    <t>函館</t>
    <phoneticPr fontId="30"/>
  </si>
  <si>
    <t>出   張   所</t>
  </si>
  <si>
    <t>釧路港</t>
  </si>
  <si>
    <t>稚内港</t>
  </si>
  <si>
    <t>千歳苫小牧</t>
  </si>
  <si>
    <t>旭川</t>
    <rPh sb="0" eb="2">
      <t>アサヒカワ</t>
    </rPh>
    <phoneticPr fontId="30"/>
  </si>
  <si>
    <t>仙台入国管理局管内</t>
  </si>
  <si>
    <t>仙台</t>
  </si>
  <si>
    <t>盛岡</t>
    <rPh sb="0" eb="2">
      <t>モリオカ</t>
    </rPh>
    <phoneticPr fontId="5"/>
  </si>
  <si>
    <t>秋田</t>
    <phoneticPr fontId="5"/>
  </si>
  <si>
    <t>酒田港</t>
  </si>
  <si>
    <t>郡山</t>
  </si>
  <si>
    <t>東京入国管理局管内</t>
  </si>
  <si>
    <t>成田空港</t>
  </si>
  <si>
    <t>支　 　　　局</t>
  </si>
  <si>
    <t>羽田空港</t>
  </si>
  <si>
    <t>水戸</t>
    <rPh sb="0" eb="2">
      <t>ミト</t>
    </rPh>
    <phoneticPr fontId="5"/>
  </si>
  <si>
    <t>宇都宮</t>
  </si>
  <si>
    <t>高崎</t>
  </si>
  <si>
    <t>さいたま</t>
    <phoneticPr fontId="5"/>
  </si>
  <si>
    <t>立川</t>
  </si>
  <si>
    <t>甲府</t>
    <rPh sb="0" eb="2">
      <t>コウフ</t>
    </rPh>
    <phoneticPr fontId="5"/>
  </si>
  <si>
    <t>長野</t>
  </si>
  <si>
    <t>名古屋入国管理局管内</t>
  </si>
  <si>
    <t>富山</t>
  </si>
  <si>
    <t>福井</t>
    <rPh sb="0" eb="2">
      <t>フクイ</t>
    </rPh>
    <phoneticPr fontId="5"/>
  </si>
  <si>
    <t>岐阜</t>
    <rPh sb="0" eb="2">
      <t>ギフ</t>
    </rPh>
    <phoneticPr fontId="5"/>
  </si>
  <si>
    <t>静岡</t>
    <rPh sb="0" eb="2">
      <t>シズオカ</t>
    </rPh>
    <phoneticPr fontId="5"/>
  </si>
  <si>
    <t>浜松</t>
  </si>
  <si>
    <t>豊橋港</t>
  </si>
  <si>
    <t>四日市港</t>
  </si>
  <si>
    <t>大阪入国管理局管内</t>
  </si>
  <si>
    <t>大津</t>
    <rPh sb="0" eb="2">
      <t>オオツ</t>
    </rPh>
    <phoneticPr fontId="5"/>
  </si>
  <si>
    <t>京都</t>
  </si>
  <si>
    <t>舞鶴港</t>
  </si>
  <si>
    <t>奈良</t>
  </si>
  <si>
    <t>和歌山</t>
  </si>
  <si>
    <t>姫路港</t>
  </si>
  <si>
    <t>広島入国管理局管内</t>
  </si>
  <si>
    <t>境港</t>
  </si>
  <si>
    <t>松江</t>
  </si>
  <si>
    <t>岡山</t>
  </si>
  <si>
    <t>福山</t>
    <phoneticPr fontId="30"/>
  </si>
  <si>
    <t>下関</t>
  </si>
  <si>
    <t>周南</t>
    <rPh sb="0" eb="2">
      <t>シュウナン</t>
    </rPh>
    <phoneticPr fontId="5"/>
  </si>
  <si>
    <t>高松入国管理局管内</t>
  </si>
  <si>
    <t>小松島港</t>
  </si>
  <si>
    <t>高知</t>
    <phoneticPr fontId="30"/>
  </si>
  <si>
    <t>福岡入国管理局管内</t>
  </si>
  <si>
    <t>福岡</t>
  </si>
  <si>
    <t>北九州</t>
  </si>
  <si>
    <t>佐賀</t>
    <rPh sb="0" eb="2">
      <t>サガ</t>
    </rPh>
    <phoneticPr fontId="5"/>
  </si>
  <si>
    <t>対馬</t>
    <rPh sb="0" eb="2">
      <t>ツシマ</t>
    </rPh>
    <phoneticPr fontId="5"/>
  </si>
  <si>
    <t>熊本</t>
  </si>
  <si>
    <t>宮崎</t>
    <rPh sb="0" eb="2">
      <t>ミヤザキ</t>
    </rPh>
    <phoneticPr fontId="5"/>
  </si>
  <si>
    <t>宮古島</t>
    <rPh sb="0" eb="2">
      <t>ミヤコ</t>
    </rPh>
    <rPh sb="2" eb="3">
      <t>シマ</t>
    </rPh>
    <phoneticPr fontId="5"/>
  </si>
  <si>
    <t>石垣港</t>
  </si>
  <si>
    <t>嘉手納</t>
  </si>
  <si>
    <t>2019年8月</t>
    <rPh sb="4" eb="5">
      <t>ネン</t>
    </rPh>
    <rPh sb="6" eb="7">
      <t>ガツ</t>
    </rPh>
    <phoneticPr fontId="4"/>
  </si>
  <si>
    <t>19-08-07</t>
    <phoneticPr fontId="4"/>
  </si>
  <si>
    <t>出入国管理統計月報（令和元年８月：第7表）</t>
    <rPh sb="0" eb="3">
      <t>シュツニュウコク</t>
    </rPh>
    <rPh sb="3" eb="5">
      <t>カンリ</t>
    </rPh>
    <rPh sb="5" eb="7">
      <t>トウケイ</t>
    </rPh>
    <rPh sb="7" eb="9">
      <t>ゲッポウ</t>
    </rPh>
    <rPh sb="10" eb="12">
      <t>レイワ</t>
    </rPh>
    <rPh sb="12" eb="14">
      <t>ガンネン</t>
    </rPh>
    <rPh sb="15" eb="16">
      <t>ガツ</t>
    </rPh>
    <rPh sb="17" eb="18">
      <t>ダイ</t>
    </rPh>
    <rPh sb="19" eb="20">
      <t>ヒョウ</t>
    </rPh>
    <phoneticPr fontId="5"/>
  </si>
  <si>
    <t>福    岡（空港）</t>
    <rPh sb="0" eb="1">
      <t>フク</t>
    </rPh>
    <rPh sb="5" eb="6">
      <t>オカ</t>
    </rPh>
    <rPh sb="7" eb="9">
      <t>クウコウ</t>
    </rPh>
    <phoneticPr fontId="5"/>
  </si>
  <si>
    <t>2019年</t>
    <rPh sb="4" eb="5">
      <t>ネン</t>
    </rPh>
    <phoneticPr fontId="4"/>
  </si>
  <si>
    <t>19-00-A</t>
    <phoneticPr fontId="4"/>
  </si>
  <si>
    <t>平成31年・令和元年出入国管理統計年報（第A表）正誤表</t>
    <rPh sb="0" eb="2">
      <t>ヘイセイ</t>
    </rPh>
    <rPh sb="4" eb="5">
      <t>ネン</t>
    </rPh>
    <rPh sb="6" eb="8">
      <t>レイワ</t>
    </rPh>
    <rPh sb="8" eb="9">
      <t>モト</t>
    </rPh>
    <phoneticPr fontId="5"/>
  </si>
  <si>
    <t>A　港別　入港外航船舶・航空機数</t>
    <phoneticPr fontId="5"/>
  </si>
  <si>
    <t>日本船(機)</t>
    <phoneticPr fontId="5"/>
  </si>
  <si>
    <t>空港総数</t>
    <rPh sb="0" eb="2">
      <t>クウコウ</t>
    </rPh>
    <rPh sb="2" eb="4">
      <t>ソウスウ</t>
    </rPh>
    <phoneticPr fontId="5"/>
  </si>
  <si>
    <t>2021年10月</t>
    <rPh sb="4" eb="5">
      <t>ネン</t>
    </rPh>
    <rPh sb="7" eb="8">
      <t>ガツ</t>
    </rPh>
    <phoneticPr fontId="4"/>
  </si>
  <si>
    <t>21-10-01</t>
    <phoneticPr fontId="4"/>
  </si>
  <si>
    <t>21-10-04</t>
    <phoneticPr fontId="4"/>
  </si>
  <si>
    <t>21-10-07</t>
    <phoneticPr fontId="4"/>
  </si>
  <si>
    <t>出入国管理統計月報（令和3年10月：第1表）</t>
    <rPh sb="0" eb="3">
      <t>シュツニュウコク</t>
    </rPh>
    <rPh sb="3" eb="5">
      <t>カンリ</t>
    </rPh>
    <rPh sb="5" eb="7">
      <t>トウケイ</t>
    </rPh>
    <rPh sb="7" eb="9">
      <t>ゲッポウ</t>
    </rPh>
    <rPh sb="10" eb="12">
      <t>レイワ</t>
    </rPh>
    <rPh sb="13" eb="14">
      <t>ネン</t>
    </rPh>
    <rPh sb="16" eb="17">
      <t>ガツ</t>
    </rPh>
    <rPh sb="18" eb="19">
      <t>ダイ</t>
    </rPh>
    <rPh sb="20" eb="21">
      <t>ヒョウ</t>
    </rPh>
    <phoneticPr fontId="5"/>
  </si>
  <si>
    <t>１　港別　出入国者</t>
    <rPh sb="2" eb="3">
      <t>ミナト</t>
    </rPh>
    <rPh sb="3" eb="4">
      <t>ベツ</t>
    </rPh>
    <rPh sb="5" eb="8">
      <t>シュツニュウコク</t>
    </rPh>
    <rPh sb="8" eb="9">
      <t>シャ</t>
    </rPh>
    <phoneticPr fontId="5"/>
  </si>
  <si>
    <t>中　　 部（空港）</t>
    <phoneticPr fontId="5"/>
  </si>
  <si>
    <t>出入国管理統計月報（令和3年10月：第4表）</t>
    <rPh sb="0" eb="3">
      <t>シュツニュウコク</t>
    </rPh>
    <rPh sb="3" eb="5">
      <t>カンリ</t>
    </rPh>
    <rPh sb="5" eb="7">
      <t>トウケイ</t>
    </rPh>
    <rPh sb="7" eb="9">
      <t>ゲッポウ</t>
    </rPh>
    <rPh sb="10" eb="12">
      <t>レイワ</t>
    </rPh>
    <rPh sb="13" eb="14">
      <t>ネン</t>
    </rPh>
    <rPh sb="16" eb="17">
      <t>ガツ</t>
    </rPh>
    <rPh sb="18" eb="19">
      <t>ダイ</t>
    </rPh>
    <rPh sb="20" eb="21">
      <t>ヒョウ</t>
    </rPh>
    <phoneticPr fontId="5"/>
  </si>
  <si>
    <t>４　港別　特例上陸許可及び不許可人員</t>
    <rPh sb="2" eb="3">
      <t>ミナト</t>
    </rPh>
    <rPh sb="3" eb="4">
      <t>ベツ</t>
    </rPh>
    <rPh sb="5" eb="11">
      <t>トクレイジョウリクキョカ</t>
    </rPh>
    <rPh sb="11" eb="12">
      <t>オヨ</t>
    </rPh>
    <rPh sb="13" eb="16">
      <t>フキョカ</t>
    </rPh>
    <rPh sb="16" eb="18">
      <t>ジンイン</t>
    </rPh>
    <phoneticPr fontId="5"/>
  </si>
  <si>
    <t>許　　　　可　　　　人　　　　員</t>
    <rPh sb="0" eb="1">
      <t>モト</t>
    </rPh>
    <rPh sb="5" eb="6">
      <t>カ</t>
    </rPh>
    <rPh sb="10" eb="11">
      <t>ジン</t>
    </rPh>
    <rPh sb="15" eb="16">
      <t>イン</t>
    </rPh>
    <phoneticPr fontId="5"/>
  </si>
  <si>
    <t>中    部（空港）</t>
  </si>
  <si>
    <t>出入国管理統計月報（令和3年10月：第7表）</t>
    <rPh sb="0" eb="3">
      <t>シュツニュウコク</t>
    </rPh>
    <rPh sb="3" eb="5">
      <t>カンリ</t>
    </rPh>
    <rPh sb="5" eb="7">
      <t>トウケイ</t>
    </rPh>
    <rPh sb="7" eb="9">
      <t>ゲッポウ</t>
    </rPh>
    <rPh sb="10" eb="12">
      <t>レイワ</t>
    </rPh>
    <rPh sb="13" eb="14">
      <t>ネン</t>
    </rPh>
    <rPh sb="16" eb="17">
      <t>ガツ</t>
    </rPh>
    <rPh sb="18" eb="19">
      <t>ダイ</t>
    </rPh>
    <rPh sb="20" eb="21">
      <t>ヒョウ</t>
    </rPh>
    <phoneticPr fontId="5"/>
  </si>
  <si>
    <t>7　港別　入港外航船舶・航空機数</t>
    <phoneticPr fontId="4"/>
  </si>
  <si>
    <t>第2表の2</t>
    <rPh sb="0" eb="1">
      <t>ダイ</t>
    </rPh>
    <rPh sb="2" eb="3">
      <t>ヒョウ</t>
    </rPh>
    <phoneticPr fontId="4"/>
  </si>
  <si>
    <t>2021年1月</t>
    <rPh sb="4" eb="5">
      <t>ネン</t>
    </rPh>
    <rPh sb="6" eb="7">
      <t>ガツ</t>
    </rPh>
    <phoneticPr fontId="4"/>
  </si>
  <si>
    <t>21-01-02-2</t>
    <phoneticPr fontId="4"/>
  </si>
  <si>
    <t>2-2　国籍・地域別　新規入国外国人の在留資格</t>
    <phoneticPr fontId="4"/>
  </si>
  <si>
    <t>2021年3月</t>
    <rPh sb="4" eb="5">
      <t>ネン</t>
    </rPh>
    <rPh sb="6" eb="7">
      <t>ガツ</t>
    </rPh>
    <phoneticPr fontId="4"/>
  </si>
  <si>
    <t>21-03-02-2</t>
    <phoneticPr fontId="4"/>
  </si>
  <si>
    <t>2021年6月</t>
    <rPh sb="4" eb="5">
      <t>ネン</t>
    </rPh>
    <rPh sb="6" eb="7">
      <t>ガツ</t>
    </rPh>
    <phoneticPr fontId="4"/>
  </si>
  <si>
    <t>21-06-02-2</t>
    <phoneticPr fontId="4"/>
  </si>
  <si>
    <t>2021年7月</t>
    <rPh sb="4" eb="5">
      <t>ネン</t>
    </rPh>
    <rPh sb="6" eb="7">
      <t>ガツ</t>
    </rPh>
    <phoneticPr fontId="4"/>
  </si>
  <si>
    <t>21-07-02-2</t>
    <phoneticPr fontId="4"/>
  </si>
  <si>
    <t>2021年8月</t>
    <rPh sb="4" eb="5">
      <t>ネン</t>
    </rPh>
    <rPh sb="6" eb="7">
      <t>ガツ</t>
    </rPh>
    <phoneticPr fontId="4"/>
  </si>
  <si>
    <t>21-08-02-2</t>
    <phoneticPr fontId="4"/>
  </si>
  <si>
    <t>2021年9月</t>
    <rPh sb="4" eb="5">
      <t>ネン</t>
    </rPh>
    <rPh sb="6" eb="7">
      <t>ガツ</t>
    </rPh>
    <phoneticPr fontId="4"/>
  </si>
  <si>
    <t>21-09-02-2</t>
    <phoneticPr fontId="4"/>
  </si>
  <si>
    <t>21-10-02-2</t>
    <phoneticPr fontId="4"/>
  </si>
  <si>
    <t>21-11-02-2</t>
    <phoneticPr fontId="4"/>
  </si>
  <si>
    <t>国籍・地域　　　誤：北朝鮮　　正：（北朝鮮）</t>
  </si>
  <si>
    <t>2021年11月</t>
    <rPh sb="4" eb="5">
      <t>ネン</t>
    </rPh>
    <rPh sb="7" eb="8">
      <t>ガツ</t>
    </rPh>
    <phoneticPr fontId="4"/>
  </si>
  <si>
    <t>2022年1月</t>
    <rPh sb="4" eb="5">
      <t>ネン</t>
    </rPh>
    <rPh sb="6" eb="7">
      <t>ガツ</t>
    </rPh>
    <phoneticPr fontId="4"/>
  </si>
  <si>
    <t>22-01-01</t>
    <phoneticPr fontId="4"/>
  </si>
  <si>
    <t>（統計表）</t>
  </si>
  <si>
    <t>都道府県　　誤：東京都　　正：埼玉県</t>
  </si>
  <si>
    <t>（テーブルデータ）</t>
  </si>
  <si>
    <t>港　　　　 　　入間（空港）</t>
    <phoneticPr fontId="5"/>
  </si>
  <si>
    <t>港　　　 　　　誤：114：成田（空港）　　正：115：成田（空港）</t>
    <phoneticPr fontId="5"/>
  </si>
  <si>
    <t>22-01-01-2</t>
    <phoneticPr fontId="4"/>
  </si>
  <si>
    <t>22-01-01-3</t>
    <phoneticPr fontId="4"/>
  </si>
  <si>
    <t>2022年2月</t>
    <rPh sb="4" eb="5">
      <t>ネン</t>
    </rPh>
    <rPh sb="6" eb="7">
      <t>ガツ</t>
    </rPh>
    <phoneticPr fontId="4"/>
  </si>
  <si>
    <t>22-02-01</t>
    <phoneticPr fontId="4"/>
  </si>
  <si>
    <t>22-02-01-2</t>
    <phoneticPr fontId="4"/>
  </si>
  <si>
    <t>22-02-01-3</t>
    <phoneticPr fontId="4"/>
  </si>
  <si>
    <t>表1</t>
    <rPh sb="0" eb="1">
      <t>ヒョウ</t>
    </rPh>
    <phoneticPr fontId="4"/>
  </si>
  <si>
    <t>a22-01-01</t>
    <phoneticPr fontId="4"/>
  </si>
  <si>
    <t>表1　港別　出入（帰）国者数</t>
    <rPh sb="0" eb="1">
      <t>ヒョウ</t>
    </rPh>
    <phoneticPr fontId="4"/>
  </si>
  <si>
    <t>a22-02-01</t>
    <phoneticPr fontId="4"/>
  </si>
  <si>
    <t>2022年3月</t>
    <rPh sb="4" eb="5">
      <t>ネン</t>
    </rPh>
    <rPh sb="6" eb="7">
      <t>ガツ</t>
    </rPh>
    <phoneticPr fontId="4"/>
  </si>
  <si>
    <t>a22-03-01</t>
    <phoneticPr fontId="4"/>
  </si>
  <si>
    <t>　令和４年５月１６日　２０２２年１月及び２月月報の第１表、第１表の２及び第１表の３並びに２０２２年１月、２月及び３月速報値に誤記があったため、統計表を修正しました。また、修正に伴い港の並び順に変更が生じたため、統計表上の港の並び順及び月報テーブルデータ上の港番号を変更しました。</t>
    <phoneticPr fontId="5"/>
  </si>
  <si>
    <t>　令和４年２月２５日　２０２１年１月、３月、６月、７月、８月、９月、１０月及び１１月月報の第２表の２に誤記があったため、統計表を修正しました。</t>
    <phoneticPr fontId="5"/>
  </si>
  <si>
    <t>シート
番号</t>
    <rPh sb="4" eb="6">
      <t>バンゴウ</t>
    </rPh>
    <phoneticPr fontId="4"/>
  </si>
  <si>
    <t>出入国管理統計　正誤情報（３）</t>
    <rPh sb="0" eb="7">
      <t>シュツニュウコクカンリトウケイ</t>
    </rPh>
    <rPh sb="8" eb="10">
      <t>セイゴ</t>
    </rPh>
    <rPh sb="10" eb="12">
      <t>ジョウホウ</t>
    </rPh>
    <phoneticPr fontId="4"/>
  </si>
  <si>
    <t>第13表</t>
    <rPh sb="0" eb="1">
      <t>ダイ</t>
    </rPh>
    <rPh sb="3" eb="4">
      <t>ヒョウ</t>
    </rPh>
    <phoneticPr fontId="4"/>
  </si>
  <si>
    <t>1962年</t>
    <rPh sb="4" eb="5">
      <t>ネン</t>
    </rPh>
    <phoneticPr fontId="4"/>
  </si>
  <si>
    <t>62-00-13</t>
    <phoneticPr fontId="4"/>
  </si>
  <si>
    <t>13　港及び国籍別　退去強制令書による送還人員</t>
    <phoneticPr fontId="4"/>
  </si>
  <si>
    <t>1962年（昭和37年）年報</t>
    <rPh sb="4" eb="5">
      <t>ネン</t>
    </rPh>
    <rPh sb="6" eb="8">
      <t>ショウワ</t>
    </rPh>
    <rPh sb="10" eb="11">
      <t>ネン</t>
    </rPh>
    <rPh sb="12" eb="14">
      <t>ネンポウ</t>
    </rPh>
    <phoneticPr fontId="5"/>
  </si>
  <si>
    <t>正</t>
    <rPh sb="0" eb="1">
      <t>タダシ</t>
    </rPh>
    <phoneticPr fontId="5"/>
  </si>
  <si>
    <t>博多</t>
    <rPh sb="0" eb="2">
      <t>ハカタ</t>
    </rPh>
    <phoneticPr fontId="5"/>
  </si>
  <si>
    <t>朝鮮</t>
    <rPh sb="0" eb="2">
      <t>チョウセン</t>
    </rPh>
    <phoneticPr fontId="5"/>
  </si>
  <si>
    <t>(285)1,338</t>
    <phoneticPr fontId="5"/>
  </si>
  <si>
    <t>(285)1,353</t>
    <phoneticPr fontId="5"/>
  </si>
  <si>
    <t>(152)154</t>
    <phoneticPr fontId="5"/>
  </si>
  <si>
    <t>(152)169</t>
    <phoneticPr fontId="5"/>
  </si>
  <si>
    <t>(246)1,160</t>
    <phoneticPr fontId="5"/>
  </si>
  <si>
    <t>(246)1,175</t>
    <phoneticPr fontId="5"/>
  </si>
  <si>
    <t>第13表　港及び国籍別　退去強制令書による送還人員</t>
    <rPh sb="0" eb="1">
      <t>ダイ</t>
    </rPh>
    <rPh sb="3" eb="4">
      <t>ヒョウ</t>
    </rPh>
    <phoneticPr fontId="5"/>
  </si>
  <si>
    <t>80ページ</t>
    <phoneticPr fontId="5"/>
  </si>
  <si>
    <t>上陸に関する異議の申出事件の受理及び処理人員</t>
    <phoneticPr fontId="5"/>
  </si>
  <si>
    <t>在留に関する異議の申出事件の受理及び処理人員</t>
    <phoneticPr fontId="5"/>
  </si>
  <si>
    <t>誤：</t>
    <rPh sb="0" eb="1">
      <t>ゴ</t>
    </rPh>
    <phoneticPr fontId="5"/>
  </si>
  <si>
    <t>正：</t>
    <rPh sb="0" eb="1">
      <t>セイ</t>
    </rPh>
    <phoneticPr fontId="5"/>
  </si>
  <si>
    <t>上陸に関す異議の申出事件の受理及び処理人員</t>
    <phoneticPr fontId="5"/>
  </si>
  <si>
    <t>在留に関す異議の申出事件の受理及び処理人員</t>
    <phoneticPr fontId="5"/>
  </si>
  <si>
    <t>1963年（昭和38年）年報</t>
    <rPh sb="4" eb="5">
      <t>ネン</t>
    </rPh>
    <rPh sb="6" eb="8">
      <t>ショウワ</t>
    </rPh>
    <rPh sb="10" eb="11">
      <t>ネン</t>
    </rPh>
    <rPh sb="12" eb="14">
      <t>ネンポウ</t>
    </rPh>
    <phoneticPr fontId="5"/>
  </si>
  <si>
    <t>第2表</t>
    <rPh sb="0" eb="1">
      <t>ダイ</t>
    </rPh>
    <rPh sb="2" eb="3">
      <t>ヒョウ</t>
    </rPh>
    <phoneticPr fontId="4"/>
  </si>
  <si>
    <t>第19表</t>
    <rPh sb="0" eb="1">
      <t>ダイ</t>
    </rPh>
    <rPh sb="3" eb="4">
      <t>ヒョウ</t>
    </rPh>
    <phoneticPr fontId="4"/>
  </si>
  <si>
    <t>第20表</t>
    <rPh sb="0" eb="1">
      <t>ダイ</t>
    </rPh>
    <rPh sb="3" eb="4">
      <t>ヒョウ</t>
    </rPh>
    <phoneticPr fontId="4"/>
  </si>
  <si>
    <t>62-00-19</t>
    <phoneticPr fontId="4"/>
  </si>
  <si>
    <t>62-00-20</t>
    <phoneticPr fontId="4"/>
  </si>
  <si>
    <t>19　上陸に関する異議の申出事件の受理及び処理人員</t>
    <phoneticPr fontId="4"/>
  </si>
  <si>
    <t>20　在留に関する異議の申出事件の受理及び処理人員</t>
    <phoneticPr fontId="4"/>
  </si>
  <si>
    <t>63-00-02</t>
    <phoneticPr fontId="4"/>
  </si>
  <si>
    <t>1963年</t>
    <rPh sb="4" eb="5">
      <t>ネン</t>
    </rPh>
    <phoneticPr fontId="4"/>
  </si>
  <si>
    <t>22ページ</t>
    <phoneticPr fontId="5"/>
  </si>
  <si>
    <t>第2表　港別　正規出国人員の国籍</t>
    <rPh sb="0" eb="1">
      <t>ダイ</t>
    </rPh>
    <rPh sb="2" eb="3">
      <t>ヒョウ</t>
    </rPh>
    <rPh sb="4" eb="5">
      <t>ミナト</t>
    </rPh>
    <rPh sb="5" eb="6">
      <t>ベツ</t>
    </rPh>
    <rPh sb="7" eb="9">
      <t>セイキ</t>
    </rPh>
    <rPh sb="9" eb="11">
      <t>シュッコク</t>
    </rPh>
    <rPh sb="11" eb="13">
      <t>ジンイン</t>
    </rPh>
    <rPh sb="14" eb="16">
      <t>コクセキ</t>
    </rPh>
    <phoneticPr fontId="5"/>
  </si>
  <si>
    <t>国籍</t>
    <rPh sb="0" eb="2">
      <t>コクセキ</t>
    </rPh>
    <phoneticPr fontId="5"/>
  </si>
  <si>
    <t>フランス</t>
    <phoneticPr fontId="5"/>
  </si>
  <si>
    <t>第3表　国籍別　正規入国外国人の資格</t>
    <rPh sb="0" eb="1">
      <t>ダイ</t>
    </rPh>
    <rPh sb="2" eb="3">
      <t>ヒョウ</t>
    </rPh>
    <rPh sb="4" eb="7">
      <t>コクセキベツ</t>
    </rPh>
    <rPh sb="8" eb="10">
      <t>セイキ</t>
    </rPh>
    <rPh sb="10" eb="12">
      <t>ニュウコク</t>
    </rPh>
    <rPh sb="12" eb="15">
      <t>ガイコクジン</t>
    </rPh>
    <rPh sb="16" eb="18">
      <t>シカク</t>
    </rPh>
    <phoneticPr fontId="5"/>
  </si>
  <si>
    <t>42ページ（※印字不鮮明のためPDFデータ加工）</t>
    <rPh sb="7" eb="9">
      <t>インジ</t>
    </rPh>
    <rPh sb="9" eb="12">
      <t>フセンメイ</t>
    </rPh>
    <rPh sb="21" eb="23">
      <t>カコウ</t>
    </rPh>
    <phoneticPr fontId="5"/>
  </si>
  <si>
    <t>第19表　上陸に関する異議の申出事件の受理及び処理人員</t>
    <rPh sb="0" eb="1">
      <t>ダイ</t>
    </rPh>
    <rPh sb="3" eb="4">
      <t>ヒョウ</t>
    </rPh>
    <phoneticPr fontId="5"/>
  </si>
  <si>
    <t>第20表　在留に関する異議の申出事件の受理及び処理人員</t>
    <rPh sb="0" eb="1">
      <t>ダイ</t>
    </rPh>
    <rPh sb="3" eb="4">
      <t>ヒョウ</t>
    </rPh>
    <phoneticPr fontId="5"/>
  </si>
  <si>
    <t>92ページ（※表題の修正）</t>
    <rPh sb="7" eb="9">
      <t>ヒョウダイ</t>
    </rPh>
    <rPh sb="10" eb="12">
      <t>シュウセイ</t>
    </rPh>
    <phoneticPr fontId="5"/>
  </si>
  <si>
    <t>1965年（昭和40年）年報</t>
    <rPh sb="4" eb="5">
      <t>ネン</t>
    </rPh>
    <rPh sb="6" eb="8">
      <t>ショウワ</t>
    </rPh>
    <rPh sb="10" eb="11">
      <t>ネン</t>
    </rPh>
    <rPh sb="12" eb="14">
      <t>ネンポウ</t>
    </rPh>
    <phoneticPr fontId="5"/>
  </si>
  <si>
    <t>160ページ</t>
    <phoneticPr fontId="5"/>
  </si>
  <si>
    <t>第21表　港別　退去強制令書により送還された者の国籍</t>
    <rPh sb="0" eb="1">
      <t>ダイ</t>
    </rPh>
    <rPh sb="3" eb="4">
      <t>ヒョウ</t>
    </rPh>
    <rPh sb="5" eb="6">
      <t>ミナト</t>
    </rPh>
    <rPh sb="6" eb="7">
      <t>ベツ</t>
    </rPh>
    <rPh sb="8" eb="10">
      <t>タイキョ</t>
    </rPh>
    <rPh sb="10" eb="12">
      <t>キョウセイ</t>
    </rPh>
    <rPh sb="12" eb="14">
      <t>レイショ</t>
    </rPh>
    <rPh sb="17" eb="19">
      <t>ソウカン</t>
    </rPh>
    <rPh sb="22" eb="23">
      <t>モノ</t>
    </rPh>
    <rPh sb="24" eb="26">
      <t>コクセキ</t>
    </rPh>
    <phoneticPr fontId="5"/>
  </si>
  <si>
    <t>(435) 3,694</t>
    <phoneticPr fontId="5"/>
  </si>
  <si>
    <t>(434) 1,437</t>
    <phoneticPr fontId="5"/>
  </si>
  <si>
    <t>新潟</t>
    <rPh sb="0" eb="2">
      <t>ニイガタ</t>
    </rPh>
    <phoneticPr fontId="5"/>
  </si>
  <si>
    <t>(89) 2,346</t>
    <phoneticPr fontId="5"/>
  </si>
  <si>
    <t>(88) 89</t>
    <phoneticPr fontId="5"/>
  </si>
  <si>
    <t>(363) 3,388</t>
    <phoneticPr fontId="5"/>
  </si>
  <si>
    <t>(362) 1,131</t>
    <phoneticPr fontId="5"/>
  </si>
  <si>
    <t>(88) 2,344</t>
    <phoneticPr fontId="5"/>
  </si>
  <si>
    <t>(87) 87</t>
    <phoneticPr fontId="5"/>
  </si>
  <si>
    <t>1965年</t>
    <rPh sb="4" eb="5">
      <t>ネン</t>
    </rPh>
    <phoneticPr fontId="4"/>
  </si>
  <si>
    <t>65-00-21</t>
    <phoneticPr fontId="4"/>
  </si>
  <si>
    <t>2　港別　正規出国人員の国籍</t>
    <phoneticPr fontId="4"/>
  </si>
  <si>
    <t>21　港別　退去強制令書により送還された者の国籍</t>
    <phoneticPr fontId="4"/>
  </si>
  <si>
    <t>1968年（昭和43年）年報</t>
    <rPh sb="4" eb="5">
      <t>ネン</t>
    </rPh>
    <rPh sb="6" eb="8">
      <t>ショウワ</t>
    </rPh>
    <rPh sb="10" eb="11">
      <t>ネン</t>
    </rPh>
    <rPh sb="12" eb="14">
      <t>ネンポウ</t>
    </rPh>
    <phoneticPr fontId="5"/>
  </si>
  <si>
    <t>1968年</t>
    <rPh sb="4" eb="5">
      <t>ネン</t>
    </rPh>
    <phoneticPr fontId="4"/>
  </si>
  <si>
    <t>68-00-08</t>
    <phoneticPr fontId="4"/>
  </si>
  <si>
    <t>8　国籍別　正規出国外国人の年齢及び男女</t>
    <rPh sb="2" eb="5">
      <t>コクセキベツ</t>
    </rPh>
    <rPh sb="6" eb="8">
      <t>セイキ</t>
    </rPh>
    <rPh sb="8" eb="10">
      <t>シュッコク</t>
    </rPh>
    <rPh sb="10" eb="13">
      <t>ガイコクジン</t>
    </rPh>
    <rPh sb="14" eb="16">
      <t>ネンレイ</t>
    </rPh>
    <rPh sb="16" eb="17">
      <t>オヨ</t>
    </rPh>
    <rPh sb="18" eb="20">
      <t>ダンジョ</t>
    </rPh>
    <phoneticPr fontId="4"/>
  </si>
  <si>
    <t>第8表　国籍別　正規出国外国人の年齢及び男女（※表題の修正）</t>
    <rPh sb="0" eb="1">
      <t>ダイ</t>
    </rPh>
    <rPh sb="2" eb="3">
      <t>ヒョウ</t>
    </rPh>
    <rPh sb="4" eb="6">
      <t>コクセキ</t>
    </rPh>
    <rPh sb="6" eb="7">
      <t>ベツ</t>
    </rPh>
    <rPh sb="8" eb="10">
      <t>セイキ</t>
    </rPh>
    <rPh sb="10" eb="12">
      <t>シュッコク</t>
    </rPh>
    <rPh sb="12" eb="14">
      <t>ガイコク</t>
    </rPh>
    <rPh sb="14" eb="15">
      <t>ジン</t>
    </rPh>
    <rPh sb="16" eb="18">
      <t>ネンレイ</t>
    </rPh>
    <rPh sb="18" eb="19">
      <t>オヨ</t>
    </rPh>
    <rPh sb="20" eb="22">
      <t>ダンジョ</t>
    </rPh>
    <rPh sb="24" eb="26">
      <t>ヒョウダイ</t>
    </rPh>
    <rPh sb="27" eb="29">
      <t>シュウセイ</t>
    </rPh>
    <phoneticPr fontId="5"/>
  </si>
  <si>
    <t>8　国籍別　正規入国外国人の年齢及び男女</t>
    <rPh sb="8" eb="9">
      <t>ニュウ</t>
    </rPh>
    <phoneticPr fontId="5"/>
  </si>
  <si>
    <t>8　国籍別　正規出国外国人の年齢及び男女</t>
    <rPh sb="8" eb="10">
      <t>シュッコク</t>
    </rPh>
    <phoneticPr fontId="5"/>
  </si>
  <si>
    <t>60ページ</t>
    <phoneticPr fontId="5"/>
  </si>
  <si>
    <t>1969年</t>
    <rPh sb="4" eb="5">
      <t>ネン</t>
    </rPh>
    <phoneticPr fontId="4"/>
  </si>
  <si>
    <t>第8表</t>
    <rPh sb="0" eb="1">
      <t>ダイ</t>
    </rPh>
    <rPh sb="2" eb="3">
      <t>ヒョウ</t>
    </rPh>
    <phoneticPr fontId="4"/>
  </si>
  <si>
    <t>1969年（昭和44年）年報</t>
    <rPh sb="4" eb="5">
      <t>ネン</t>
    </rPh>
    <rPh sb="6" eb="8">
      <t>ショウワ</t>
    </rPh>
    <rPh sb="10" eb="11">
      <t>ネン</t>
    </rPh>
    <rPh sb="12" eb="14">
      <t>ネンポウ</t>
    </rPh>
    <phoneticPr fontId="5"/>
  </si>
  <si>
    <t>171ページ</t>
    <phoneticPr fontId="5"/>
  </si>
  <si>
    <t>第26表　国籍別　退去強制令書により送還された人員</t>
    <rPh sb="0" eb="1">
      <t>ダイ</t>
    </rPh>
    <rPh sb="3" eb="4">
      <t>ヒョウ</t>
    </rPh>
    <rPh sb="5" eb="8">
      <t>コクセキベツ</t>
    </rPh>
    <rPh sb="9" eb="11">
      <t>タイキョ</t>
    </rPh>
    <rPh sb="11" eb="13">
      <t>キョウセイ</t>
    </rPh>
    <rPh sb="13" eb="15">
      <t>レイショ</t>
    </rPh>
    <rPh sb="18" eb="20">
      <t>ソウカン</t>
    </rPh>
    <rPh sb="23" eb="25">
      <t>ジンイン</t>
    </rPh>
    <phoneticPr fontId="5"/>
  </si>
  <si>
    <t>国籍</t>
    <rPh sb="0" eb="2">
      <t>コクセキ</t>
    </rPh>
    <phoneticPr fontId="5"/>
  </si>
  <si>
    <t>正誤の別</t>
    <rPh sb="0" eb="2">
      <t>セイゴ</t>
    </rPh>
    <rPh sb="3" eb="4">
      <t>ベツ</t>
    </rPh>
    <phoneticPr fontId="5"/>
  </si>
  <si>
    <t>総数</t>
    <rPh sb="0" eb="2">
      <t>ソウスウ</t>
    </rPh>
    <phoneticPr fontId="5"/>
  </si>
  <si>
    <t>誤</t>
    <rPh sb="0" eb="1">
      <t>ゴ</t>
    </rPh>
    <phoneticPr fontId="5"/>
  </si>
  <si>
    <t>正</t>
    <rPh sb="0" eb="1">
      <t>タダシ</t>
    </rPh>
    <phoneticPr fontId="5"/>
  </si>
  <si>
    <t>令二四条三号</t>
    <rPh sb="0" eb="1">
      <t>レイ</t>
    </rPh>
    <rPh sb="1" eb="2">
      <t>ニ</t>
    </rPh>
    <rPh sb="2" eb="3">
      <t>ヨン</t>
    </rPh>
    <rPh sb="3" eb="4">
      <t>ジョウ</t>
    </rPh>
    <rPh sb="4" eb="5">
      <t>サン</t>
    </rPh>
    <rPh sb="5" eb="6">
      <t>ゴウ</t>
    </rPh>
    <phoneticPr fontId="5"/>
  </si>
  <si>
    <t>令二四条六号</t>
    <rPh sb="0" eb="1">
      <t>レイ</t>
    </rPh>
    <rPh sb="1" eb="2">
      <t>ニ</t>
    </rPh>
    <rPh sb="2" eb="3">
      <t>ヨン</t>
    </rPh>
    <rPh sb="3" eb="4">
      <t>ジョウ</t>
    </rPh>
    <rPh sb="4" eb="5">
      <t>ロク</t>
    </rPh>
    <rPh sb="5" eb="6">
      <t>ゴウ</t>
    </rPh>
    <phoneticPr fontId="5"/>
  </si>
  <si>
    <t>朝鮮</t>
    <rPh sb="0" eb="2">
      <t>チョウセン</t>
    </rPh>
    <phoneticPr fontId="5"/>
  </si>
  <si>
    <t>アメリカ</t>
    <phoneticPr fontId="5"/>
  </si>
  <si>
    <t>69-00-26</t>
    <phoneticPr fontId="4"/>
  </si>
  <si>
    <t>26　国籍別　退去強制令書により送還された人員</t>
    <phoneticPr fontId="4"/>
  </si>
  <si>
    <t>第25表</t>
    <rPh sb="0" eb="1">
      <t>ダイ</t>
    </rPh>
    <rPh sb="3" eb="4">
      <t>ヒョウ</t>
    </rPh>
    <phoneticPr fontId="4"/>
  </si>
  <si>
    <t>1970年</t>
    <rPh sb="4" eb="5">
      <t>ネン</t>
    </rPh>
    <phoneticPr fontId="4"/>
  </si>
  <si>
    <t>70-00-25</t>
    <phoneticPr fontId="4"/>
  </si>
  <si>
    <t>25　国籍別　退去強制令書により送還された人員</t>
    <phoneticPr fontId="4"/>
  </si>
  <si>
    <t>1970年（昭和45年）年報</t>
    <rPh sb="4" eb="5">
      <t>ネン</t>
    </rPh>
    <rPh sb="6" eb="8">
      <t>ショウワ</t>
    </rPh>
    <rPh sb="10" eb="11">
      <t>ネン</t>
    </rPh>
    <rPh sb="12" eb="14">
      <t>ネンポウ</t>
    </rPh>
    <phoneticPr fontId="5"/>
  </si>
  <si>
    <t>179ページ</t>
    <phoneticPr fontId="5"/>
  </si>
  <si>
    <t>第25表　国籍別　退去強制令書により送還された人員</t>
    <rPh sb="0" eb="1">
      <t>ダイ</t>
    </rPh>
    <rPh sb="3" eb="4">
      <t>ヒョウ</t>
    </rPh>
    <rPh sb="5" eb="8">
      <t>コクセキベツ</t>
    </rPh>
    <rPh sb="9" eb="11">
      <t>タイキョ</t>
    </rPh>
    <rPh sb="11" eb="13">
      <t>キョウセイ</t>
    </rPh>
    <rPh sb="13" eb="15">
      <t>レイショ</t>
    </rPh>
    <rPh sb="18" eb="20">
      <t>ソウカン</t>
    </rPh>
    <rPh sb="23" eb="25">
      <t>ジンイン</t>
    </rPh>
    <phoneticPr fontId="5"/>
  </si>
  <si>
    <t>記載なし</t>
    <rPh sb="0" eb="2">
      <t>キサイ</t>
    </rPh>
    <phoneticPr fontId="5"/>
  </si>
  <si>
    <t>同　令二四条二号</t>
    <rPh sb="0" eb="1">
      <t>ドウ</t>
    </rPh>
    <rPh sb="2" eb="3">
      <t>レイ</t>
    </rPh>
    <rPh sb="3" eb="4">
      <t>ニ</t>
    </rPh>
    <rPh sb="4" eb="5">
      <t>ヨン</t>
    </rPh>
    <rPh sb="5" eb="6">
      <t>ジョウ</t>
    </rPh>
    <rPh sb="6" eb="7">
      <t>ニ</t>
    </rPh>
    <rPh sb="7" eb="8">
      <t>ゴウ</t>
    </rPh>
    <phoneticPr fontId="5"/>
  </si>
  <si>
    <t>同　令二四条三号</t>
    <rPh sb="0" eb="1">
      <t>ドウ</t>
    </rPh>
    <rPh sb="2" eb="3">
      <t>レイ</t>
    </rPh>
    <rPh sb="3" eb="4">
      <t>ニ</t>
    </rPh>
    <rPh sb="4" eb="5">
      <t>ヨン</t>
    </rPh>
    <rPh sb="5" eb="6">
      <t>ジョウ</t>
    </rPh>
    <rPh sb="6" eb="7">
      <t>サン</t>
    </rPh>
    <rPh sb="7" eb="8">
      <t>ゴウ</t>
    </rPh>
    <phoneticPr fontId="5"/>
  </si>
  <si>
    <t>同　令二四条四号イ</t>
    <rPh sb="0" eb="1">
      <t>ドウ</t>
    </rPh>
    <rPh sb="2" eb="3">
      <t>レイ</t>
    </rPh>
    <rPh sb="3" eb="4">
      <t>ニ</t>
    </rPh>
    <rPh sb="4" eb="5">
      <t>ヨン</t>
    </rPh>
    <rPh sb="5" eb="6">
      <t>ジョウ</t>
    </rPh>
    <rPh sb="6" eb="7">
      <t>ヨン</t>
    </rPh>
    <rPh sb="7" eb="8">
      <t>ゴウ</t>
    </rPh>
    <phoneticPr fontId="5"/>
  </si>
  <si>
    <t>同　ロ</t>
    <rPh sb="0" eb="1">
      <t>ドウ</t>
    </rPh>
    <phoneticPr fontId="5"/>
  </si>
  <si>
    <t>同　チ</t>
    <rPh sb="0" eb="1">
      <t>ドウ</t>
    </rPh>
    <phoneticPr fontId="5"/>
  </si>
  <si>
    <t>同　ヘ</t>
    <rPh sb="0" eb="1">
      <t>ドウ</t>
    </rPh>
    <phoneticPr fontId="5"/>
  </si>
  <si>
    <t>同　令二四条六号</t>
    <rPh sb="0" eb="1">
      <t>ドウ</t>
    </rPh>
    <rPh sb="2" eb="3">
      <t>レイ</t>
    </rPh>
    <rPh sb="3" eb="4">
      <t>ニ</t>
    </rPh>
    <rPh sb="4" eb="5">
      <t>ヨン</t>
    </rPh>
    <rPh sb="5" eb="6">
      <t>ジョウ</t>
    </rPh>
    <rPh sb="6" eb="7">
      <t>ロク</t>
    </rPh>
    <rPh sb="7" eb="8">
      <t>ゴウ</t>
    </rPh>
    <phoneticPr fontId="5"/>
  </si>
  <si>
    <t>同　令二四条七号</t>
    <rPh sb="0" eb="1">
      <t>ドウ</t>
    </rPh>
    <rPh sb="2" eb="3">
      <t>レイ</t>
    </rPh>
    <rPh sb="3" eb="4">
      <t>ニ</t>
    </rPh>
    <rPh sb="4" eb="5">
      <t>ヨン</t>
    </rPh>
    <rPh sb="5" eb="6">
      <t>ジョウ</t>
    </rPh>
    <rPh sb="6" eb="7">
      <t>ナナ</t>
    </rPh>
    <rPh sb="7" eb="8">
      <t>ゴウ</t>
    </rPh>
    <phoneticPr fontId="5"/>
  </si>
  <si>
    <t>集団送還（外数）</t>
    <rPh sb="0" eb="2">
      <t>シュウダン</t>
    </rPh>
    <rPh sb="2" eb="4">
      <t>ソウカン</t>
    </rPh>
    <rPh sb="5" eb="6">
      <t>ソト</t>
    </rPh>
    <rPh sb="6" eb="7">
      <t>スウ</t>
    </rPh>
    <phoneticPr fontId="5"/>
  </si>
  <si>
    <t>十六条一項一号
外国人登録令</t>
    <rPh sb="8" eb="11">
      <t>ガイコクジン</t>
    </rPh>
    <rPh sb="11" eb="13">
      <t>トウロク</t>
    </rPh>
    <rPh sb="13" eb="14">
      <t>レイ</t>
    </rPh>
    <phoneticPr fontId="5"/>
  </si>
  <si>
    <t>二四条一号
出入国管理令</t>
    <rPh sb="0" eb="1">
      <t>ニ</t>
    </rPh>
    <rPh sb="1" eb="2">
      <t>ヨン</t>
    </rPh>
    <rPh sb="2" eb="3">
      <t>ジョウ</t>
    </rPh>
    <rPh sb="3" eb="4">
      <t>イチ</t>
    </rPh>
    <rPh sb="4" eb="5">
      <t>ゴウ</t>
    </rPh>
    <phoneticPr fontId="5"/>
  </si>
  <si>
    <t>1971年</t>
    <rPh sb="4" eb="5">
      <t>ネン</t>
    </rPh>
    <phoneticPr fontId="4"/>
  </si>
  <si>
    <t>1971年（昭和46年）年報</t>
    <rPh sb="4" eb="5">
      <t>ネン</t>
    </rPh>
    <rPh sb="6" eb="8">
      <t>ショウワ</t>
    </rPh>
    <rPh sb="10" eb="11">
      <t>ネン</t>
    </rPh>
    <rPh sb="12" eb="14">
      <t>ネンポウ</t>
    </rPh>
    <phoneticPr fontId="5"/>
  </si>
  <si>
    <t>157ページ</t>
    <phoneticPr fontId="5"/>
  </si>
  <si>
    <t>第21表　在留に関する異議申出事件の受理および処理人員</t>
    <rPh sb="0" eb="1">
      <t>ダイ</t>
    </rPh>
    <rPh sb="3" eb="4">
      <t>ヒョウ</t>
    </rPh>
    <rPh sb="5" eb="7">
      <t>ザイリュウ</t>
    </rPh>
    <rPh sb="8" eb="9">
      <t>カン</t>
    </rPh>
    <rPh sb="11" eb="13">
      <t>イギ</t>
    </rPh>
    <rPh sb="13" eb="15">
      <t>モウシデ</t>
    </rPh>
    <rPh sb="15" eb="17">
      <t>ジケン</t>
    </rPh>
    <rPh sb="18" eb="20">
      <t>ジュリ</t>
    </rPh>
    <rPh sb="23" eb="25">
      <t>ショリ</t>
    </rPh>
    <rPh sb="25" eb="27">
      <t>ジンイン</t>
    </rPh>
    <phoneticPr fontId="5"/>
  </si>
  <si>
    <t>21　在留に関する異議申出事件の受理および処理人員</t>
    <phoneticPr fontId="4"/>
  </si>
  <si>
    <t>71-00-21</t>
    <phoneticPr fontId="4"/>
  </si>
  <si>
    <t>事件の種別</t>
    <rPh sb="0" eb="2">
      <t>ジケン</t>
    </rPh>
    <rPh sb="3" eb="5">
      <t>シュベツ</t>
    </rPh>
    <phoneticPr fontId="5"/>
  </si>
  <si>
    <t>受理</t>
    <rPh sb="0" eb="2">
      <t>ジュリ</t>
    </rPh>
    <phoneticPr fontId="5"/>
  </si>
  <si>
    <t>旧受</t>
    <rPh sb="0" eb="2">
      <t>キュウジュ</t>
    </rPh>
    <phoneticPr fontId="5"/>
  </si>
  <si>
    <t>未済</t>
    <rPh sb="0" eb="2">
      <t>ミサイ</t>
    </rPh>
    <phoneticPr fontId="5"/>
  </si>
  <si>
    <t>韓国・朝鮮</t>
    <rPh sb="0" eb="2">
      <t>カンコク</t>
    </rPh>
    <rPh sb="3" eb="5">
      <t>チョウセン</t>
    </rPh>
    <phoneticPr fontId="5"/>
  </si>
  <si>
    <t>中国</t>
    <rPh sb="0" eb="2">
      <t>チュウゴク</t>
    </rPh>
    <phoneticPr fontId="5"/>
  </si>
  <si>
    <t>その他</t>
    <rPh sb="2" eb="3">
      <t>タ</t>
    </rPh>
    <phoneticPr fontId="5"/>
  </si>
  <si>
    <t>不法入国・上陸</t>
    <rPh sb="0" eb="2">
      <t>フホウ</t>
    </rPh>
    <rPh sb="2" eb="4">
      <t>ニュウコク</t>
    </rPh>
    <rPh sb="5" eb="7">
      <t>ジョウリク</t>
    </rPh>
    <phoneticPr fontId="5"/>
  </si>
  <si>
    <t>不法残留</t>
    <rPh sb="0" eb="2">
      <t>フホウ</t>
    </rPh>
    <rPh sb="2" eb="4">
      <t>ザンリュウ</t>
    </rPh>
    <phoneticPr fontId="5"/>
  </si>
  <si>
    <t>刑罰法令違反等</t>
    <rPh sb="0" eb="2">
      <t>ケイバツ</t>
    </rPh>
    <rPh sb="2" eb="4">
      <t>ホウレイ</t>
    </rPh>
    <rPh sb="4" eb="6">
      <t>イハン</t>
    </rPh>
    <rPh sb="6" eb="7">
      <t>トウ</t>
    </rPh>
    <phoneticPr fontId="5"/>
  </si>
  <si>
    <t>1972年</t>
    <rPh sb="4" eb="5">
      <t>ネン</t>
    </rPh>
    <phoneticPr fontId="4"/>
  </si>
  <si>
    <t>1972年（昭和47年）年報</t>
    <rPh sb="4" eb="5">
      <t>ネン</t>
    </rPh>
    <rPh sb="6" eb="8">
      <t>ショウワ</t>
    </rPh>
    <rPh sb="10" eb="11">
      <t>ネン</t>
    </rPh>
    <rPh sb="12" eb="14">
      <t>ネンポウ</t>
    </rPh>
    <phoneticPr fontId="5"/>
  </si>
  <si>
    <t>第13表　港別　特例上陸許可及び不許可人員</t>
    <rPh sb="0" eb="1">
      <t>ダイ</t>
    </rPh>
    <rPh sb="3" eb="4">
      <t>ヒョウ</t>
    </rPh>
    <rPh sb="5" eb="6">
      <t>ミナト</t>
    </rPh>
    <rPh sb="6" eb="7">
      <t>ベツ</t>
    </rPh>
    <rPh sb="8" eb="10">
      <t>トクレイ</t>
    </rPh>
    <rPh sb="10" eb="12">
      <t>ジョウリク</t>
    </rPh>
    <rPh sb="12" eb="14">
      <t>キョカ</t>
    </rPh>
    <rPh sb="14" eb="15">
      <t>オヨ</t>
    </rPh>
    <rPh sb="16" eb="19">
      <t>フキョカ</t>
    </rPh>
    <rPh sb="19" eb="21">
      <t>ジンイン</t>
    </rPh>
    <phoneticPr fontId="5"/>
  </si>
  <si>
    <t>※港名の修正</t>
    <rPh sb="1" eb="2">
      <t>ミナト</t>
    </rPh>
    <rPh sb="2" eb="3">
      <t>メイ</t>
    </rPh>
    <rPh sb="4" eb="6">
      <t>シュウセイ</t>
    </rPh>
    <phoneticPr fontId="5"/>
  </si>
  <si>
    <t>千葉</t>
    <rPh sb="0" eb="2">
      <t>チバ</t>
    </rPh>
    <phoneticPr fontId="5"/>
  </si>
  <si>
    <t>千素</t>
    <phoneticPr fontId="5"/>
  </si>
  <si>
    <t>下更津</t>
    <rPh sb="0" eb="1">
      <t>シモ</t>
    </rPh>
    <rPh sb="1" eb="2">
      <t>サラ</t>
    </rPh>
    <rPh sb="2" eb="3">
      <t>ツ</t>
    </rPh>
    <phoneticPr fontId="1"/>
  </si>
  <si>
    <t>木更津</t>
    <rPh sb="0" eb="3">
      <t>キサラズ</t>
    </rPh>
    <phoneticPr fontId="1"/>
  </si>
  <si>
    <t>握美</t>
    <rPh sb="0" eb="1">
      <t>ニギ</t>
    </rPh>
    <rPh sb="1" eb="2">
      <t>ミ</t>
    </rPh>
    <phoneticPr fontId="1"/>
  </si>
  <si>
    <t>渥美</t>
    <rPh sb="0" eb="2">
      <t>アツミ</t>
    </rPh>
    <phoneticPr fontId="1"/>
  </si>
  <si>
    <t>ページ</t>
    <phoneticPr fontId="5"/>
  </si>
  <si>
    <t>詑間</t>
    <rPh sb="0" eb="1">
      <t>イ</t>
    </rPh>
    <rPh sb="1" eb="2">
      <t>アイダ</t>
    </rPh>
    <phoneticPr fontId="1"/>
  </si>
  <si>
    <t>詫間</t>
    <rPh sb="0" eb="2">
      <t>タクマ</t>
    </rPh>
    <phoneticPr fontId="1"/>
  </si>
  <si>
    <t>八幅浜</t>
    <rPh sb="0" eb="1">
      <t>ハチ</t>
    </rPh>
    <rPh sb="1" eb="2">
      <t>ハバ</t>
    </rPh>
    <rPh sb="2" eb="3">
      <t>ハマ</t>
    </rPh>
    <phoneticPr fontId="1"/>
  </si>
  <si>
    <t>八幡浜</t>
    <rPh sb="0" eb="2">
      <t>ヤハタ</t>
    </rPh>
    <rPh sb="2" eb="3">
      <t>ハマ</t>
    </rPh>
    <phoneticPr fontId="1"/>
  </si>
  <si>
    <t>第16表　事務所・出張所別　在留資格の取得・期間更新の受理及び処理人員</t>
    <rPh sb="0" eb="1">
      <t>ダイ</t>
    </rPh>
    <rPh sb="3" eb="4">
      <t>ヒョウ</t>
    </rPh>
    <rPh sb="5" eb="7">
      <t>ジム</t>
    </rPh>
    <rPh sb="7" eb="8">
      <t>ショ</t>
    </rPh>
    <rPh sb="9" eb="11">
      <t>シュッチョウ</t>
    </rPh>
    <rPh sb="11" eb="12">
      <t>ジョ</t>
    </rPh>
    <rPh sb="12" eb="13">
      <t>ベツ</t>
    </rPh>
    <rPh sb="14" eb="16">
      <t>ザイリュウ</t>
    </rPh>
    <rPh sb="16" eb="18">
      <t>シカク</t>
    </rPh>
    <rPh sb="19" eb="21">
      <t>シュトク</t>
    </rPh>
    <rPh sb="22" eb="24">
      <t>キカン</t>
    </rPh>
    <rPh sb="24" eb="26">
      <t>コウシン</t>
    </rPh>
    <rPh sb="27" eb="29">
      <t>ジュリ</t>
    </rPh>
    <rPh sb="29" eb="30">
      <t>オヨ</t>
    </rPh>
    <rPh sb="31" eb="33">
      <t>ショリ</t>
    </rPh>
    <rPh sb="33" eb="35">
      <t>ジンイン</t>
    </rPh>
    <phoneticPr fontId="5"/>
  </si>
  <si>
    <t>※事務所・出張所名の修正</t>
    <rPh sb="1" eb="4">
      <t>ジムショ</t>
    </rPh>
    <rPh sb="5" eb="8">
      <t>シュッチョウジョ</t>
    </rPh>
    <rPh sb="8" eb="9">
      <t>メイ</t>
    </rPh>
    <rPh sb="10" eb="12">
      <t>シュウセイ</t>
    </rPh>
    <phoneticPr fontId="5"/>
  </si>
  <si>
    <t>宇野</t>
    <rPh sb="0" eb="2">
      <t>ウノ</t>
    </rPh>
    <phoneticPr fontId="1"/>
  </si>
  <si>
    <t>宇部</t>
    <rPh sb="0" eb="2">
      <t>ウベ</t>
    </rPh>
    <phoneticPr fontId="1"/>
  </si>
  <si>
    <t>第17表　事務所・出張所別　在留資格の変更等の受理及び処理人員</t>
    <rPh sb="0" eb="1">
      <t>ダイ</t>
    </rPh>
    <rPh sb="3" eb="4">
      <t>ヒョウ</t>
    </rPh>
    <rPh sb="5" eb="7">
      <t>ジム</t>
    </rPh>
    <rPh sb="7" eb="8">
      <t>ショ</t>
    </rPh>
    <rPh sb="9" eb="11">
      <t>シュッチョウ</t>
    </rPh>
    <rPh sb="11" eb="12">
      <t>ジョ</t>
    </rPh>
    <rPh sb="12" eb="13">
      <t>ベツ</t>
    </rPh>
    <rPh sb="14" eb="16">
      <t>ザイリュウ</t>
    </rPh>
    <rPh sb="16" eb="18">
      <t>シカク</t>
    </rPh>
    <rPh sb="19" eb="21">
      <t>ヘンコウ</t>
    </rPh>
    <rPh sb="21" eb="22">
      <t>ナド</t>
    </rPh>
    <rPh sb="23" eb="25">
      <t>ジュリ</t>
    </rPh>
    <rPh sb="25" eb="26">
      <t>オヨ</t>
    </rPh>
    <rPh sb="27" eb="29">
      <t>ショリ</t>
    </rPh>
    <rPh sb="29" eb="31">
      <t>ジンイン</t>
    </rPh>
    <phoneticPr fontId="5"/>
  </si>
  <si>
    <t>158（30行目）</t>
    <rPh sb="6" eb="7">
      <t>ギョウ</t>
    </rPh>
    <rPh sb="7" eb="8">
      <t>メ</t>
    </rPh>
    <phoneticPr fontId="5"/>
  </si>
  <si>
    <t>162（24行目）</t>
    <rPh sb="6" eb="8">
      <t>ギョウメ</t>
    </rPh>
    <phoneticPr fontId="5"/>
  </si>
  <si>
    <t>作世保</t>
    <rPh sb="0" eb="1">
      <t>ツクル</t>
    </rPh>
    <rPh sb="1" eb="2">
      <t>ヨ</t>
    </rPh>
    <rPh sb="2" eb="3">
      <t>タモツ</t>
    </rPh>
    <phoneticPr fontId="1"/>
  </si>
  <si>
    <t>佐世保</t>
    <rPh sb="0" eb="3">
      <t>サセボ</t>
    </rPh>
    <phoneticPr fontId="1"/>
  </si>
  <si>
    <t>※163ページの「下津」に係る数値の記載がなかったため、PDFデータを加工しています（全て0（-））。</t>
    <rPh sb="9" eb="11">
      <t>シモツ</t>
    </rPh>
    <rPh sb="13" eb="14">
      <t>カカ</t>
    </rPh>
    <rPh sb="15" eb="17">
      <t>スウチ</t>
    </rPh>
    <rPh sb="18" eb="20">
      <t>キサイ</t>
    </rPh>
    <rPh sb="35" eb="37">
      <t>カコウ</t>
    </rPh>
    <rPh sb="43" eb="44">
      <t>スベ</t>
    </rPh>
    <phoneticPr fontId="5"/>
  </si>
  <si>
    <t>※表頭の修正</t>
    <rPh sb="1" eb="3">
      <t>ヒョウトウ</t>
    </rPh>
    <rPh sb="4" eb="6">
      <t>シュウセイ</t>
    </rPh>
    <phoneticPr fontId="5"/>
  </si>
  <si>
    <t>更入国</t>
    <rPh sb="0" eb="1">
      <t>サラ</t>
    </rPh>
    <rPh sb="1" eb="3">
      <t>ニュウコク</t>
    </rPh>
    <phoneticPr fontId="1"/>
  </si>
  <si>
    <t>再入国</t>
    <rPh sb="0" eb="3">
      <t>サイニュウコク</t>
    </rPh>
    <phoneticPr fontId="1"/>
  </si>
  <si>
    <t>※（注３）の修正</t>
    <rPh sb="2" eb="3">
      <t>チュウ</t>
    </rPh>
    <rPh sb="6" eb="8">
      <t>シュウセイ</t>
    </rPh>
    <phoneticPr fontId="5"/>
  </si>
  <si>
    <t>大韓国国との間の協定</t>
    <rPh sb="0" eb="1">
      <t>オオ</t>
    </rPh>
    <rPh sb="1" eb="3">
      <t>カンコク</t>
    </rPh>
    <rPh sb="3" eb="4">
      <t>コク</t>
    </rPh>
    <rPh sb="6" eb="7">
      <t>アイダ</t>
    </rPh>
    <rPh sb="8" eb="10">
      <t>キョウテイ</t>
    </rPh>
    <phoneticPr fontId="1"/>
  </si>
  <si>
    <t>大韓民国との間の協定</t>
    <rPh sb="0" eb="4">
      <t>ダイカンミンコク</t>
    </rPh>
    <rPh sb="6" eb="7">
      <t>アイダ</t>
    </rPh>
    <rPh sb="8" eb="10">
      <t>キョウテイ</t>
    </rPh>
    <phoneticPr fontId="1"/>
  </si>
  <si>
    <t>第18表　在留資格別　在留資格の取得等の許可人員</t>
    <rPh sb="0" eb="1">
      <t>ダイ</t>
    </rPh>
    <rPh sb="3" eb="4">
      <t>ヒョウ</t>
    </rPh>
    <rPh sb="5" eb="7">
      <t>ザイリュウ</t>
    </rPh>
    <rPh sb="7" eb="9">
      <t>シカク</t>
    </rPh>
    <rPh sb="9" eb="10">
      <t>ベツ</t>
    </rPh>
    <rPh sb="11" eb="13">
      <t>ザイリュウ</t>
    </rPh>
    <rPh sb="13" eb="15">
      <t>シカク</t>
    </rPh>
    <rPh sb="16" eb="18">
      <t>シュトク</t>
    </rPh>
    <rPh sb="18" eb="19">
      <t>ナド</t>
    </rPh>
    <rPh sb="20" eb="22">
      <t>キョカ</t>
    </rPh>
    <rPh sb="22" eb="24">
      <t>ジンイン</t>
    </rPh>
    <phoneticPr fontId="5"/>
  </si>
  <si>
    <t>13　港別　特例上陸許可及び不許可人員</t>
    <phoneticPr fontId="4"/>
  </si>
  <si>
    <t>72-00-13</t>
    <phoneticPr fontId="4"/>
  </si>
  <si>
    <t>72-00-16</t>
    <phoneticPr fontId="4"/>
  </si>
  <si>
    <t>16　事務所・出張所別　在留資格の取得・期間更新の受理及び処理人員</t>
    <phoneticPr fontId="4"/>
  </si>
  <si>
    <t>第16表</t>
    <rPh sb="0" eb="1">
      <t>ダイ</t>
    </rPh>
    <rPh sb="3" eb="4">
      <t>ヒョウ</t>
    </rPh>
    <phoneticPr fontId="4"/>
  </si>
  <si>
    <t>第17表</t>
    <rPh sb="0" eb="1">
      <t>ダイ</t>
    </rPh>
    <rPh sb="3" eb="4">
      <t>ヒョウ</t>
    </rPh>
    <phoneticPr fontId="4"/>
  </si>
  <si>
    <t>17　事務所・出張所別　在留資格の変更等の受理及び処理人員</t>
    <phoneticPr fontId="4"/>
  </si>
  <si>
    <t>72-00-17</t>
    <phoneticPr fontId="4"/>
  </si>
  <si>
    <t>第18表</t>
    <rPh sb="0" eb="1">
      <t>ダイ</t>
    </rPh>
    <rPh sb="3" eb="4">
      <t>ヒョウ</t>
    </rPh>
    <phoneticPr fontId="4"/>
  </si>
  <si>
    <t>72-00-18</t>
    <phoneticPr fontId="4"/>
  </si>
  <si>
    <t>18　在留資格別　在留資格の取得等の許可人員</t>
    <phoneticPr fontId="4"/>
  </si>
  <si>
    <t>第21表　在留に関する異議申出事件の受理及び処理人員</t>
    <rPh sb="0" eb="1">
      <t>ダイ</t>
    </rPh>
    <rPh sb="3" eb="4">
      <t>ヒョウ</t>
    </rPh>
    <rPh sb="5" eb="7">
      <t>ザイリュウ</t>
    </rPh>
    <rPh sb="8" eb="9">
      <t>カン</t>
    </rPh>
    <rPh sb="11" eb="13">
      <t>イギ</t>
    </rPh>
    <rPh sb="13" eb="15">
      <t>モウシデ</t>
    </rPh>
    <rPh sb="15" eb="17">
      <t>ジケン</t>
    </rPh>
    <rPh sb="18" eb="20">
      <t>ジュリ</t>
    </rPh>
    <rPh sb="20" eb="21">
      <t>オヨ</t>
    </rPh>
    <rPh sb="22" eb="24">
      <t>ショリ</t>
    </rPh>
    <rPh sb="24" eb="26">
      <t>ジンイン</t>
    </rPh>
    <phoneticPr fontId="5"/>
  </si>
  <si>
    <t>※表側の修正</t>
    <rPh sb="1" eb="3">
      <t>オモテガワ</t>
    </rPh>
    <rPh sb="4" eb="6">
      <t>シュウセイ</t>
    </rPh>
    <phoneticPr fontId="5"/>
  </si>
  <si>
    <t>形罰法令違反等</t>
    <rPh sb="0" eb="1">
      <t>カタチ</t>
    </rPh>
    <rPh sb="1" eb="2">
      <t>バツ</t>
    </rPh>
    <rPh sb="2" eb="4">
      <t>ホウレイ</t>
    </rPh>
    <rPh sb="4" eb="6">
      <t>イハン</t>
    </rPh>
    <rPh sb="6" eb="7">
      <t>トウ</t>
    </rPh>
    <phoneticPr fontId="1"/>
  </si>
  <si>
    <t>刑罰法令違反等</t>
    <rPh sb="0" eb="2">
      <t>ケイバツ</t>
    </rPh>
    <rPh sb="2" eb="4">
      <t>ホウレイ</t>
    </rPh>
    <rPh sb="4" eb="6">
      <t>イハン</t>
    </rPh>
    <rPh sb="6" eb="7">
      <t>トウ</t>
    </rPh>
    <phoneticPr fontId="1"/>
  </si>
  <si>
    <t>第23表　国籍別　退去強制令書により送還された人員</t>
    <rPh sb="0" eb="1">
      <t>ダイ</t>
    </rPh>
    <rPh sb="3" eb="4">
      <t>ヒョウ</t>
    </rPh>
    <rPh sb="5" eb="7">
      <t>コクセキ</t>
    </rPh>
    <rPh sb="7" eb="8">
      <t>ベツ</t>
    </rPh>
    <rPh sb="9" eb="11">
      <t>タイキョ</t>
    </rPh>
    <rPh sb="11" eb="13">
      <t>キョウセイ</t>
    </rPh>
    <rPh sb="13" eb="15">
      <t>レイショ</t>
    </rPh>
    <rPh sb="18" eb="20">
      <t>ソウカン</t>
    </rPh>
    <rPh sb="23" eb="25">
      <t>ジンイン</t>
    </rPh>
    <phoneticPr fontId="5"/>
  </si>
  <si>
    <t>第23表</t>
    <rPh sb="0" eb="1">
      <t>ダイ</t>
    </rPh>
    <rPh sb="3" eb="4">
      <t>ヒョウ</t>
    </rPh>
    <phoneticPr fontId="4"/>
  </si>
  <si>
    <t>72-00-23</t>
    <phoneticPr fontId="4"/>
  </si>
  <si>
    <t>72-00-21</t>
    <phoneticPr fontId="4"/>
  </si>
  <si>
    <t>21　在留に関する異議申出事件の受理及び処理人員</t>
    <phoneticPr fontId="4"/>
  </si>
  <si>
    <t>23　国籍別　退去強制令書により送還された人員</t>
    <phoneticPr fontId="4"/>
  </si>
  <si>
    <t>外国人登録令16条1項1号</t>
    <rPh sb="0" eb="3">
      <t>ガイコクジン</t>
    </rPh>
    <rPh sb="3" eb="5">
      <t>トウロク</t>
    </rPh>
    <rPh sb="5" eb="6">
      <t>レイ</t>
    </rPh>
    <rPh sb="8" eb="9">
      <t>ジョウ</t>
    </rPh>
    <rPh sb="10" eb="11">
      <t>コウ</t>
    </rPh>
    <rPh sb="12" eb="13">
      <t>ゴウ</t>
    </rPh>
    <phoneticPr fontId="1"/>
  </si>
  <si>
    <t>出入国管理令24条1号</t>
    <rPh sb="0" eb="3">
      <t>シュツニュウコク</t>
    </rPh>
    <rPh sb="3" eb="6">
      <t>カンリレイ</t>
    </rPh>
    <rPh sb="8" eb="9">
      <t>ジョウ</t>
    </rPh>
    <rPh sb="10" eb="11">
      <t>ゴウ</t>
    </rPh>
    <phoneticPr fontId="1"/>
  </si>
  <si>
    <t>表頭</t>
    <rPh sb="0" eb="2">
      <t>ヒョウトウ</t>
    </rPh>
    <phoneticPr fontId="5"/>
  </si>
  <si>
    <t>※正しくは総数1</t>
    <rPh sb="1" eb="2">
      <t>タダ</t>
    </rPh>
    <rPh sb="5" eb="7">
      <t>ソウスウ</t>
    </rPh>
    <phoneticPr fontId="5"/>
  </si>
  <si>
    <t>※正しくは総数129</t>
    <rPh sb="1" eb="2">
      <t>タダ</t>
    </rPh>
    <rPh sb="5" eb="7">
      <t>ソウスウ</t>
    </rPh>
    <phoneticPr fontId="5"/>
  </si>
  <si>
    <t>※以下の表頭項目について、数値が入れ替わっています。</t>
    <rPh sb="1" eb="3">
      <t>イカ</t>
    </rPh>
    <rPh sb="4" eb="6">
      <t>ヒョウトウ</t>
    </rPh>
    <rPh sb="6" eb="8">
      <t>コウモク</t>
    </rPh>
    <rPh sb="13" eb="15">
      <t>スウチ</t>
    </rPh>
    <rPh sb="16" eb="17">
      <t>イ</t>
    </rPh>
    <rPh sb="18" eb="19">
      <t>カ</t>
    </rPh>
    <phoneticPr fontId="5"/>
  </si>
  <si>
    <t>付録　第1表　都道府県・国籍別　年末現在外国人登録人員</t>
    <rPh sb="0" eb="2">
      <t>フロク</t>
    </rPh>
    <rPh sb="3" eb="4">
      <t>ダイ</t>
    </rPh>
    <rPh sb="5" eb="6">
      <t>ヒョウ</t>
    </rPh>
    <rPh sb="7" eb="11">
      <t>トドウフケン</t>
    </rPh>
    <rPh sb="12" eb="14">
      <t>コクセキ</t>
    </rPh>
    <rPh sb="14" eb="15">
      <t>ベツ</t>
    </rPh>
    <rPh sb="16" eb="18">
      <t>ネンマツ</t>
    </rPh>
    <rPh sb="18" eb="20">
      <t>ゲンザイ</t>
    </rPh>
    <rPh sb="20" eb="23">
      <t>ガイコクジン</t>
    </rPh>
    <rPh sb="23" eb="25">
      <t>トウロク</t>
    </rPh>
    <rPh sb="25" eb="27">
      <t>ジンイン</t>
    </rPh>
    <phoneticPr fontId="5"/>
  </si>
  <si>
    <t>第A1表</t>
    <rPh sb="0" eb="1">
      <t>ダイ</t>
    </rPh>
    <rPh sb="3" eb="4">
      <t>ヒョウ</t>
    </rPh>
    <phoneticPr fontId="4"/>
  </si>
  <si>
    <t>72-00-A1</t>
    <phoneticPr fontId="4"/>
  </si>
  <si>
    <t>マルダ</t>
  </si>
  <si>
    <t>マルタ</t>
  </si>
  <si>
    <t>付録　第2表　港別　入港外航船舶数（航空機を含む）</t>
    <rPh sb="0" eb="2">
      <t>フロク</t>
    </rPh>
    <rPh sb="3" eb="4">
      <t>ダイ</t>
    </rPh>
    <rPh sb="5" eb="6">
      <t>ヒョウ</t>
    </rPh>
    <rPh sb="7" eb="8">
      <t>ミナト</t>
    </rPh>
    <rPh sb="8" eb="9">
      <t>ベツ</t>
    </rPh>
    <rPh sb="10" eb="12">
      <t>ニュウコウ</t>
    </rPh>
    <rPh sb="12" eb="14">
      <t>ガイコウ</t>
    </rPh>
    <rPh sb="14" eb="16">
      <t>センパク</t>
    </rPh>
    <rPh sb="16" eb="17">
      <t>スウ</t>
    </rPh>
    <rPh sb="18" eb="21">
      <t>コウクウキ</t>
    </rPh>
    <rPh sb="22" eb="23">
      <t>フク</t>
    </rPh>
    <phoneticPr fontId="5"/>
  </si>
  <si>
    <t>第A2表</t>
    <rPh sb="0" eb="1">
      <t>ダイ</t>
    </rPh>
    <rPh sb="3" eb="4">
      <t>ヒョウ</t>
    </rPh>
    <phoneticPr fontId="4"/>
  </si>
  <si>
    <t>概説</t>
    <rPh sb="0" eb="2">
      <t>ガイセツ</t>
    </rPh>
    <phoneticPr fontId="4"/>
  </si>
  <si>
    <t>1973年</t>
    <rPh sb="4" eb="5">
      <t>ネン</t>
    </rPh>
    <phoneticPr fontId="4"/>
  </si>
  <si>
    <t>概説</t>
    <rPh sb="0" eb="2">
      <t>ガイセツ</t>
    </rPh>
    <phoneticPr fontId="4"/>
  </si>
  <si>
    <t>1973年（昭和48年）年報</t>
    <rPh sb="4" eb="5">
      <t>ネン</t>
    </rPh>
    <rPh sb="6" eb="8">
      <t>ショウワ</t>
    </rPh>
    <rPh sb="10" eb="11">
      <t>ネン</t>
    </rPh>
    <rPh sb="12" eb="14">
      <t>ネンポウ</t>
    </rPh>
    <phoneticPr fontId="5"/>
  </si>
  <si>
    <t>概説</t>
    <rPh sb="0" eb="2">
      <t>ガイセツ</t>
    </rPh>
    <phoneticPr fontId="5"/>
  </si>
  <si>
    <t>Ⅱ　入国</t>
    <rPh sb="2" eb="4">
      <t>ニュウコク</t>
    </rPh>
    <phoneticPr fontId="5"/>
  </si>
  <si>
    <t>本文</t>
    <rPh sb="0" eb="2">
      <t>ホンブン</t>
    </rPh>
    <phoneticPr fontId="5"/>
  </si>
  <si>
    <t>Ⅲ</t>
    <phoneticPr fontId="5"/>
  </si>
  <si>
    <t>３　月別　正規入国外国人</t>
    <rPh sb="2" eb="4">
      <t>ツキベツ</t>
    </rPh>
    <rPh sb="5" eb="12">
      <t>セイキニュウコクガイコクジン</t>
    </rPh>
    <phoneticPr fontId="5"/>
  </si>
  <si>
    <t>区分</t>
    <rPh sb="0" eb="2">
      <t>クブン</t>
    </rPh>
    <phoneticPr fontId="5"/>
  </si>
  <si>
    <t>4月</t>
    <rPh sb="1" eb="2">
      <t>ガツ</t>
    </rPh>
    <phoneticPr fontId="5"/>
  </si>
  <si>
    <t>5月</t>
    <rPh sb="1" eb="2">
      <t>ガツ</t>
    </rPh>
    <phoneticPr fontId="5"/>
  </si>
  <si>
    <t>季節指数
（修正値）</t>
    <rPh sb="0" eb="2">
      <t>キセツ</t>
    </rPh>
    <rPh sb="2" eb="4">
      <t>シスウ</t>
    </rPh>
    <rPh sb="6" eb="9">
      <t>シュウセイチ</t>
    </rPh>
    <phoneticPr fontId="5"/>
  </si>
  <si>
    <t>２　年齢・性別　正規入国外国人</t>
    <rPh sb="2" eb="4">
      <t>ネンレイ</t>
    </rPh>
    <rPh sb="5" eb="7">
      <t>セイベツ</t>
    </rPh>
    <rPh sb="8" eb="10">
      <t>セイキ</t>
    </rPh>
    <rPh sb="10" eb="12">
      <t>ニュウコク</t>
    </rPh>
    <rPh sb="12" eb="15">
      <t>ガイコクジン</t>
    </rPh>
    <phoneticPr fontId="5"/>
  </si>
  <si>
    <t>第5表　月別　正規入国外国人（Ⅲページ）</t>
    <rPh sb="0" eb="1">
      <t>ダイ</t>
    </rPh>
    <rPh sb="2" eb="3">
      <t>ヒョウ</t>
    </rPh>
    <rPh sb="4" eb="6">
      <t>ツキベツ</t>
    </rPh>
    <rPh sb="7" eb="14">
      <t>セイキニュウコクガイコクジン</t>
    </rPh>
    <phoneticPr fontId="5"/>
  </si>
  <si>
    <t>４　国籍別　正規入国外国人</t>
    <rPh sb="2" eb="5">
      <t>コクセキベツ</t>
    </rPh>
    <rPh sb="6" eb="13">
      <t>セイキニュウコクガイコクジン</t>
    </rPh>
    <phoneticPr fontId="5"/>
  </si>
  <si>
    <t>ヨーロッパ州19.3％などとなっている。</t>
    <phoneticPr fontId="5"/>
  </si>
  <si>
    <t>ヨーロッパ州19.4％などとなっている。</t>
    <phoneticPr fontId="5"/>
  </si>
  <si>
    <t>第6表　地域・国籍別　正規入国外国人</t>
    <rPh sb="0" eb="1">
      <t>ダイ</t>
    </rPh>
    <rPh sb="2" eb="3">
      <t>ヒョウ</t>
    </rPh>
    <rPh sb="4" eb="6">
      <t>チイキ</t>
    </rPh>
    <rPh sb="7" eb="10">
      <t>コクセキベツ</t>
    </rPh>
    <rPh sb="11" eb="18">
      <t>セイキニュウコクガイコクジン</t>
    </rPh>
    <phoneticPr fontId="5"/>
  </si>
  <si>
    <t>※表題の修正</t>
    <rPh sb="1" eb="3">
      <t>ヒョウダイ</t>
    </rPh>
    <rPh sb="4" eb="6">
      <t>シュウセイ</t>
    </rPh>
    <phoneticPr fontId="5"/>
  </si>
  <si>
    <t>第6表　地域・国籍　正規入国外国人</t>
    <phoneticPr fontId="5"/>
  </si>
  <si>
    <t>第6表　地域・国籍別　正規入国外国人</t>
    <phoneticPr fontId="5"/>
  </si>
  <si>
    <t>Ⅳ</t>
    <phoneticPr fontId="5"/>
  </si>
  <si>
    <t>Ⅲ　出国</t>
    <rPh sb="2" eb="4">
      <t>シュッコク</t>
    </rPh>
    <phoneticPr fontId="5"/>
  </si>
  <si>
    <t>２　年齢・性別　出国日本人</t>
    <rPh sb="2" eb="4">
      <t>ネンレイ</t>
    </rPh>
    <rPh sb="5" eb="7">
      <t>セイベツ</t>
    </rPh>
    <rPh sb="8" eb="10">
      <t>シュッコク</t>
    </rPh>
    <rPh sb="10" eb="13">
      <t>ニホンジン</t>
    </rPh>
    <phoneticPr fontId="5"/>
  </si>
  <si>
    <t>2年以内</t>
    <rPh sb="1" eb="2">
      <t>ネン</t>
    </rPh>
    <rPh sb="2" eb="4">
      <t>イナイ</t>
    </rPh>
    <phoneticPr fontId="5"/>
  </si>
  <si>
    <t>観光（平均）</t>
    <rPh sb="0" eb="2">
      <t>カンコウ</t>
    </rPh>
    <rPh sb="3" eb="5">
      <t>ヘイキン</t>
    </rPh>
    <phoneticPr fontId="5"/>
  </si>
  <si>
    <t>-</t>
    <phoneticPr fontId="5"/>
  </si>
  <si>
    <t>３　月別　出国日本人</t>
    <rPh sb="2" eb="4">
      <t>ツキベツ</t>
    </rPh>
    <rPh sb="5" eb="10">
      <t>シュッコクニホンジン</t>
    </rPh>
    <phoneticPr fontId="5"/>
  </si>
  <si>
    <t>3月</t>
    <rPh sb="1" eb="2">
      <t>ガツ</t>
    </rPh>
    <phoneticPr fontId="5"/>
  </si>
  <si>
    <t>第12表　月別　出国日本人（Ⅵページ）</t>
    <rPh sb="0" eb="1">
      <t>ダイ</t>
    </rPh>
    <rPh sb="3" eb="4">
      <t>ヒョウ</t>
    </rPh>
    <rPh sb="5" eb="7">
      <t>ツキベツ</t>
    </rPh>
    <rPh sb="8" eb="13">
      <t>シュッコクニホンジン</t>
    </rPh>
    <phoneticPr fontId="5"/>
  </si>
  <si>
    <t>第9表　滞在期間別　正規出国外国人（構成比）（Ⅴページ）</t>
    <rPh sb="0" eb="1">
      <t>ダイ</t>
    </rPh>
    <rPh sb="2" eb="3">
      <t>ヒョウ</t>
    </rPh>
    <rPh sb="4" eb="6">
      <t>タイザイ</t>
    </rPh>
    <rPh sb="6" eb="9">
      <t>キカンベツ</t>
    </rPh>
    <rPh sb="10" eb="12">
      <t>セイキ</t>
    </rPh>
    <rPh sb="12" eb="14">
      <t>シュッコク</t>
    </rPh>
    <rPh sb="14" eb="17">
      <t>ガイコクジン</t>
    </rPh>
    <rPh sb="18" eb="21">
      <t>コウセイヒ</t>
    </rPh>
    <phoneticPr fontId="5"/>
  </si>
  <si>
    <t>なお，増加率は男12.4％，</t>
    <rPh sb="3" eb="6">
      <t>ゾウカリツ</t>
    </rPh>
    <rPh sb="7" eb="8">
      <t>オトコ</t>
    </rPh>
    <phoneticPr fontId="5"/>
  </si>
  <si>
    <t>なお，増加率は男12.9％，</t>
    <rPh sb="3" eb="6">
      <t>ゾウカリツ</t>
    </rPh>
    <rPh sb="7" eb="8">
      <t>オトコ</t>
    </rPh>
    <phoneticPr fontId="5"/>
  </si>
  <si>
    <t>第3表</t>
    <rPh sb="0" eb="1">
      <t>ダイ</t>
    </rPh>
    <rPh sb="2" eb="3">
      <t>ヒョウ</t>
    </rPh>
    <phoneticPr fontId="4"/>
  </si>
  <si>
    <t>1974年</t>
    <rPh sb="4" eb="5">
      <t>ネン</t>
    </rPh>
    <phoneticPr fontId="4"/>
  </si>
  <si>
    <t>74-00-03</t>
    <phoneticPr fontId="4"/>
  </si>
  <si>
    <t>1974年（昭和49年）年報</t>
    <rPh sb="4" eb="5">
      <t>ネン</t>
    </rPh>
    <rPh sb="6" eb="8">
      <t>ショウワ</t>
    </rPh>
    <rPh sb="10" eb="11">
      <t>ネン</t>
    </rPh>
    <rPh sb="12" eb="14">
      <t>ネンポウ</t>
    </rPh>
    <phoneticPr fontId="5"/>
  </si>
  <si>
    <t>第3表　国籍別　正規入国外国人の在留資格</t>
    <rPh sb="0" eb="1">
      <t>ダイ</t>
    </rPh>
    <rPh sb="2" eb="3">
      <t>ヒョウ</t>
    </rPh>
    <rPh sb="4" eb="7">
      <t>コクセキベツ</t>
    </rPh>
    <rPh sb="8" eb="15">
      <t>セイキニュウコクガイコクジン</t>
    </rPh>
    <rPh sb="16" eb="18">
      <t>ザイリュウ</t>
    </rPh>
    <rPh sb="18" eb="20">
      <t>シカク</t>
    </rPh>
    <phoneticPr fontId="5"/>
  </si>
  <si>
    <t>3　国籍別　正規入国外国人の在留資格</t>
    <phoneticPr fontId="4"/>
  </si>
  <si>
    <t>35ページ</t>
    <phoneticPr fontId="5"/>
  </si>
  <si>
    <t>９号
（興行）</t>
    <rPh sb="1" eb="2">
      <t>ゴウ</t>
    </rPh>
    <rPh sb="4" eb="6">
      <t>コウギョウ</t>
    </rPh>
    <phoneticPr fontId="5"/>
  </si>
  <si>
    <t>167ページ</t>
    <phoneticPr fontId="5"/>
  </si>
  <si>
    <t>※以下のとおり注意書きを加えています。</t>
    <rPh sb="1" eb="3">
      <t>イカ</t>
    </rPh>
    <rPh sb="7" eb="9">
      <t>チュウイ</t>
    </rPh>
    <rPh sb="9" eb="10">
      <t>ガ</t>
    </rPh>
    <rPh sb="12" eb="13">
      <t>クワ</t>
    </rPh>
    <phoneticPr fontId="5"/>
  </si>
  <si>
    <t>（注）（）内の数は、退去強制処分の取消しにより在留特別許可を得た人員であり、外数である。</t>
    <phoneticPr fontId="5"/>
  </si>
  <si>
    <t>1976年（昭和51年）年報</t>
    <rPh sb="4" eb="5">
      <t>ネン</t>
    </rPh>
    <rPh sb="6" eb="8">
      <t>ショウワ</t>
    </rPh>
    <rPh sb="10" eb="11">
      <t>ネン</t>
    </rPh>
    <rPh sb="12" eb="14">
      <t>ネンポウ</t>
    </rPh>
    <phoneticPr fontId="5"/>
  </si>
  <si>
    <t>142ページ</t>
    <phoneticPr fontId="5"/>
  </si>
  <si>
    <t>第12表　住所地別　正規出国日本人の年齢及び性別</t>
    <rPh sb="0" eb="1">
      <t>ダイ</t>
    </rPh>
    <rPh sb="3" eb="4">
      <t>ヒョウ</t>
    </rPh>
    <rPh sb="5" eb="7">
      <t>ジュウショ</t>
    </rPh>
    <rPh sb="7" eb="8">
      <t>チ</t>
    </rPh>
    <rPh sb="8" eb="9">
      <t>ベツ</t>
    </rPh>
    <rPh sb="10" eb="12">
      <t>セイキ</t>
    </rPh>
    <rPh sb="12" eb="14">
      <t>シュッコク</t>
    </rPh>
    <rPh sb="14" eb="17">
      <t>ニホンジン</t>
    </rPh>
    <rPh sb="18" eb="20">
      <t>ネンレイ</t>
    </rPh>
    <rPh sb="20" eb="21">
      <t>オヨ</t>
    </rPh>
    <rPh sb="22" eb="24">
      <t>セイベツ</t>
    </rPh>
    <phoneticPr fontId="5"/>
  </si>
  <si>
    <t>住所地</t>
    <rPh sb="0" eb="3">
      <t>ジュウショチ</t>
    </rPh>
    <phoneticPr fontId="5"/>
  </si>
  <si>
    <t>新潟県</t>
    <rPh sb="0" eb="3">
      <t>ニイガタケン</t>
    </rPh>
    <phoneticPr fontId="5"/>
  </si>
  <si>
    <t>男</t>
    <rPh sb="0" eb="1">
      <t>オトコ</t>
    </rPh>
    <phoneticPr fontId="5"/>
  </si>
  <si>
    <t>第12表</t>
    <rPh sb="0" eb="1">
      <t>ダイ</t>
    </rPh>
    <rPh sb="3" eb="4">
      <t>ヒョウ</t>
    </rPh>
    <phoneticPr fontId="4"/>
  </si>
  <si>
    <t>1976年</t>
    <rPh sb="4" eb="5">
      <t>ネン</t>
    </rPh>
    <phoneticPr fontId="4"/>
  </si>
  <si>
    <t>76-00-12</t>
    <phoneticPr fontId="4"/>
  </si>
  <si>
    <t>12　住所地別　正規出国日本人の年齢及び性別</t>
    <phoneticPr fontId="4"/>
  </si>
  <si>
    <t>1981年</t>
    <rPh sb="4" eb="5">
      <t>ネン</t>
    </rPh>
    <phoneticPr fontId="4"/>
  </si>
  <si>
    <t>81-00-19</t>
    <phoneticPr fontId="4"/>
  </si>
  <si>
    <t>1981年（昭和56年）年報</t>
    <rPh sb="4" eb="5">
      <t>ネン</t>
    </rPh>
    <rPh sb="6" eb="8">
      <t>ショウワ</t>
    </rPh>
    <rPh sb="10" eb="11">
      <t>ネン</t>
    </rPh>
    <rPh sb="12" eb="14">
      <t>ネンポウ</t>
    </rPh>
    <phoneticPr fontId="5"/>
  </si>
  <si>
    <t>158ページ</t>
    <phoneticPr fontId="5"/>
  </si>
  <si>
    <t>第19表　港別　特例上陸許可及び不許可人員</t>
    <rPh sb="0" eb="1">
      <t>ダイ</t>
    </rPh>
    <rPh sb="3" eb="4">
      <t>ヒョウ</t>
    </rPh>
    <rPh sb="5" eb="7">
      <t>ミナトベツ</t>
    </rPh>
    <rPh sb="8" eb="10">
      <t>トクレイ</t>
    </rPh>
    <rPh sb="10" eb="12">
      <t>ジョウリク</t>
    </rPh>
    <rPh sb="12" eb="14">
      <t>キョカ</t>
    </rPh>
    <rPh sb="14" eb="15">
      <t>オヨ</t>
    </rPh>
    <rPh sb="16" eb="19">
      <t>フキョカ</t>
    </rPh>
    <rPh sb="19" eb="21">
      <t>ジンイン</t>
    </rPh>
    <phoneticPr fontId="5"/>
  </si>
  <si>
    <t>丸亀</t>
    <rPh sb="0" eb="2">
      <t>マルガメ</t>
    </rPh>
    <phoneticPr fontId="5"/>
  </si>
  <si>
    <t>162ページ</t>
    <phoneticPr fontId="5"/>
  </si>
  <si>
    <t>第20表　地方局・支局及び港別　上陸の口頭審理</t>
    <rPh sb="0" eb="1">
      <t>ダイ</t>
    </rPh>
    <rPh sb="3" eb="4">
      <t>ヒョウ</t>
    </rPh>
    <rPh sb="5" eb="8">
      <t>チホウキョク</t>
    </rPh>
    <rPh sb="9" eb="11">
      <t>シキョク</t>
    </rPh>
    <rPh sb="11" eb="12">
      <t>オヨ</t>
    </rPh>
    <rPh sb="13" eb="14">
      <t>ミナト</t>
    </rPh>
    <rPh sb="14" eb="15">
      <t>ベツ</t>
    </rPh>
    <rPh sb="16" eb="18">
      <t>ジョウリク</t>
    </rPh>
    <rPh sb="19" eb="21">
      <t>コウトウ</t>
    </rPh>
    <rPh sb="21" eb="23">
      <t>シンリ</t>
    </rPh>
    <phoneticPr fontId="5"/>
  </si>
  <si>
    <t>地方局・支局・港</t>
    <rPh sb="0" eb="3">
      <t>チホウキョク</t>
    </rPh>
    <rPh sb="4" eb="6">
      <t>シキョク</t>
    </rPh>
    <rPh sb="7" eb="8">
      <t>ミナト</t>
    </rPh>
    <phoneticPr fontId="5"/>
  </si>
  <si>
    <t>許可人員</t>
    <rPh sb="0" eb="2">
      <t>キョカ</t>
    </rPh>
    <rPh sb="2" eb="4">
      <t>ジンイン</t>
    </rPh>
    <phoneticPr fontId="5"/>
  </si>
  <si>
    <t>新受</t>
    <rPh sb="0" eb="2">
      <t>シンジュ</t>
    </rPh>
    <phoneticPr fontId="5"/>
  </si>
  <si>
    <t>既済</t>
    <rPh sb="0" eb="2">
      <t>キサイ</t>
    </rPh>
    <phoneticPr fontId="5"/>
  </si>
  <si>
    <t>異議申出</t>
    <rPh sb="0" eb="2">
      <t>イギ</t>
    </rPh>
    <rPh sb="2" eb="4">
      <t>モウシデ</t>
    </rPh>
    <phoneticPr fontId="5"/>
  </si>
  <si>
    <t>堺</t>
    <rPh sb="0" eb="1">
      <t>サカイ</t>
    </rPh>
    <phoneticPr fontId="5"/>
  </si>
  <si>
    <t>出入国管理令
7条1項1号</t>
    <rPh sb="0" eb="6">
      <t>シュツニュウコクカンリレイ</t>
    </rPh>
    <rPh sb="8" eb="9">
      <t>ジョウ</t>
    </rPh>
    <rPh sb="10" eb="11">
      <t>コウ</t>
    </rPh>
    <rPh sb="12" eb="13">
      <t>ゴウ</t>
    </rPh>
    <phoneticPr fontId="5"/>
  </si>
  <si>
    <t>第23表　地方局管内別　在留資格の取得等の受理及び処理人員</t>
    <rPh sb="0" eb="1">
      <t>ダイ</t>
    </rPh>
    <rPh sb="3" eb="4">
      <t>ヒョウ</t>
    </rPh>
    <rPh sb="5" eb="7">
      <t>チホウ</t>
    </rPh>
    <rPh sb="7" eb="8">
      <t>キョク</t>
    </rPh>
    <rPh sb="8" eb="10">
      <t>カンナイ</t>
    </rPh>
    <rPh sb="10" eb="11">
      <t>ベツ</t>
    </rPh>
    <rPh sb="12" eb="14">
      <t>ザイリュウ</t>
    </rPh>
    <rPh sb="14" eb="16">
      <t>シカク</t>
    </rPh>
    <rPh sb="17" eb="19">
      <t>シュトク</t>
    </rPh>
    <rPh sb="19" eb="20">
      <t>ナド</t>
    </rPh>
    <rPh sb="21" eb="23">
      <t>ジュリ</t>
    </rPh>
    <rPh sb="23" eb="24">
      <t>オヨ</t>
    </rPh>
    <rPh sb="25" eb="27">
      <t>ショリ</t>
    </rPh>
    <rPh sb="27" eb="29">
      <t>ジンイン</t>
    </rPh>
    <phoneticPr fontId="5"/>
  </si>
  <si>
    <t>※表側の修正</t>
    <rPh sb="1" eb="3">
      <t>ヒョウソク</t>
    </rPh>
    <rPh sb="4" eb="6">
      <t>シュウセイ</t>
    </rPh>
    <phoneticPr fontId="5"/>
  </si>
  <si>
    <t>166ページ2行目</t>
    <rPh sb="7" eb="9">
      <t>ギョウメ</t>
    </rPh>
    <phoneticPr fontId="5"/>
  </si>
  <si>
    <t>福岡空港出張所</t>
    <rPh sb="0" eb="2">
      <t>フクオカ</t>
    </rPh>
    <rPh sb="2" eb="4">
      <t>クウコウ</t>
    </rPh>
    <rPh sb="4" eb="7">
      <t>シュッチョウジョ</t>
    </rPh>
    <phoneticPr fontId="5"/>
  </si>
  <si>
    <t>福岡入国管理局</t>
    <rPh sb="0" eb="2">
      <t>フクオカ</t>
    </rPh>
    <rPh sb="2" eb="4">
      <t>ニュウコク</t>
    </rPh>
    <rPh sb="4" eb="7">
      <t>カンリキョク</t>
    </rPh>
    <phoneticPr fontId="5"/>
  </si>
  <si>
    <t>81-00-20</t>
    <phoneticPr fontId="4"/>
  </si>
  <si>
    <t>81-00-23</t>
    <phoneticPr fontId="4"/>
  </si>
  <si>
    <t>23　地方局管内別　在留資格の取得等の受理及び処理人員</t>
    <phoneticPr fontId="4"/>
  </si>
  <si>
    <t>20　地方局・支局及び港別　上陸の口頭審理</t>
    <phoneticPr fontId="4"/>
  </si>
  <si>
    <t>19　港別　特例上陸許可及び不許可人員</t>
    <phoneticPr fontId="4"/>
  </si>
  <si>
    <t>1982年（昭和57年）年報</t>
    <rPh sb="4" eb="5">
      <t>ネン</t>
    </rPh>
    <rPh sb="6" eb="8">
      <t>ショウワ</t>
    </rPh>
    <rPh sb="10" eb="11">
      <t>ネン</t>
    </rPh>
    <rPh sb="12" eb="14">
      <t>ネンポウ</t>
    </rPh>
    <phoneticPr fontId="5"/>
  </si>
  <si>
    <t>1982年</t>
    <rPh sb="4" eb="5">
      <t>ネン</t>
    </rPh>
    <phoneticPr fontId="4"/>
  </si>
  <si>
    <t>82-00-20</t>
    <phoneticPr fontId="4"/>
  </si>
  <si>
    <t>退去</t>
    <rPh sb="0" eb="2">
      <t>タイキョ</t>
    </rPh>
    <phoneticPr fontId="5"/>
  </si>
  <si>
    <t>出入国管理及び
難民認定法
7条1項1号</t>
    <rPh sb="0" eb="2">
      <t>シュツニュウ</t>
    </rPh>
    <rPh sb="2" eb="3">
      <t>コク</t>
    </rPh>
    <rPh sb="3" eb="5">
      <t>カンリ</t>
    </rPh>
    <rPh sb="5" eb="6">
      <t>オヨ</t>
    </rPh>
    <rPh sb="8" eb="10">
      <t>ナンミン</t>
    </rPh>
    <rPh sb="10" eb="13">
      <t>ニンテイホウ</t>
    </rPh>
    <rPh sb="15" eb="16">
      <t>ジョウ</t>
    </rPh>
    <rPh sb="17" eb="18">
      <t>コウ</t>
    </rPh>
    <rPh sb="19" eb="20">
      <t>ゴウ</t>
    </rPh>
    <phoneticPr fontId="5"/>
  </si>
  <si>
    <t>他から
移管</t>
    <rPh sb="0" eb="1">
      <t>ホカ</t>
    </rPh>
    <rPh sb="4" eb="6">
      <t>イカン</t>
    </rPh>
    <phoneticPr fontId="5"/>
  </si>
  <si>
    <t>地方入国管理局
・支局</t>
    <rPh sb="0" eb="2">
      <t>チホウ</t>
    </rPh>
    <rPh sb="2" eb="4">
      <t>ニュウコク</t>
    </rPh>
    <rPh sb="4" eb="7">
      <t>カンリキョク</t>
    </rPh>
    <rPh sb="9" eb="11">
      <t>シキョク</t>
    </rPh>
    <phoneticPr fontId="5"/>
  </si>
  <si>
    <t>第29表</t>
    <rPh sb="0" eb="1">
      <t>ダイ</t>
    </rPh>
    <rPh sb="3" eb="4">
      <t>ヒョウ</t>
    </rPh>
    <phoneticPr fontId="4"/>
  </si>
  <si>
    <t>82-00-29</t>
    <phoneticPr fontId="4"/>
  </si>
  <si>
    <t>175ページ</t>
    <phoneticPr fontId="5"/>
  </si>
  <si>
    <t>※注２「「特例法６条」については、第28表（176ページ）の（注）２参照。」を削除し、注３を注２に変更。</t>
    <rPh sb="1" eb="2">
      <t>チュウ</t>
    </rPh>
    <rPh sb="5" eb="8">
      <t>トクレイホウ</t>
    </rPh>
    <rPh sb="9" eb="10">
      <t>ジョウ</t>
    </rPh>
    <rPh sb="17" eb="18">
      <t>ダイ</t>
    </rPh>
    <rPh sb="20" eb="21">
      <t>ヒョウ</t>
    </rPh>
    <rPh sb="31" eb="32">
      <t>チュウ</t>
    </rPh>
    <rPh sb="34" eb="36">
      <t>サンショウ</t>
    </rPh>
    <rPh sb="39" eb="41">
      <t>サクジョ</t>
    </rPh>
    <rPh sb="43" eb="44">
      <t>チュウ</t>
    </rPh>
    <rPh sb="46" eb="47">
      <t>チュウ</t>
    </rPh>
    <rPh sb="49" eb="51">
      <t>ヘンコウ</t>
    </rPh>
    <phoneticPr fontId="5"/>
  </si>
  <si>
    <t>176ページ</t>
    <phoneticPr fontId="5"/>
  </si>
  <si>
    <t>（うち）成田</t>
    <rPh sb="4" eb="6">
      <t>ナリタ</t>
    </rPh>
    <phoneticPr fontId="5"/>
  </si>
  <si>
    <t>（うち）横浜</t>
    <rPh sb="4" eb="6">
      <t>ヨコハマ</t>
    </rPh>
    <phoneticPr fontId="5"/>
  </si>
  <si>
    <t>手続の種別</t>
    <rPh sb="0" eb="2">
      <t>テツヅキ</t>
    </rPh>
    <rPh sb="3" eb="5">
      <t>シュベツ</t>
    </rPh>
    <phoneticPr fontId="5"/>
  </si>
  <si>
    <t>審査へ：男</t>
    <rPh sb="0" eb="2">
      <t>シンサ</t>
    </rPh>
    <rPh sb="4" eb="5">
      <t>オトコ</t>
    </rPh>
    <phoneticPr fontId="5"/>
  </si>
  <si>
    <t>審査へ：女</t>
    <rPh sb="0" eb="2">
      <t>シンサ</t>
    </rPh>
    <rPh sb="4" eb="5">
      <t>オンナ</t>
    </rPh>
    <phoneticPr fontId="5"/>
  </si>
  <si>
    <t>191ページ</t>
    <phoneticPr fontId="5"/>
  </si>
  <si>
    <t>土々呂</t>
    <rPh sb="0" eb="3">
      <t>トトロ</t>
    </rPh>
    <phoneticPr fontId="5"/>
  </si>
  <si>
    <t>土マ呂</t>
    <rPh sb="0" eb="1">
      <t>ツチ</t>
    </rPh>
    <rPh sb="2" eb="3">
      <t>ロ</t>
    </rPh>
    <phoneticPr fontId="5"/>
  </si>
  <si>
    <t>※数値の修正</t>
    <rPh sb="1" eb="3">
      <t>スウチ</t>
    </rPh>
    <rPh sb="4" eb="6">
      <t>シュウセイ</t>
    </rPh>
    <phoneticPr fontId="5"/>
  </si>
  <si>
    <t>Ⅱ入国　１　入（帰）国者　本文2行目</t>
    <rPh sb="1" eb="3">
      <t>ニュウコク</t>
    </rPh>
    <rPh sb="6" eb="7">
      <t>ニュウ</t>
    </rPh>
    <rPh sb="8" eb="9">
      <t>キ</t>
    </rPh>
    <rPh sb="10" eb="11">
      <t>コク</t>
    </rPh>
    <rPh sb="11" eb="12">
      <t>シャ</t>
    </rPh>
    <rPh sb="13" eb="15">
      <t>ホンブン</t>
    </rPh>
    <rPh sb="16" eb="18">
      <t>ギョウメ</t>
    </rPh>
    <phoneticPr fontId="5"/>
  </si>
  <si>
    <t>5ページ</t>
    <phoneticPr fontId="5"/>
  </si>
  <si>
    <t>横浜（空港）</t>
    <rPh sb="0" eb="2">
      <t>ヨコハマ</t>
    </rPh>
    <rPh sb="3" eb="5">
      <t>クウコウ</t>
    </rPh>
    <phoneticPr fontId="5"/>
  </si>
  <si>
    <t>横田（空港）</t>
    <rPh sb="0" eb="2">
      <t>ヨコタ</t>
    </rPh>
    <rPh sb="3" eb="5">
      <t>クウコウ</t>
    </rPh>
    <phoneticPr fontId="5"/>
  </si>
  <si>
    <t>16ページ</t>
    <phoneticPr fontId="5"/>
  </si>
  <si>
    <t>70ページ</t>
    <phoneticPr fontId="5"/>
  </si>
  <si>
    <t>※表頭の追加</t>
    <rPh sb="1" eb="3">
      <t>ヒョウトウ</t>
    </rPh>
    <rPh sb="4" eb="6">
      <t>ツイカ</t>
    </rPh>
    <phoneticPr fontId="5"/>
  </si>
  <si>
    <t>ギリシャ
アイスランド</t>
    <phoneticPr fontId="5"/>
  </si>
  <si>
    <t>ギリシャ
ハンガリー
アイスランド</t>
    <phoneticPr fontId="5"/>
  </si>
  <si>
    <t>79ページ</t>
    <phoneticPr fontId="5"/>
  </si>
  <si>
    <t>4条1項16号〔3〕
（特定の在留資格者）</t>
    <rPh sb="1" eb="2">
      <t>ジョウ</t>
    </rPh>
    <rPh sb="3" eb="4">
      <t>コウ</t>
    </rPh>
    <rPh sb="6" eb="7">
      <t>ゴウ</t>
    </rPh>
    <rPh sb="12" eb="14">
      <t>トクテイ</t>
    </rPh>
    <rPh sb="15" eb="17">
      <t>ザイリュウ</t>
    </rPh>
    <rPh sb="17" eb="19">
      <t>シカク</t>
    </rPh>
    <rPh sb="19" eb="20">
      <t>シャ</t>
    </rPh>
    <phoneticPr fontId="5"/>
  </si>
  <si>
    <t>就職</t>
    <rPh sb="0" eb="2">
      <t>シュウショク</t>
    </rPh>
    <phoneticPr fontId="5"/>
  </si>
  <si>
    <t>アジア州</t>
    <rPh sb="3" eb="4">
      <t>シュウ</t>
    </rPh>
    <phoneticPr fontId="5"/>
  </si>
  <si>
    <t>（北朝鮮）</t>
    <rPh sb="1" eb="4">
      <t>キタチョウセン</t>
    </rPh>
    <phoneticPr fontId="5"/>
  </si>
  <si>
    <t>104ページ</t>
    <phoneticPr fontId="5"/>
  </si>
  <si>
    <t>※注２の修正</t>
    <rPh sb="1" eb="2">
      <t>チュウ</t>
    </rPh>
    <rPh sb="4" eb="6">
      <t>シュウセイ</t>
    </rPh>
    <phoneticPr fontId="5"/>
  </si>
  <si>
    <t>２，３表参照。</t>
    <rPh sb="3" eb="4">
      <t>ヒョウ</t>
    </rPh>
    <rPh sb="4" eb="6">
      <t>サンショウ</t>
    </rPh>
    <phoneticPr fontId="5"/>
  </si>
  <si>
    <t>２，３参照。</t>
    <rPh sb="3" eb="5">
      <t>サンショウ</t>
    </rPh>
    <phoneticPr fontId="5"/>
  </si>
  <si>
    <t>カーボベルデ
ベナン
エチオピア
ガボン
ガーナ
ギニア
ガンビア
ギニアビサオ
コートジボアール
ケニア
リベリア
リビア</t>
    <phoneticPr fontId="5"/>
  </si>
  <si>
    <t>ベナン
エチオピア
ガボン
ガーナ
ギニア
ガンビア
ギニアビサオ
コートジボアール
ケニア
リベリア
リビア
レソト</t>
    <phoneticPr fontId="5"/>
  </si>
  <si>
    <t>120、122ページ</t>
    <phoneticPr fontId="5"/>
  </si>
  <si>
    <t>140ページ</t>
    <phoneticPr fontId="5"/>
  </si>
  <si>
    <t>※注２を追加し、注を注１に変更。</t>
    <rPh sb="1" eb="2">
      <t>チュウ</t>
    </rPh>
    <rPh sb="4" eb="6">
      <t>ツイカ</t>
    </rPh>
    <rPh sb="8" eb="9">
      <t>チュウ</t>
    </rPh>
    <rPh sb="10" eb="11">
      <t>チュウ</t>
    </rPh>
    <rPh sb="13" eb="15">
      <t>ヘンコウ</t>
    </rPh>
    <phoneticPr fontId="5"/>
  </si>
  <si>
    <t>（注）2.渡航目的については、旅券発給請求書又は旅券発給申請書に記入された渡航目的により計上してあり、「不詳」には、在外公館長発給の旅券、国籍証明書によるものを計上してある。</t>
    <rPh sb="1" eb="2">
      <t>チュウ</t>
    </rPh>
    <phoneticPr fontId="5"/>
  </si>
  <si>
    <t>●概説（Ⅲページ目）</t>
    <rPh sb="1" eb="3">
      <t>ガイセツ</t>
    </rPh>
    <rPh sb="8" eb="9">
      <t>メ</t>
    </rPh>
    <phoneticPr fontId="5"/>
  </si>
  <si>
    <t>●第1表　港別　入国者の国籍</t>
    <rPh sb="1" eb="2">
      <t>ダイ</t>
    </rPh>
    <rPh sb="3" eb="4">
      <t>ヒョウ</t>
    </rPh>
    <rPh sb="5" eb="6">
      <t>ミナト</t>
    </rPh>
    <rPh sb="6" eb="7">
      <t>ベツ</t>
    </rPh>
    <rPh sb="8" eb="11">
      <t>ニュウコクシャ</t>
    </rPh>
    <rPh sb="12" eb="14">
      <t>コクセキ</t>
    </rPh>
    <phoneticPr fontId="5"/>
  </si>
  <si>
    <t>●第2表　港別　出国者の国籍</t>
    <rPh sb="1" eb="2">
      <t>ダイ</t>
    </rPh>
    <rPh sb="3" eb="4">
      <t>ヒョウ</t>
    </rPh>
    <rPh sb="5" eb="6">
      <t>ミナト</t>
    </rPh>
    <rPh sb="6" eb="7">
      <t>ベツ</t>
    </rPh>
    <rPh sb="8" eb="11">
      <t>シュッコクシャ</t>
    </rPh>
    <rPh sb="12" eb="14">
      <t>コクセキ</t>
    </rPh>
    <phoneticPr fontId="5"/>
  </si>
  <si>
    <t>●第7表　国籍別　再入国の許可を得ている出国外国人の在留資格</t>
    <rPh sb="1" eb="2">
      <t>ダイ</t>
    </rPh>
    <rPh sb="3" eb="4">
      <t>ヒョウ</t>
    </rPh>
    <rPh sb="5" eb="7">
      <t>コクセキ</t>
    </rPh>
    <rPh sb="7" eb="8">
      <t>ベツ</t>
    </rPh>
    <rPh sb="9" eb="10">
      <t>サイ</t>
    </rPh>
    <rPh sb="10" eb="12">
      <t>ニュウコク</t>
    </rPh>
    <rPh sb="13" eb="15">
      <t>キョカ</t>
    </rPh>
    <rPh sb="16" eb="17">
      <t>エ</t>
    </rPh>
    <rPh sb="20" eb="22">
      <t>シュッコク</t>
    </rPh>
    <rPh sb="22" eb="24">
      <t>ガイコク</t>
    </rPh>
    <rPh sb="24" eb="25">
      <t>ジン</t>
    </rPh>
    <rPh sb="26" eb="28">
      <t>ザイリュウ</t>
    </rPh>
    <rPh sb="28" eb="30">
      <t>シカク</t>
    </rPh>
    <phoneticPr fontId="5"/>
  </si>
  <si>
    <t>●第8表　国籍別　新規入国外国人（短期滞在者及び特定の在留資格者）の入国目的</t>
    <rPh sb="1" eb="2">
      <t>ダイ</t>
    </rPh>
    <rPh sb="3" eb="4">
      <t>ヒョウ</t>
    </rPh>
    <phoneticPr fontId="5"/>
  </si>
  <si>
    <t>●第12表　国籍別　出国外国人の滞在期間（その1　全出国者）</t>
    <rPh sb="1" eb="2">
      <t>ダイ</t>
    </rPh>
    <rPh sb="4" eb="5">
      <t>ヒョウ</t>
    </rPh>
    <phoneticPr fontId="5"/>
  </si>
  <si>
    <t>●第13表　渡航先別　出国日本人の年齢及び性別</t>
    <rPh sb="1" eb="2">
      <t>ダイ</t>
    </rPh>
    <rPh sb="4" eb="5">
      <t>ヒョウ</t>
    </rPh>
    <phoneticPr fontId="5"/>
  </si>
  <si>
    <t>●第15表　渡航先別　出国日本人の渡航目的</t>
    <rPh sb="1" eb="2">
      <t>ダイ</t>
    </rPh>
    <rPh sb="4" eb="5">
      <t>ヒョウ</t>
    </rPh>
    <phoneticPr fontId="5"/>
  </si>
  <si>
    <t>●第19表　港別　特例上陸許可及び不許可人員</t>
    <rPh sb="1" eb="2">
      <t>ダイ</t>
    </rPh>
    <rPh sb="4" eb="5">
      <t>ヒョウ</t>
    </rPh>
    <rPh sb="6" eb="7">
      <t>ミナト</t>
    </rPh>
    <rPh sb="7" eb="8">
      <t>ベツ</t>
    </rPh>
    <rPh sb="9" eb="15">
      <t>トクレイジョウリクキョカ</t>
    </rPh>
    <rPh sb="15" eb="16">
      <t>オヨ</t>
    </rPh>
    <rPh sb="17" eb="22">
      <t>フキョカジンイン</t>
    </rPh>
    <phoneticPr fontId="5"/>
  </si>
  <si>
    <t>●第20表　地方入国管理局・支局及び港別　上陸の口頭審理</t>
    <rPh sb="1" eb="2">
      <t>ダイ</t>
    </rPh>
    <rPh sb="4" eb="5">
      <t>ヒョウ</t>
    </rPh>
    <rPh sb="6" eb="8">
      <t>チホウ</t>
    </rPh>
    <rPh sb="8" eb="10">
      <t>ニュウコク</t>
    </rPh>
    <rPh sb="10" eb="13">
      <t>カンリキョク</t>
    </rPh>
    <rPh sb="14" eb="16">
      <t>シキョク</t>
    </rPh>
    <rPh sb="16" eb="17">
      <t>オヨ</t>
    </rPh>
    <rPh sb="18" eb="19">
      <t>ミナト</t>
    </rPh>
    <rPh sb="19" eb="20">
      <t>ベツ</t>
    </rPh>
    <rPh sb="21" eb="23">
      <t>ジョウリク</t>
    </rPh>
    <rPh sb="24" eb="26">
      <t>コウトウ</t>
    </rPh>
    <rPh sb="26" eb="28">
      <t>シンリ</t>
    </rPh>
    <phoneticPr fontId="5"/>
  </si>
  <si>
    <t>●第29表　国籍別　退去強制令書により送還された人員</t>
    <rPh sb="1" eb="2">
      <t>ダイ</t>
    </rPh>
    <rPh sb="4" eb="5">
      <t>ヒョウ</t>
    </rPh>
    <phoneticPr fontId="5"/>
  </si>
  <si>
    <t>●第30表　地方入国管理局別　退去強制手続の受理及び処理人員</t>
    <rPh sb="1" eb="2">
      <t>ダイ</t>
    </rPh>
    <rPh sb="4" eb="5">
      <t>ヒョウ</t>
    </rPh>
    <rPh sb="6" eb="13">
      <t>チホウニュウコクカンリキョク</t>
    </rPh>
    <rPh sb="13" eb="14">
      <t>ベツ</t>
    </rPh>
    <rPh sb="15" eb="17">
      <t>タイキョ</t>
    </rPh>
    <rPh sb="17" eb="19">
      <t>キョウセイ</t>
    </rPh>
    <rPh sb="19" eb="21">
      <t>テツヅキ</t>
    </rPh>
    <rPh sb="22" eb="24">
      <t>ジュリ</t>
    </rPh>
    <rPh sb="24" eb="25">
      <t>オヨ</t>
    </rPh>
    <rPh sb="26" eb="28">
      <t>ショリ</t>
    </rPh>
    <rPh sb="28" eb="30">
      <t>ジンイン</t>
    </rPh>
    <phoneticPr fontId="5"/>
  </si>
  <si>
    <t>●第A2表　港別　入港外航船舶・航空機数</t>
    <rPh sb="1" eb="2">
      <t>ダイ</t>
    </rPh>
    <rPh sb="4" eb="5">
      <t>ヒョウ</t>
    </rPh>
    <rPh sb="6" eb="7">
      <t>ミナト</t>
    </rPh>
    <rPh sb="7" eb="8">
      <t>ベツ</t>
    </rPh>
    <rPh sb="9" eb="11">
      <t>ニュウコウ</t>
    </rPh>
    <rPh sb="11" eb="13">
      <t>ガイコウ</t>
    </rPh>
    <rPh sb="13" eb="15">
      <t>センパク</t>
    </rPh>
    <rPh sb="16" eb="19">
      <t>コウクウキ</t>
    </rPh>
    <rPh sb="19" eb="20">
      <t>スウ</t>
    </rPh>
    <phoneticPr fontId="5"/>
  </si>
  <si>
    <t>出入国管理及び難民認定法5条違反</t>
    <rPh sb="0" eb="3">
      <t>シュツニュウコク</t>
    </rPh>
    <rPh sb="3" eb="5">
      <t>カンリ</t>
    </rPh>
    <rPh sb="5" eb="6">
      <t>オヨ</t>
    </rPh>
    <rPh sb="7" eb="12">
      <t>ナンミンニンテイホウ</t>
    </rPh>
    <rPh sb="13" eb="14">
      <t>ジョウ</t>
    </rPh>
    <rPh sb="14" eb="16">
      <t>イハン</t>
    </rPh>
    <phoneticPr fontId="5"/>
  </si>
  <si>
    <t>出入国管理及び難民認定法5条該当</t>
    <rPh sb="0" eb="3">
      <t>シュツニュウコク</t>
    </rPh>
    <rPh sb="3" eb="5">
      <t>カンリ</t>
    </rPh>
    <rPh sb="5" eb="6">
      <t>オヨ</t>
    </rPh>
    <rPh sb="7" eb="12">
      <t>ナンミンニンテイホウ</t>
    </rPh>
    <rPh sb="13" eb="14">
      <t>ジョウ</t>
    </rPh>
    <rPh sb="14" eb="16">
      <t>ガイトウ</t>
    </rPh>
    <phoneticPr fontId="5"/>
  </si>
  <si>
    <t>●第23表　地方入国管理局管内別　在留資格の取得等の受理及び処理人員</t>
    <rPh sb="1" eb="2">
      <t>ダイ</t>
    </rPh>
    <rPh sb="4" eb="5">
      <t>ヒョウ</t>
    </rPh>
    <phoneticPr fontId="5"/>
  </si>
  <si>
    <t>164、168ページ</t>
    <phoneticPr fontId="5"/>
  </si>
  <si>
    <t>神戸（9行目）</t>
    <rPh sb="0" eb="2">
      <t>コウベ</t>
    </rPh>
    <rPh sb="4" eb="6">
      <t>ギョウメ</t>
    </rPh>
    <phoneticPr fontId="5"/>
  </si>
  <si>
    <t>神戸（20行目）</t>
    <rPh sb="0" eb="2">
      <t>コウベ</t>
    </rPh>
    <rPh sb="5" eb="7">
      <t>ギョウメ</t>
    </rPh>
    <phoneticPr fontId="5"/>
  </si>
  <si>
    <t>宇郡</t>
    <rPh sb="0" eb="1">
      <t>ウ</t>
    </rPh>
    <rPh sb="1" eb="2">
      <t>コオリ</t>
    </rPh>
    <phoneticPr fontId="5"/>
  </si>
  <si>
    <t>宇部</t>
    <rPh sb="0" eb="2">
      <t>ウベ</t>
    </rPh>
    <phoneticPr fontId="5"/>
  </si>
  <si>
    <t>1　港別　入国者の国籍</t>
    <rPh sb="2" eb="3">
      <t>ミナト</t>
    </rPh>
    <rPh sb="3" eb="4">
      <t>ベツ</t>
    </rPh>
    <rPh sb="5" eb="8">
      <t>ニュウコクシャ</t>
    </rPh>
    <rPh sb="9" eb="11">
      <t>コクセキ</t>
    </rPh>
    <phoneticPr fontId="4"/>
  </si>
  <si>
    <t>82-00-01</t>
    <phoneticPr fontId="4"/>
  </si>
  <si>
    <t>82-00-02</t>
    <phoneticPr fontId="4"/>
  </si>
  <si>
    <t>2　港別　出国者の国籍</t>
    <rPh sb="2" eb="3">
      <t>ミナト</t>
    </rPh>
    <rPh sb="3" eb="4">
      <t>ベツ</t>
    </rPh>
    <rPh sb="5" eb="6">
      <t>シュツ</t>
    </rPh>
    <rPh sb="6" eb="7">
      <t>クニ</t>
    </rPh>
    <rPh sb="7" eb="8">
      <t>シャ</t>
    </rPh>
    <rPh sb="9" eb="11">
      <t>コクセキ</t>
    </rPh>
    <phoneticPr fontId="4"/>
  </si>
  <si>
    <t>82-00-07</t>
    <phoneticPr fontId="4"/>
  </si>
  <si>
    <t>7　国籍別　再入国の許可を得ている出国外国人の在留資格</t>
    <rPh sb="2" eb="4">
      <t>コクセキ</t>
    </rPh>
    <rPh sb="4" eb="5">
      <t>ベツ</t>
    </rPh>
    <rPh sb="6" eb="7">
      <t>サイ</t>
    </rPh>
    <rPh sb="7" eb="9">
      <t>ニュウコク</t>
    </rPh>
    <rPh sb="10" eb="12">
      <t>キョカ</t>
    </rPh>
    <rPh sb="13" eb="14">
      <t>エ</t>
    </rPh>
    <rPh sb="17" eb="19">
      <t>シュッコク</t>
    </rPh>
    <rPh sb="19" eb="21">
      <t>ガイコク</t>
    </rPh>
    <rPh sb="21" eb="22">
      <t>ジン</t>
    </rPh>
    <rPh sb="23" eb="25">
      <t>ザイリュウ</t>
    </rPh>
    <rPh sb="25" eb="27">
      <t>シカク</t>
    </rPh>
    <phoneticPr fontId="4"/>
  </si>
  <si>
    <t>8　国籍別　新規入国外国人（短期滞在者及び特定の在留資格者）の入国目的</t>
    <rPh sb="2" eb="4">
      <t>コクセキ</t>
    </rPh>
    <rPh sb="4" eb="5">
      <t>ベツ</t>
    </rPh>
    <rPh sb="6" eb="8">
      <t>シンキ</t>
    </rPh>
    <rPh sb="8" eb="10">
      <t>ニュウコク</t>
    </rPh>
    <rPh sb="10" eb="12">
      <t>ガイコク</t>
    </rPh>
    <rPh sb="12" eb="13">
      <t>ジン</t>
    </rPh>
    <rPh sb="14" eb="16">
      <t>タンキ</t>
    </rPh>
    <rPh sb="16" eb="18">
      <t>タイザイ</t>
    </rPh>
    <rPh sb="18" eb="19">
      <t>シャ</t>
    </rPh>
    <rPh sb="19" eb="20">
      <t>オヨ</t>
    </rPh>
    <rPh sb="21" eb="23">
      <t>トクテイ</t>
    </rPh>
    <rPh sb="24" eb="26">
      <t>ザイリュウ</t>
    </rPh>
    <rPh sb="26" eb="28">
      <t>シカク</t>
    </rPh>
    <rPh sb="28" eb="29">
      <t>シャ</t>
    </rPh>
    <rPh sb="31" eb="33">
      <t>ニュウコク</t>
    </rPh>
    <rPh sb="33" eb="35">
      <t>モクテキ</t>
    </rPh>
    <phoneticPr fontId="4"/>
  </si>
  <si>
    <t>82-00-08</t>
    <phoneticPr fontId="4"/>
  </si>
  <si>
    <t>12　国籍別　出国外国人の滞在期間（その1　全出国者）</t>
    <rPh sb="3" eb="5">
      <t>コクセキ</t>
    </rPh>
    <rPh sb="5" eb="6">
      <t>ベツ</t>
    </rPh>
    <rPh sb="7" eb="9">
      <t>シュッコク</t>
    </rPh>
    <rPh sb="9" eb="11">
      <t>ガイコク</t>
    </rPh>
    <rPh sb="11" eb="12">
      <t>ジン</t>
    </rPh>
    <rPh sb="13" eb="15">
      <t>タイザイ</t>
    </rPh>
    <rPh sb="15" eb="17">
      <t>キカン</t>
    </rPh>
    <rPh sb="22" eb="23">
      <t>ゼン</t>
    </rPh>
    <rPh sb="23" eb="26">
      <t>シュッコクシャ</t>
    </rPh>
    <phoneticPr fontId="4"/>
  </si>
  <si>
    <t>82-00-12</t>
    <phoneticPr fontId="4"/>
  </si>
  <si>
    <t>13　渡航先別　出国日本人の年齢及び性別</t>
    <phoneticPr fontId="4"/>
  </si>
  <si>
    <t>82-00-13</t>
    <phoneticPr fontId="4"/>
  </si>
  <si>
    <t>第15表</t>
    <rPh sb="0" eb="1">
      <t>ダイ</t>
    </rPh>
    <rPh sb="3" eb="4">
      <t>ヒョウ</t>
    </rPh>
    <phoneticPr fontId="4"/>
  </si>
  <si>
    <t>82-00-15</t>
    <phoneticPr fontId="4"/>
  </si>
  <si>
    <t>15　渡航先別　出国日本人の渡航目的</t>
    <phoneticPr fontId="4"/>
  </si>
  <si>
    <t>82-00-19</t>
    <phoneticPr fontId="4"/>
  </si>
  <si>
    <t>20　地方入国管理局・支局及び港別　上陸の口頭審理</t>
    <phoneticPr fontId="4"/>
  </si>
  <si>
    <t>82-00-23</t>
    <phoneticPr fontId="4"/>
  </si>
  <si>
    <t>29　国籍別　退去強制令書により送還された人員</t>
    <phoneticPr fontId="4"/>
  </si>
  <si>
    <t>23　地方入国管理局管内別　在留資格の取得等の受理及び処理人員</t>
    <phoneticPr fontId="4"/>
  </si>
  <si>
    <t>82-00-30</t>
    <phoneticPr fontId="4"/>
  </si>
  <si>
    <t>第30表</t>
    <rPh sb="0" eb="1">
      <t>ダイ</t>
    </rPh>
    <rPh sb="3" eb="4">
      <t>ヒョウ</t>
    </rPh>
    <phoneticPr fontId="4"/>
  </si>
  <si>
    <t>30　地方入国管理局別　退去強制手続の受理及び処理人員</t>
    <phoneticPr fontId="4"/>
  </si>
  <si>
    <t>A2　港別　入港外航船舶・航空機数</t>
    <phoneticPr fontId="4"/>
  </si>
  <si>
    <t>82-00-A2</t>
    <phoneticPr fontId="4"/>
  </si>
  <si>
    <t>A1　都道府県・国籍別　年末現在外国人登録人員</t>
    <phoneticPr fontId="4"/>
  </si>
  <si>
    <t>A2　港別　入港外航船舶数（航空機を含む）</t>
    <phoneticPr fontId="4"/>
  </si>
  <si>
    <t>1990年</t>
    <rPh sb="4" eb="5">
      <t>ネン</t>
    </rPh>
    <phoneticPr fontId="4"/>
  </si>
  <si>
    <t>1990年（平成2年）年報</t>
    <rPh sb="4" eb="5">
      <t>ネン</t>
    </rPh>
    <rPh sb="6" eb="8">
      <t>ヘイセイ</t>
    </rPh>
    <rPh sb="9" eb="10">
      <t>ネン</t>
    </rPh>
    <rPh sb="11" eb="13">
      <t>ネンポウ</t>
    </rPh>
    <phoneticPr fontId="5"/>
  </si>
  <si>
    <t>概説Ⅵページ</t>
    <rPh sb="0" eb="2">
      <t>ガイセツ</t>
    </rPh>
    <phoneticPr fontId="5"/>
  </si>
  <si>
    <t>第7表　在留資格別　正規入国外国人</t>
    <rPh sb="0" eb="1">
      <t>ダイ</t>
    </rPh>
    <rPh sb="2" eb="3">
      <t>ヒョウ</t>
    </rPh>
    <rPh sb="4" eb="6">
      <t>ザイリュウ</t>
    </rPh>
    <rPh sb="6" eb="9">
      <t>シカクベツ</t>
    </rPh>
    <rPh sb="10" eb="17">
      <t>セイキニュウコクガイコクジン</t>
    </rPh>
    <phoneticPr fontId="5"/>
  </si>
  <si>
    <t>在留資格</t>
    <rPh sb="0" eb="2">
      <t>ザイリュウ</t>
    </rPh>
    <rPh sb="2" eb="4">
      <t>シカク</t>
    </rPh>
    <phoneticPr fontId="5"/>
  </si>
  <si>
    <t>人員</t>
    <rPh sb="0" eb="2">
      <t>ジンイン</t>
    </rPh>
    <phoneticPr fontId="5"/>
  </si>
  <si>
    <t>外交</t>
    <rPh sb="0" eb="2">
      <t>ガイコウ</t>
    </rPh>
    <phoneticPr fontId="5"/>
  </si>
  <si>
    <t>公用</t>
    <rPh sb="0" eb="2">
      <t>コウヨウ</t>
    </rPh>
    <phoneticPr fontId="5"/>
  </si>
  <si>
    <t>短期滞在</t>
    <rPh sb="0" eb="4">
      <t>タンキタイザイ</t>
    </rPh>
    <phoneticPr fontId="5"/>
  </si>
  <si>
    <t>特定活動</t>
    <rPh sb="0" eb="2">
      <t>トクテイ</t>
    </rPh>
    <rPh sb="2" eb="4">
      <t>カツドウ</t>
    </rPh>
    <phoneticPr fontId="5"/>
  </si>
  <si>
    <t>人文知識・会計業務</t>
    <rPh sb="0" eb="2">
      <t>ジンブン</t>
    </rPh>
    <rPh sb="2" eb="4">
      <t>チシキ</t>
    </rPh>
    <rPh sb="5" eb="7">
      <t>カイケイ</t>
    </rPh>
    <rPh sb="7" eb="9">
      <t>ギョウム</t>
    </rPh>
    <phoneticPr fontId="5"/>
  </si>
  <si>
    <t>人文知識・国際業務</t>
    <rPh sb="0" eb="2">
      <t>ジンブン</t>
    </rPh>
    <rPh sb="2" eb="4">
      <t>チシキ</t>
    </rPh>
    <rPh sb="5" eb="7">
      <t>コクサイ</t>
    </rPh>
    <rPh sb="7" eb="9">
      <t>ギョウム</t>
    </rPh>
    <phoneticPr fontId="5"/>
  </si>
  <si>
    <t>概説ⅩⅢページ</t>
    <rPh sb="0" eb="2">
      <t>ガイセツ</t>
    </rPh>
    <phoneticPr fontId="5"/>
  </si>
  <si>
    <t>第17表　空・海港別　特例上陸者</t>
    <rPh sb="0" eb="1">
      <t>ダイ</t>
    </rPh>
    <rPh sb="3" eb="4">
      <t>ヒョウ</t>
    </rPh>
    <rPh sb="5" eb="6">
      <t>ソラ</t>
    </rPh>
    <rPh sb="7" eb="8">
      <t>ウミ</t>
    </rPh>
    <rPh sb="8" eb="9">
      <t>ミナト</t>
    </rPh>
    <rPh sb="9" eb="10">
      <t>ベツ</t>
    </rPh>
    <rPh sb="11" eb="13">
      <t>トクレイ</t>
    </rPh>
    <rPh sb="13" eb="16">
      <t>ジョウリクシャ</t>
    </rPh>
    <phoneticPr fontId="5"/>
  </si>
  <si>
    <t>概説ⅩⅥページ</t>
    <rPh sb="0" eb="2">
      <t>ガイセツ</t>
    </rPh>
    <phoneticPr fontId="5"/>
  </si>
  <si>
    <t>本文　登録人員の国籍</t>
    <rPh sb="0" eb="2">
      <t>ホンブン</t>
    </rPh>
    <rPh sb="3" eb="5">
      <t>トウロク</t>
    </rPh>
    <rPh sb="5" eb="7">
      <t>ジンイン</t>
    </rPh>
    <rPh sb="8" eb="10">
      <t>コクセキ</t>
    </rPh>
    <phoneticPr fontId="5"/>
  </si>
  <si>
    <t>国籍数は164ケ国</t>
    <rPh sb="0" eb="2">
      <t>コクセキ</t>
    </rPh>
    <rPh sb="2" eb="3">
      <t>スウ</t>
    </rPh>
    <rPh sb="8" eb="9">
      <t>コク</t>
    </rPh>
    <phoneticPr fontId="5"/>
  </si>
  <si>
    <t>国籍数は154ケ国</t>
    <rPh sb="0" eb="2">
      <t>コクセキ</t>
    </rPh>
    <rPh sb="2" eb="3">
      <t>スウ</t>
    </rPh>
    <rPh sb="8" eb="9">
      <t>コク</t>
    </rPh>
    <phoneticPr fontId="5"/>
  </si>
  <si>
    <t>アルゼンチンが149.4％増</t>
    <rPh sb="13" eb="14">
      <t>ゾウ</t>
    </rPh>
    <phoneticPr fontId="5"/>
  </si>
  <si>
    <t>ペルーが149.4％増</t>
    <rPh sb="10" eb="11">
      <t>ゾウ</t>
    </rPh>
    <phoneticPr fontId="5"/>
  </si>
  <si>
    <t>4行目</t>
    <rPh sb="1" eb="3">
      <t>ギョウメ</t>
    </rPh>
    <phoneticPr fontId="5"/>
  </si>
  <si>
    <t>第28表　地方入国管理局管内別　在留資格の取得等の受理及び処理人員</t>
    <rPh sb="0" eb="1">
      <t>ダイ</t>
    </rPh>
    <rPh sb="3" eb="4">
      <t>ヒョウ</t>
    </rPh>
    <rPh sb="5" eb="12">
      <t>チホウニュウコクカンリキョク</t>
    </rPh>
    <rPh sb="12" eb="14">
      <t>カンナイ</t>
    </rPh>
    <rPh sb="14" eb="15">
      <t>ベツ</t>
    </rPh>
    <rPh sb="16" eb="18">
      <t>ザイリュウ</t>
    </rPh>
    <rPh sb="18" eb="20">
      <t>シカク</t>
    </rPh>
    <rPh sb="21" eb="23">
      <t>シュトク</t>
    </rPh>
    <rPh sb="23" eb="24">
      <t>トウ</t>
    </rPh>
    <rPh sb="25" eb="27">
      <t>ジュリ</t>
    </rPh>
    <rPh sb="27" eb="28">
      <t>オヨ</t>
    </rPh>
    <rPh sb="29" eb="31">
      <t>ショリ</t>
    </rPh>
    <rPh sb="31" eb="33">
      <t>ジンイン</t>
    </rPh>
    <phoneticPr fontId="5"/>
  </si>
  <si>
    <t>175、177ページ</t>
    <phoneticPr fontId="5"/>
  </si>
  <si>
    <t>永住</t>
    <rPh sb="0" eb="2">
      <t>エイジュウ</t>
    </rPh>
    <phoneticPr fontId="5"/>
  </si>
  <si>
    <t>下関</t>
    <rPh sb="0" eb="2">
      <t>シモノセキ</t>
    </rPh>
    <phoneticPr fontId="5"/>
  </si>
  <si>
    <t>宇部港</t>
    <rPh sb="0" eb="2">
      <t>ウベ</t>
    </rPh>
    <rPh sb="2" eb="3">
      <t>コウ</t>
    </rPh>
    <phoneticPr fontId="5"/>
  </si>
  <si>
    <t>水島港</t>
    <rPh sb="0" eb="2">
      <t>ミズシマ</t>
    </rPh>
    <rPh sb="2" eb="3">
      <t>コウ</t>
    </rPh>
    <phoneticPr fontId="5"/>
  </si>
  <si>
    <t>宇野港</t>
    <rPh sb="0" eb="2">
      <t>ウノ</t>
    </rPh>
    <rPh sb="2" eb="3">
      <t>コウ</t>
    </rPh>
    <phoneticPr fontId="5"/>
  </si>
  <si>
    <t>境港</t>
    <rPh sb="0" eb="1">
      <t>サカイ</t>
    </rPh>
    <rPh sb="1" eb="2">
      <t>コウ</t>
    </rPh>
    <phoneticPr fontId="5"/>
  </si>
  <si>
    <t>熊本</t>
    <rPh sb="0" eb="2">
      <t>クマモト</t>
    </rPh>
    <phoneticPr fontId="5"/>
  </si>
  <si>
    <t>第28表</t>
    <rPh sb="0" eb="1">
      <t>ダイ</t>
    </rPh>
    <rPh sb="3" eb="4">
      <t>ヒョウ</t>
    </rPh>
    <phoneticPr fontId="4"/>
  </si>
  <si>
    <t>90-00-28</t>
    <phoneticPr fontId="4"/>
  </si>
  <si>
    <t>28　地方入国管理局管内別　在留資格の取得等の受理及び処理人員</t>
    <rPh sb="3" eb="5">
      <t>チホウ</t>
    </rPh>
    <rPh sb="5" eb="7">
      <t>ニュウコク</t>
    </rPh>
    <rPh sb="7" eb="10">
      <t>カンリキョク</t>
    </rPh>
    <rPh sb="10" eb="12">
      <t>カンナイ</t>
    </rPh>
    <rPh sb="12" eb="13">
      <t>ベツ</t>
    </rPh>
    <rPh sb="14" eb="16">
      <t>ザイリュウ</t>
    </rPh>
    <rPh sb="16" eb="18">
      <t>シカク</t>
    </rPh>
    <rPh sb="19" eb="21">
      <t>シュトク</t>
    </rPh>
    <rPh sb="21" eb="22">
      <t>ナド</t>
    </rPh>
    <rPh sb="23" eb="25">
      <t>ジュリ</t>
    </rPh>
    <rPh sb="25" eb="26">
      <t>オヨ</t>
    </rPh>
    <rPh sb="27" eb="29">
      <t>ショリ</t>
    </rPh>
    <rPh sb="29" eb="31">
      <t>ジンイン</t>
    </rPh>
    <phoneticPr fontId="4"/>
  </si>
  <si>
    <t>広島入国管理局
管内</t>
    <rPh sb="0" eb="2">
      <t>ヒロシマ</t>
    </rPh>
    <rPh sb="2" eb="7">
      <t>ニュウコクカンリキョク</t>
    </rPh>
    <rPh sb="8" eb="10">
      <t>カンナイ</t>
    </rPh>
    <phoneticPr fontId="5"/>
  </si>
  <si>
    <t>1993年（平成5年）年報</t>
    <rPh sb="4" eb="5">
      <t>ネン</t>
    </rPh>
    <rPh sb="6" eb="8">
      <t>ヘイセイ</t>
    </rPh>
    <rPh sb="9" eb="10">
      <t>ネン</t>
    </rPh>
    <rPh sb="11" eb="13">
      <t>ネンポウ</t>
    </rPh>
    <phoneticPr fontId="5"/>
  </si>
  <si>
    <t>19ページ</t>
    <phoneticPr fontId="5"/>
  </si>
  <si>
    <t>第2表　港別　入国外国人の国籍</t>
    <rPh sb="0" eb="1">
      <t>ダイ</t>
    </rPh>
    <rPh sb="2" eb="3">
      <t>ヒョウ</t>
    </rPh>
    <rPh sb="4" eb="5">
      <t>ミナト</t>
    </rPh>
    <rPh sb="5" eb="6">
      <t>ベツ</t>
    </rPh>
    <rPh sb="7" eb="9">
      <t>ニュウコク</t>
    </rPh>
    <rPh sb="9" eb="11">
      <t>ガイコク</t>
    </rPh>
    <rPh sb="11" eb="12">
      <t>ジン</t>
    </rPh>
    <rPh sb="13" eb="15">
      <t>コクセキ</t>
    </rPh>
    <phoneticPr fontId="5"/>
  </si>
  <si>
    <t>1993年</t>
    <rPh sb="4" eb="5">
      <t>ネン</t>
    </rPh>
    <phoneticPr fontId="4"/>
  </si>
  <si>
    <t>93-00-02</t>
    <phoneticPr fontId="4"/>
  </si>
  <si>
    <t>2　港別　入国外国人の国籍</t>
    <phoneticPr fontId="4"/>
  </si>
  <si>
    <t>※表頭「細島」港について、「細」の印字が見切れているためPDFデータを加工しています。</t>
    <rPh sb="1" eb="3">
      <t>ヒョウトウ</t>
    </rPh>
    <rPh sb="4" eb="6">
      <t>ホソジマ</t>
    </rPh>
    <rPh sb="7" eb="8">
      <t>コウ</t>
    </rPh>
    <rPh sb="14" eb="15">
      <t>ホソ</t>
    </rPh>
    <rPh sb="17" eb="19">
      <t>インジ</t>
    </rPh>
    <rPh sb="20" eb="22">
      <t>ミキ</t>
    </rPh>
    <rPh sb="35" eb="37">
      <t>カコウ</t>
    </rPh>
    <phoneticPr fontId="5"/>
  </si>
  <si>
    <t>1995年</t>
    <rPh sb="4" eb="5">
      <t>ネン</t>
    </rPh>
    <phoneticPr fontId="4"/>
  </si>
  <si>
    <t>95-00-A2</t>
    <phoneticPr fontId="4"/>
  </si>
  <si>
    <t>2　港別　入港外航船舶・航空機数</t>
    <rPh sb="2" eb="3">
      <t>ミナト</t>
    </rPh>
    <rPh sb="3" eb="4">
      <t>ベツ</t>
    </rPh>
    <rPh sb="5" eb="7">
      <t>ニュウコウ</t>
    </rPh>
    <rPh sb="7" eb="9">
      <t>ガイコウ</t>
    </rPh>
    <rPh sb="9" eb="11">
      <t>センパク</t>
    </rPh>
    <rPh sb="12" eb="15">
      <t>コウクウキ</t>
    </rPh>
    <rPh sb="15" eb="16">
      <t>スウ</t>
    </rPh>
    <phoneticPr fontId="4"/>
  </si>
  <si>
    <t>1995年（平成7年）年報</t>
    <rPh sb="4" eb="5">
      <t>ネン</t>
    </rPh>
    <rPh sb="6" eb="8">
      <t>ヘイセイ</t>
    </rPh>
    <rPh sb="9" eb="10">
      <t>ネン</t>
    </rPh>
    <rPh sb="11" eb="13">
      <t>ネンポウ</t>
    </rPh>
    <phoneticPr fontId="5"/>
  </si>
  <si>
    <t>206ページ</t>
    <phoneticPr fontId="5"/>
  </si>
  <si>
    <t>第A2表　港別　入港外航船舶・航空機数</t>
    <rPh sb="0" eb="1">
      <t>ダイ</t>
    </rPh>
    <rPh sb="3" eb="4">
      <t>ヒョウ</t>
    </rPh>
    <rPh sb="5" eb="6">
      <t>ミナト</t>
    </rPh>
    <rPh sb="6" eb="7">
      <t>ベツ</t>
    </rPh>
    <rPh sb="8" eb="14">
      <t>ニュウコウガイコウセンパク</t>
    </rPh>
    <rPh sb="15" eb="19">
      <t>コウクウキスウ</t>
    </rPh>
    <phoneticPr fontId="5"/>
  </si>
  <si>
    <t>海港総数</t>
    <rPh sb="0" eb="2">
      <t>カイコウ</t>
    </rPh>
    <rPh sb="2" eb="4">
      <t>ソウスウ</t>
    </rPh>
    <phoneticPr fontId="5"/>
  </si>
  <si>
    <t>外国船（機）</t>
    <rPh sb="0" eb="3">
      <t>ガイコクセン</t>
    </rPh>
    <rPh sb="4" eb="5">
      <t>キ</t>
    </rPh>
    <phoneticPr fontId="5"/>
  </si>
  <si>
    <t>1997年</t>
    <rPh sb="4" eb="5">
      <t>ネン</t>
    </rPh>
    <phoneticPr fontId="4"/>
  </si>
  <si>
    <t>1997年（平成9年）年報</t>
    <rPh sb="4" eb="5">
      <t>ネン</t>
    </rPh>
    <rPh sb="6" eb="8">
      <t>ヘイセイ</t>
    </rPh>
    <rPh sb="9" eb="10">
      <t>ネン</t>
    </rPh>
    <rPh sb="11" eb="13">
      <t>ネンポウ</t>
    </rPh>
    <phoneticPr fontId="5"/>
  </si>
  <si>
    <t>登録人員の国籍　本文</t>
    <rPh sb="0" eb="2">
      <t>トウロク</t>
    </rPh>
    <rPh sb="2" eb="4">
      <t>ジンイン</t>
    </rPh>
    <rPh sb="5" eb="7">
      <t>コクセキ</t>
    </rPh>
    <rPh sb="8" eb="10">
      <t>ホンブン</t>
    </rPh>
    <phoneticPr fontId="5"/>
  </si>
  <si>
    <t>（無国籍を含む。）</t>
    <rPh sb="1" eb="4">
      <t>ムコクセキ</t>
    </rPh>
    <rPh sb="5" eb="6">
      <t>フク</t>
    </rPh>
    <phoneticPr fontId="5"/>
  </si>
  <si>
    <t>（無国籍を除く。）</t>
    <rPh sb="1" eb="4">
      <t>ムコクセキ</t>
    </rPh>
    <rPh sb="5" eb="6">
      <t>ノゾ</t>
    </rPh>
    <phoneticPr fontId="5"/>
  </si>
  <si>
    <t>178～179ページ</t>
    <phoneticPr fontId="5"/>
  </si>
  <si>
    <t>第28表　地方入国管理局管内別　在留資格の取得等の受理及び処理人員</t>
    <rPh sb="0" eb="1">
      <t>ダイ</t>
    </rPh>
    <rPh sb="3" eb="4">
      <t>ヒョウ</t>
    </rPh>
    <phoneticPr fontId="5"/>
  </si>
  <si>
    <t>※表側「那覇港」の表示がなかったため、PDFデータを加工しています。</t>
    <rPh sb="1" eb="3">
      <t>ヒョウソク</t>
    </rPh>
    <rPh sb="4" eb="7">
      <t>ナハコウ</t>
    </rPh>
    <rPh sb="9" eb="11">
      <t>ヒョウジ</t>
    </rPh>
    <rPh sb="26" eb="28">
      <t>カコウ</t>
    </rPh>
    <phoneticPr fontId="5"/>
  </si>
  <si>
    <t>地方入国管理局管内</t>
    <rPh sb="0" eb="2">
      <t>チホウ</t>
    </rPh>
    <rPh sb="2" eb="4">
      <t>ニュウコク</t>
    </rPh>
    <rPh sb="4" eb="7">
      <t>カンリキョク</t>
    </rPh>
    <rPh sb="7" eb="9">
      <t>カンナイ</t>
    </rPh>
    <phoneticPr fontId="5"/>
  </si>
  <si>
    <t>※実績があるのは表頭「期間更新」のみ。</t>
    <rPh sb="1" eb="3">
      <t>ジッセキ</t>
    </rPh>
    <rPh sb="8" eb="10">
      <t>ヒョウトウ</t>
    </rPh>
    <rPh sb="11" eb="13">
      <t>キカン</t>
    </rPh>
    <rPh sb="13" eb="15">
      <t>コウシン</t>
    </rPh>
    <phoneticPr fontId="5"/>
  </si>
  <si>
    <t>福岡入国管理局管内</t>
    <rPh sb="0" eb="2">
      <t>フクオカ</t>
    </rPh>
    <rPh sb="2" eb="4">
      <t>ニュウコク</t>
    </rPh>
    <rPh sb="4" eb="7">
      <t>カンリキョク</t>
    </rPh>
    <rPh sb="7" eb="9">
      <t>カンナイ</t>
    </rPh>
    <phoneticPr fontId="5"/>
  </si>
  <si>
    <t>那覇港</t>
    <rPh sb="0" eb="3">
      <t>ナハコウ</t>
    </rPh>
    <phoneticPr fontId="5"/>
  </si>
  <si>
    <t>許可</t>
    <rPh sb="0" eb="2">
      <t>キョカ</t>
    </rPh>
    <phoneticPr fontId="5"/>
  </si>
  <si>
    <t>不許可</t>
    <rPh sb="0" eb="3">
      <t>フキョカ</t>
    </rPh>
    <phoneticPr fontId="5"/>
  </si>
  <si>
    <t>97-00-28</t>
    <phoneticPr fontId="4"/>
  </si>
  <si>
    <t>2001年</t>
    <rPh sb="4" eb="5">
      <t>ネン</t>
    </rPh>
    <phoneticPr fontId="4"/>
  </si>
  <si>
    <t>2001年（平成13年）年報</t>
    <rPh sb="4" eb="5">
      <t>ネン</t>
    </rPh>
    <rPh sb="6" eb="8">
      <t>ヘイセイ</t>
    </rPh>
    <rPh sb="10" eb="11">
      <t>ネン</t>
    </rPh>
    <rPh sb="12" eb="14">
      <t>ネンポウ</t>
    </rPh>
    <phoneticPr fontId="5"/>
  </si>
  <si>
    <t>概説　Ⅵページ</t>
    <rPh sb="0" eb="2">
      <t>ガイセツ</t>
    </rPh>
    <phoneticPr fontId="5"/>
  </si>
  <si>
    <t>短期滞在が3,878,074人</t>
    <rPh sb="0" eb="4">
      <t>タンキタイザイ</t>
    </rPh>
    <rPh sb="14" eb="15">
      <t>ニン</t>
    </rPh>
    <phoneticPr fontId="5"/>
  </si>
  <si>
    <t>短期滞在が3,878,073人</t>
    <rPh sb="0" eb="4">
      <t>タンキタイザイ</t>
    </rPh>
    <rPh sb="14" eb="15">
      <t>ニン</t>
    </rPh>
    <phoneticPr fontId="5"/>
  </si>
  <si>
    <t>平成12年</t>
    <rPh sb="0" eb="2">
      <t>ヘイセイ</t>
    </rPh>
    <rPh sb="4" eb="5">
      <t>ネン</t>
    </rPh>
    <phoneticPr fontId="5"/>
  </si>
  <si>
    <t>平成13年</t>
    <rPh sb="0" eb="2">
      <t>ヘイセイ</t>
    </rPh>
    <rPh sb="4" eb="5">
      <t>ネン</t>
    </rPh>
    <phoneticPr fontId="5"/>
  </si>
  <si>
    <t>（記載なし）</t>
    <rPh sb="1" eb="3">
      <t>キサイ</t>
    </rPh>
    <phoneticPr fontId="5"/>
  </si>
  <si>
    <t>一時庇護</t>
    <rPh sb="0" eb="4">
      <t>イチジヒゴ</t>
    </rPh>
    <phoneticPr fontId="5"/>
  </si>
  <si>
    <t>本文　６　在留資格別正規入国外国人</t>
    <rPh sb="0" eb="2">
      <t>ホンブン</t>
    </rPh>
    <rPh sb="5" eb="7">
      <t>ザイリュウ</t>
    </rPh>
    <rPh sb="7" eb="10">
      <t>シカクベツ</t>
    </rPh>
    <rPh sb="10" eb="12">
      <t>セイキ</t>
    </rPh>
    <rPh sb="12" eb="14">
      <t>ニュウコク</t>
    </rPh>
    <rPh sb="14" eb="17">
      <t>ガイコクジン</t>
    </rPh>
    <phoneticPr fontId="5"/>
  </si>
  <si>
    <t>1行目</t>
    <rPh sb="1" eb="3">
      <t>ギョウメ</t>
    </rPh>
    <phoneticPr fontId="5"/>
  </si>
  <si>
    <t>概説　第7表　在留資格別　正規入国外国人</t>
    <rPh sb="0" eb="2">
      <t>ガイセツ</t>
    </rPh>
    <rPh sb="3" eb="4">
      <t>ダイ</t>
    </rPh>
    <rPh sb="5" eb="6">
      <t>ヒョウ</t>
    </rPh>
    <rPh sb="7" eb="9">
      <t>ザイリュウ</t>
    </rPh>
    <rPh sb="9" eb="12">
      <t>シカクベツ</t>
    </rPh>
    <rPh sb="13" eb="15">
      <t>セイキ</t>
    </rPh>
    <rPh sb="15" eb="17">
      <t>ニュウコク</t>
    </rPh>
    <rPh sb="17" eb="20">
      <t>ガイコクジン</t>
    </rPh>
    <phoneticPr fontId="5"/>
  </si>
  <si>
    <t>40～41ページ</t>
    <phoneticPr fontId="5"/>
  </si>
  <si>
    <t>第6表　国籍別　入国外国人の在留資格</t>
    <rPh sb="0" eb="1">
      <t>ダイ</t>
    </rPh>
    <rPh sb="2" eb="3">
      <t>ヒョウ</t>
    </rPh>
    <rPh sb="4" eb="7">
      <t>コクセキベツ</t>
    </rPh>
    <rPh sb="8" eb="10">
      <t>ニュウコク</t>
    </rPh>
    <rPh sb="10" eb="13">
      <t>ガイコクジン</t>
    </rPh>
    <rPh sb="14" eb="16">
      <t>ザイリュウ</t>
    </rPh>
    <rPh sb="16" eb="18">
      <t>シカク</t>
    </rPh>
    <phoneticPr fontId="5"/>
  </si>
  <si>
    <t>短期滞在</t>
    <rPh sb="0" eb="2">
      <t>タンキ</t>
    </rPh>
    <rPh sb="2" eb="4">
      <t>タイザイ</t>
    </rPh>
    <phoneticPr fontId="5"/>
  </si>
  <si>
    <t>90日</t>
    <rPh sb="2" eb="3">
      <t>ニチ</t>
    </rPh>
    <phoneticPr fontId="5"/>
  </si>
  <si>
    <t>新規入国者</t>
    <rPh sb="0" eb="2">
      <t>シンキ</t>
    </rPh>
    <rPh sb="2" eb="5">
      <t>ニュウコクシャ</t>
    </rPh>
    <phoneticPr fontId="5"/>
  </si>
  <si>
    <t>アジア</t>
    <phoneticPr fontId="5"/>
  </si>
  <si>
    <t>アフガニスタン</t>
    <phoneticPr fontId="5"/>
  </si>
  <si>
    <t>第7表　国籍別　新規入国外国人の在留資格</t>
    <rPh sb="0" eb="1">
      <t>ダイ</t>
    </rPh>
    <rPh sb="2" eb="3">
      <t>ヒョウ</t>
    </rPh>
    <rPh sb="4" eb="7">
      <t>コクセキベツ</t>
    </rPh>
    <rPh sb="8" eb="10">
      <t>シンキ</t>
    </rPh>
    <rPh sb="10" eb="12">
      <t>ニュウコク</t>
    </rPh>
    <rPh sb="12" eb="15">
      <t>ガイコクジン</t>
    </rPh>
    <rPh sb="16" eb="18">
      <t>ザイリュウ</t>
    </rPh>
    <rPh sb="18" eb="20">
      <t>シカク</t>
    </rPh>
    <phoneticPr fontId="5"/>
  </si>
  <si>
    <t>52～53ページ</t>
    <phoneticPr fontId="5"/>
  </si>
  <si>
    <t>98ページ</t>
    <phoneticPr fontId="5"/>
  </si>
  <si>
    <t>第11表　国籍別　新規入国外国人（短期滞在・特定活動等）の入国目的</t>
    <rPh sb="0" eb="1">
      <t>ダイ</t>
    </rPh>
    <rPh sb="3" eb="4">
      <t>ヒョウ</t>
    </rPh>
    <rPh sb="5" eb="8">
      <t>コクセキベツ</t>
    </rPh>
    <rPh sb="9" eb="11">
      <t>シンキ</t>
    </rPh>
    <rPh sb="11" eb="13">
      <t>ニュウコク</t>
    </rPh>
    <rPh sb="13" eb="16">
      <t>ガイコクジン</t>
    </rPh>
    <rPh sb="17" eb="21">
      <t>タンキタイザイ</t>
    </rPh>
    <rPh sb="22" eb="24">
      <t>トクテイ</t>
    </rPh>
    <rPh sb="24" eb="26">
      <t>カツドウ</t>
    </rPh>
    <rPh sb="26" eb="27">
      <t>トウ</t>
    </rPh>
    <rPh sb="29" eb="31">
      <t>ニュウコク</t>
    </rPh>
    <rPh sb="31" eb="33">
      <t>モクテキ</t>
    </rPh>
    <phoneticPr fontId="5"/>
  </si>
  <si>
    <t>商用</t>
    <rPh sb="0" eb="2">
      <t>ショウヨウ</t>
    </rPh>
    <phoneticPr fontId="5"/>
  </si>
  <si>
    <t>2004年（平成16年）年報</t>
    <rPh sb="4" eb="5">
      <t>ネン</t>
    </rPh>
    <rPh sb="6" eb="8">
      <t>ヘイセイ</t>
    </rPh>
    <rPh sb="10" eb="11">
      <t>ネン</t>
    </rPh>
    <rPh sb="12" eb="14">
      <t>ネンポウ</t>
    </rPh>
    <phoneticPr fontId="5"/>
  </si>
  <si>
    <t>概説　Ⅲページ</t>
    <rPh sb="0" eb="2">
      <t>ガイセツ</t>
    </rPh>
    <phoneticPr fontId="5"/>
  </si>
  <si>
    <t>総数
女</t>
    <rPh sb="0" eb="2">
      <t>ソウスウ</t>
    </rPh>
    <rPh sb="3" eb="4">
      <t>オンナ</t>
    </rPh>
    <phoneticPr fontId="5"/>
  </si>
  <si>
    <t>第1表　港別　出入国者</t>
    <rPh sb="0" eb="1">
      <t>ダイ</t>
    </rPh>
    <rPh sb="2" eb="3">
      <t>ヒョウ</t>
    </rPh>
    <rPh sb="4" eb="5">
      <t>ミナト</t>
    </rPh>
    <rPh sb="5" eb="6">
      <t>ベツ</t>
    </rPh>
    <rPh sb="7" eb="10">
      <t>シュツニュウコク</t>
    </rPh>
    <rPh sb="10" eb="11">
      <t>シャ</t>
    </rPh>
    <phoneticPr fontId="5"/>
  </si>
  <si>
    <t>第6表</t>
    <rPh sb="0" eb="1">
      <t>ダイ</t>
    </rPh>
    <rPh sb="2" eb="3">
      <t>ヒョウ</t>
    </rPh>
    <phoneticPr fontId="4"/>
  </si>
  <si>
    <t>01-00-06</t>
    <phoneticPr fontId="4"/>
  </si>
  <si>
    <t>6　国籍別　入国外国人の在留資格</t>
    <rPh sb="2" eb="4">
      <t>コクセキ</t>
    </rPh>
    <rPh sb="4" eb="5">
      <t>ベツ</t>
    </rPh>
    <rPh sb="6" eb="8">
      <t>ニュウコク</t>
    </rPh>
    <rPh sb="8" eb="10">
      <t>ガイコク</t>
    </rPh>
    <rPh sb="10" eb="11">
      <t>ジン</t>
    </rPh>
    <rPh sb="12" eb="14">
      <t>ザイリュウ</t>
    </rPh>
    <rPh sb="14" eb="16">
      <t>シカク</t>
    </rPh>
    <phoneticPr fontId="4"/>
  </si>
  <si>
    <t>第11表</t>
    <rPh sb="0" eb="1">
      <t>ダイ</t>
    </rPh>
    <rPh sb="3" eb="4">
      <t>ヒョウ</t>
    </rPh>
    <phoneticPr fontId="4"/>
  </si>
  <si>
    <t>01-00-07</t>
    <phoneticPr fontId="4"/>
  </si>
  <si>
    <t>01-00-11</t>
    <phoneticPr fontId="4"/>
  </si>
  <si>
    <t>7　国籍別　新規入国外国人の在留資格</t>
    <phoneticPr fontId="4"/>
  </si>
  <si>
    <t>11　国籍別　新規入国外国人（短期滞在・特定活動等）の入国目的</t>
    <phoneticPr fontId="4"/>
  </si>
  <si>
    <t>2004年</t>
    <rPh sb="4" eb="5">
      <t>ネン</t>
    </rPh>
    <phoneticPr fontId="4"/>
  </si>
  <si>
    <t>04-00-01</t>
    <phoneticPr fontId="4"/>
  </si>
  <si>
    <t>※表頭（港名）の修正</t>
    <rPh sb="1" eb="3">
      <t>ヒョウトウ</t>
    </rPh>
    <rPh sb="4" eb="5">
      <t>ミナト</t>
    </rPh>
    <rPh sb="5" eb="6">
      <t>メイ</t>
    </rPh>
    <rPh sb="8" eb="10">
      <t>シュウセイ</t>
    </rPh>
    <phoneticPr fontId="5"/>
  </si>
  <si>
    <t>紫山</t>
    <rPh sb="0" eb="1">
      <t>ムラサキ</t>
    </rPh>
    <rPh sb="1" eb="2">
      <t>ヤマ</t>
    </rPh>
    <phoneticPr fontId="5"/>
  </si>
  <si>
    <t>柴山</t>
    <rPh sb="0" eb="2">
      <t>シバヤマ</t>
    </rPh>
    <phoneticPr fontId="5"/>
  </si>
  <si>
    <t>3ページ</t>
    <phoneticPr fontId="5"/>
  </si>
  <si>
    <t>40ページ</t>
    <phoneticPr fontId="5"/>
  </si>
  <si>
    <t>平成16年</t>
    <rPh sb="0" eb="2">
      <t>ヘイセイ</t>
    </rPh>
    <rPh sb="4" eb="5">
      <t>ネン</t>
    </rPh>
    <phoneticPr fontId="5"/>
  </si>
  <si>
    <t>第9表　国籍別　再入国の許可を得ている入国外国人の在留資格</t>
    <rPh sb="0" eb="1">
      <t>ダイ</t>
    </rPh>
    <rPh sb="2" eb="3">
      <t>ヒョウ</t>
    </rPh>
    <rPh sb="4" eb="6">
      <t>コクセキ</t>
    </rPh>
    <rPh sb="6" eb="7">
      <t>ベツ</t>
    </rPh>
    <rPh sb="8" eb="11">
      <t>サイニュウコク</t>
    </rPh>
    <rPh sb="12" eb="14">
      <t>キョカ</t>
    </rPh>
    <rPh sb="15" eb="16">
      <t>エ</t>
    </rPh>
    <rPh sb="19" eb="21">
      <t>ニュウコク</t>
    </rPh>
    <rPh sb="21" eb="23">
      <t>ガイコク</t>
    </rPh>
    <rPh sb="23" eb="24">
      <t>ジン</t>
    </rPh>
    <rPh sb="25" eb="27">
      <t>ザイリュウ</t>
    </rPh>
    <rPh sb="27" eb="29">
      <t>シカク</t>
    </rPh>
    <phoneticPr fontId="5"/>
  </si>
  <si>
    <t>75、79、83ページ</t>
    <phoneticPr fontId="5"/>
  </si>
  <si>
    <t>※表頭（在留資格名）の修正</t>
    <rPh sb="1" eb="3">
      <t>ヒョウトウ</t>
    </rPh>
    <rPh sb="4" eb="6">
      <t>ザイリュウ</t>
    </rPh>
    <rPh sb="6" eb="8">
      <t>シカク</t>
    </rPh>
    <rPh sb="8" eb="9">
      <t>メイ</t>
    </rPh>
    <rPh sb="11" eb="13">
      <t>シュウセイ</t>
    </rPh>
    <phoneticPr fontId="5"/>
  </si>
  <si>
    <t>法律・会計事務</t>
    <rPh sb="0" eb="2">
      <t>ホウリツ</t>
    </rPh>
    <rPh sb="3" eb="5">
      <t>カイケイ</t>
    </rPh>
    <rPh sb="5" eb="7">
      <t>ジム</t>
    </rPh>
    <phoneticPr fontId="5"/>
  </si>
  <si>
    <t>法律・会計業務</t>
    <rPh sb="0" eb="2">
      <t>ホウリツ</t>
    </rPh>
    <rPh sb="3" eb="5">
      <t>カイケイ</t>
    </rPh>
    <rPh sb="5" eb="7">
      <t>ギョウム</t>
    </rPh>
    <phoneticPr fontId="5"/>
  </si>
  <si>
    <t>第21表　地方入国管理局・支局及び港別　上陸の口頭審理の受理及び処理人員</t>
    <rPh sb="0" eb="1">
      <t>ダイ</t>
    </rPh>
    <rPh sb="3" eb="4">
      <t>ヒョウ</t>
    </rPh>
    <phoneticPr fontId="5"/>
  </si>
  <si>
    <t>地方入国管理局・支局・港</t>
    <rPh sb="0" eb="2">
      <t>チホウ</t>
    </rPh>
    <rPh sb="2" eb="7">
      <t>ニュウコクカンリキョク</t>
    </rPh>
    <rPh sb="8" eb="10">
      <t>シキョク</t>
    </rPh>
    <rPh sb="11" eb="12">
      <t>ミナト</t>
    </rPh>
    <phoneticPr fontId="5"/>
  </si>
  <si>
    <t>地方入国管理局・支局</t>
    <rPh sb="0" eb="2">
      <t>チホウ</t>
    </rPh>
    <rPh sb="2" eb="4">
      <t>ニュウコク</t>
    </rPh>
    <rPh sb="4" eb="7">
      <t>カンリキョク</t>
    </rPh>
    <rPh sb="8" eb="10">
      <t>シキョク</t>
    </rPh>
    <phoneticPr fontId="5"/>
  </si>
  <si>
    <t>成田空港（支局）</t>
    <rPh sb="0" eb="2">
      <t>ナリタ</t>
    </rPh>
    <rPh sb="2" eb="4">
      <t>クウコウ</t>
    </rPh>
    <rPh sb="5" eb="7">
      <t>シキョク</t>
    </rPh>
    <phoneticPr fontId="5"/>
  </si>
  <si>
    <t>関西空港（支局）</t>
    <rPh sb="0" eb="2">
      <t>カンサイ</t>
    </rPh>
    <rPh sb="2" eb="4">
      <t>クウコウ</t>
    </rPh>
    <rPh sb="5" eb="7">
      <t>シキョク</t>
    </rPh>
    <phoneticPr fontId="5"/>
  </si>
  <si>
    <r>
      <t xml:space="preserve">未済
</t>
    </r>
    <r>
      <rPr>
        <sz val="10"/>
        <color theme="1"/>
        <rFont val="ＭＳ Ｐ明朝"/>
        <family val="1"/>
        <charset val="128"/>
      </rPr>
      <t>※記載なし</t>
    </r>
    <rPh sb="0" eb="2">
      <t>ミサイ</t>
    </rPh>
    <rPh sb="4" eb="6">
      <t>キサイ</t>
    </rPh>
    <phoneticPr fontId="5"/>
  </si>
  <si>
    <t>※その他の表側に係る数値は0（‐）。</t>
    <rPh sb="3" eb="4">
      <t>タ</t>
    </rPh>
    <rPh sb="5" eb="7">
      <t>ヒョウソク</t>
    </rPh>
    <rPh sb="8" eb="9">
      <t>カカ</t>
    </rPh>
    <rPh sb="10" eb="12">
      <t>スウチ</t>
    </rPh>
    <phoneticPr fontId="5"/>
  </si>
  <si>
    <t>04-00-06</t>
    <phoneticPr fontId="4"/>
  </si>
  <si>
    <t>第9表</t>
    <rPh sb="0" eb="1">
      <t>ダイ</t>
    </rPh>
    <rPh sb="2" eb="3">
      <t>ヒョウ</t>
    </rPh>
    <phoneticPr fontId="4"/>
  </si>
  <si>
    <t>04-00-09</t>
    <phoneticPr fontId="4"/>
  </si>
  <si>
    <t>04-00-21</t>
    <phoneticPr fontId="4"/>
  </si>
  <si>
    <t>9　国籍別　再入国の許可を得ている入国外国人の在留資格</t>
    <phoneticPr fontId="4"/>
  </si>
  <si>
    <t>163ページ</t>
    <phoneticPr fontId="5"/>
  </si>
  <si>
    <t>第38表　国籍別　出国命令書を交付された人員</t>
    <rPh sb="0" eb="1">
      <t>ダイ</t>
    </rPh>
    <rPh sb="3" eb="4">
      <t>ヒョウ</t>
    </rPh>
    <rPh sb="5" eb="8">
      <t>コクセキベツ</t>
    </rPh>
    <rPh sb="9" eb="11">
      <t>シュッコク</t>
    </rPh>
    <rPh sb="11" eb="14">
      <t>メイレイショ</t>
    </rPh>
    <rPh sb="15" eb="17">
      <t>コウフ</t>
    </rPh>
    <rPh sb="20" eb="22">
      <t>ジンイン</t>
    </rPh>
    <phoneticPr fontId="5"/>
  </si>
  <si>
    <t>※表題の修正</t>
    <rPh sb="1" eb="3">
      <t>ヒョウダイ</t>
    </rPh>
    <rPh sb="4" eb="6">
      <t>シュウセイ</t>
    </rPh>
    <phoneticPr fontId="5"/>
  </si>
  <si>
    <t>誤：</t>
    <rPh sb="0" eb="1">
      <t>ゴ</t>
    </rPh>
    <phoneticPr fontId="5"/>
  </si>
  <si>
    <t>正：</t>
    <rPh sb="0" eb="1">
      <t>セイ</t>
    </rPh>
    <phoneticPr fontId="5"/>
  </si>
  <si>
    <t>国籍別　出国命令書を交付された人員</t>
    <phoneticPr fontId="5"/>
  </si>
  <si>
    <t>国籍別　出国命令書を発付された人員</t>
    <rPh sb="0" eb="2">
      <t>コクセキ</t>
    </rPh>
    <rPh sb="2" eb="3">
      <t>ベツ</t>
    </rPh>
    <rPh sb="4" eb="6">
      <t>シュッコク</t>
    </rPh>
    <rPh sb="6" eb="8">
      <t>メイレイ</t>
    </rPh>
    <rPh sb="8" eb="9">
      <t>ショ</t>
    </rPh>
    <rPh sb="10" eb="12">
      <t>ハップ</t>
    </rPh>
    <rPh sb="15" eb="17">
      <t>ジンイン</t>
    </rPh>
    <phoneticPr fontId="5"/>
  </si>
  <si>
    <t>第38表</t>
    <rPh sb="0" eb="1">
      <t>ダイ</t>
    </rPh>
    <rPh sb="3" eb="4">
      <t>ヒョウ</t>
    </rPh>
    <phoneticPr fontId="4"/>
  </si>
  <si>
    <t>04-00-38</t>
    <phoneticPr fontId="4"/>
  </si>
  <si>
    <t>38　国籍別　出国命令書を交付された人員</t>
    <rPh sb="3" eb="6">
      <t>コクセキベツ</t>
    </rPh>
    <rPh sb="7" eb="12">
      <t>シュッコクメイレイショ</t>
    </rPh>
    <rPh sb="13" eb="15">
      <t>コウフ</t>
    </rPh>
    <rPh sb="18" eb="20">
      <t>ジンイン</t>
    </rPh>
    <phoneticPr fontId="4"/>
  </si>
  <si>
    <t>72-00-A2</t>
    <phoneticPr fontId="4"/>
  </si>
  <si>
    <t>63-00-03</t>
    <phoneticPr fontId="4"/>
  </si>
  <si>
    <t>3　国籍別　正規入国外国人の資格</t>
    <phoneticPr fontId="4"/>
  </si>
  <si>
    <t>21　地方入国管理局・支局及び港別　上陸の口頭審理の受理及び処理人員</t>
    <rPh sb="3" eb="5">
      <t>チホウ</t>
    </rPh>
    <rPh sb="5" eb="7">
      <t>ニュウコク</t>
    </rPh>
    <rPh sb="7" eb="10">
      <t>カンリキョク</t>
    </rPh>
    <rPh sb="11" eb="13">
      <t>シキョク</t>
    </rPh>
    <rPh sb="13" eb="14">
      <t>オヨ</t>
    </rPh>
    <rPh sb="15" eb="16">
      <t>ミナト</t>
    </rPh>
    <rPh sb="16" eb="17">
      <t>ベツ</t>
    </rPh>
    <rPh sb="18" eb="20">
      <t>ジョウリク</t>
    </rPh>
    <rPh sb="21" eb="23">
      <t>コウトウ</t>
    </rPh>
    <rPh sb="23" eb="25">
      <t>シンリ</t>
    </rPh>
    <rPh sb="26" eb="28">
      <t>ジュリ</t>
    </rPh>
    <rPh sb="28" eb="29">
      <t>オヨ</t>
    </rPh>
    <rPh sb="30" eb="32">
      <t>ショリ</t>
    </rPh>
    <rPh sb="32" eb="34">
      <t>ジンイン</t>
    </rPh>
    <phoneticPr fontId="4"/>
  </si>
  <si>
    <t>20　在留に関する異議申出事件の受理及び処理人員</t>
    <rPh sb="18" eb="19">
      <t>オヨ</t>
    </rPh>
    <phoneticPr fontId="4"/>
  </si>
  <si>
    <t>74-00-20</t>
    <phoneticPr fontId="4"/>
  </si>
  <si>
    <t>第20表　在留に関する異議申出事件の受理及び処理人員</t>
    <rPh sb="0" eb="1">
      <t>ダイ</t>
    </rPh>
    <rPh sb="3" eb="4">
      <t>ヒョウ</t>
    </rPh>
    <rPh sb="5" eb="7">
      <t>ザイリュウ</t>
    </rPh>
    <rPh sb="8" eb="9">
      <t>カン</t>
    </rPh>
    <rPh sb="11" eb="17">
      <t>イギモウシデジケン</t>
    </rPh>
    <rPh sb="18" eb="20">
      <t>ジュリ</t>
    </rPh>
    <rPh sb="20" eb="21">
      <t>オヨ</t>
    </rPh>
    <rPh sb="22" eb="26">
      <t>ショリジンイン</t>
    </rPh>
    <phoneticPr fontId="5"/>
  </si>
  <si>
    <t>155、157、159、161ページ</t>
    <phoneticPr fontId="5"/>
  </si>
  <si>
    <t>17行目</t>
    <rPh sb="2" eb="4">
      <t>ギョウメ</t>
    </rPh>
    <phoneticPr fontId="5"/>
  </si>
  <si>
    <t>概説　第3表　年齢及び男女別　正規入国外国人</t>
    <rPh sb="0" eb="2">
      <t>ガイセツ</t>
    </rPh>
    <rPh sb="3" eb="4">
      <t>ダイ</t>
    </rPh>
    <rPh sb="5" eb="6">
      <t>ヒョウ</t>
    </rPh>
    <rPh sb="7" eb="9">
      <t>ネンレイ</t>
    </rPh>
    <rPh sb="9" eb="10">
      <t>オヨ</t>
    </rPh>
    <rPh sb="11" eb="14">
      <t>ダンジョベツ</t>
    </rPh>
    <rPh sb="15" eb="17">
      <t>セイキ</t>
    </rPh>
    <rPh sb="17" eb="19">
      <t>ニュウコク</t>
    </rPh>
    <rPh sb="19" eb="22">
      <t>ガイコクジン</t>
    </rPh>
    <phoneticPr fontId="5"/>
  </si>
  <si>
    <t>〔人員（平成15年）〕</t>
    <phoneticPr fontId="5"/>
  </si>
  <si>
    <t>時系列表</t>
    <rPh sb="0" eb="3">
      <t>ジケイレツ</t>
    </rPh>
    <rPh sb="3" eb="4">
      <t>ヒョウ</t>
    </rPh>
    <phoneticPr fontId="4"/>
  </si>
  <si>
    <t>00-00-01</t>
    <phoneticPr fontId="4"/>
  </si>
  <si>
    <t>出入国者（1950～2005）</t>
    <rPh sb="0" eb="2">
      <t>シュツニュウ</t>
    </rPh>
    <rPh sb="2" eb="3">
      <t>コク</t>
    </rPh>
    <rPh sb="3" eb="4">
      <t>シャ</t>
    </rPh>
    <phoneticPr fontId="4"/>
  </si>
  <si>
    <t>第5表</t>
    <rPh sb="0" eb="1">
      <t>ダイ</t>
    </rPh>
    <rPh sb="2" eb="3">
      <t>ヒョウ</t>
    </rPh>
    <phoneticPr fontId="4"/>
  </si>
  <si>
    <t>00-00-04</t>
    <phoneticPr fontId="4"/>
  </si>
  <si>
    <t>00-00-05</t>
    <phoneticPr fontId="4"/>
  </si>
  <si>
    <t>国籍別　出国外国人（1950～2005）</t>
    <rPh sb="0" eb="3">
      <t>コクセキベツ</t>
    </rPh>
    <rPh sb="4" eb="6">
      <t>シュッコク</t>
    </rPh>
    <rPh sb="6" eb="9">
      <t>ガイコクジン</t>
    </rPh>
    <phoneticPr fontId="4"/>
  </si>
  <si>
    <t>在留資格別　出国外国人（1952～2005）</t>
    <rPh sb="0" eb="2">
      <t>ザイリュウ</t>
    </rPh>
    <rPh sb="2" eb="5">
      <t>シカクベツ</t>
    </rPh>
    <rPh sb="6" eb="8">
      <t>シュッコク</t>
    </rPh>
    <rPh sb="8" eb="11">
      <t>ガイコクジン</t>
    </rPh>
    <phoneticPr fontId="4"/>
  </si>
  <si>
    <t>　時系列表（1950～2005）の第１表、第４表及び第５表に誤記があったため、統計表を修正しました。</t>
    <rPh sb="17" eb="18">
      <t>ダイ</t>
    </rPh>
    <rPh sb="19" eb="20">
      <t>ヒョウ</t>
    </rPh>
    <rPh sb="21" eb="22">
      <t>ダイ</t>
    </rPh>
    <rPh sb="23" eb="24">
      <t>ヒョウ</t>
    </rPh>
    <rPh sb="24" eb="25">
      <t>オヨ</t>
    </rPh>
    <rPh sb="26" eb="27">
      <t>ダイ</t>
    </rPh>
    <rPh sb="28" eb="29">
      <t>ヒョウ</t>
    </rPh>
    <phoneticPr fontId="5"/>
  </si>
  <si>
    <t>外国人</t>
    <rPh sb="0" eb="3">
      <t>ガイコクジン</t>
    </rPh>
    <phoneticPr fontId="5"/>
  </si>
  <si>
    <t>出　　国　　者</t>
    <rPh sb="0" eb="1">
      <t>デ</t>
    </rPh>
    <rPh sb="3" eb="4">
      <t>コク</t>
    </rPh>
    <rPh sb="6" eb="7">
      <t>モノ</t>
    </rPh>
    <phoneticPr fontId="6"/>
  </si>
  <si>
    <t>年次</t>
    <rPh sb="0" eb="2">
      <t>ネンジ</t>
    </rPh>
    <phoneticPr fontId="5"/>
  </si>
  <si>
    <t>58年</t>
    <rPh sb="2" eb="3">
      <t>ネン</t>
    </rPh>
    <phoneticPr fontId="5"/>
  </si>
  <si>
    <t>総　数</t>
  </si>
  <si>
    <t>総　数</t>
    <rPh sb="0" eb="1">
      <t>ソウ</t>
    </rPh>
    <rPh sb="2" eb="3">
      <t>スウ</t>
    </rPh>
    <phoneticPr fontId="5"/>
  </si>
  <si>
    <t>第４表　国籍別　出国外国人</t>
    <rPh sb="0" eb="1">
      <t>ダイ</t>
    </rPh>
    <rPh sb="2" eb="3">
      <t>ヒョウ</t>
    </rPh>
    <rPh sb="4" eb="6">
      <t>コクセキ</t>
    </rPh>
    <rPh sb="6" eb="7">
      <t>ベツ</t>
    </rPh>
    <rPh sb="8" eb="10">
      <t>シュッコク</t>
    </rPh>
    <rPh sb="10" eb="12">
      <t>ガイコク</t>
    </rPh>
    <rPh sb="12" eb="13">
      <t>ジン</t>
    </rPh>
    <phoneticPr fontId="5"/>
  </si>
  <si>
    <t>第１表　出入国者</t>
    <rPh sb="0" eb="1">
      <t>ダイ</t>
    </rPh>
    <rPh sb="2" eb="3">
      <t>ヒョウ</t>
    </rPh>
    <rPh sb="4" eb="6">
      <t>シュツニュウ</t>
    </rPh>
    <rPh sb="6" eb="7">
      <t>コク</t>
    </rPh>
    <rPh sb="7" eb="8">
      <t>シャ</t>
    </rPh>
    <phoneticPr fontId="5"/>
  </si>
  <si>
    <t>カンボジア</t>
    <phoneticPr fontId="5"/>
  </si>
  <si>
    <t>第５表　在留資格別　出国外国人</t>
    <rPh sb="0" eb="1">
      <t>ダイ</t>
    </rPh>
    <rPh sb="2" eb="3">
      <t>ヒョウ</t>
    </rPh>
    <rPh sb="4" eb="6">
      <t>ザイリュウ</t>
    </rPh>
    <rPh sb="6" eb="8">
      <t>シカク</t>
    </rPh>
    <rPh sb="8" eb="9">
      <t>ベツ</t>
    </rPh>
    <rPh sb="10" eb="12">
      <t>シュッコク</t>
    </rPh>
    <rPh sb="12" eb="14">
      <t>ガイコク</t>
    </rPh>
    <rPh sb="14" eb="15">
      <t>ジン</t>
    </rPh>
    <phoneticPr fontId="5"/>
  </si>
  <si>
    <t>不詳・
その他</t>
    <rPh sb="0" eb="2">
      <t>フショウ</t>
    </rPh>
    <rPh sb="6" eb="7">
      <t>タ</t>
    </rPh>
    <phoneticPr fontId="6"/>
  </si>
  <si>
    <t>2005年</t>
    <rPh sb="4" eb="5">
      <t>ネン</t>
    </rPh>
    <phoneticPr fontId="4"/>
  </si>
  <si>
    <t>2022年9月</t>
    <rPh sb="4" eb="5">
      <t>ネン</t>
    </rPh>
    <rPh sb="6" eb="7">
      <t>ガツ</t>
    </rPh>
    <phoneticPr fontId="4"/>
  </si>
  <si>
    <t>22-09-01</t>
    <phoneticPr fontId="4"/>
  </si>
  <si>
    <t>港別　出入国者</t>
    <rPh sb="0" eb="1">
      <t>ミナト</t>
    </rPh>
    <rPh sb="1" eb="2">
      <t>ベツ</t>
    </rPh>
    <rPh sb="3" eb="6">
      <t>シュツニュウコク</t>
    </rPh>
    <rPh sb="6" eb="7">
      <t>シャ</t>
    </rPh>
    <phoneticPr fontId="4"/>
  </si>
  <si>
    <t>2022年10月</t>
    <rPh sb="4" eb="5">
      <t>ネン</t>
    </rPh>
    <rPh sb="7" eb="8">
      <t>ガツ</t>
    </rPh>
    <phoneticPr fontId="4"/>
  </si>
  <si>
    <t>22-10-01</t>
    <phoneticPr fontId="4"/>
  </si>
  <si>
    <t>都道府県</t>
    <rPh sb="0" eb="4">
      <t>トドウフケン</t>
    </rPh>
    <phoneticPr fontId="5"/>
  </si>
  <si>
    <t>入国者</t>
  </si>
  <si>
    <t>日本人</t>
  </si>
  <si>
    <t>全国</t>
    <rPh sb="0" eb="2">
      <t>ゼンコク</t>
    </rPh>
    <phoneticPr fontId="5"/>
  </si>
  <si>
    <t>静岡県</t>
    <phoneticPr fontId="5"/>
  </si>
  <si>
    <t>清水</t>
    <phoneticPr fontId="5"/>
  </si>
  <si>
    <t>出入国管理統計月報（2022年9月：第1表）</t>
    <rPh sb="0" eb="5">
      <t>シュツニュウコクカンリ</t>
    </rPh>
    <rPh sb="5" eb="7">
      <t>トウケイ</t>
    </rPh>
    <rPh sb="7" eb="9">
      <t>ゲッポウ</t>
    </rPh>
    <rPh sb="14" eb="15">
      <t>ネン</t>
    </rPh>
    <rPh sb="16" eb="17">
      <t>ガツ</t>
    </rPh>
    <rPh sb="18" eb="19">
      <t>ダイ</t>
    </rPh>
    <rPh sb="20" eb="21">
      <t>ヒョウ</t>
    </rPh>
    <phoneticPr fontId="5"/>
  </si>
  <si>
    <t>出入国管理統計月報（2022年10月：第1表）</t>
    <rPh sb="0" eb="5">
      <t>シュツニュウコクカンリ</t>
    </rPh>
    <rPh sb="5" eb="7">
      <t>トウケイ</t>
    </rPh>
    <rPh sb="7" eb="9">
      <t>ゲッポウ</t>
    </rPh>
    <rPh sb="14" eb="15">
      <t>ネン</t>
    </rPh>
    <rPh sb="17" eb="18">
      <t>ガツ</t>
    </rPh>
    <rPh sb="19" eb="20">
      <t>ダイ</t>
    </rPh>
    <rPh sb="21" eb="22">
      <t>ヒョウ</t>
    </rPh>
    <phoneticPr fontId="5"/>
  </si>
  <si>
    <t>焼津</t>
    <rPh sb="0" eb="2">
      <t>ヤイズ</t>
    </rPh>
    <phoneticPr fontId="5"/>
  </si>
  <si>
    <t>入国審査・在留資格審査・退去強制手続等</t>
    <phoneticPr fontId="4"/>
  </si>
  <si>
    <t>19-00-29</t>
    <phoneticPr fontId="4"/>
  </si>
  <si>
    <t>第29表　在留資格別　資格外活動許可人員</t>
    <phoneticPr fontId="4"/>
  </si>
  <si>
    <t>2020年</t>
    <rPh sb="4" eb="5">
      <t>ネン</t>
    </rPh>
    <phoneticPr fontId="4"/>
  </si>
  <si>
    <t>20-00-29</t>
    <phoneticPr fontId="4"/>
  </si>
  <si>
    <t>2021年</t>
    <rPh sb="4" eb="5">
      <t>ネン</t>
    </rPh>
    <phoneticPr fontId="4"/>
  </si>
  <si>
    <t>21-00-29</t>
    <phoneticPr fontId="4"/>
  </si>
  <si>
    <t>2022年</t>
    <rPh sb="4" eb="5">
      <t>ネン</t>
    </rPh>
    <phoneticPr fontId="4"/>
  </si>
  <si>
    <t>22-00-25</t>
    <phoneticPr fontId="4"/>
  </si>
  <si>
    <t>2019年（平成31年、令和元年）年報</t>
    <rPh sb="4" eb="5">
      <t>ネン</t>
    </rPh>
    <rPh sb="6" eb="8">
      <t>ヘイセイ</t>
    </rPh>
    <rPh sb="10" eb="11">
      <t>ネン</t>
    </rPh>
    <rPh sb="12" eb="14">
      <t>レイワ</t>
    </rPh>
    <rPh sb="14" eb="16">
      <t>ガンネン</t>
    </rPh>
    <rPh sb="17" eb="19">
      <t>ネンポウ</t>
    </rPh>
    <phoneticPr fontId="4"/>
  </si>
  <si>
    <t>286ページ（表番号19-00-29）</t>
    <phoneticPr fontId="4"/>
  </si>
  <si>
    <t>第29表　在留資格別　資格外活動許可人員</t>
    <rPh sb="0" eb="1">
      <t>ダイ</t>
    </rPh>
    <rPh sb="3" eb="4">
      <t>ヒョウ</t>
    </rPh>
    <rPh sb="18" eb="20">
      <t>ジンイン</t>
    </rPh>
    <phoneticPr fontId="30"/>
  </si>
  <si>
    <t>国籍・地域</t>
    <rPh sb="3" eb="5">
      <t>チイキ</t>
    </rPh>
    <phoneticPr fontId="30"/>
  </si>
  <si>
    <t>留学</t>
    <rPh sb="0" eb="2">
      <t>リュウガク</t>
    </rPh>
    <phoneticPr fontId="30"/>
  </si>
  <si>
    <t>家族滞在</t>
    <rPh sb="0" eb="2">
      <t>カゾク</t>
    </rPh>
    <rPh sb="2" eb="4">
      <t>タイザイ</t>
    </rPh>
    <phoneticPr fontId="30"/>
  </si>
  <si>
    <t>その他</t>
    <rPh sb="2" eb="3">
      <t>タ</t>
    </rPh>
    <phoneticPr fontId="30"/>
  </si>
  <si>
    <t>誤</t>
    <rPh sb="0" eb="1">
      <t>アヤマ</t>
    </rPh>
    <phoneticPr fontId="4"/>
  </si>
  <si>
    <t>正</t>
    <rPh sb="0" eb="1">
      <t>タダ</t>
    </rPh>
    <phoneticPr fontId="4"/>
  </si>
  <si>
    <t>アフガニスタン</t>
  </si>
  <si>
    <t>ブータン</t>
  </si>
  <si>
    <t>カンボジア</t>
  </si>
  <si>
    <t>スリランカ</t>
  </si>
  <si>
    <t>台湾</t>
  </si>
  <si>
    <t>中国〔香港〕</t>
    <phoneticPr fontId="30"/>
  </si>
  <si>
    <t>中国〔その他〕</t>
    <phoneticPr fontId="30"/>
  </si>
  <si>
    <t>正</t>
    <rPh sb="0" eb="1">
      <t>タダシ</t>
    </rPh>
    <phoneticPr fontId="4"/>
  </si>
  <si>
    <t>インド</t>
  </si>
  <si>
    <t>イラン</t>
  </si>
  <si>
    <t>韓国</t>
  </si>
  <si>
    <t>ラオス</t>
  </si>
  <si>
    <t>マレーシア</t>
  </si>
  <si>
    <t>モンゴル</t>
  </si>
  <si>
    <t>ネパール</t>
  </si>
  <si>
    <t>パキスタン</t>
  </si>
  <si>
    <t>サウジアラビア</t>
  </si>
  <si>
    <t>シンガポール</t>
  </si>
  <si>
    <t>トルコ</t>
  </si>
  <si>
    <t>ベトナム</t>
  </si>
  <si>
    <t>オーストリア</t>
  </si>
  <si>
    <t>ベルギー</t>
  </si>
  <si>
    <t>フィンランド</t>
  </si>
  <si>
    <t>フランス</t>
  </si>
  <si>
    <t>ドイツ</t>
  </si>
  <si>
    <t>ハンガリー</t>
  </si>
  <si>
    <t>イタリア</t>
  </si>
  <si>
    <t>キルギス</t>
  </si>
  <si>
    <t>カザフスタン</t>
  </si>
  <si>
    <t>オランダ</t>
  </si>
  <si>
    <t>ポーランド</t>
  </si>
  <si>
    <t>ロシア</t>
  </si>
  <si>
    <t>スペイン</t>
  </si>
  <si>
    <t>スウェーデン</t>
  </si>
  <si>
    <t>スイス</t>
  </si>
  <si>
    <t>英国〔香港〕</t>
    <phoneticPr fontId="30"/>
  </si>
  <si>
    <t>ウズベキスタン</t>
  </si>
  <si>
    <t>カメルーン</t>
  </si>
  <si>
    <t>ガーナ</t>
  </si>
  <si>
    <t>ケニア</t>
  </si>
  <si>
    <t>ナイジェリア</t>
  </si>
  <si>
    <t>セネガル</t>
  </si>
  <si>
    <t>エジプト</t>
  </si>
  <si>
    <t>カナダ</t>
  </si>
  <si>
    <t>ジャマイカ</t>
  </si>
  <si>
    <t>メキシコ</t>
  </si>
  <si>
    <t>アルゼンチン</t>
  </si>
  <si>
    <t>ブラジル</t>
  </si>
  <si>
    <t>コロンビア</t>
  </si>
  <si>
    <t>ペルー</t>
  </si>
  <si>
    <t>オーストラリア</t>
  </si>
  <si>
    <t>ニュージーランド</t>
  </si>
  <si>
    <t>その他</t>
    <rPh sb="2" eb="3">
      <t>タ</t>
    </rPh>
    <phoneticPr fontId="24"/>
  </si>
  <si>
    <t>2020年（令和２年）年報</t>
    <rPh sb="4" eb="5">
      <t>ネン</t>
    </rPh>
    <rPh sb="6" eb="8">
      <t>レイワ</t>
    </rPh>
    <rPh sb="9" eb="10">
      <t>ネン</t>
    </rPh>
    <rPh sb="11" eb="13">
      <t>ネンポウ</t>
    </rPh>
    <phoneticPr fontId="4"/>
  </si>
  <si>
    <t>250ページ（表番号20-00-29）</t>
    <phoneticPr fontId="4"/>
  </si>
  <si>
    <t>中国〔香港〕</t>
  </si>
  <si>
    <t>中国〔その他〕</t>
  </si>
  <si>
    <t>シリア</t>
  </si>
  <si>
    <t>タジキスタン</t>
  </si>
  <si>
    <t>英国〔香港〕</t>
  </si>
  <si>
    <t>チリ</t>
  </si>
  <si>
    <t>その他</t>
    <rPh sb="2" eb="3">
      <t>タ</t>
    </rPh>
    <phoneticPr fontId="6"/>
  </si>
  <si>
    <t>2021年（令和３年）年報</t>
    <rPh sb="4" eb="5">
      <t>ネン</t>
    </rPh>
    <rPh sb="6" eb="8">
      <t>レイワ</t>
    </rPh>
    <rPh sb="9" eb="10">
      <t>ネン</t>
    </rPh>
    <rPh sb="11" eb="13">
      <t>ネンポウ</t>
    </rPh>
    <phoneticPr fontId="4"/>
  </si>
  <si>
    <t>194ページ（表番号21-00-29）</t>
    <phoneticPr fontId="4"/>
  </si>
  <si>
    <t>第29表　在留資格別　資格外活動許可人員</t>
  </si>
  <si>
    <t>エチオピア</t>
  </si>
  <si>
    <t>チュニジア</t>
  </si>
  <si>
    <t>ウガンダ</t>
  </si>
  <si>
    <t>ドミニカ共和国</t>
  </si>
  <si>
    <t>2022年（令和４年）年報</t>
    <rPh sb="4" eb="5">
      <t>ネン</t>
    </rPh>
    <rPh sb="6" eb="8">
      <t>レイワ</t>
    </rPh>
    <rPh sb="9" eb="10">
      <t>ネン</t>
    </rPh>
    <rPh sb="11" eb="13">
      <t>ネンポウ</t>
    </rPh>
    <phoneticPr fontId="4"/>
  </si>
  <si>
    <t>表番号22-00-25</t>
    <rPh sb="0" eb="3">
      <t>ヒョウバンゴウ</t>
    </rPh>
    <phoneticPr fontId="4"/>
  </si>
  <si>
    <t>出入（帰）国者数</t>
    <phoneticPr fontId="4"/>
  </si>
  <si>
    <t>2023年</t>
    <rPh sb="4" eb="5">
      <t>ネン</t>
    </rPh>
    <phoneticPr fontId="4"/>
  </si>
  <si>
    <t>23-00-02</t>
    <phoneticPr fontId="4"/>
  </si>
  <si>
    <t>23-00-04</t>
    <phoneticPr fontId="4"/>
  </si>
  <si>
    <t>23-00-05</t>
    <phoneticPr fontId="4"/>
  </si>
  <si>
    <t>23-00-07</t>
    <phoneticPr fontId="4"/>
  </si>
  <si>
    <t>第25表　国籍・地域別　在留資格別　資格外活動許可人員</t>
    <phoneticPr fontId="4"/>
  </si>
  <si>
    <t>2023年（令和５年）年報</t>
    <rPh sb="4" eb="5">
      <t>ネン</t>
    </rPh>
    <rPh sb="6" eb="8">
      <t>レイワ</t>
    </rPh>
    <rPh sb="9" eb="10">
      <t>ネン</t>
    </rPh>
    <rPh sb="11" eb="13">
      <t>ネンポウ</t>
    </rPh>
    <phoneticPr fontId="4"/>
  </si>
  <si>
    <t>表番号23-00-02</t>
    <rPh sb="0" eb="3">
      <t>ヒョウバンゴウ</t>
    </rPh>
    <phoneticPr fontId="4"/>
  </si>
  <si>
    <t>第２表　国籍・地域別　港別　入国外国人</t>
    <phoneticPr fontId="4"/>
  </si>
  <si>
    <t>第４表　国籍・地域別　在留資格別　入国外国人</t>
    <phoneticPr fontId="4"/>
  </si>
  <si>
    <t>第５表　国籍・地域別　在留資格別　新規入国外国人</t>
    <phoneticPr fontId="4"/>
  </si>
  <si>
    <t>第７表　国籍・地域別　入国目的別　新規入国外国人（短期滞在・特定活動等）</t>
    <phoneticPr fontId="4"/>
  </si>
  <si>
    <t>全国</t>
    <rPh sb="0" eb="2">
      <t>ゼンコク</t>
    </rPh>
    <phoneticPr fontId="83"/>
  </si>
  <si>
    <t>国籍 ・ 地域</t>
    <rPh sb="0" eb="1">
      <t>クニ</t>
    </rPh>
    <rPh sb="1" eb="2">
      <t>セキ</t>
    </rPh>
    <rPh sb="5" eb="7">
      <t>チイキ</t>
    </rPh>
    <phoneticPr fontId="5"/>
  </si>
  <si>
    <t>総数</t>
    <rPh sb="0" eb="2">
      <t>ソウスウ</t>
    </rPh>
    <phoneticPr fontId="83"/>
  </si>
  <si>
    <t>成田（空港）</t>
    <rPh sb="0" eb="2">
      <t>ナリタ</t>
    </rPh>
    <rPh sb="3" eb="5">
      <t>クウコウ</t>
    </rPh>
    <phoneticPr fontId="83"/>
  </si>
  <si>
    <t>千葉県</t>
    <rPh sb="0" eb="3">
      <t>チバケン</t>
    </rPh>
    <phoneticPr fontId="83"/>
  </si>
  <si>
    <t>表番号23-00-04</t>
    <rPh sb="0" eb="3">
      <t>ヒョウバンゴウ</t>
    </rPh>
    <phoneticPr fontId="4"/>
  </si>
  <si>
    <t>第４表　国籍・地域別　在留資格別　入国外国人</t>
    <phoneticPr fontId="5"/>
  </si>
  <si>
    <t>特定活動</t>
    <rPh sb="0" eb="4">
      <t>トクテイカツドウ</t>
    </rPh>
    <phoneticPr fontId="83"/>
  </si>
  <si>
    <t>第５表　国籍・地域別　在留資格別　新規入国外国人</t>
    <phoneticPr fontId="5"/>
  </si>
  <si>
    <t>表番号23-00-05</t>
    <rPh sb="0" eb="3">
      <t>ヒョウバンゴウ</t>
    </rPh>
    <phoneticPr fontId="4"/>
  </si>
  <si>
    <t>表番号23-00-07</t>
    <rPh sb="0" eb="3">
      <t>ヒョウバンゴウ</t>
    </rPh>
    <phoneticPr fontId="4"/>
  </si>
  <si>
    <t>ワーキング・ホリデー</t>
    <phoneticPr fontId="83"/>
  </si>
  <si>
    <t>結果の概要</t>
    <rPh sb="0" eb="2">
      <t>ケッカ</t>
    </rPh>
    <rPh sb="3" eb="5">
      <t>ガイヨウ</t>
    </rPh>
    <phoneticPr fontId="4"/>
  </si>
  <si>
    <t>１　外国人の入国　(３)　国籍・地域別外国人入国者数の推移</t>
    <rPh sb="2" eb="5">
      <t>ガイコクジン</t>
    </rPh>
    <rPh sb="6" eb="8">
      <t>ニュウコク</t>
    </rPh>
    <rPh sb="13" eb="15">
      <t>コクセキ</t>
    </rPh>
    <rPh sb="16" eb="19">
      <t>チイキベツ</t>
    </rPh>
    <rPh sb="19" eb="22">
      <t>ガイコクジン</t>
    </rPh>
    <rPh sb="22" eb="26">
      <t>ニュウコクシャスウ</t>
    </rPh>
    <rPh sb="27" eb="29">
      <t>スイイ</t>
    </rPh>
    <phoneticPr fontId="4"/>
  </si>
  <si>
    <t>結果の概要</t>
    <rPh sb="0" eb="2">
      <t>ケッカ</t>
    </rPh>
    <rPh sb="3" eb="5">
      <t>ガイヨウ</t>
    </rPh>
    <phoneticPr fontId="4"/>
  </si>
  <si>
    <t>第25表　国籍・地域別　在留資格別　資格外活動許可人員</t>
    <rPh sb="5" eb="7">
      <t>コクセキ</t>
    </rPh>
    <rPh sb="8" eb="11">
      <t>チイキベツ</t>
    </rPh>
    <phoneticPr fontId="4"/>
  </si>
  <si>
    <t>２行目</t>
    <rPh sb="1" eb="3">
      <t>ギョウメ</t>
    </rPh>
    <phoneticPr fontId="5"/>
  </si>
  <si>
    <t>誤</t>
    <rPh sb="0" eb="1">
      <t>アヤマ</t>
    </rPh>
    <phoneticPr fontId="5"/>
  </si>
  <si>
    <t>正</t>
    <rPh sb="0" eb="1">
      <t>セイ</t>
    </rPh>
    <phoneticPr fontId="5"/>
  </si>
  <si>
    <t>中国が2,678,103人</t>
    <rPh sb="0" eb="2">
      <t>チュウゴク</t>
    </rPh>
    <rPh sb="12" eb="13">
      <t>ニン</t>
    </rPh>
    <phoneticPr fontId="5"/>
  </si>
  <si>
    <t>中国が2,678,102人</t>
    <rPh sb="0" eb="2">
      <t>チュウゴク</t>
    </rPh>
    <rPh sb="12" eb="13">
      <t>ニン</t>
    </rPh>
    <phoneticPr fontId="5"/>
  </si>
  <si>
    <t>４行目</t>
    <rPh sb="1" eb="3">
      <t>ギョウメ</t>
    </rPh>
    <phoneticPr fontId="5"/>
  </si>
  <si>
    <t>中国が1,051.3%（2,445,492人）増</t>
    <rPh sb="0" eb="2">
      <t>チュウゴク</t>
    </rPh>
    <rPh sb="21" eb="22">
      <t>ニン</t>
    </rPh>
    <rPh sb="23" eb="24">
      <t>ゾウ</t>
    </rPh>
    <phoneticPr fontId="5"/>
  </si>
  <si>
    <t>中国が1,051.3%（2,445,491人）増</t>
    <rPh sb="0" eb="2">
      <t>チュウゴク</t>
    </rPh>
    <rPh sb="21" eb="22">
      <t>ニン</t>
    </rPh>
    <rPh sb="23" eb="24">
      <t>ゾウ</t>
    </rPh>
    <phoneticPr fontId="5"/>
  </si>
  <si>
    <t>５行目</t>
    <rPh sb="1" eb="3">
      <t>ギョウメ</t>
    </rPh>
    <phoneticPr fontId="5"/>
  </si>
  <si>
    <t>中国〔香港〕が693.7%（1,791,684人）増</t>
    <rPh sb="0" eb="2">
      <t>チュウゴク</t>
    </rPh>
    <rPh sb="3" eb="5">
      <t>ホンコン</t>
    </rPh>
    <rPh sb="23" eb="24">
      <t>ニン</t>
    </rPh>
    <rPh sb="25" eb="26">
      <t>ゾウ</t>
    </rPh>
    <phoneticPr fontId="5"/>
  </si>
  <si>
    <t>中国〔香港〕が693.7%（1,791,685人）増</t>
    <rPh sb="0" eb="2">
      <t>チュウゴク</t>
    </rPh>
    <rPh sb="3" eb="5">
      <t>ホンコン</t>
    </rPh>
    <rPh sb="23" eb="24">
      <t>ニン</t>
    </rPh>
    <rPh sb="25" eb="26">
      <t>ゾウ</t>
    </rPh>
    <phoneticPr fontId="5"/>
  </si>
  <si>
    <t>2023年6月</t>
    <rPh sb="4" eb="5">
      <t>ネン</t>
    </rPh>
    <rPh sb="6" eb="7">
      <t>ガツ</t>
    </rPh>
    <phoneticPr fontId="4"/>
  </si>
  <si>
    <t>23-06-01-2</t>
    <phoneticPr fontId="4"/>
  </si>
  <si>
    <t>23-06-02</t>
    <phoneticPr fontId="4"/>
  </si>
  <si>
    <t>23-06-02-2</t>
    <phoneticPr fontId="4"/>
  </si>
  <si>
    <t>第１表の２　港別　入国外国人の国籍・地域</t>
    <phoneticPr fontId="4"/>
  </si>
  <si>
    <t>第２表　国籍・地域別　入国外国人の在留資格</t>
    <phoneticPr fontId="4"/>
  </si>
  <si>
    <t>第２表の２　国籍・地域別　新規入国外国人の在留資格</t>
    <phoneticPr fontId="4"/>
  </si>
  <si>
    <t>2023年（令和５年）６月月報</t>
    <rPh sb="4" eb="5">
      <t>ネン</t>
    </rPh>
    <rPh sb="6" eb="8">
      <t>レイワ</t>
    </rPh>
    <rPh sb="9" eb="10">
      <t>ネン</t>
    </rPh>
    <rPh sb="12" eb="13">
      <t>ガツ</t>
    </rPh>
    <rPh sb="13" eb="15">
      <t>ゲッポウ</t>
    </rPh>
    <phoneticPr fontId="4"/>
  </si>
  <si>
    <t>表番号23-06-01-2</t>
    <rPh sb="0" eb="3">
      <t>ヒョウバンゴウ</t>
    </rPh>
    <phoneticPr fontId="4"/>
  </si>
  <si>
    <t>表番号23-06-02</t>
    <rPh sb="0" eb="3">
      <t>ヒョウバンゴウ</t>
    </rPh>
    <phoneticPr fontId="4"/>
  </si>
  <si>
    <t>第２表　国籍・地域別　入国外国人の在留資格</t>
    <phoneticPr fontId="5"/>
  </si>
  <si>
    <t>表番号23-06-02-2</t>
    <rPh sb="0" eb="3">
      <t>ヒョウバンゴウ</t>
    </rPh>
    <phoneticPr fontId="4"/>
  </si>
  <si>
    <t>第２表の２　国籍・地域別　新規入国外国人の在留資格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</si>
</sst>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 ###\ ###\ ##0_ ;\ &quot;-&quot;_ ;_ @_ "/>
    <numFmt numFmtId="177" formatCode="[$-411]ggge&quot;年&quot;m&quot;月&quot;d&quot;日&quot;;@"/>
    <numFmt numFmtId="178" formatCode="0_ "/>
    <numFmt numFmtId="179" formatCode="#,##0_);[Red]\(#,##0\)"/>
    <numFmt numFmtId="180" formatCode="#,###"/>
    <numFmt numFmtId="181" formatCode="&quot;¥&quot;#,##0;[Red]\-&quot;¥&quot;#,##0"/>
    <numFmt numFmtId="182" formatCode="#,##0;0;\-"/>
    <numFmt numFmtId="183" formatCode="#,##0_);\(#,##0\)"/>
    <numFmt numFmtId="184" formatCode="#,##0;;&quot;-&quot;;@"/>
    <numFmt numFmtId="185" formatCode="0.0"/>
    <numFmt numFmtId="186" formatCode="@\ "/>
    <numFmt numFmtId="187" formatCode="0.0_ "/>
    <numFmt numFmtId="188" formatCode="#,##0_ "/>
    <numFmt numFmtId="189" formatCode="_*\ #,##0;* \-#,##0;* &quot;-&quot;;_ @\ "/>
  </numFmts>
  <fonts count="84">
    <font>
      <sz val="11"/>
      <color theme="1"/>
      <name val="ＭＳ Ｐゴシック"/>
      <family val="3"/>
      <charset val="128"/>
    </font>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3"/>
      <charset val="128"/>
      <scheme val="minor"/>
    </font>
    <font>
      <sz val="6"/>
      <name val="ＭＳ Ｐゴシック"/>
      <family val="3"/>
      <charset val="128"/>
    </font>
    <font>
      <sz val="12"/>
      <name val="ＭＳ Ｐ明朝"/>
      <family val="1"/>
      <charset val="128"/>
    </font>
    <font>
      <sz val="11"/>
      <name val="ＭＳ Ｐ明朝"/>
      <family val="1"/>
      <charset val="128"/>
    </font>
    <font>
      <sz val="14"/>
      <name val="Terminal"/>
      <family val="3"/>
      <charset val="255"/>
    </font>
    <font>
      <sz val="14"/>
      <name val="Terminal"/>
      <family val="3"/>
      <charset val="255"/>
    </font>
    <font>
      <sz val="14"/>
      <color theme="1"/>
      <name val="ＭＳ Ｐ明朝"/>
      <family val="1"/>
      <charset val="128"/>
    </font>
    <font>
      <u/>
      <sz val="11"/>
      <color theme="10"/>
      <name val="游ゴシック"/>
      <family val="2"/>
      <scheme val="minor"/>
    </font>
    <font>
      <sz val="14"/>
      <name val="ＭＳ 明朝"/>
      <family val="1"/>
      <charset val="128"/>
    </font>
    <font>
      <sz val="22"/>
      <name val="ＭＳ 明朝"/>
      <family val="1"/>
      <charset val="128"/>
    </font>
    <font>
      <sz val="18"/>
      <name val="ＭＳ 明朝"/>
      <family val="1"/>
      <charset val="128"/>
    </font>
    <font>
      <sz val="6"/>
      <name val="明朝"/>
      <family val="1"/>
      <charset val="128"/>
    </font>
    <font>
      <sz val="12"/>
      <name val="ＭＳ 明朝"/>
      <family val="1"/>
      <charset val="128"/>
    </font>
    <font>
      <b/>
      <sz val="14"/>
      <name val="ＭＳ Ｐゴシック"/>
      <family val="3"/>
      <charset val="128"/>
    </font>
    <font>
      <b/>
      <sz val="11"/>
      <name val="ＭＳ Ｐゴシック"/>
      <family val="3"/>
      <charset val="128"/>
    </font>
    <font>
      <sz val="11"/>
      <name val="MS UI Gothic"/>
      <family val="3"/>
      <charset val="128"/>
    </font>
    <font>
      <sz val="16"/>
      <name val="ＭＳ 明朝"/>
      <family val="1"/>
      <charset val="128"/>
    </font>
    <font>
      <sz val="22"/>
      <color theme="1"/>
      <name val="ＭＳ Ｐ明朝"/>
      <family val="1"/>
      <charset val="128"/>
    </font>
    <font>
      <b/>
      <sz val="14"/>
      <name val="ＭＳ Ｐ明朝"/>
      <family val="1"/>
      <charset val="128"/>
    </font>
    <font>
      <b/>
      <sz val="11"/>
      <name val="ＭＳ Ｐ明朝"/>
      <family val="1"/>
      <charset val="128"/>
    </font>
    <font>
      <sz val="11"/>
      <name val="明朝"/>
      <family val="1"/>
      <charset val="128"/>
    </font>
    <font>
      <sz val="16"/>
      <name val="ＭＳ Ｐ明朝"/>
      <family val="1"/>
      <charset val="128"/>
    </font>
    <font>
      <sz val="7"/>
      <name val="Terminal"/>
      <family val="3"/>
      <charset val="255"/>
    </font>
    <font>
      <sz val="10"/>
      <name val="ＭＳ Ｐ明朝"/>
      <family val="1"/>
      <charset val="128"/>
    </font>
    <font>
      <b/>
      <sz val="10"/>
      <name val="ＭＳ Ｐ明朝"/>
      <family val="1"/>
      <charset val="128"/>
    </font>
    <font>
      <sz val="10.5"/>
      <name val="ＭＳ Ｐ明朝"/>
      <family val="1"/>
      <charset val="128"/>
    </font>
    <font>
      <sz val="6"/>
      <name val="ＭＳ Ｐ明朝"/>
      <family val="1"/>
      <charset val="128"/>
    </font>
    <font>
      <sz val="7"/>
      <name val="ＭＳ Ｐゴシック"/>
      <family val="3"/>
      <charset val="128"/>
    </font>
    <font>
      <sz val="10"/>
      <color indexed="8"/>
      <name val="ＭＳ 明朝"/>
      <family val="1"/>
      <charset val="128"/>
    </font>
    <font>
      <sz val="12"/>
      <color indexed="8"/>
      <name val="ＭＳ 明朝"/>
      <family val="1"/>
      <charset val="128"/>
    </font>
    <font>
      <sz val="12"/>
      <color indexed="8"/>
      <name val="ＭＳ Ｐ明朝"/>
      <family val="1"/>
      <charset val="128"/>
    </font>
    <font>
      <sz val="14"/>
      <name val="ＭＳ Ｐゴシック"/>
      <family val="3"/>
      <charset val="128"/>
    </font>
    <font>
      <sz val="14"/>
      <color rgb="FFFF0000"/>
      <name val="ＭＳ Ｐ明朝"/>
      <family val="1"/>
      <charset val="128"/>
    </font>
    <font>
      <sz val="11"/>
      <color indexed="10"/>
      <name val="ＭＳ Ｐ明朝"/>
      <family val="1"/>
      <charset val="128"/>
    </font>
    <font>
      <b/>
      <sz val="13"/>
      <name val="ＭＳ Ｐゴシック"/>
      <family val="3"/>
      <charset val="128"/>
    </font>
    <font>
      <sz val="13"/>
      <name val="明朝"/>
      <family val="1"/>
      <charset val="128"/>
    </font>
    <font>
      <b/>
      <sz val="14"/>
      <color theme="1"/>
      <name val="ＭＳ Ｐ明朝"/>
      <family val="1"/>
      <charset val="128"/>
    </font>
    <font>
      <sz val="32"/>
      <name val="ＭＳ Ｐ明朝"/>
      <family val="1"/>
      <charset val="128"/>
    </font>
    <font>
      <sz val="17"/>
      <name val="ＭＳ Ｐ明朝"/>
      <family val="1"/>
      <charset val="128"/>
    </font>
    <font>
      <b/>
      <sz val="17"/>
      <name val="ＭＳ Ｐ明朝"/>
      <family val="1"/>
      <charset val="128"/>
    </font>
    <font>
      <b/>
      <sz val="16"/>
      <name val="ＭＳ Ｐ明朝"/>
      <family val="1"/>
      <charset val="128"/>
    </font>
    <font>
      <sz val="17"/>
      <name val="ＭＳ 明朝"/>
      <family val="1"/>
      <charset val="128"/>
    </font>
    <font>
      <sz val="11"/>
      <color indexed="8"/>
      <name val="ＭＳ Ｐゴシック"/>
      <family val="3"/>
      <charset val="128"/>
    </font>
    <font>
      <sz val="6"/>
      <name val="游ゴシック"/>
      <family val="2"/>
      <charset val="128"/>
      <scheme val="minor"/>
    </font>
    <font>
      <sz val="12"/>
      <color theme="1"/>
      <name val="ＭＳ Ｐ明朝"/>
      <family val="1"/>
      <charset val="128"/>
    </font>
    <font>
      <b/>
      <sz val="11"/>
      <name val="CenturyOldst"/>
      <family val="1"/>
    </font>
    <font>
      <sz val="28"/>
      <name val="ＭＳ 明朝"/>
      <family val="1"/>
      <charset val="128"/>
    </font>
    <font>
      <sz val="14"/>
      <color indexed="8"/>
      <name val="ＭＳ Ｐ明朝"/>
      <family val="1"/>
      <charset val="128"/>
    </font>
    <font>
      <sz val="10"/>
      <color indexed="8"/>
      <name val="ＭＳ Ｐ明朝"/>
      <family val="1"/>
      <charset val="128"/>
    </font>
    <font>
      <sz val="11"/>
      <color indexed="8"/>
      <name val="ＭＳ Ｐ明朝"/>
      <family val="1"/>
      <charset val="128"/>
    </font>
    <font>
      <b/>
      <sz val="10.5"/>
      <name val="ＭＳ Ｐ明朝"/>
      <family val="1"/>
      <charset val="128"/>
    </font>
    <font>
      <sz val="10"/>
      <color theme="1"/>
      <name val="Tahoma"/>
      <family val="2"/>
    </font>
    <font>
      <sz val="10.5"/>
      <color theme="1"/>
      <name val="ＭＳ Ｐ明朝"/>
      <family val="1"/>
      <charset val="128"/>
    </font>
    <font>
      <b/>
      <sz val="10.5"/>
      <color theme="1"/>
      <name val="ＭＳ Ｐ明朝"/>
      <family val="1"/>
      <charset val="128"/>
    </font>
    <font>
      <b/>
      <sz val="10.5"/>
      <color theme="1"/>
      <name val="ＭＳ Ｐゴシック"/>
      <family val="3"/>
      <charset val="128"/>
    </font>
    <font>
      <sz val="10"/>
      <color theme="1"/>
      <name val="ＭＳ Ｐ明朝"/>
      <family val="1"/>
      <charset val="128"/>
    </font>
    <font>
      <sz val="9"/>
      <color theme="1"/>
      <name val="ＭＳ Ｐ明朝"/>
      <family val="1"/>
      <charset val="128"/>
    </font>
    <font>
      <b/>
      <sz val="9"/>
      <color theme="1"/>
      <name val="ＭＳ Ｐゴシック"/>
      <family val="3"/>
      <charset val="128"/>
    </font>
    <font>
      <sz val="8"/>
      <color theme="1"/>
      <name val="ＭＳ Ｐ明朝"/>
      <family val="1"/>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b/>
      <sz val="11"/>
      <color theme="1"/>
      <name val="ＭＳ Ｐゴシック"/>
      <family val="3"/>
      <charset val="128"/>
    </font>
    <font>
      <sz val="11"/>
      <color theme="1"/>
      <name val="ＭＳ ゴシック"/>
      <family val="3"/>
      <charset val="128"/>
    </font>
    <font>
      <sz val="10"/>
      <color theme="1"/>
      <name val="@ＭＳ ゴシック"/>
      <family val="3"/>
      <charset val="128"/>
    </font>
    <font>
      <u/>
      <sz val="11"/>
      <color theme="1"/>
      <name val="ＭＳ Ｐゴシック"/>
      <family val="3"/>
      <charset val="128"/>
    </font>
    <font>
      <sz val="11"/>
      <color theme="1"/>
      <name val="@ＭＳ 明朝"/>
      <family val="1"/>
      <charset val="128"/>
    </font>
    <font>
      <sz val="11"/>
      <color theme="1"/>
      <name val="ＭＳ Ｐ明朝"/>
      <family val="1"/>
      <charset val="128"/>
    </font>
    <font>
      <sz val="12"/>
      <color theme="1"/>
      <name val="ＭＳ Ｐゴシック"/>
      <family val="3"/>
      <charset val="128"/>
    </font>
    <font>
      <b/>
      <sz val="10"/>
      <name val="ＭＳ Ｐゴシック"/>
      <family val="3"/>
      <charset val="128"/>
    </font>
    <font>
      <b/>
      <sz val="10.5"/>
      <name val="ＭＳ Ｐゴシック"/>
      <family val="3"/>
      <charset val="128"/>
    </font>
    <font>
      <sz val="11"/>
      <color theme="1"/>
      <name val="ＭＳ Ｐゴシック"/>
      <family val="3"/>
      <charset val="128"/>
    </font>
    <font>
      <sz val="11"/>
      <name val="ＭＳ 明朝"/>
      <family val="1"/>
      <charset val="128"/>
    </font>
    <font>
      <sz val="18"/>
      <name val="ＭＳ Ｐ明朝"/>
      <family val="1"/>
      <charset val="128"/>
    </font>
    <font>
      <b/>
      <sz val="11"/>
      <name val="ＭＳ ゴシック"/>
      <family val="3"/>
      <charset val="128"/>
    </font>
    <font>
      <sz val="11"/>
      <name val="FA 明朝"/>
      <family val="1"/>
      <charset val="128"/>
    </font>
    <font>
      <sz val="12"/>
      <name val="ＭＳ ゴシック"/>
      <family val="3"/>
      <charset val="128"/>
    </font>
    <font>
      <sz val="12"/>
      <name val="明朝"/>
      <family val="1"/>
      <charset val="128"/>
    </font>
    <font>
      <sz val="10"/>
      <name val="ＭＳ 明朝"/>
      <family val="1"/>
      <charset val="128"/>
    </font>
  </fonts>
  <fills count="2">
    <fill>
      <patternFill patternType="none"/>
    </fill>
    <fill>
      <patternFill patternType="gray125"/>
    </fill>
  </fills>
  <borders count="1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double">
        <color indexed="64"/>
      </right>
      <top style="double">
        <color auto="1"/>
      </top>
      <bottom style="thin">
        <color indexed="64"/>
      </bottom>
      <diagonal/>
    </border>
    <border>
      <left style="thin">
        <color auto="1"/>
      </left>
      <right/>
      <top style="thin">
        <color auto="1"/>
      </top>
      <bottom style="double">
        <color auto="1"/>
      </bottom>
      <diagonal/>
    </border>
    <border>
      <left/>
      <right style="double">
        <color auto="1"/>
      </right>
      <top style="thin">
        <color auto="1"/>
      </top>
      <bottom style="double">
        <color auto="1"/>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double">
        <color indexed="64"/>
      </left>
      <right/>
      <top style="double">
        <color auto="1"/>
      </top>
      <bottom style="thin">
        <color indexed="64"/>
      </bottom>
      <diagonal/>
    </border>
    <border>
      <left style="double">
        <color auto="1"/>
      </left>
      <right/>
      <top style="thin">
        <color auto="1"/>
      </top>
      <bottom style="double">
        <color auto="1"/>
      </bottom>
      <diagonal/>
    </border>
    <border>
      <left style="double">
        <color auto="1"/>
      </left>
      <right style="thin">
        <color auto="1"/>
      </right>
      <top style="thin">
        <color auto="1"/>
      </top>
      <bottom style="double">
        <color auto="1"/>
      </bottom>
      <diagonal/>
    </border>
    <border diagonalDown="1">
      <left style="double">
        <color indexed="64"/>
      </left>
      <right style="thin">
        <color indexed="64"/>
      </right>
      <top style="double">
        <color indexed="64"/>
      </top>
      <bottom/>
      <diagonal style="hair">
        <color indexed="64"/>
      </diagonal>
    </border>
    <border diagonalDown="1">
      <left style="double">
        <color indexed="64"/>
      </left>
      <right style="thin">
        <color indexed="64"/>
      </right>
      <top/>
      <bottom style="thin">
        <color indexed="64"/>
      </bottom>
      <diagonal style="hair">
        <color indexed="64"/>
      </diagonal>
    </border>
    <border diagonalDown="1">
      <left style="thin">
        <color indexed="64"/>
      </left>
      <right style="thin">
        <color indexed="64"/>
      </right>
      <top style="double">
        <color indexed="64"/>
      </top>
      <bottom/>
      <diagonal style="hair">
        <color indexed="64"/>
      </diagonal>
    </border>
    <border>
      <left style="double">
        <color indexed="64"/>
      </left>
      <right/>
      <top/>
      <bottom/>
      <diagonal/>
    </border>
    <border>
      <left style="double">
        <color indexed="64"/>
      </left>
      <right/>
      <top/>
      <bottom style="thin">
        <color indexed="64"/>
      </bottom>
      <diagonal/>
    </border>
    <border diagonalDown="1">
      <left style="double">
        <color indexed="64"/>
      </left>
      <right style="thin">
        <color indexed="64"/>
      </right>
      <top style="thin">
        <color indexed="64"/>
      </top>
      <bottom/>
      <diagonal style="hair">
        <color indexed="64"/>
      </diagonal>
    </border>
    <border>
      <left style="double">
        <color indexed="64"/>
      </left>
      <right/>
      <top/>
      <bottom style="double">
        <color indexed="64"/>
      </bottom>
      <diagonal/>
    </border>
    <border diagonalDown="1">
      <left style="thin">
        <color indexed="64"/>
      </left>
      <right style="thin">
        <color indexed="64"/>
      </right>
      <top style="double">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style="thin">
        <color auto="1"/>
      </left>
      <right style="thin">
        <color indexed="64"/>
      </right>
      <top/>
      <bottom/>
      <diagonal/>
    </border>
    <border>
      <left style="double">
        <color indexed="64"/>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indexed="64"/>
      </right>
      <top style="thin">
        <color auto="1"/>
      </top>
      <bottom/>
      <diagonal/>
    </border>
    <border>
      <left style="double">
        <color indexed="64"/>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1">
    <xf numFmtId="0" fontId="0" fillId="0" borderId="0">
      <alignment vertical="center"/>
    </xf>
    <xf numFmtId="0" fontId="2" fillId="0" borderId="0">
      <alignment vertical="center"/>
    </xf>
    <xf numFmtId="0" fontId="8" fillId="0" borderId="0"/>
    <xf numFmtId="0" fontId="9" fillId="0" borderId="0"/>
    <xf numFmtId="0" fontId="11" fillId="0" borderId="0" applyNumberFormat="0" applyFill="0" applyBorder="0" applyAlignment="0" applyProtection="0"/>
    <xf numFmtId="0" fontId="2" fillId="0" borderId="0"/>
    <xf numFmtId="0" fontId="19" fillId="0" borderId="0">
      <alignment vertical="center"/>
    </xf>
    <xf numFmtId="0" fontId="24" fillId="0" borderId="0"/>
    <xf numFmtId="38" fontId="2" fillId="0" borderId="0" applyFont="0" applyFill="0" applyBorder="0" applyAlignment="0" applyProtection="0">
      <alignment vertical="center"/>
    </xf>
    <xf numFmtId="0" fontId="9" fillId="0" borderId="0"/>
    <xf numFmtId="38" fontId="24" fillId="0" borderId="0" applyFont="0" applyFill="0" applyBorder="0" applyAlignment="0" applyProtection="0"/>
    <xf numFmtId="0" fontId="24" fillId="0" borderId="0"/>
    <xf numFmtId="181" fontId="24" fillId="0" borderId="0" applyFont="0" applyFill="0" applyBorder="0" applyAlignment="0" applyProtection="0"/>
    <xf numFmtId="0" fontId="2" fillId="0" borderId="0"/>
    <xf numFmtId="0" fontId="46" fillId="0" borderId="0">
      <alignment vertical="center"/>
    </xf>
    <xf numFmtId="38" fontId="1" fillId="0" borderId="0" applyFont="0" applyFill="0" applyBorder="0" applyAlignment="0" applyProtection="0">
      <alignment vertical="center"/>
    </xf>
    <xf numFmtId="0" fontId="1" fillId="0" borderId="0">
      <alignment vertical="center"/>
    </xf>
    <xf numFmtId="0" fontId="24" fillId="0" borderId="0"/>
    <xf numFmtId="38" fontId="2" fillId="0" borderId="0" applyFont="0" applyFill="0" applyBorder="0" applyAlignment="0" applyProtection="0"/>
    <xf numFmtId="0" fontId="24" fillId="0" borderId="0"/>
    <xf numFmtId="0" fontId="24" fillId="0" borderId="0"/>
    <xf numFmtId="0" fontId="9" fillId="0" borderId="0"/>
    <xf numFmtId="0" fontId="9" fillId="0" borderId="0"/>
    <xf numFmtId="38" fontId="24" fillId="0" borderId="0" applyFont="0" applyFill="0" applyBorder="0" applyAlignment="0" applyProtection="0"/>
    <xf numFmtId="38" fontId="24" fillId="0" borderId="0" applyFont="0" applyFill="0" applyBorder="0" applyAlignment="0" applyProtection="0"/>
    <xf numFmtId="0" fontId="8" fillId="0" borderId="0"/>
    <xf numFmtId="0" fontId="8" fillId="0" borderId="0"/>
    <xf numFmtId="0" fontId="55" fillId="0" borderId="0"/>
    <xf numFmtId="0" fontId="55" fillId="0" borderId="0"/>
    <xf numFmtId="0" fontId="55" fillId="0" borderId="0"/>
    <xf numFmtId="38" fontId="76" fillId="0" borderId="0" applyFont="0" applyFill="0" applyBorder="0" applyAlignment="0" applyProtection="0">
      <alignment vertical="center"/>
    </xf>
  </cellStyleXfs>
  <cellXfs count="1065">
    <xf numFmtId="0" fontId="0" fillId="0" borderId="0" xfId="0">
      <alignment vertical="center"/>
    </xf>
    <xf numFmtId="176" fontId="6" fillId="0" borderId="0" xfId="1" applyNumberFormat="1" applyFont="1" applyFill="1">
      <alignment vertical="center"/>
    </xf>
    <xf numFmtId="176" fontId="3" fillId="0" borderId="0" xfId="1" applyNumberFormat="1" applyFont="1" applyFill="1">
      <alignment vertical="center"/>
    </xf>
    <xf numFmtId="176" fontId="6" fillId="0" borderId="0" xfId="1" applyNumberFormat="1" applyFont="1" applyFill="1" applyAlignment="1">
      <alignment horizontal="center" vertical="center"/>
    </xf>
    <xf numFmtId="0" fontId="6" fillId="0" borderId="0" xfId="1" applyNumberFormat="1" applyFont="1" applyFill="1" applyBorder="1" applyAlignment="1">
      <alignment horizontal="distributed" vertical="center"/>
    </xf>
    <xf numFmtId="176" fontId="6" fillId="0" borderId="0" xfId="1" applyNumberFormat="1" applyFont="1" applyFill="1" applyBorder="1">
      <alignment vertical="center"/>
    </xf>
    <xf numFmtId="0" fontId="6" fillId="0" borderId="0" xfId="1" applyNumberFormat="1" applyFont="1" applyFill="1" applyAlignment="1">
      <alignment horizontal="distributed" vertical="center"/>
    </xf>
    <xf numFmtId="176" fontId="6" fillId="0" borderId="12" xfId="1" applyNumberFormat="1" applyFont="1" applyFill="1" applyBorder="1" applyAlignment="1">
      <alignment horizontal="center" vertical="center"/>
    </xf>
    <xf numFmtId="49" fontId="0" fillId="0" borderId="9" xfId="0" applyNumberFormat="1" applyBorder="1" applyAlignment="1">
      <alignment horizontal="left" vertical="center" wrapText="1"/>
    </xf>
    <xf numFmtId="0" fontId="10" fillId="0" borderId="0" xfId="0" applyFont="1">
      <alignment vertical="center"/>
    </xf>
    <xf numFmtId="178" fontId="0" fillId="0" borderId="9" xfId="0" applyNumberFormat="1" applyBorder="1" applyAlignment="1">
      <alignment horizontal="center" vertical="center" shrinkToFit="1"/>
    </xf>
    <xf numFmtId="0" fontId="11" fillId="0" borderId="9" xfId="4" applyBorder="1" applyAlignment="1">
      <alignment horizontal="center" vertical="center" shrinkToFit="1"/>
    </xf>
    <xf numFmtId="177" fontId="0" fillId="0" borderId="9" xfId="0" applyNumberFormat="1" applyBorder="1" applyAlignment="1">
      <alignment horizontal="left" vertical="center" shrinkToFit="1"/>
    </xf>
    <xf numFmtId="49" fontId="0" fillId="0" borderId="9" xfId="0" applyNumberFormat="1" applyBorder="1" applyAlignment="1">
      <alignment horizontal="left" vertical="center" shrinkToFit="1"/>
    </xf>
    <xf numFmtId="176" fontId="3" fillId="0" borderId="0" xfId="1" applyNumberFormat="1" applyFont="1" applyFill="1" applyAlignment="1">
      <alignment vertical="top"/>
    </xf>
    <xf numFmtId="176" fontId="6" fillId="0" borderId="0" xfId="1" applyNumberFormat="1" applyFont="1" applyFill="1" applyBorder="1" applyAlignment="1">
      <alignment vertical="center"/>
    </xf>
    <xf numFmtId="176" fontId="6" fillId="0" borderId="7" xfId="1" applyNumberFormat="1" applyFont="1" applyFill="1" applyBorder="1" applyAlignment="1">
      <alignment horizontal="center" vertical="center"/>
    </xf>
    <xf numFmtId="176" fontId="6" fillId="0" borderId="5" xfId="1" applyNumberFormat="1" applyFont="1" applyFill="1" applyBorder="1">
      <alignment vertical="center"/>
    </xf>
    <xf numFmtId="176" fontId="6" fillId="0" borderId="2" xfId="1" applyNumberFormat="1" applyFont="1" applyFill="1" applyBorder="1">
      <alignment vertical="center"/>
    </xf>
    <xf numFmtId="176" fontId="6" fillId="0" borderId="1" xfId="1" applyNumberFormat="1" applyFont="1" applyFill="1" applyBorder="1">
      <alignment vertical="center"/>
    </xf>
    <xf numFmtId="176" fontId="6" fillId="0" borderId="6"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0" fontId="3" fillId="0" borderId="0" xfId="1" applyFont="1" applyFill="1" applyAlignment="1">
      <alignment vertical="center"/>
    </xf>
    <xf numFmtId="0" fontId="7" fillId="0" borderId="0" xfId="1" applyFont="1" applyFill="1" applyAlignment="1">
      <alignment vertical="center"/>
    </xf>
    <xf numFmtId="0" fontId="6" fillId="0" borderId="2" xfId="1" applyNumberFormat="1" applyFont="1" applyFill="1" applyBorder="1" applyAlignment="1">
      <alignment horizontal="distributed" vertical="center"/>
    </xf>
    <xf numFmtId="41" fontId="32" fillId="0" borderId="0" xfId="7" applyNumberFormat="1" applyFont="1" applyFill="1" applyBorder="1" applyAlignment="1" applyProtection="1">
      <alignment vertical="center"/>
    </xf>
    <xf numFmtId="0" fontId="33" fillId="0" borderId="0" xfId="7" applyFont="1" applyFill="1" applyBorder="1" applyAlignment="1" applyProtection="1">
      <alignment vertical="center"/>
    </xf>
    <xf numFmtId="41" fontId="33" fillId="0" borderId="0" xfId="7" applyNumberFormat="1" applyFont="1" applyFill="1" applyBorder="1" applyAlignment="1" applyProtection="1">
      <alignment vertical="center"/>
    </xf>
    <xf numFmtId="41" fontId="34" fillId="0" borderId="0" xfId="7" applyNumberFormat="1" applyFont="1" applyFill="1" applyBorder="1" applyAlignment="1" applyProtection="1">
      <alignment vertical="center"/>
    </xf>
    <xf numFmtId="41" fontId="32" fillId="0" borderId="0" xfId="7" applyNumberFormat="1" applyFont="1" applyFill="1" applyBorder="1" applyAlignment="1" applyProtection="1">
      <alignment horizontal="distributed" vertical="center"/>
    </xf>
    <xf numFmtId="41" fontId="32" fillId="0" borderId="0" xfId="10" applyNumberFormat="1" applyFont="1" applyFill="1" applyBorder="1" applyAlignment="1" applyProtection="1">
      <alignment vertical="center"/>
    </xf>
    <xf numFmtId="0" fontId="0" fillId="0" borderId="9" xfId="0" applyFont="1" applyBorder="1" applyAlignment="1">
      <alignment horizontal="center" vertical="center" shrinkToFit="1"/>
    </xf>
    <xf numFmtId="0" fontId="0" fillId="0" borderId="9" xfId="0" applyFont="1" applyBorder="1" applyAlignment="1">
      <alignment horizontal="center" vertical="center" wrapText="1"/>
    </xf>
    <xf numFmtId="176" fontId="6" fillId="0" borderId="0"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0" borderId="17" xfId="1" applyNumberFormat="1" applyFont="1" applyFill="1" applyBorder="1" applyAlignment="1">
      <alignment horizontal="center" vertical="center"/>
    </xf>
    <xf numFmtId="0" fontId="21" fillId="0" borderId="0" xfId="0" applyFont="1" applyAlignment="1">
      <alignment horizontal="centerContinuous" vertical="top"/>
    </xf>
    <xf numFmtId="0" fontId="0" fillId="0" borderId="0" xfId="0" applyAlignment="1">
      <alignment horizontal="centerContinuous" vertical="center"/>
    </xf>
    <xf numFmtId="176" fontId="6" fillId="0" borderId="0" xfId="1" applyNumberFormat="1" applyFont="1" applyFill="1" applyAlignment="1">
      <alignment vertical="center"/>
    </xf>
    <xf numFmtId="180" fontId="7" fillId="0" borderId="0" xfId="10" applyNumberFormat="1" applyFont="1" applyFill="1"/>
    <xf numFmtId="180" fontId="7" fillId="0" borderId="0" xfId="10" applyNumberFormat="1" applyFont="1" applyFill="1" applyAlignment="1">
      <alignment horizontal="distributed"/>
    </xf>
    <xf numFmtId="0" fontId="27" fillId="0" borderId="0" xfId="7" applyFont="1" applyFill="1"/>
    <xf numFmtId="0" fontId="3" fillId="0" borderId="0" xfId="7" applyFont="1" applyFill="1"/>
    <xf numFmtId="0" fontId="3" fillId="0" borderId="26" xfId="7" applyFont="1" applyFill="1" applyBorder="1"/>
    <xf numFmtId="0" fontId="27" fillId="0" borderId="39" xfId="7" applyFont="1" applyFill="1" applyBorder="1"/>
    <xf numFmtId="0" fontId="27" fillId="0" borderId="42" xfId="7" applyFont="1" applyFill="1" applyBorder="1"/>
    <xf numFmtId="0" fontId="27" fillId="0" borderId="25" xfId="7" applyFont="1" applyFill="1" applyBorder="1"/>
    <xf numFmtId="0" fontId="3" fillId="0" borderId="6" xfId="7" applyFont="1" applyFill="1" applyBorder="1" applyAlignment="1">
      <alignment horizontal="distributed" vertical="center" justifyLastLine="1"/>
    </xf>
    <xf numFmtId="0" fontId="12" fillId="0" borderId="41" xfId="7" applyFont="1" applyFill="1" applyBorder="1" applyAlignment="1">
      <alignment horizontal="center" vertical="distributed" textRotation="255"/>
    </xf>
    <xf numFmtId="0" fontId="12" fillId="0" borderId="43" xfId="7" applyFont="1" applyFill="1" applyBorder="1" applyAlignment="1">
      <alignment horizontal="center" vertical="distributed" textRotation="255"/>
    </xf>
    <xf numFmtId="0" fontId="12" fillId="0" borderId="18" xfId="7" applyFont="1" applyFill="1" applyBorder="1" applyAlignment="1">
      <alignment horizontal="center" vertical="distributed" textRotation="255"/>
    </xf>
    <xf numFmtId="41" fontId="17" fillId="0" borderId="10" xfId="7" applyNumberFormat="1" applyFont="1" applyFill="1" applyBorder="1" applyAlignment="1">
      <alignment horizontal="center" vertical="center"/>
    </xf>
    <xf numFmtId="41" fontId="35" fillId="0" borderId="15" xfId="7" applyNumberFormat="1" applyFont="1" applyBorder="1"/>
    <xf numFmtId="41" fontId="35" fillId="0" borderId="9" xfId="7" applyNumberFormat="1" applyFont="1" applyBorder="1"/>
    <xf numFmtId="41" fontId="35" fillId="0" borderId="9" xfId="7" applyNumberFormat="1" applyFont="1" applyFill="1" applyBorder="1"/>
    <xf numFmtId="0" fontId="17" fillId="0" borderId="0" xfId="7" applyFont="1" applyFill="1"/>
    <xf numFmtId="0" fontId="22" fillId="0" borderId="0" xfId="7" applyFont="1" applyFill="1"/>
    <xf numFmtId="41" fontId="35" fillId="0" borderId="46" xfId="7" applyNumberFormat="1" applyFont="1" applyBorder="1"/>
    <xf numFmtId="180" fontId="3" fillId="0" borderId="0" xfId="7" applyNumberFormat="1" applyFont="1" applyFill="1"/>
    <xf numFmtId="180" fontId="27" fillId="0" borderId="0" xfId="7" applyNumberFormat="1" applyFont="1" applyFill="1"/>
    <xf numFmtId="41" fontId="35" fillId="0" borderId="0" xfId="7" applyNumberFormat="1" applyFont="1" applyFill="1"/>
    <xf numFmtId="0" fontId="35" fillId="0" borderId="0" xfId="7" applyFont="1" applyFill="1"/>
    <xf numFmtId="0" fontId="3" fillId="0" borderId="28" xfId="7" applyFont="1" applyFill="1" applyBorder="1"/>
    <xf numFmtId="0" fontId="27" fillId="0" borderId="28" xfId="7" applyFont="1" applyFill="1" applyBorder="1"/>
    <xf numFmtId="0" fontId="3" fillId="0" borderId="25" xfId="7" applyFont="1" applyFill="1" applyBorder="1"/>
    <xf numFmtId="0" fontId="27" fillId="0" borderId="24" xfId="7" applyFont="1" applyFill="1" applyBorder="1"/>
    <xf numFmtId="0" fontId="12" fillId="0" borderId="8" xfId="7" applyFont="1" applyFill="1" applyBorder="1" applyAlignment="1">
      <alignment horizontal="center" vertical="distributed" textRotation="255"/>
    </xf>
    <xf numFmtId="41" fontId="35" fillId="0" borderId="10" xfId="7" applyNumberFormat="1" applyFont="1" applyFill="1" applyBorder="1" applyAlignment="1">
      <alignment horizontal="center" vertical="center"/>
    </xf>
    <xf numFmtId="41" fontId="35" fillId="0" borderId="11" xfId="7" applyNumberFormat="1" applyFont="1" applyBorder="1"/>
    <xf numFmtId="180" fontId="41" fillId="0" borderId="0" xfId="7" applyNumberFormat="1" applyFont="1" applyFill="1" applyAlignment="1" applyProtection="1">
      <protection locked="0"/>
    </xf>
    <xf numFmtId="180" fontId="6" fillId="0" borderId="0" xfId="7" applyNumberFormat="1" applyFont="1" applyFill="1" applyAlignment="1" applyProtection="1">
      <alignment vertical="center"/>
      <protection locked="0"/>
    </xf>
    <xf numFmtId="180" fontId="42" fillId="0" borderId="4" xfId="7" applyNumberFormat="1" applyFont="1" applyFill="1" applyBorder="1" applyAlignment="1" applyProtection="1">
      <alignment vertical="center"/>
      <protection locked="0"/>
    </xf>
    <xf numFmtId="180" fontId="42" fillId="0" borderId="0" xfId="7" applyNumberFormat="1" applyFont="1" applyFill="1" applyBorder="1" applyAlignment="1" applyProtection="1">
      <alignment horizontal="center" vertical="center"/>
      <protection locked="0"/>
    </xf>
    <xf numFmtId="180" fontId="25" fillId="0" borderId="0" xfId="10" applyNumberFormat="1" applyFont="1" applyFill="1" applyBorder="1" applyAlignment="1" applyProtection="1">
      <alignment vertical="center"/>
      <protection locked="0"/>
    </xf>
    <xf numFmtId="180" fontId="25" fillId="0" borderId="5" xfId="10" applyNumberFormat="1" applyFont="1" applyFill="1" applyBorder="1" applyAlignment="1" applyProtection="1">
      <alignment vertical="center"/>
      <protection locked="0"/>
    </xf>
    <xf numFmtId="180" fontId="25" fillId="0" borderId="0" xfId="7" applyNumberFormat="1" applyFont="1" applyFill="1" applyAlignment="1" applyProtection="1">
      <alignment vertical="center"/>
      <protection locked="0"/>
    </xf>
    <xf numFmtId="180" fontId="42" fillId="0" borderId="2" xfId="10" applyNumberFormat="1" applyFont="1" applyFill="1" applyBorder="1" applyAlignment="1" applyProtection="1">
      <alignment horizontal="distributed" vertical="center" justifyLastLine="1"/>
      <protection locked="0"/>
    </xf>
    <xf numFmtId="180" fontId="42" fillId="0" borderId="3" xfId="10" applyNumberFormat="1" applyFont="1" applyFill="1" applyBorder="1" applyAlignment="1" applyProtection="1">
      <alignment horizontal="distributed" vertical="center" justifyLastLine="1"/>
      <protection locked="0"/>
    </xf>
    <xf numFmtId="180" fontId="42" fillId="0" borderId="12" xfId="10" applyNumberFormat="1" applyFont="1" applyFill="1" applyBorder="1" applyAlignment="1" applyProtection="1">
      <alignment horizontal="distributed" vertical="center" justifyLastLine="1"/>
      <protection locked="0"/>
    </xf>
    <xf numFmtId="180" fontId="42" fillId="0" borderId="4" xfId="7" applyNumberFormat="1" applyFont="1" applyFill="1" applyBorder="1" applyAlignment="1" applyProtection="1">
      <alignment vertical="center" textRotation="255"/>
      <protection locked="0"/>
    </xf>
    <xf numFmtId="180" fontId="25" fillId="0" borderId="0" xfId="7" applyNumberFormat="1" applyFont="1" applyFill="1" applyBorder="1" applyAlignment="1" applyProtection="1">
      <alignment vertical="center" textRotation="255"/>
      <protection locked="0"/>
    </xf>
    <xf numFmtId="0" fontId="3" fillId="0" borderId="0" xfId="7" applyFont="1" applyFill="1" applyBorder="1" applyAlignment="1">
      <alignment horizontal="distributed" vertical="center" wrapText="1" justifyLastLine="1"/>
    </xf>
    <xf numFmtId="0" fontId="42" fillId="0" borderId="0" xfId="7" applyFont="1" applyFill="1" applyBorder="1" applyAlignment="1">
      <alignment horizontal="distributed" vertical="center" wrapText="1"/>
    </xf>
    <xf numFmtId="180" fontId="42" fillId="0" borderId="6" xfId="7" applyNumberFormat="1" applyFont="1" applyFill="1" applyBorder="1" applyAlignment="1" applyProtection="1">
      <alignment vertical="center" textRotation="255"/>
      <protection locked="0"/>
    </xf>
    <xf numFmtId="0" fontId="42" fillId="0" borderId="7" xfId="7" applyFont="1" applyFill="1" applyBorder="1" applyAlignment="1">
      <alignment horizontal="distributed" vertical="center" wrapText="1"/>
    </xf>
    <xf numFmtId="180" fontId="25" fillId="0" borderId="8" xfId="10" applyNumberFormat="1" applyFont="1" applyFill="1" applyBorder="1" applyAlignment="1" applyProtection="1">
      <alignment horizontal="center" vertical="distributed" textRotation="255"/>
    </xf>
    <xf numFmtId="180" fontId="43" fillId="0" borderId="1" xfId="7" applyNumberFormat="1" applyFont="1" applyFill="1" applyBorder="1" applyAlignment="1" applyProtection="1">
      <alignment vertical="center"/>
    </xf>
    <xf numFmtId="180" fontId="3" fillId="0" borderId="10" xfId="7" applyNumberFormat="1" applyFont="1" applyFill="1" applyBorder="1" applyAlignment="1" applyProtection="1">
      <alignment horizontal="distributed" vertical="center"/>
    </xf>
    <xf numFmtId="41" fontId="10" fillId="0" borderId="20" xfId="10" applyNumberFormat="1" applyFont="1" applyFill="1" applyBorder="1" applyAlignment="1" applyProtection="1">
      <alignment vertical="center"/>
    </xf>
    <xf numFmtId="41" fontId="10" fillId="0" borderId="9" xfId="10" applyNumberFormat="1" applyFont="1" applyFill="1" applyBorder="1" applyAlignment="1" applyProtection="1">
      <alignment vertical="center"/>
    </xf>
    <xf numFmtId="180" fontId="44" fillId="0" borderId="0" xfId="7" applyNumberFormat="1" applyFont="1" applyFill="1" applyAlignment="1" applyProtection="1">
      <alignment vertical="center"/>
      <protection locked="0"/>
    </xf>
    <xf numFmtId="180" fontId="43" fillId="0" borderId="6" xfId="7" applyNumberFormat="1" applyFont="1" applyFill="1" applyBorder="1" applyAlignment="1" applyProtection="1">
      <alignment vertical="center"/>
    </xf>
    <xf numFmtId="180" fontId="3" fillId="0" borderId="41" xfId="7" applyNumberFormat="1" applyFont="1" applyFill="1" applyBorder="1" applyAlignment="1" applyProtection="1">
      <alignment horizontal="distributed" vertical="center"/>
    </xf>
    <xf numFmtId="41" fontId="10" fillId="0" borderId="7" xfId="10" applyNumberFormat="1" applyFont="1" applyFill="1" applyBorder="1" applyAlignment="1" applyProtection="1">
      <alignment vertical="center"/>
    </xf>
    <xf numFmtId="41" fontId="10" fillId="0" borderId="18" xfId="10" applyNumberFormat="1" applyFont="1" applyFill="1" applyBorder="1" applyAlignment="1" applyProtection="1">
      <alignment vertical="center"/>
    </xf>
    <xf numFmtId="41" fontId="10" fillId="0" borderId="20" xfId="10" applyNumberFormat="1" applyFont="1" applyFill="1" applyBorder="1" applyAlignment="1" applyProtection="1">
      <alignment vertical="center"/>
      <protection locked="0"/>
    </xf>
    <xf numFmtId="41" fontId="10" fillId="0" borderId="9" xfId="10" applyNumberFormat="1" applyFont="1" applyFill="1" applyBorder="1" applyAlignment="1" applyProtection="1">
      <alignment vertical="center"/>
      <protection locked="0"/>
    </xf>
    <xf numFmtId="41" fontId="10" fillId="0" borderId="7" xfId="10" applyNumberFormat="1" applyFont="1" applyFill="1" applyBorder="1" applyAlignment="1" applyProtection="1">
      <alignment vertical="center"/>
      <protection locked="0"/>
    </xf>
    <xf numFmtId="41" fontId="10" fillId="0" borderId="18" xfId="10" applyNumberFormat="1" applyFont="1" applyFill="1" applyBorder="1" applyAlignment="1" applyProtection="1">
      <alignment vertical="center"/>
      <protection locked="0"/>
    </xf>
    <xf numFmtId="180" fontId="42" fillId="0" borderId="4" xfId="7" applyNumberFormat="1" applyFont="1" applyFill="1" applyBorder="1" applyAlignment="1" applyProtection="1"/>
    <xf numFmtId="180" fontId="25" fillId="0" borderId="0" xfId="7" applyNumberFormat="1" applyFont="1" applyFill="1" applyAlignment="1" applyProtection="1">
      <protection locked="0"/>
    </xf>
    <xf numFmtId="180" fontId="42" fillId="0" borderId="6" xfId="7" applyNumberFormat="1" applyFont="1" applyFill="1" applyBorder="1" applyAlignment="1" applyProtection="1"/>
    <xf numFmtId="180" fontId="45" fillId="0" borderId="0" xfId="7" applyNumberFormat="1" applyFont="1" applyFill="1" applyBorder="1" applyAlignment="1" applyProtection="1">
      <alignment vertical="center"/>
      <protection locked="0"/>
    </xf>
    <xf numFmtId="41" fontId="45" fillId="0" borderId="2" xfId="10" applyNumberFormat="1" applyFont="1" applyFill="1" applyBorder="1" applyAlignment="1" applyProtection="1">
      <alignment vertical="center"/>
      <protection locked="0"/>
    </xf>
    <xf numFmtId="180" fontId="16" fillId="0" borderId="0" xfId="7" applyNumberFormat="1" applyFont="1" applyFill="1" applyAlignment="1" applyProtection="1">
      <alignment vertical="center"/>
      <protection locked="0"/>
    </xf>
    <xf numFmtId="180" fontId="45" fillId="0" borderId="0" xfId="7" applyNumberFormat="1" applyFont="1" applyFill="1" applyBorder="1" applyAlignment="1" applyProtection="1">
      <alignment horizontal="distributed" vertical="center"/>
      <protection locked="0"/>
    </xf>
    <xf numFmtId="180" fontId="20" fillId="0" borderId="0" xfId="10" applyNumberFormat="1" applyFont="1" applyFill="1" applyAlignment="1" applyProtection="1">
      <alignment vertical="center"/>
      <protection locked="0"/>
    </xf>
    <xf numFmtId="180" fontId="45" fillId="0" borderId="0" xfId="7" applyNumberFormat="1" applyFont="1" applyFill="1" applyAlignment="1" applyProtection="1">
      <alignment horizontal="distributed" vertical="center"/>
      <protection locked="0"/>
    </xf>
    <xf numFmtId="180" fontId="16" fillId="0" borderId="0" xfId="10" applyNumberFormat="1" applyFont="1" applyFill="1" applyAlignment="1" applyProtection="1">
      <alignment vertical="center"/>
      <protection locked="0"/>
    </xf>
    <xf numFmtId="179" fontId="3" fillId="0" borderId="0" xfId="11" applyNumberFormat="1" applyFont="1" applyFill="1" applyAlignment="1"/>
    <xf numFmtId="179" fontId="7" fillId="0" borderId="0" xfId="11" applyNumberFormat="1" applyFont="1" applyFill="1" applyAlignment="1">
      <alignment vertical="center"/>
    </xf>
    <xf numFmtId="179" fontId="6" fillId="0" borderId="14" xfId="11" applyNumberFormat="1" applyFont="1" applyFill="1" applyBorder="1" applyAlignment="1">
      <alignment horizontal="center" vertical="center"/>
    </xf>
    <xf numFmtId="179" fontId="6" fillId="0" borderId="0" xfId="11" applyNumberFormat="1" applyFont="1" applyFill="1" applyAlignment="1">
      <alignment vertical="center"/>
    </xf>
    <xf numFmtId="179" fontId="6" fillId="0" borderId="9" xfId="11" applyNumberFormat="1" applyFont="1" applyFill="1" applyBorder="1" applyAlignment="1">
      <alignment horizontal="center" vertical="center"/>
    </xf>
    <xf numFmtId="179" fontId="6" fillId="0" borderId="10" xfId="9" applyNumberFormat="1" applyFont="1" applyFill="1" applyBorder="1" applyAlignment="1" applyProtection="1">
      <alignment horizontal="distributed" vertical="distributed"/>
    </xf>
    <xf numFmtId="41" fontId="34" fillId="0" borderId="11" xfId="14" applyNumberFormat="1" applyFont="1" applyFill="1" applyBorder="1" applyAlignment="1">
      <alignment vertical="center"/>
    </xf>
    <xf numFmtId="179" fontId="6" fillId="0" borderId="0" xfId="11" applyNumberFormat="1" applyFont="1" applyAlignment="1">
      <alignment vertical="center"/>
    </xf>
    <xf numFmtId="179" fontId="27" fillId="0" borderId="2" xfId="11" applyNumberFormat="1" applyFont="1" applyFill="1" applyBorder="1" applyAlignment="1">
      <alignment horizontal="distributed" vertical="center"/>
    </xf>
    <xf numFmtId="179" fontId="7" fillId="0" borderId="2" xfId="11" applyNumberFormat="1" applyFont="1" applyBorder="1" applyAlignment="1">
      <alignment vertical="center"/>
    </xf>
    <xf numFmtId="179" fontId="7" fillId="0" borderId="0" xfId="11" applyNumberFormat="1" applyFont="1" applyAlignment="1">
      <alignment vertical="center"/>
    </xf>
    <xf numFmtId="179" fontId="27" fillId="0" borderId="0" xfId="11" applyNumberFormat="1" applyFont="1" applyFill="1" applyAlignment="1">
      <alignment horizontal="distributed" vertical="center"/>
    </xf>
    <xf numFmtId="180" fontId="7" fillId="0" borderId="0" xfId="15" applyNumberFormat="1" applyFont="1" applyFill="1" applyAlignment="1">
      <alignment vertical="center"/>
    </xf>
    <xf numFmtId="180" fontId="6" fillId="0" borderId="0" xfId="15" applyNumberFormat="1" applyFont="1" applyFill="1" applyAlignment="1">
      <alignment vertical="center"/>
    </xf>
    <xf numFmtId="180" fontId="6" fillId="0" borderId="0" xfId="15" applyNumberFormat="1" applyFont="1" applyFill="1" applyAlignment="1">
      <alignment horizontal="distributed" vertical="center"/>
    </xf>
    <xf numFmtId="0" fontId="6" fillId="0" borderId="2" xfId="17" applyFont="1" applyFill="1" applyBorder="1" applyAlignment="1">
      <alignment horizontal="center" vertical="center"/>
    </xf>
    <xf numFmtId="41" fontId="6" fillId="0" borderId="0" xfId="15" applyNumberFormat="1" applyFont="1" applyFill="1" applyBorder="1" applyAlignment="1">
      <alignment vertical="center"/>
    </xf>
    <xf numFmtId="41" fontId="6" fillId="0" borderId="2" xfId="15" applyNumberFormat="1" applyFont="1" applyFill="1" applyBorder="1" applyAlignment="1">
      <alignment vertical="center"/>
    </xf>
    <xf numFmtId="0" fontId="6" fillId="0" borderId="7" xfId="17" applyFont="1" applyFill="1" applyBorder="1" applyAlignment="1">
      <alignment horizontal="center" vertical="center"/>
    </xf>
    <xf numFmtId="41" fontId="6" fillId="0" borderId="7" xfId="15" applyNumberFormat="1" applyFont="1" applyFill="1" applyBorder="1" applyAlignment="1">
      <alignment vertical="center"/>
    </xf>
    <xf numFmtId="180" fontId="6" fillId="0" borderId="5" xfId="15" applyNumberFormat="1" applyFont="1" applyFill="1" applyBorder="1" applyAlignment="1" applyProtection="1">
      <alignment vertical="center"/>
    </xf>
    <xf numFmtId="180" fontId="6" fillId="0" borderId="10" xfId="15" applyNumberFormat="1" applyFont="1" applyFill="1" applyBorder="1" applyAlignment="1" applyProtection="1">
      <alignment horizontal="center" vertical="center"/>
    </xf>
    <xf numFmtId="41" fontId="6" fillId="0" borderId="15" xfId="15" applyNumberFormat="1" applyFont="1" applyFill="1" applyBorder="1" applyAlignment="1" applyProtection="1">
      <alignment vertical="center"/>
    </xf>
    <xf numFmtId="41" fontId="6" fillId="0" borderId="9" xfId="15" applyNumberFormat="1" applyFont="1" applyFill="1" applyBorder="1" applyAlignment="1">
      <alignment vertical="center"/>
    </xf>
    <xf numFmtId="180" fontId="6" fillId="0" borderId="0" xfId="15" applyNumberFormat="1" applyFont="1" applyFill="1" applyBorder="1" applyAlignment="1" applyProtection="1">
      <alignment vertical="center"/>
    </xf>
    <xf numFmtId="0" fontId="6" fillId="0" borderId="10" xfId="17" applyFont="1" applyFill="1" applyBorder="1" applyAlignment="1">
      <alignment horizontal="center" vertical="center"/>
    </xf>
    <xf numFmtId="180" fontId="6" fillId="0" borderId="2" xfId="15" applyNumberFormat="1" applyFont="1" applyFill="1" applyBorder="1" applyAlignment="1" applyProtection="1">
      <alignment horizontal="center" vertical="center"/>
    </xf>
    <xf numFmtId="41" fontId="6" fillId="0" borderId="0" xfId="15" applyNumberFormat="1" applyFont="1" applyFill="1" applyBorder="1" applyAlignment="1" applyProtection="1">
      <alignment vertical="center"/>
    </xf>
    <xf numFmtId="41" fontId="6" fillId="0" borderId="11" xfId="15" applyNumberFormat="1" applyFont="1" applyFill="1" applyBorder="1" applyAlignment="1" applyProtection="1">
      <alignment vertical="center"/>
    </xf>
    <xf numFmtId="0" fontId="6" fillId="0" borderId="44" xfId="17" applyFont="1" applyFill="1" applyBorder="1" applyAlignment="1">
      <alignment horizontal="center" vertical="center"/>
    </xf>
    <xf numFmtId="180" fontId="6" fillId="0" borderId="41" xfId="15" applyNumberFormat="1" applyFont="1" applyFill="1" applyBorder="1" applyAlignment="1" applyProtection="1">
      <alignment horizontal="center" vertical="center"/>
    </xf>
    <xf numFmtId="180" fontId="25" fillId="0" borderId="0" xfId="15" applyNumberFormat="1" applyFont="1" applyFill="1" applyBorder="1" applyAlignment="1">
      <alignment vertical="center"/>
    </xf>
    <xf numFmtId="41" fontId="25" fillId="0" borderId="0" xfId="15" applyNumberFormat="1" applyFont="1" applyFill="1" applyBorder="1" applyAlignment="1">
      <alignment vertical="center"/>
    </xf>
    <xf numFmtId="38" fontId="7" fillId="0" borderId="0" xfId="15" applyFont="1" applyFill="1" applyAlignment="1">
      <alignment vertical="center"/>
    </xf>
    <xf numFmtId="38" fontId="2" fillId="0" borderId="0" xfId="15" applyFont="1" applyFill="1" applyAlignment="1">
      <alignment vertical="center"/>
    </xf>
    <xf numFmtId="180" fontId="7" fillId="0" borderId="26" xfId="10" applyNumberFormat="1" applyFont="1" applyFill="1" applyBorder="1"/>
    <xf numFmtId="180" fontId="7" fillId="0" borderId="27" xfId="10" applyNumberFormat="1" applyFont="1" applyFill="1" applyBorder="1" applyAlignment="1">
      <alignment horizontal="center" vertical="center"/>
    </xf>
    <xf numFmtId="180" fontId="7" fillId="0" borderId="6" xfId="10" applyNumberFormat="1" applyFont="1" applyFill="1" applyBorder="1" applyAlignment="1">
      <alignment horizontal="distributed"/>
    </xf>
    <xf numFmtId="0" fontId="7" fillId="0" borderId="7" xfId="7" applyFont="1" applyFill="1" applyBorder="1" applyAlignment="1">
      <alignment horizontal="center" vertical="center"/>
    </xf>
    <xf numFmtId="180" fontId="7" fillId="0" borderId="9" xfId="10" applyNumberFormat="1" applyFont="1" applyFill="1" applyBorder="1" applyAlignment="1">
      <alignment horizontal="distributed" vertical="center" justifyLastLine="1"/>
    </xf>
    <xf numFmtId="0" fontId="7" fillId="0" borderId="0" xfId="7" applyFont="1" applyFill="1"/>
    <xf numFmtId="0" fontId="7" fillId="0" borderId="10" xfId="7" applyFont="1" applyFill="1" applyBorder="1" applyAlignment="1">
      <alignment horizontal="distributed" vertical="center"/>
    </xf>
    <xf numFmtId="182" fontId="7" fillId="0" borderId="11" xfId="18" applyNumberFormat="1" applyFont="1" applyFill="1" applyBorder="1"/>
    <xf numFmtId="182" fontId="7" fillId="0" borderId="9" xfId="18" applyNumberFormat="1" applyFont="1" applyFill="1" applyBorder="1"/>
    <xf numFmtId="38" fontId="7" fillId="0" borderId="0" xfId="10" applyFont="1" applyFill="1"/>
    <xf numFmtId="38" fontId="7" fillId="0" borderId="10" xfId="10" applyFont="1" applyFill="1" applyBorder="1" applyAlignment="1">
      <alignment horizontal="distributed" vertical="center"/>
    </xf>
    <xf numFmtId="183" fontId="2" fillId="0" borderId="0" xfId="10" applyNumberFormat="1" applyFont="1" applyFill="1" applyAlignment="1">
      <alignment textRotation="255"/>
    </xf>
    <xf numFmtId="183" fontId="2" fillId="0" borderId="0" xfId="10" applyNumberFormat="1" applyFont="1" applyFill="1" applyAlignment="1">
      <alignment vertical="distributed" textRotation="255"/>
    </xf>
    <xf numFmtId="38" fontId="2" fillId="0" borderId="0" xfId="10" applyFont="1" applyFill="1"/>
    <xf numFmtId="0" fontId="24" fillId="0" borderId="0" xfId="7" applyFill="1"/>
    <xf numFmtId="183" fontId="2" fillId="0" borderId="0" xfId="10" applyNumberFormat="1" applyFont="1" applyFill="1"/>
    <xf numFmtId="38" fontId="7" fillId="0" borderId="0" xfId="10" applyFont="1" applyFill="1" applyAlignment="1"/>
    <xf numFmtId="0" fontId="50" fillId="0" borderId="0" xfId="7" applyFont="1" applyFill="1"/>
    <xf numFmtId="41" fontId="6" fillId="0" borderId="10" xfId="7" applyNumberFormat="1" applyFont="1" applyFill="1" applyBorder="1" applyAlignment="1">
      <alignment horizontal="center" vertical="center"/>
    </xf>
    <xf numFmtId="41" fontId="6" fillId="0" borderId="15" xfId="20" applyNumberFormat="1" applyFont="1" applyFill="1" applyBorder="1" applyAlignment="1"/>
    <xf numFmtId="41" fontId="6" fillId="0" borderId="9" xfId="20" applyNumberFormat="1" applyFont="1" applyFill="1" applyBorder="1" applyAlignment="1"/>
    <xf numFmtId="41" fontId="17" fillId="0" borderId="0" xfId="7" applyNumberFormat="1" applyFont="1" applyFill="1" applyBorder="1"/>
    <xf numFmtId="41" fontId="6" fillId="0" borderId="9" xfId="20" applyNumberFormat="1" applyFont="1" applyFill="1" applyBorder="1" applyAlignment="1" applyProtection="1">
      <protection locked="0"/>
    </xf>
    <xf numFmtId="41" fontId="3" fillId="0" borderId="0" xfId="7" applyNumberFormat="1" applyFont="1" applyFill="1" applyBorder="1"/>
    <xf numFmtId="0" fontId="3" fillId="0" borderId="2" xfId="7" applyFont="1" applyFill="1" applyBorder="1"/>
    <xf numFmtId="41" fontId="52" fillId="0" borderId="0" xfId="7" applyNumberFormat="1" applyFont="1" applyFill="1" applyBorder="1" applyAlignment="1" applyProtection="1">
      <alignment vertical="center"/>
    </xf>
    <xf numFmtId="1" fontId="34" fillId="0" borderId="13" xfId="7" applyNumberFormat="1" applyFont="1" applyFill="1" applyBorder="1" applyAlignment="1" applyProtection="1">
      <alignment horizontal="distributed" vertical="center" justifyLastLine="1"/>
    </xf>
    <xf numFmtId="1" fontId="34" fillId="0" borderId="22" xfId="7" applyNumberFormat="1" applyFont="1" applyFill="1" applyBorder="1" applyAlignment="1" applyProtection="1">
      <alignment horizontal="distributed" vertical="center" textRotation="255"/>
    </xf>
    <xf numFmtId="38" fontId="34" fillId="0" borderId="53" xfId="10" applyFont="1" applyFill="1" applyBorder="1" applyAlignment="1" applyProtection="1">
      <alignment horizontal="distributed" vertical="center" justifyLastLine="1"/>
    </xf>
    <xf numFmtId="38" fontId="34" fillId="0" borderId="13" xfId="10" applyFont="1" applyFill="1" applyBorder="1" applyAlignment="1" applyProtection="1">
      <alignment horizontal="distributed" vertical="center" justifyLastLine="1"/>
    </xf>
    <xf numFmtId="38" fontId="34" fillId="0" borderId="14" xfId="10" applyFont="1" applyFill="1" applyBorder="1" applyAlignment="1" applyProtection="1">
      <alignment horizontal="distributed" vertical="center" justifyLastLine="1"/>
    </xf>
    <xf numFmtId="0" fontId="34" fillId="0" borderId="0" xfId="7" applyFont="1" applyFill="1" applyBorder="1" applyAlignment="1" applyProtection="1">
      <alignment vertical="center"/>
    </xf>
    <xf numFmtId="1" fontId="34" fillId="0" borderId="10" xfId="7" applyNumberFormat="1" applyFont="1" applyFill="1" applyBorder="1" applyAlignment="1" applyProtection="1">
      <alignment horizontal="distributed" vertical="center"/>
    </xf>
    <xf numFmtId="41" fontId="6" fillId="0" borderId="15" xfId="13" applyNumberFormat="1" applyFont="1" applyFill="1" applyBorder="1" applyAlignment="1">
      <alignment vertical="center"/>
    </xf>
    <xf numFmtId="41" fontId="6" fillId="0" borderId="9" xfId="13" applyNumberFormat="1" applyFont="1" applyFill="1" applyBorder="1" applyAlignment="1">
      <alignment vertical="center"/>
    </xf>
    <xf numFmtId="41" fontId="6" fillId="0" borderId="15" xfId="13" applyNumberFormat="1" applyFont="1" applyFill="1" applyBorder="1" applyAlignment="1" applyProtection="1">
      <alignment vertical="center"/>
    </xf>
    <xf numFmtId="41" fontId="6" fillId="0" borderId="9" xfId="13" applyNumberFormat="1" applyFont="1" applyFill="1" applyBorder="1" applyAlignment="1" applyProtection="1">
      <alignment vertical="center"/>
    </xf>
    <xf numFmtId="0" fontId="6" fillId="0" borderId="4" xfId="1" applyNumberFormat="1" applyFont="1" applyFill="1" applyBorder="1" applyAlignment="1">
      <alignment horizontal="left"/>
    </xf>
    <xf numFmtId="0" fontId="6" fillId="0" borderId="44" xfId="1" applyNumberFormat="1" applyFont="1" applyFill="1" applyBorder="1" applyAlignment="1">
      <alignment horizontal="left"/>
    </xf>
    <xf numFmtId="0" fontId="6" fillId="0" borderId="0" xfId="1" applyNumberFormat="1" applyFont="1" applyFill="1" applyBorder="1" applyAlignment="1">
      <alignment horizontal="left"/>
    </xf>
    <xf numFmtId="0" fontId="6" fillId="0" borderId="5" xfId="1" applyNumberFormat="1" applyFont="1" applyFill="1" applyBorder="1" applyAlignment="1">
      <alignment horizontal="left"/>
    </xf>
    <xf numFmtId="0" fontId="6" fillId="0" borderId="4" xfId="1" applyNumberFormat="1" applyFont="1" applyFill="1" applyBorder="1" applyAlignment="1">
      <alignment horizontal="distributed" vertical="center"/>
    </xf>
    <xf numFmtId="176" fontId="6" fillId="0" borderId="3" xfId="1" applyNumberFormat="1" applyFont="1" applyFill="1" applyBorder="1">
      <alignment vertical="center"/>
    </xf>
    <xf numFmtId="176" fontId="6" fillId="0" borderId="17" xfId="1" applyNumberFormat="1" applyFont="1" applyFill="1" applyBorder="1">
      <alignment vertical="center"/>
    </xf>
    <xf numFmtId="176" fontId="6" fillId="0" borderId="55" xfId="1" applyNumberFormat="1" applyFont="1" applyFill="1" applyBorder="1" applyAlignment="1">
      <alignment horizontal="center" vertical="center"/>
    </xf>
    <xf numFmtId="41" fontId="6" fillId="0" borderId="53" xfId="3" applyNumberFormat="1" applyFont="1" applyFill="1" applyBorder="1" applyAlignment="1">
      <alignment horizontal="right" vertical="center"/>
    </xf>
    <xf numFmtId="41" fontId="6" fillId="0" borderId="13" xfId="3" applyNumberFormat="1" applyFont="1" applyFill="1" applyBorder="1" applyAlignment="1">
      <alignment horizontal="right" vertical="center"/>
    </xf>
    <xf numFmtId="176" fontId="6" fillId="0" borderId="10" xfId="1" applyNumberFormat="1" applyFont="1" applyFill="1" applyBorder="1" applyAlignment="1">
      <alignment horizontal="center" vertical="center"/>
    </xf>
    <xf numFmtId="41" fontId="6" fillId="0" borderId="15" xfId="3" applyNumberFormat="1" applyFont="1" applyFill="1" applyBorder="1" applyAlignment="1">
      <alignment horizontal="right" vertical="center"/>
    </xf>
    <xf numFmtId="41" fontId="6" fillId="0" borderId="9" xfId="3" applyNumberFormat="1" applyFont="1" applyFill="1" applyBorder="1" applyAlignment="1">
      <alignment horizontal="right" vertical="center"/>
    </xf>
    <xf numFmtId="41" fontId="6" fillId="0" borderId="53" xfId="1" applyNumberFormat="1" applyFont="1" applyFill="1" applyBorder="1" applyAlignment="1">
      <alignment horizontal="right" vertical="center"/>
    </xf>
    <xf numFmtId="41" fontId="6" fillId="0" borderId="13" xfId="1" applyNumberFormat="1" applyFont="1" applyFill="1" applyBorder="1" applyAlignment="1">
      <alignment horizontal="right" vertical="center"/>
    </xf>
    <xf numFmtId="41" fontId="6" fillId="0" borderId="15" xfId="1" applyNumberFormat="1" applyFont="1" applyFill="1" applyBorder="1" applyAlignment="1">
      <alignment horizontal="right" vertical="center"/>
    </xf>
    <xf numFmtId="41" fontId="6" fillId="0" borderId="9" xfId="1" applyNumberFormat="1" applyFont="1" applyFill="1" applyBorder="1" applyAlignment="1">
      <alignment horizontal="right" vertical="center"/>
    </xf>
    <xf numFmtId="0" fontId="6" fillId="0" borderId="10" xfId="22" applyFont="1" applyFill="1" applyBorder="1" applyAlignment="1">
      <alignment horizontal="center" vertical="center"/>
    </xf>
    <xf numFmtId="0" fontId="6" fillId="0" borderId="15" xfId="22" applyFont="1" applyFill="1" applyBorder="1" applyAlignment="1">
      <alignment horizontal="center" vertical="center"/>
    </xf>
    <xf numFmtId="0" fontId="6" fillId="0" borderId="9" xfId="22" applyFont="1" applyFill="1" applyBorder="1" applyAlignment="1">
      <alignment horizontal="center" vertical="center"/>
    </xf>
    <xf numFmtId="0" fontId="6" fillId="0" borderId="9" xfId="22" applyFont="1" applyFill="1" applyBorder="1" applyAlignment="1">
      <alignment horizontal="distributed" vertical="center"/>
    </xf>
    <xf numFmtId="0" fontId="27" fillId="0" borderId="40" xfId="22" applyFont="1" applyFill="1" applyBorder="1" applyAlignment="1">
      <alignment horizontal="distributed" vertical="center"/>
    </xf>
    <xf numFmtId="182" fontId="29" fillId="0" borderId="45" xfId="23" applyNumberFormat="1" applyFont="1" applyFill="1" applyBorder="1" applyAlignment="1" applyProtection="1">
      <alignment vertical="center"/>
      <protection locked="0"/>
    </xf>
    <xf numFmtId="182" fontId="29" fillId="0" borderId="3" xfId="23" applyNumberFormat="1" applyFont="1" applyFill="1" applyBorder="1" applyAlignment="1" applyProtection="1">
      <alignment vertical="center"/>
      <protection locked="0"/>
    </xf>
    <xf numFmtId="182" fontId="29" fillId="0" borderId="12" xfId="23" applyNumberFormat="1" applyFont="1" applyFill="1" applyBorder="1" applyAlignment="1" applyProtection="1">
      <alignment vertical="center"/>
      <protection locked="0"/>
    </xf>
    <xf numFmtId="1" fontId="27" fillId="0" borderId="40" xfId="9" applyNumberFormat="1" applyFont="1" applyFill="1" applyBorder="1" applyAlignment="1" applyProtection="1">
      <alignment horizontal="distributed" vertical="center"/>
    </xf>
    <xf numFmtId="182" fontId="29" fillId="0" borderId="57" xfId="23" applyNumberFormat="1" applyFont="1" applyFill="1" applyBorder="1" applyAlignment="1" applyProtection="1">
      <alignment vertical="center"/>
      <protection locked="0"/>
    </xf>
    <xf numFmtId="182" fontId="29" fillId="0" borderId="5" xfId="23" applyNumberFormat="1" applyFont="1" applyFill="1" applyBorder="1" applyAlignment="1" applyProtection="1">
      <alignment vertical="center"/>
      <protection locked="0"/>
    </xf>
    <xf numFmtId="182" fontId="29" fillId="0" borderId="17" xfId="23" applyNumberFormat="1" applyFont="1" applyFill="1" applyBorder="1" applyAlignment="1" applyProtection="1">
      <alignment vertical="center"/>
      <protection locked="0"/>
    </xf>
    <xf numFmtId="0" fontId="7" fillId="0" borderId="0" xfId="9" applyFont="1" applyFill="1" applyAlignment="1" applyProtection="1">
      <alignment vertical="center"/>
    </xf>
    <xf numFmtId="1" fontId="27" fillId="0" borderId="41" xfId="9" applyNumberFormat="1" applyFont="1" applyFill="1" applyBorder="1" applyAlignment="1" applyProtection="1">
      <alignment horizontal="distributed" vertical="center"/>
    </xf>
    <xf numFmtId="182" fontId="29" fillId="0" borderId="43" xfId="23" applyNumberFormat="1" applyFont="1" applyFill="1" applyBorder="1" applyAlignment="1" applyProtection="1">
      <alignment vertical="center"/>
      <protection locked="0"/>
    </xf>
    <xf numFmtId="182" fontId="29" fillId="0" borderId="8" xfId="23" applyNumberFormat="1" applyFont="1" applyFill="1" applyBorder="1" applyAlignment="1" applyProtection="1">
      <alignment vertical="center"/>
      <protection locked="0"/>
    </xf>
    <xf numFmtId="38" fontId="27" fillId="0" borderId="2" xfId="24" applyFont="1" applyFill="1" applyBorder="1" applyAlignment="1" applyProtection="1">
      <alignment vertical="center"/>
    </xf>
    <xf numFmtId="0" fontId="7" fillId="0" borderId="2" xfId="24" applyNumberFormat="1" applyFont="1" applyFill="1" applyBorder="1" applyAlignment="1" applyProtection="1">
      <alignment vertical="center"/>
    </xf>
    <xf numFmtId="38" fontId="7" fillId="0" borderId="2" xfId="24" applyFont="1" applyFill="1" applyBorder="1" applyAlignment="1" applyProtection="1">
      <alignment vertical="center"/>
    </xf>
    <xf numFmtId="0" fontId="3" fillId="0" borderId="0" xfId="22" applyFont="1"/>
    <xf numFmtId="0" fontId="7" fillId="0" borderId="0" xfId="22" applyFont="1" applyFill="1" applyBorder="1" applyAlignment="1">
      <alignment vertical="center"/>
    </xf>
    <xf numFmtId="0" fontId="6" fillId="0" borderId="9" xfId="25" applyFont="1" applyFill="1" applyBorder="1" applyAlignment="1">
      <alignment horizontal="center" vertical="center"/>
    </xf>
    <xf numFmtId="0" fontId="6" fillId="0" borderId="20" xfId="25" applyFont="1" applyFill="1" applyBorder="1" applyAlignment="1">
      <alignment horizontal="center" vertical="center"/>
    </xf>
    <xf numFmtId="0" fontId="6" fillId="0" borderId="9" xfId="25" applyFont="1" applyFill="1" applyBorder="1" applyAlignment="1">
      <alignment horizontal="distributed" vertical="center"/>
    </xf>
    <xf numFmtId="0" fontId="28" fillId="0" borderId="58" xfId="25" applyFont="1" applyFill="1" applyBorder="1" applyAlignment="1">
      <alignment horizontal="distributed" vertical="center"/>
    </xf>
    <xf numFmtId="182" fontId="54" fillId="0" borderId="59" xfId="23" applyNumberFormat="1" applyFont="1" applyFill="1" applyBorder="1" applyAlignment="1" applyProtection="1">
      <alignment vertical="center"/>
      <protection locked="0"/>
    </xf>
    <xf numFmtId="182" fontId="54" fillId="0" borderId="58" xfId="23" applyNumberFormat="1" applyFont="1" applyFill="1" applyBorder="1" applyAlignment="1" applyProtection="1">
      <alignment vertical="center"/>
      <protection locked="0"/>
    </xf>
    <xf numFmtId="1" fontId="27" fillId="0" borderId="29" xfId="26" applyNumberFormat="1" applyFont="1" applyFill="1" applyBorder="1" applyAlignment="1" applyProtection="1">
      <alignment horizontal="distributed" vertical="center"/>
    </xf>
    <xf numFmtId="182" fontId="29" fillId="0" borderId="30" xfId="23" applyNumberFormat="1" applyFont="1" applyFill="1" applyBorder="1" applyAlignment="1" applyProtection="1">
      <alignment vertical="center"/>
      <protection locked="0"/>
    </xf>
    <xf numFmtId="182" fontId="29" fillId="0" borderId="29" xfId="23" applyNumberFormat="1" applyFont="1" applyFill="1" applyBorder="1" applyAlignment="1" applyProtection="1">
      <alignment vertical="center"/>
      <protection locked="0"/>
    </xf>
    <xf numFmtId="182" fontId="29" fillId="0" borderId="60" xfId="23" applyNumberFormat="1" applyFont="1" applyFill="1" applyBorder="1" applyAlignment="1" applyProtection="1">
      <alignment vertical="center"/>
      <protection locked="0"/>
    </xf>
    <xf numFmtId="0" fontId="7" fillId="0" borderId="0" xfId="26" applyFont="1" applyFill="1" applyAlignment="1" applyProtection="1">
      <alignment vertical="center"/>
    </xf>
    <xf numFmtId="1" fontId="27" fillId="0" borderId="18" xfId="26" applyNumberFormat="1" applyFont="1" applyFill="1" applyBorder="1" applyAlignment="1" applyProtection="1">
      <alignment horizontal="distributed" vertical="center"/>
    </xf>
    <xf numFmtId="182" fontId="29" fillId="0" borderId="18" xfId="23" applyNumberFormat="1" applyFont="1" applyFill="1" applyBorder="1" applyAlignment="1" applyProtection="1">
      <alignment vertical="center"/>
      <protection locked="0"/>
    </xf>
    <xf numFmtId="182" fontId="29" fillId="0" borderId="61" xfId="23" applyNumberFormat="1" applyFont="1" applyFill="1" applyBorder="1" applyAlignment="1" applyProtection="1">
      <alignment vertical="center"/>
      <protection locked="0"/>
    </xf>
    <xf numFmtId="0" fontId="3" fillId="0" borderId="0" xfId="25" applyFont="1"/>
    <xf numFmtId="0" fontId="7" fillId="0" borderId="0" xfId="25" applyFont="1" applyFill="1" applyBorder="1" applyAlignment="1">
      <alignment vertical="center"/>
    </xf>
    <xf numFmtId="0" fontId="56" fillId="0" borderId="0" xfId="27" applyFont="1"/>
    <xf numFmtId="0" fontId="56" fillId="0" borderId="0" xfId="27" applyFont="1" applyBorder="1" applyAlignment="1">
      <alignment horizontal="center" vertical="center"/>
    </xf>
    <xf numFmtId="58" fontId="56" fillId="0" borderId="0" xfId="27" applyNumberFormat="1" applyFont="1" applyBorder="1" applyAlignment="1">
      <alignment horizontal="right" vertical="center"/>
    </xf>
    <xf numFmtId="0" fontId="56" fillId="0" borderId="37" xfId="27" applyFont="1" applyBorder="1" applyAlignment="1">
      <alignment horizontal="left"/>
    </xf>
    <xf numFmtId="0" fontId="57" fillId="0" borderId="37" xfId="27" applyFont="1" applyBorder="1" applyAlignment="1">
      <alignment horizontal="left"/>
    </xf>
    <xf numFmtId="0" fontId="56" fillId="0" borderId="37" xfId="27" applyFont="1" applyBorder="1" applyAlignment="1">
      <alignment horizontal="right"/>
    </xf>
    <xf numFmtId="0" fontId="56" fillId="0" borderId="62" xfId="27" applyFont="1" applyBorder="1" applyAlignment="1">
      <alignment horizontal="distributed" vertical="center"/>
    </xf>
    <xf numFmtId="0" fontId="56" fillId="0" borderId="62" xfId="27" applyFont="1" applyBorder="1" applyAlignment="1">
      <alignment horizontal="center" vertical="center"/>
    </xf>
    <xf numFmtId="41" fontId="56" fillId="0" borderId="64" xfId="27" applyNumberFormat="1" applyFont="1" applyBorder="1" applyAlignment="1">
      <alignment horizontal="center" vertical="center"/>
    </xf>
    <xf numFmtId="41" fontId="56" fillId="0" borderId="63" xfId="27" applyNumberFormat="1" applyFont="1" applyBorder="1" applyAlignment="1">
      <alignment horizontal="center" vertical="center"/>
    </xf>
    <xf numFmtId="0" fontId="58" fillId="0" borderId="33" xfId="27" applyFont="1" applyBorder="1" applyAlignment="1">
      <alignment horizontal="distributed" vertical="center"/>
    </xf>
    <xf numFmtId="41" fontId="58" fillId="0" borderId="32" xfId="27" applyNumberFormat="1" applyFont="1" applyFill="1" applyBorder="1" applyAlignment="1">
      <alignment horizontal="right" vertical="center"/>
    </xf>
    <xf numFmtId="0" fontId="56" fillId="0" borderId="33" xfId="27" applyFont="1" applyBorder="1" applyAlignment="1">
      <alignment horizontal="distributed" vertical="center"/>
    </xf>
    <xf numFmtId="41" fontId="56" fillId="0" borderId="34" xfId="27" applyNumberFormat="1" applyFont="1" applyFill="1" applyBorder="1" applyAlignment="1">
      <alignment horizontal="right" vertical="center"/>
    </xf>
    <xf numFmtId="41" fontId="56" fillId="0" borderId="31" xfId="27" applyNumberFormat="1" applyFont="1" applyFill="1" applyBorder="1" applyAlignment="1">
      <alignment horizontal="right" vertical="center"/>
    </xf>
    <xf numFmtId="0" fontId="56" fillId="0" borderId="33" xfId="27" applyFont="1" applyFill="1" applyBorder="1" applyAlignment="1">
      <alignment horizontal="distributed" vertical="center"/>
    </xf>
    <xf numFmtId="0" fontId="56" fillId="0" borderId="36" xfId="27" applyFont="1" applyBorder="1" applyAlignment="1">
      <alignment horizontal="distributed" vertical="center"/>
    </xf>
    <xf numFmtId="41" fontId="56" fillId="0" borderId="35" xfId="27" applyNumberFormat="1" applyFont="1" applyFill="1" applyBorder="1" applyAlignment="1">
      <alignment horizontal="right" vertical="center"/>
    </xf>
    <xf numFmtId="41" fontId="56" fillId="0" borderId="38" xfId="27" applyNumberFormat="1" applyFont="1" applyFill="1" applyBorder="1" applyAlignment="1">
      <alignment horizontal="right" vertical="center"/>
    </xf>
    <xf numFmtId="0" fontId="56" fillId="0" borderId="0" xfId="27" applyFont="1" applyAlignment="1">
      <alignment horizontal="left" vertical="center"/>
    </xf>
    <xf numFmtId="41" fontId="56" fillId="0" borderId="0" xfId="27" applyNumberFormat="1" applyFont="1"/>
    <xf numFmtId="0" fontId="56" fillId="0" borderId="0" xfId="27" applyFont="1" applyAlignment="1">
      <alignment horizontal="distributed" vertical="center"/>
    </xf>
    <xf numFmtId="0" fontId="10" fillId="0" borderId="0" xfId="7" applyFont="1" applyFill="1"/>
    <xf numFmtId="0" fontId="38" fillId="0" borderId="0" xfId="7" applyFont="1" applyAlignment="1">
      <alignment horizontal="center" vertical="center" wrapText="1"/>
    </xf>
    <xf numFmtId="0" fontId="39" fillId="0" borderId="0" xfId="7" applyFont="1" applyAlignment="1">
      <alignment vertical="center"/>
    </xf>
    <xf numFmtId="0" fontId="10" fillId="0" borderId="0" xfId="7" applyFont="1" applyFill="1" applyBorder="1" applyAlignment="1">
      <alignment vertical="center"/>
    </xf>
    <xf numFmtId="0" fontId="59" fillId="0" borderId="0" xfId="7" applyFont="1" applyFill="1" applyBorder="1" applyAlignment="1">
      <alignment vertical="center"/>
    </xf>
    <xf numFmtId="0" fontId="60" fillId="0" borderId="0" xfId="7" applyFont="1" applyFill="1"/>
    <xf numFmtId="0" fontId="60" fillId="0" borderId="3" xfId="7" applyFont="1" applyFill="1" applyBorder="1" applyAlignment="1">
      <alignment horizontal="center" vertical="center" wrapText="1"/>
    </xf>
    <xf numFmtId="184" fontId="61" fillId="0" borderId="9" xfId="7" applyNumberFormat="1" applyFont="1" applyFill="1" applyBorder="1" applyAlignment="1">
      <alignment vertical="center"/>
    </xf>
    <xf numFmtId="184" fontId="60" fillId="0" borderId="9" xfId="7" applyNumberFormat="1" applyFont="1" applyFill="1" applyBorder="1" applyAlignment="1">
      <alignment horizontal="right" vertical="center"/>
    </xf>
    <xf numFmtId="0" fontId="60" fillId="0" borderId="9" xfId="7" applyFont="1" applyFill="1" applyBorder="1" applyAlignment="1">
      <alignment horizontal="center" vertical="center" wrapText="1"/>
    </xf>
    <xf numFmtId="0" fontId="62" fillId="0" borderId="0" xfId="7" applyFont="1" applyFill="1"/>
    <xf numFmtId="0" fontId="59" fillId="0" borderId="0" xfId="7" applyFont="1" applyFill="1"/>
    <xf numFmtId="0" fontId="59" fillId="0" borderId="0" xfId="7" applyFont="1" applyFill="1" applyBorder="1" applyAlignment="1">
      <alignment horizontal="distributed" vertical="center" indent="2"/>
    </xf>
    <xf numFmtId="0" fontId="59" fillId="0" borderId="0" xfId="7" applyFont="1" applyFill="1" applyBorder="1" applyAlignment="1">
      <alignment horizontal="distributed" vertical="center"/>
    </xf>
    <xf numFmtId="0" fontId="62" fillId="0" borderId="0" xfId="7" applyFont="1" applyFill="1" applyAlignment="1"/>
    <xf numFmtId="41" fontId="62" fillId="0" borderId="0" xfId="7" applyNumberFormat="1" applyFont="1" applyFill="1" applyBorder="1" applyAlignment="1">
      <alignment horizontal="right" vertical="center"/>
    </xf>
    <xf numFmtId="41" fontId="62" fillId="0" borderId="0" xfId="7" applyNumberFormat="1" applyFont="1" applyFill="1"/>
    <xf numFmtId="184" fontId="62" fillId="0" borderId="0" xfId="7" applyNumberFormat="1" applyFont="1" applyFill="1"/>
    <xf numFmtId="184" fontId="61" fillId="0" borderId="9" xfId="7" applyNumberFormat="1" applyFont="1" applyFill="1" applyBorder="1" applyAlignment="1">
      <alignment horizontal="right" vertical="center"/>
    </xf>
    <xf numFmtId="38" fontId="13" fillId="0" borderId="0" xfId="23" applyFont="1" applyFill="1" applyBorder="1" applyAlignment="1"/>
    <xf numFmtId="180" fontId="14" fillId="0" borderId="0" xfId="23" applyNumberFormat="1" applyFont="1" applyFill="1" applyBorder="1" applyAlignment="1" applyProtection="1"/>
    <xf numFmtId="0" fontId="14" fillId="0" borderId="0" xfId="23" applyNumberFormat="1" applyFont="1" applyFill="1" applyBorder="1" applyAlignment="1" applyProtection="1"/>
    <xf numFmtId="38" fontId="13" fillId="0" borderId="0" xfId="23" applyFont="1" applyFill="1" applyAlignment="1"/>
    <xf numFmtId="180" fontId="37" fillId="0" borderId="28" xfId="23" applyNumberFormat="1" applyFont="1" applyFill="1" applyBorder="1" applyProtection="1"/>
    <xf numFmtId="180" fontId="3" fillId="0" borderId="28" xfId="23" applyNumberFormat="1" applyFont="1" applyFill="1" applyBorder="1" applyProtection="1"/>
    <xf numFmtId="180" fontId="7" fillId="0" borderId="28" xfId="23" applyNumberFormat="1" applyFont="1" applyFill="1" applyBorder="1" applyProtection="1">
      <protection locked="0"/>
    </xf>
    <xf numFmtId="38" fontId="2" fillId="0" borderId="0" xfId="23" applyFont="1" applyFill="1" applyProtection="1">
      <protection locked="0"/>
    </xf>
    <xf numFmtId="180" fontId="7" fillId="0" borderId="4" xfId="23" applyNumberFormat="1" applyFont="1" applyFill="1" applyBorder="1" applyProtection="1"/>
    <xf numFmtId="180" fontId="7" fillId="0" borderId="0" xfId="23" applyNumberFormat="1" applyFont="1" applyFill="1" applyBorder="1" applyProtection="1"/>
    <xf numFmtId="180" fontId="7" fillId="0" borderId="5" xfId="23" applyNumberFormat="1" applyFont="1" applyFill="1" applyBorder="1" applyProtection="1"/>
    <xf numFmtId="38" fontId="2" fillId="0" borderId="0" xfId="23" applyFont="1" applyFill="1"/>
    <xf numFmtId="38" fontId="7" fillId="0" borderId="4" xfId="23" applyFont="1" applyFill="1" applyBorder="1" applyProtection="1"/>
    <xf numFmtId="38" fontId="7" fillId="0" borderId="0" xfId="23" applyFont="1" applyFill="1" applyBorder="1" applyProtection="1"/>
    <xf numFmtId="38" fontId="7" fillId="0" borderId="5" xfId="23" applyFont="1" applyFill="1" applyBorder="1" applyProtection="1"/>
    <xf numFmtId="180" fontId="7" fillId="0" borderId="11" xfId="23" applyNumberFormat="1" applyFont="1" applyFill="1" applyBorder="1" applyProtection="1"/>
    <xf numFmtId="0" fontId="24" fillId="0" borderId="16" xfId="7" applyFont="1" applyFill="1" applyBorder="1" applyAlignment="1">
      <alignment horizontal="distributed" vertical="center" justifyLastLine="1"/>
    </xf>
    <xf numFmtId="0" fontId="24" fillId="0" borderId="9" xfId="7" applyFont="1" applyFill="1" applyBorder="1" applyAlignment="1">
      <alignment horizontal="distributed" vertical="center" justifyLastLine="1"/>
    </xf>
    <xf numFmtId="0" fontId="24" fillId="0" borderId="20" xfId="7" applyFont="1" applyFill="1" applyBorder="1" applyAlignment="1">
      <alignment horizontal="distributed" vertical="center" justifyLastLine="1"/>
    </xf>
    <xf numFmtId="0" fontId="2" fillId="0" borderId="5" xfId="7" applyFont="1" applyFill="1" applyBorder="1" applyAlignment="1">
      <alignment horizontal="distributed" vertical="center"/>
    </xf>
    <xf numFmtId="41" fontId="18" fillId="0" borderId="0" xfId="18" applyNumberFormat="1" applyFont="1" applyFill="1" applyAlignment="1">
      <alignment vertical="center"/>
    </xf>
    <xf numFmtId="41" fontId="18" fillId="0" borderId="17" xfId="18" applyNumberFormat="1" applyFont="1" applyFill="1" applyBorder="1" applyAlignment="1">
      <alignment vertical="center"/>
    </xf>
    <xf numFmtId="179" fontId="18" fillId="0" borderId="0" xfId="23" applyNumberFormat="1" applyFont="1" applyFill="1" applyAlignment="1">
      <alignment vertical="center"/>
    </xf>
    <xf numFmtId="179" fontId="18" fillId="0" borderId="5" xfId="23" applyNumberFormat="1" applyFont="1" applyFill="1" applyBorder="1" applyAlignment="1" applyProtection="1">
      <alignment horizontal="distributed" vertical="center"/>
    </xf>
    <xf numFmtId="179" fontId="7" fillId="0" borderId="4" xfId="23" applyNumberFormat="1" applyFont="1" applyFill="1" applyBorder="1" applyAlignment="1" applyProtection="1">
      <alignment horizontal="distributed" vertical="center"/>
    </xf>
    <xf numFmtId="179" fontId="7" fillId="0" borderId="0" xfId="23" applyNumberFormat="1" applyFont="1" applyFill="1" applyBorder="1" applyAlignment="1" applyProtection="1">
      <alignment horizontal="distributed" vertical="center"/>
    </xf>
    <xf numFmtId="179" fontId="7" fillId="0" borderId="5" xfId="23" applyNumberFormat="1" applyFont="1" applyFill="1" applyBorder="1" applyProtection="1"/>
    <xf numFmtId="41" fontId="7" fillId="0" borderId="0" xfId="18" applyNumberFormat="1" applyFont="1" applyFill="1" applyAlignment="1">
      <alignment vertical="center"/>
    </xf>
    <xf numFmtId="41" fontId="7" fillId="0" borderId="17" xfId="18" applyNumberFormat="1" applyFont="1" applyFill="1" applyBorder="1" applyAlignment="1">
      <alignment vertical="center"/>
    </xf>
    <xf numFmtId="179" fontId="2" fillId="0" borderId="0" xfId="23" applyNumberFormat="1" applyFont="1" applyFill="1" applyProtection="1">
      <protection locked="0"/>
    </xf>
    <xf numFmtId="179" fontId="7" fillId="0" borderId="0" xfId="23" applyNumberFormat="1" applyFont="1" applyFill="1" applyBorder="1" applyProtection="1"/>
    <xf numFmtId="179" fontId="2" fillId="0" borderId="0" xfId="23" applyNumberFormat="1" applyFont="1" applyFill="1"/>
    <xf numFmtId="41" fontId="7" fillId="0" borderId="65" xfId="18" applyNumberFormat="1" applyFont="1" applyFill="1" applyBorder="1" applyAlignment="1">
      <alignment vertical="center"/>
    </xf>
    <xf numFmtId="41" fontId="7" fillId="0" borderId="66" xfId="18" applyNumberFormat="1" applyFont="1" applyFill="1" applyBorder="1" applyAlignment="1">
      <alignment vertical="center"/>
    </xf>
    <xf numFmtId="41" fontId="7" fillId="0" borderId="67" xfId="18" applyNumberFormat="1" applyFont="1" applyFill="1" applyBorder="1" applyAlignment="1">
      <alignment vertical="center"/>
    </xf>
    <xf numFmtId="179" fontId="7" fillId="0" borderId="4" xfId="23" applyNumberFormat="1" applyFont="1" applyFill="1" applyBorder="1" applyAlignment="1" applyProtection="1">
      <alignment horizontal="distributed"/>
    </xf>
    <xf numFmtId="0" fontId="24" fillId="0" borderId="5" xfId="7" applyFill="1" applyBorder="1" applyAlignment="1">
      <alignment horizontal="distributed" vertical="center"/>
    </xf>
    <xf numFmtId="179" fontId="2" fillId="0" borderId="0" xfId="23" applyNumberFormat="1" applyFont="1" applyFill="1" applyAlignment="1" applyProtection="1">
      <alignment vertical="center"/>
      <protection locked="0"/>
    </xf>
    <xf numFmtId="179" fontId="24" fillId="0" borderId="0" xfId="7" applyNumberFormat="1" applyFill="1" applyBorder="1" applyAlignment="1" applyProtection="1">
      <alignment horizontal="distributed" vertical="center"/>
    </xf>
    <xf numFmtId="179" fontId="24" fillId="0" borderId="5" xfId="7" applyNumberFormat="1" applyFill="1" applyBorder="1" applyProtection="1"/>
    <xf numFmtId="179" fontId="7" fillId="0" borderId="5" xfId="23" applyNumberFormat="1" applyFont="1" applyFill="1" applyBorder="1" applyAlignment="1" applyProtection="1">
      <alignment horizontal="distributed"/>
    </xf>
    <xf numFmtId="179" fontId="18" fillId="0" borderId="0" xfId="23" applyNumberFormat="1" applyFont="1" applyFill="1"/>
    <xf numFmtId="0" fontId="18" fillId="0" borderId="5" xfId="7" applyFont="1" applyFill="1" applyBorder="1" applyAlignment="1">
      <alignment horizontal="distributed" vertical="center"/>
    </xf>
    <xf numFmtId="41" fontId="18" fillId="0" borderId="0" xfId="18" applyNumberFormat="1" applyFont="1" applyFill="1" applyBorder="1" applyAlignment="1">
      <alignment vertical="center"/>
    </xf>
    <xf numFmtId="179" fontId="2" fillId="0" borderId="0" xfId="23" applyNumberFormat="1" applyFont="1" applyFill="1" applyAlignment="1">
      <alignment vertical="center"/>
    </xf>
    <xf numFmtId="179" fontId="7" fillId="0" borderId="6" xfId="23" applyNumberFormat="1" applyFont="1" applyFill="1" applyBorder="1" applyAlignment="1" applyProtection="1">
      <alignment horizontal="distributed" vertical="center"/>
    </xf>
    <xf numFmtId="179" fontId="7" fillId="0" borderId="7" xfId="23" applyNumberFormat="1" applyFont="1" applyFill="1" applyBorder="1" applyAlignment="1" applyProtection="1">
      <alignment horizontal="distributed" vertical="center"/>
    </xf>
    <xf numFmtId="179" fontId="7" fillId="0" borderId="8" xfId="23" applyNumberFormat="1" applyFont="1" applyFill="1" applyBorder="1" applyProtection="1"/>
    <xf numFmtId="41" fontId="7" fillId="0" borderId="7" xfId="18" applyNumberFormat="1" applyFont="1" applyFill="1" applyBorder="1" applyAlignment="1">
      <alignment vertical="center"/>
    </xf>
    <xf numFmtId="41" fontId="7" fillId="0" borderId="18" xfId="18" applyNumberFormat="1" applyFont="1" applyFill="1" applyBorder="1" applyAlignment="1">
      <alignment vertical="center"/>
    </xf>
    <xf numFmtId="41" fontId="7" fillId="0" borderId="68" xfId="18" applyNumberFormat="1" applyFont="1" applyFill="1" applyBorder="1" applyAlignment="1">
      <alignment vertical="center"/>
    </xf>
    <xf numFmtId="41" fontId="7" fillId="0" borderId="69" xfId="18" applyNumberFormat="1" applyFont="1" applyFill="1" applyBorder="1" applyAlignment="1">
      <alignment vertical="center"/>
    </xf>
    <xf numFmtId="41" fontId="7" fillId="0" borderId="70" xfId="18" applyNumberFormat="1" applyFont="1" applyFill="1" applyBorder="1" applyAlignment="1">
      <alignment vertical="center"/>
    </xf>
    <xf numFmtId="180" fontId="7" fillId="0" borderId="0" xfId="23" applyNumberFormat="1" applyFont="1" applyFill="1"/>
    <xf numFmtId="180" fontId="7" fillId="0" borderId="0" xfId="23" applyNumberFormat="1" applyFont="1" applyFill="1" applyProtection="1"/>
    <xf numFmtId="38" fontId="7" fillId="0" borderId="0" xfId="23" applyFont="1" applyFill="1" applyProtection="1"/>
    <xf numFmtId="38" fontId="37" fillId="0" borderId="0" xfId="23" applyFont="1" applyFill="1" applyProtection="1"/>
    <xf numFmtId="41" fontId="6" fillId="0" borderId="14" xfId="1" applyNumberFormat="1" applyFont="1" applyFill="1" applyBorder="1" applyAlignment="1">
      <alignment horizontal="right" vertical="center"/>
    </xf>
    <xf numFmtId="41" fontId="6" fillId="0" borderId="11" xfId="1" applyNumberFormat="1" applyFont="1" applyFill="1" applyBorder="1" applyAlignment="1">
      <alignment horizontal="right" vertical="center"/>
    </xf>
    <xf numFmtId="41" fontId="6" fillId="0" borderId="11" xfId="2" applyNumberFormat="1" applyFont="1" applyFill="1" applyBorder="1" applyAlignment="1">
      <alignment horizontal="right" vertical="center"/>
    </xf>
    <xf numFmtId="41" fontId="6" fillId="0" borderId="9" xfId="2" applyNumberFormat="1" applyFont="1" applyFill="1" applyBorder="1" applyAlignment="1">
      <alignment horizontal="right" vertical="center"/>
    </xf>
    <xf numFmtId="41" fontId="6" fillId="0" borderId="15" xfId="2" applyNumberFormat="1" applyFont="1" applyFill="1" applyBorder="1" applyAlignment="1">
      <alignment horizontal="right" vertical="center"/>
    </xf>
    <xf numFmtId="0" fontId="6" fillId="0" borderId="1"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textRotation="255"/>
    </xf>
    <xf numFmtId="176" fontId="6" fillId="0" borderId="3"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41" fontId="6" fillId="0" borderId="3" xfId="1" applyNumberFormat="1" applyFont="1" applyFill="1" applyBorder="1" applyAlignment="1">
      <alignment horizontal="right" vertical="center"/>
    </xf>
    <xf numFmtId="41" fontId="6" fillId="0" borderId="12" xfId="1" applyNumberFormat="1" applyFont="1" applyFill="1" applyBorder="1" applyAlignment="1">
      <alignment horizontal="right" vertical="center"/>
    </xf>
    <xf numFmtId="41" fontId="6" fillId="0" borderId="11" xfId="3" applyNumberFormat="1" applyFont="1" applyFill="1" applyBorder="1" applyAlignment="1">
      <alignment horizontal="right" vertical="center"/>
    </xf>
    <xf numFmtId="176" fontId="3" fillId="0" borderId="0" xfId="1" applyNumberFormat="1" applyFont="1" applyFill="1" applyAlignment="1">
      <alignment vertical="center"/>
    </xf>
    <xf numFmtId="0" fontId="27" fillId="0" borderId="9" xfId="25" applyFont="1" applyFill="1" applyBorder="1" applyAlignment="1">
      <alignment horizontal="distributed" vertical="center"/>
    </xf>
    <xf numFmtId="0" fontId="27" fillId="0" borderId="9" xfId="25" applyFont="1" applyFill="1" applyBorder="1" applyAlignment="1">
      <alignment horizontal="center" vertical="center"/>
    </xf>
    <xf numFmtId="0" fontId="6" fillId="0" borderId="12" xfId="28" applyNumberFormat="1" applyFont="1" applyFill="1" applyBorder="1" applyAlignment="1">
      <alignment horizontal="distributed" vertical="center"/>
    </xf>
    <xf numFmtId="0" fontId="6" fillId="0" borderId="44" xfId="28" applyNumberFormat="1" applyFont="1" applyFill="1" applyBorder="1" applyAlignment="1">
      <alignment horizontal="distributed" vertical="center"/>
    </xf>
    <xf numFmtId="176" fontId="6" fillId="0" borderId="45" xfId="28" applyNumberFormat="1" applyFont="1" applyFill="1" applyBorder="1" applyAlignment="1">
      <alignment vertical="center"/>
    </xf>
    <xf numFmtId="176" fontId="6" fillId="0" borderId="2" xfId="28" applyNumberFormat="1" applyFont="1" applyFill="1" applyBorder="1" applyAlignment="1">
      <alignment vertical="center"/>
    </xf>
    <xf numFmtId="176" fontId="6" fillId="0" borderId="3" xfId="28" applyNumberFormat="1" applyFont="1" applyFill="1" applyBorder="1" applyAlignment="1">
      <alignment vertical="center"/>
    </xf>
    <xf numFmtId="176" fontId="6" fillId="0" borderId="7" xfId="28" applyNumberFormat="1" applyFont="1" applyFill="1" applyBorder="1" applyAlignment="1">
      <alignment horizontal="center" vertical="center"/>
    </xf>
    <xf numFmtId="176" fontId="6" fillId="0" borderId="8" xfId="28" applyNumberFormat="1" applyFont="1" applyFill="1" applyBorder="1" applyAlignment="1">
      <alignment horizontal="center" vertical="center"/>
    </xf>
    <xf numFmtId="176" fontId="6" fillId="0" borderId="3" xfId="28" applyNumberFormat="1" applyFont="1" applyFill="1" applyBorder="1" applyAlignment="1">
      <alignment horizontal="center" vertical="center"/>
    </xf>
    <xf numFmtId="176" fontId="6" fillId="0" borderId="12" xfId="28" applyNumberFormat="1" applyFont="1" applyFill="1" applyBorder="1" applyAlignment="1">
      <alignment horizontal="center" vertical="center"/>
    </xf>
    <xf numFmtId="176" fontId="6" fillId="0" borderId="5" xfId="28" applyNumberFormat="1" applyFont="1" applyFill="1" applyBorder="1" applyAlignment="1">
      <alignment horizontal="center" vertical="center"/>
    </xf>
    <xf numFmtId="176" fontId="6" fillId="0" borderId="17" xfId="28" applyNumberFormat="1" applyFont="1" applyFill="1" applyBorder="1" applyAlignment="1">
      <alignment horizontal="center" vertical="center"/>
    </xf>
    <xf numFmtId="0" fontId="6" fillId="0" borderId="72" xfId="28" applyNumberFormat="1" applyFont="1" applyFill="1" applyBorder="1" applyAlignment="1">
      <alignment horizontal="distributed" vertical="center"/>
    </xf>
    <xf numFmtId="0" fontId="6" fillId="0" borderId="54" xfId="28" applyNumberFormat="1" applyFont="1" applyFill="1" applyBorder="1" applyAlignment="1">
      <alignment horizontal="distributed" vertical="center"/>
    </xf>
    <xf numFmtId="176" fontId="6" fillId="0" borderId="71" xfId="28" applyNumberFormat="1" applyFont="1" applyFill="1" applyBorder="1" applyAlignment="1">
      <alignment vertical="center"/>
    </xf>
    <xf numFmtId="176" fontId="6" fillId="0" borderId="48" xfId="28" applyNumberFormat="1" applyFont="1" applyFill="1" applyBorder="1" applyAlignment="1">
      <alignment vertical="center"/>
    </xf>
    <xf numFmtId="176" fontId="6" fillId="0" borderId="72" xfId="28" applyNumberFormat="1" applyFont="1" applyFill="1" applyBorder="1" applyAlignment="1">
      <alignment vertical="center"/>
    </xf>
    <xf numFmtId="0" fontId="6" fillId="0" borderId="41" xfId="1" applyNumberFormat="1" applyFont="1" applyFill="1" applyBorder="1" applyAlignment="1">
      <alignment horizontal="distributed" vertical="center"/>
    </xf>
    <xf numFmtId="41" fontId="6" fillId="0" borderId="8" xfId="1" applyNumberFormat="1" applyFont="1" applyFill="1" applyBorder="1" applyAlignment="1">
      <alignment vertical="center"/>
    </xf>
    <xf numFmtId="41" fontId="6" fillId="0" borderId="18" xfId="1" applyNumberFormat="1" applyFont="1" applyFill="1" applyBorder="1" applyAlignment="1">
      <alignment vertical="center"/>
    </xf>
    <xf numFmtId="0" fontId="6" fillId="0" borderId="10" xfId="1" applyNumberFormat="1" applyFont="1" applyFill="1" applyBorder="1" applyAlignment="1">
      <alignment horizontal="distributed" vertical="center"/>
    </xf>
    <xf numFmtId="41" fontId="6" fillId="0" borderId="11" xfId="1" applyNumberFormat="1" applyFont="1" applyFill="1" applyBorder="1" applyAlignment="1">
      <alignment vertical="center"/>
    </xf>
    <xf numFmtId="41" fontId="6" fillId="0" borderId="9" xfId="1" applyNumberFormat="1" applyFont="1" applyFill="1" applyBorder="1" applyAlignment="1">
      <alignment vertical="center"/>
    </xf>
    <xf numFmtId="0" fontId="0" fillId="0" borderId="0" xfId="0" applyFont="1">
      <alignment vertical="center"/>
    </xf>
    <xf numFmtId="180" fontId="6" fillId="0" borderId="0" xfId="15" applyNumberFormat="1" applyFont="1" applyFill="1" applyBorder="1" applyAlignment="1" applyProtection="1">
      <alignment horizontal="center" vertical="center"/>
    </xf>
    <xf numFmtId="0" fontId="48" fillId="0" borderId="73" xfId="0" applyFont="1" applyBorder="1" applyAlignment="1">
      <alignment horizontal="center" vertical="center"/>
    </xf>
    <xf numFmtId="0" fontId="48" fillId="0" borderId="75" xfId="0" applyFont="1" applyBorder="1" applyAlignment="1">
      <alignment vertical="distributed" textRotation="255" justifyLastLine="1"/>
    </xf>
    <xf numFmtId="0" fontId="48" fillId="0" borderId="74" xfId="0" applyFont="1" applyBorder="1" applyAlignment="1">
      <alignment vertical="distributed" textRotation="255" justifyLastLine="1"/>
    </xf>
    <xf numFmtId="0" fontId="48" fillId="0" borderId="73" xfId="0" applyFont="1" applyBorder="1" applyAlignment="1">
      <alignment vertical="distributed" textRotation="255" justifyLastLine="1"/>
    </xf>
    <xf numFmtId="0" fontId="48" fillId="0" borderId="55" xfId="0" applyFont="1" applyBorder="1" applyAlignment="1">
      <alignment horizontal="center" vertical="center"/>
    </xf>
    <xf numFmtId="0" fontId="48" fillId="0" borderId="14" xfId="0" applyFont="1" applyBorder="1" applyAlignment="1">
      <alignment horizontal="right" vertical="center"/>
    </xf>
    <xf numFmtId="0" fontId="48" fillId="0" borderId="13" xfId="0" applyFont="1" applyBorder="1" applyAlignment="1">
      <alignment horizontal="right" vertical="center"/>
    </xf>
    <xf numFmtId="0" fontId="48" fillId="0" borderId="10" xfId="0" applyFont="1" applyBorder="1" applyAlignment="1">
      <alignment horizontal="center" vertical="center"/>
    </xf>
    <xf numFmtId="0" fontId="48" fillId="0" borderId="11" xfId="0" applyFont="1" applyBorder="1" applyAlignment="1">
      <alignment horizontal="right" vertical="center"/>
    </xf>
    <xf numFmtId="0" fontId="48" fillId="0" borderId="9" xfId="0" applyFont="1" applyBorder="1" applyAlignment="1">
      <alignment horizontal="right" vertical="center"/>
    </xf>
    <xf numFmtId="0" fontId="0" fillId="0" borderId="12" xfId="0" applyBorder="1" applyAlignment="1">
      <alignment horizontal="right" vertical="center"/>
    </xf>
    <xf numFmtId="0" fontId="0" fillId="0" borderId="18" xfId="0"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63" fillId="0" borderId="0" xfId="0" applyFont="1">
      <alignment vertical="center"/>
    </xf>
    <xf numFmtId="0" fontId="48" fillId="0" borderId="74" xfId="0" applyFont="1" applyBorder="1" applyAlignment="1">
      <alignment horizontal="distributed" vertical="center" justifyLastLine="1"/>
    </xf>
    <xf numFmtId="0" fontId="48" fillId="0" borderId="73" xfId="0" applyFont="1" applyBorder="1" applyAlignment="1">
      <alignment horizontal="distributed" vertical="center" justifyLastLine="1"/>
    </xf>
    <xf numFmtId="0" fontId="48" fillId="0" borderId="75" xfId="0" applyFont="1" applyBorder="1" applyAlignment="1">
      <alignment horizontal="center" vertical="distributed" textRotation="255" justifyLastLine="1"/>
    </xf>
    <xf numFmtId="3" fontId="48" fillId="0" borderId="11" xfId="0" applyNumberFormat="1" applyFont="1" applyBorder="1" applyAlignment="1">
      <alignment horizontal="right" vertical="center"/>
    </xf>
    <xf numFmtId="0" fontId="0" fillId="0" borderId="0" xfId="0" applyAlignment="1">
      <alignment horizontal="right" vertical="center"/>
    </xf>
    <xf numFmtId="0" fontId="0" fillId="0" borderId="77" xfId="0" applyBorder="1" applyAlignment="1">
      <alignment horizontal="distributed" vertical="center" justifyLastLine="1"/>
    </xf>
    <xf numFmtId="0" fontId="0" fillId="0" borderId="74" xfId="0" applyFont="1" applyBorder="1" applyAlignment="1">
      <alignment vertical="distributed" textRotation="255"/>
    </xf>
    <xf numFmtId="0" fontId="0" fillId="0" borderId="8" xfId="0" applyBorder="1">
      <alignment vertical="center"/>
    </xf>
    <xf numFmtId="0" fontId="0" fillId="0" borderId="75" xfId="0" applyBorder="1" applyAlignment="1">
      <alignment vertical="distributed" textRotation="255" justifyLastLine="1"/>
    </xf>
    <xf numFmtId="0" fontId="0" fillId="0" borderId="41" xfId="0" applyBorder="1" applyAlignment="1">
      <alignment horizontal="center" vertical="center"/>
    </xf>
    <xf numFmtId="0" fontId="0" fillId="0" borderId="43" xfId="0" applyBorder="1">
      <alignment vertical="center"/>
    </xf>
    <xf numFmtId="0" fontId="0" fillId="0" borderId="53" xfId="0" applyBorder="1">
      <alignment vertical="center"/>
    </xf>
    <xf numFmtId="0" fontId="0" fillId="0" borderId="14" xfId="0" applyBorder="1">
      <alignment vertical="center"/>
    </xf>
    <xf numFmtId="0" fontId="0" fillId="0" borderId="43" xfId="0" applyBorder="1" applyAlignment="1">
      <alignment horizontal="centerContinuous" vertical="center"/>
    </xf>
    <xf numFmtId="0" fontId="0" fillId="0" borderId="8" xfId="0" applyBorder="1" applyAlignment="1">
      <alignment horizontal="centerContinuous" vertical="center"/>
    </xf>
    <xf numFmtId="0" fontId="65" fillId="0" borderId="74" xfId="0" applyFont="1" applyBorder="1" applyAlignment="1">
      <alignment horizontal="center" vertical="distributed" textRotation="180"/>
    </xf>
    <xf numFmtId="0" fontId="65" fillId="0" borderId="74" xfId="0" applyFont="1" applyBorder="1" applyAlignment="1">
      <alignment horizontal="center" vertical="distributed" textRotation="180" wrapText="1"/>
    </xf>
    <xf numFmtId="41" fontId="0" fillId="0" borderId="43" xfId="0" applyNumberFormat="1" applyBorder="1">
      <alignment vertical="center"/>
    </xf>
    <xf numFmtId="41" fontId="0" fillId="0" borderId="8" xfId="0" applyNumberFormat="1" applyBorder="1">
      <alignment vertical="center"/>
    </xf>
    <xf numFmtId="41" fontId="0" fillId="0" borderId="8" xfId="0" applyNumberFormat="1" applyBorder="1" applyAlignment="1">
      <alignment horizontal="right" vertical="center"/>
    </xf>
    <xf numFmtId="0" fontId="0" fillId="0" borderId="9" xfId="0" applyBorder="1" applyAlignment="1">
      <alignment horizontal="center" vertical="center"/>
    </xf>
    <xf numFmtId="0" fontId="0" fillId="0" borderId="9" xfId="0" applyBorder="1">
      <alignment vertical="center"/>
    </xf>
    <xf numFmtId="0" fontId="0" fillId="0" borderId="12" xfId="0" applyBorder="1" applyAlignment="1">
      <alignment horizontal="distributed" vertical="center" indent="1" shrinkToFit="1"/>
    </xf>
    <xf numFmtId="41" fontId="0" fillId="0" borderId="9" xfId="0" applyNumberFormat="1" applyBorder="1" applyAlignment="1">
      <alignment horizontal="right" vertical="center"/>
    </xf>
    <xf numFmtId="41" fontId="0" fillId="0" borderId="11" xfId="0" applyNumberFormat="1" applyBorder="1" applyAlignment="1">
      <alignment horizontal="right" vertical="center"/>
    </xf>
    <xf numFmtId="0" fontId="0" fillId="0" borderId="10" xfId="0" applyBorder="1" applyAlignment="1">
      <alignment horizontal="center" vertical="center"/>
    </xf>
    <xf numFmtId="41" fontId="0" fillId="0" borderId="18" xfId="0" applyNumberFormat="1" applyBorder="1" applyAlignment="1">
      <alignment horizontal="right" vertical="center"/>
    </xf>
    <xf numFmtId="0" fontId="0" fillId="0" borderId="72" xfId="0" applyBorder="1" applyAlignment="1">
      <alignment horizontal="distributed" vertical="center" indent="1" shrinkToFit="1"/>
    </xf>
    <xf numFmtId="0" fontId="0" fillId="0" borderId="74" xfId="0" applyBorder="1" applyAlignment="1">
      <alignment horizontal="distributed" vertical="center" justifyLastLine="1"/>
    </xf>
    <xf numFmtId="0" fontId="0" fillId="0" borderId="73" xfId="0" applyBorder="1" applyAlignment="1">
      <alignment horizontal="distributed" vertical="center" justifyLastLine="1"/>
    </xf>
    <xf numFmtId="0" fontId="0" fillId="0" borderId="0" xfId="0" applyFill="1" applyBorder="1" applyAlignment="1">
      <alignment horizontal="left" vertical="center"/>
    </xf>
    <xf numFmtId="0" fontId="67" fillId="0" borderId="0" xfId="0" applyFont="1">
      <alignment vertical="center"/>
    </xf>
    <xf numFmtId="0" fontId="0" fillId="0" borderId="9" xfId="0" applyBorder="1" applyAlignment="1">
      <alignment vertical="center" shrinkToFit="1"/>
    </xf>
    <xf numFmtId="0" fontId="0" fillId="0" borderId="9" xfId="0" applyBorder="1" applyAlignment="1">
      <alignment horizontal="centerContinuous" vertical="center"/>
    </xf>
    <xf numFmtId="0" fontId="64" fillId="0" borderId="0" xfId="0" applyFont="1">
      <alignment vertical="center"/>
    </xf>
    <xf numFmtId="0" fontId="0" fillId="0" borderId="18" xfId="0" applyBorder="1">
      <alignment vertical="center"/>
    </xf>
    <xf numFmtId="0" fontId="0" fillId="0" borderId="73" xfId="0" applyBorder="1" applyAlignment="1">
      <alignment horizontal="center" vertical="center"/>
    </xf>
    <xf numFmtId="0" fontId="68" fillId="0" borderId="0" xfId="0" applyFont="1">
      <alignment vertical="center"/>
    </xf>
    <xf numFmtId="0" fontId="68" fillId="0" borderId="0" xfId="0" applyFont="1" applyAlignment="1">
      <alignment horizontal="left" vertical="center" indent="1"/>
    </xf>
    <xf numFmtId="0" fontId="68" fillId="0" borderId="0" xfId="0" applyFont="1" applyAlignment="1">
      <alignment horizontal="left" vertical="center" indent="2"/>
    </xf>
    <xf numFmtId="0" fontId="68" fillId="0" borderId="0" xfId="0" applyFont="1" applyAlignment="1">
      <alignment horizontal="left" vertical="center" indent="3"/>
    </xf>
    <xf numFmtId="0" fontId="68" fillId="0" borderId="9" xfId="0" applyFont="1" applyBorder="1" applyAlignment="1">
      <alignment horizontal="center" vertical="center"/>
    </xf>
    <xf numFmtId="0" fontId="0" fillId="0" borderId="82" xfId="0" applyBorder="1" applyAlignment="1">
      <alignment horizontal="center" vertical="center"/>
    </xf>
    <xf numFmtId="0" fontId="0" fillId="0" borderId="81" xfId="0" applyBorder="1">
      <alignment vertical="center"/>
    </xf>
    <xf numFmtId="185" fontId="0" fillId="0" borderId="21" xfId="0" applyNumberFormat="1" applyBorder="1">
      <alignment vertical="center"/>
    </xf>
    <xf numFmtId="0" fontId="69" fillId="0" borderId="75" xfId="0" applyFont="1" applyBorder="1" applyAlignment="1">
      <alignment horizontal="center" vertical="distributed" textRotation="180"/>
    </xf>
    <xf numFmtId="0" fontId="0" fillId="0" borderId="83" xfId="0" applyBorder="1" applyAlignment="1">
      <alignment horizontal="center" vertical="center"/>
    </xf>
    <xf numFmtId="185" fontId="0" fillId="0" borderId="15" xfId="0" applyNumberFormat="1" applyBorder="1">
      <alignment vertical="center"/>
    </xf>
    <xf numFmtId="186" fontId="0" fillId="0" borderId="53" xfId="0" applyNumberFormat="1" applyBorder="1" applyAlignment="1">
      <alignment horizontal="right" vertical="center"/>
    </xf>
    <xf numFmtId="187" fontId="0" fillId="0" borderId="53" xfId="0" applyNumberFormat="1" applyBorder="1">
      <alignment vertical="center"/>
    </xf>
    <xf numFmtId="187" fontId="0" fillId="0" borderId="15" xfId="0" applyNumberFormat="1" applyBorder="1">
      <alignment vertical="center"/>
    </xf>
    <xf numFmtId="0" fontId="48" fillId="0" borderId="74" xfId="0" applyFont="1" applyBorder="1" applyAlignment="1">
      <alignment horizontal="distributed" vertical="center" wrapText="1" justifyLastLine="1"/>
    </xf>
    <xf numFmtId="0" fontId="70" fillId="0" borderId="0" xfId="0" applyFont="1">
      <alignment vertical="center"/>
    </xf>
    <xf numFmtId="0" fontId="48" fillId="0" borderId="48" xfId="0" applyFont="1" applyBorder="1" applyAlignment="1">
      <alignment horizontal="distributed" vertical="center" wrapText="1" justifyLastLine="1"/>
    </xf>
    <xf numFmtId="0" fontId="48" fillId="0" borderId="15" xfId="0" applyFont="1" applyBorder="1" applyAlignment="1">
      <alignment horizontal="distributed" vertical="center" wrapText="1" justifyLastLine="1"/>
    </xf>
    <xf numFmtId="0" fontId="0" fillId="0" borderId="9" xfId="0" applyBorder="1" applyAlignment="1">
      <alignment horizontal="center" vertical="center"/>
    </xf>
    <xf numFmtId="0" fontId="48" fillId="0" borderId="9" xfId="0" applyFont="1" applyBorder="1" applyAlignment="1">
      <alignment horizontal="distributed" vertical="center" wrapText="1" justifyLastLine="1"/>
    </xf>
    <xf numFmtId="0" fontId="48" fillId="0" borderId="72" xfId="0" applyFont="1" applyBorder="1" applyAlignment="1">
      <alignment horizontal="distributed" vertical="center" wrapText="1" justifyLastLine="1"/>
    </xf>
    <xf numFmtId="0" fontId="72" fillId="0" borderId="48" xfId="0" applyFont="1" applyBorder="1" applyAlignment="1">
      <alignment horizontal="distributed" vertical="center" wrapText="1" justifyLastLine="1"/>
    </xf>
    <xf numFmtId="0" fontId="59" fillId="0" borderId="48" xfId="0" applyFont="1" applyBorder="1" applyAlignment="1">
      <alignment horizontal="distributed" vertical="center" wrapText="1" justifyLastLine="1"/>
    </xf>
    <xf numFmtId="3" fontId="0" fillId="0" borderId="0" xfId="0" applyNumberFormat="1">
      <alignment vertical="center"/>
    </xf>
    <xf numFmtId="0" fontId="48" fillId="0" borderId="21" xfId="0" applyFont="1" applyBorder="1" applyAlignment="1">
      <alignment horizontal="distributed" vertical="center" wrapText="1" justifyLastLine="1"/>
    </xf>
    <xf numFmtId="3" fontId="48" fillId="0" borderId="81" xfId="0" applyNumberFormat="1" applyFont="1" applyBorder="1" applyAlignment="1">
      <alignment vertical="center"/>
    </xf>
    <xf numFmtId="3" fontId="48" fillId="0" borderId="87" xfId="0" applyNumberFormat="1" applyFont="1" applyBorder="1" applyAlignment="1">
      <alignment vertical="center"/>
    </xf>
    <xf numFmtId="3" fontId="48" fillId="0" borderId="21" xfId="0" applyNumberFormat="1" applyFont="1" applyBorder="1" applyAlignment="1">
      <alignment vertical="center"/>
    </xf>
    <xf numFmtId="3" fontId="48" fillId="0" borderId="88" xfId="0" applyNumberFormat="1" applyFont="1" applyBorder="1" applyAlignment="1">
      <alignment vertical="center"/>
    </xf>
    <xf numFmtId="3" fontId="48" fillId="0" borderId="13" xfId="0" applyNumberFormat="1" applyFont="1" applyBorder="1" applyAlignment="1">
      <alignment vertical="center"/>
    </xf>
    <xf numFmtId="3" fontId="48" fillId="0" borderId="17" xfId="0" applyNumberFormat="1" applyFont="1" applyBorder="1" applyAlignment="1">
      <alignment vertical="center"/>
    </xf>
    <xf numFmtId="3" fontId="48" fillId="0" borderId="9" xfId="0" applyNumberFormat="1" applyFont="1" applyBorder="1" applyAlignment="1">
      <alignment vertical="center"/>
    </xf>
    <xf numFmtId="3" fontId="48" fillId="0" borderId="18" xfId="0" applyNumberFormat="1" applyFont="1" applyBorder="1" applyAlignment="1">
      <alignment vertical="center"/>
    </xf>
    <xf numFmtId="0" fontId="48" fillId="0" borderId="41" xfId="0" applyFont="1" applyBorder="1" applyAlignment="1">
      <alignment horizontal="center" vertical="center"/>
    </xf>
    <xf numFmtId="0" fontId="48" fillId="0" borderId="73" xfId="0" applyFont="1" applyBorder="1" applyAlignment="1">
      <alignment horizontal="center" vertical="center" justifyLastLine="1"/>
    </xf>
    <xf numFmtId="0" fontId="71" fillId="0" borderId="75" xfId="0" applyFont="1" applyBorder="1" applyAlignment="1">
      <alignment horizontal="center" vertical="distributed" textRotation="180" justifyLastLine="1"/>
    </xf>
    <xf numFmtId="0" fontId="0" fillId="0" borderId="1" xfId="0" applyBorder="1">
      <alignment vertical="center"/>
    </xf>
    <xf numFmtId="0" fontId="0" fillId="0" borderId="3" xfId="0" applyBorder="1">
      <alignment vertical="center"/>
    </xf>
    <xf numFmtId="0" fontId="0" fillId="0" borderId="6" xfId="0" applyBorder="1">
      <alignment vertical="center"/>
    </xf>
    <xf numFmtId="0" fontId="0" fillId="0" borderId="0" xfId="0" applyNumberFormat="1">
      <alignment vertical="center"/>
    </xf>
    <xf numFmtId="0" fontId="48" fillId="0" borderId="88" xfId="0" applyFont="1" applyBorder="1" applyAlignment="1">
      <alignment horizontal="distributed" vertical="center" wrapText="1" justifyLastLine="1"/>
    </xf>
    <xf numFmtId="0" fontId="48" fillId="0" borderId="18" xfId="0" applyFont="1" applyBorder="1" applyAlignment="1">
      <alignment horizontal="distributed" vertical="center" wrapText="1" justifyLastLine="1"/>
    </xf>
    <xf numFmtId="41" fontId="48" fillId="0" borderId="81" xfId="0" applyNumberFormat="1" applyFont="1" applyBorder="1" applyAlignment="1">
      <alignment vertical="center"/>
    </xf>
    <xf numFmtId="41" fontId="48" fillId="0" borderId="13" xfId="0" applyNumberFormat="1" applyFont="1" applyBorder="1" applyAlignment="1">
      <alignment vertical="center"/>
    </xf>
    <xf numFmtId="41" fontId="48" fillId="0" borderId="87" xfId="0" applyNumberFormat="1" applyFont="1" applyBorder="1" applyAlignment="1">
      <alignment vertical="center"/>
    </xf>
    <xf numFmtId="41" fontId="48" fillId="0" borderId="17" xfId="0" applyNumberFormat="1" applyFont="1" applyBorder="1" applyAlignment="1">
      <alignment vertical="center"/>
    </xf>
    <xf numFmtId="41" fontId="48" fillId="0" borderId="21" xfId="0" applyNumberFormat="1" applyFont="1" applyBorder="1" applyAlignment="1">
      <alignment vertical="center"/>
    </xf>
    <xf numFmtId="41" fontId="48" fillId="0" borderId="9" xfId="0" applyNumberFormat="1" applyFont="1" applyBorder="1" applyAlignment="1">
      <alignment vertical="center"/>
    </xf>
    <xf numFmtId="41" fontId="48" fillId="0" borderId="88" xfId="0" applyNumberFormat="1" applyFont="1" applyBorder="1" applyAlignment="1">
      <alignment vertical="center"/>
    </xf>
    <xf numFmtId="41" fontId="48" fillId="0" borderId="18" xfId="0" applyNumberFormat="1" applyFont="1" applyBorder="1" applyAlignment="1">
      <alignment vertical="center"/>
    </xf>
    <xf numFmtId="0" fontId="0" fillId="0" borderId="0" xfId="0">
      <alignment vertical="center"/>
    </xf>
    <xf numFmtId="41" fontId="48" fillId="0" borderId="11" xfId="0" applyNumberFormat="1" applyFont="1" applyBorder="1" applyAlignment="1">
      <alignment horizontal="right" vertical="center"/>
    </xf>
    <xf numFmtId="0" fontId="0" fillId="0" borderId="0" xfId="0">
      <alignment vertical="center"/>
    </xf>
    <xf numFmtId="0" fontId="48" fillId="0" borderId="11" xfId="0" applyNumberFormat="1" applyFont="1" applyBorder="1" applyAlignment="1">
      <alignment horizontal="center" vertical="center"/>
    </xf>
    <xf numFmtId="3" fontId="48" fillId="0" borderId="8" xfId="0" applyNumberFormat="1" applyFont="1" applyBorder="1" applyAlignment="1">
      <alignment horizontal="right" vertical="center"/>
    </xf>
    <xf numFmtId="0" fontId="48" fillId="0" borderId="83" xfId="0" applyFont="1" applyBorder="1" applyAlignment="1">
      <alignment horizontal="distributed" vertical="center" wrapText="1" justifyLastLine="1"/>
    </xf>
    <xf numFmtId="0" fontId="48" fillId="0" borderId="90" xfId="0" applyFont="1" applyBorder="1" applyAlignment="1">
      <alignment horizontal="distributed" vertical="center" wrapText="1" justifyLastLine="1"/>
    </xf>
    <xf numFmtId="41" fontId="0" fillId="0" borderId="0" xfId="0" applyNumberFormat="1">
      <alignment vertical="center"/>
    </xf>
    <xf numFmtId="0" fontId="0" fillId="0" borderId="0" xfId="0">
      <alignment vertical="center"/>
    </xf>
    <xf numFmtId="0" fontId="48" fillId="0" borderId="71" xfId="0" applyFont="1" applyBorder="1" applyAlignment="1">
      <alignment horizontal="distributed" vertical="center" wrapText="1" justifyLastLine="1"/>
    </xf>
    <xf numFmtId="0" fontId="0" fillId="0" borderId="0" xfId="0">
      <alignment vertical="center"/>
    </xf>
    <xf numFmtId="0" fontId="48" fillId="0" borderId="48" xfId="0" applyFont="1" applyBorder="1" applyAlignment="1">
      <alignment horizontal="distributed" vertical="center" wrapText="1" justifyLastLine="1"/>
    </xf>
    <xf numFmtId="0" fontId="48" fillId="0" borderId="71" xfId="0" applyFont="1" applyBorder="1" applyAlignment="1">
      <alignment horizontal="distributed" vertical="center" wrapText="1" justifyLastLine="1"/>
    </xf>
    <xf numFmtId="0" fontId="0" fillId="0" borderId="0" xfId="0" applyAlignment="1">
      <alignment horizontal="left" vertical="center"/>
    </xf>
    <xf numFmtId="0" fontId="0" fillId="0" borderId="0" xfId="0">
      <alignment vertical="center"/>
    </xf>
    <xf numFmtId="0" fontId="48" fillId="0" borderId="48" xfId="0" applyFont="1" applyBorder="1" applyAlignment="1">
      <alignment horizontal="distributed" vertical="center" wrapText="1" justifyLastLine="1"/>
    </xf>
    <xf numFmtId="0" fontId="48" fillId="0" borderId="71" xfId="0" applyFont="1" applyBorder="1" applyAlignment="1">
      <alignment horizontal="distributed" vertical="center" wrapText="1" justifyLastLine="1"/>
    </xf>
    <xf numFmtId="0" fontId="0" fillId="0" borderId="0" xfId="0">
      <alignment vertical="center"/>
    </xf>
    <xf numFmtId="3" fontId="48" fillId="0" borderId="8" xfId="0" applyNumberFormat="1" applyFont="1" applyBorder="1" applyAlignment="1">
      <alignment horizontal="center" vertical="center"/>
    </xf>
    <xf numFmtId="41" fontId="48" fillId="0" borderId="53" xfId="0" applyNumberFormat="1" applyFont="1" applyBorder="1" applyAlignment="1">
      <alignment horizontal="right" vertical="center"/>
    </xf>
    <xf numFmtId="41" fontId="48" fillId="0" borderId="8" xfId="0" applyNumberFormat="1" applyFont="1" applyBorder="1" applyAlignment="1">
      <alignment horizontal="right" vertical="center"/>
    </xf>
    <xf numFmtId="41" fontId="48" fillId="0" borderId="43" xfId="0" applyNumberFormat="1" applyFont="1" applyBorder="1" applyAlignment="1">
      <alignment horizontal="right" vertical="center"/>
    </xf>
    <xf numFmtId="41" fontId="48" fillId="0" borderId="8" xfId="0" applyNumberFormat="1" applyFont="1" applyBorder="1" applyAlignment="1">
      <alignment horizontal="center" vertical="center"/>
    </xf>
    <xf numFmtId="3" fontId="48" fillId="0" borderId="43" xfId="0" applyNumberFormat="1" applyFont="1" applyBorder="1" applyAlignment="1">
      <alignment horizontal="right" vertical="center"/>
    </xf>
    <xf numFmtId="41" fontId="48" fillId="0" borderId="15" xfId="0" applyNumberFormat="1" applyFont="1" applyBorder="1" applyAlignment="1">
      <alignment horizontal="right" vertical="center"/>
    </xf>
    <xf numFmtId="3" fontId="48" fillId="0" borderId="53" xfId="0" applyNumberFormat="1" applyFont="1" applyBorder="1" applyAlignment="1">
      <alignment horizontal="right" vertical="center"/>
    </xf>
    <xf numFmtId="0" fontId="0" fillId="0" borderId="0" xfId="0" applyFill="1" applyBorder="1">
      <alignment vertical="center"/>
    </xf>
    <xf numFmtId="41" fontId="48" fillId="0" borderId="11" xfId="0" applyNumberFormat="1" applyFont="1" applyBorder="1" applyAlignment="1">
      <alignment horizontal="center" vertical="center"/>
    </xf>
    <xf numFmtId="0" fontId="0" fillId="0" borderId="0" xfId="0">
      <alignment vertical="center"/>
    </xf>
    <xf numFmtId="0" fontId="0" fillId="0" borderId="0" xfId="0">
      <alignment vertical="center"/>
    </xf>
    <xf numFmtId="0" fontId="0" fillId="0" borderId="0" xfId="0">
      <alignment vertical="center"/>
    </xf>
    <xf numFmtId="0" fontId="0" fillId="0" borderId="9" xfId="0" applyBorder="1" applyAlignment="1">
      <alignment vertical="center" wrapText="1"/>
    </xf>
    <xf numFmtId="0" fontId="0" fillId="0" borderId="9" xfId="0" applyBorder="1" applyAlignment="1">
      <alignment horizontal="right" vertical="center"/>
    </xf>
    <xf numFmtId="0" fontId="0" fillId="0" borderId="0" xfId="0">
      <alignment vertical="center"/>
    </xf>
    <xf numFmtId="177" fontId="0" fillId="0" borderId="9" xfId="0" applyNumberFormat="1" applyFill="1" applyBorder="1" applyAlignment="1">
      <alignment horizontal="left" vertical="center" shrinkToFit="1"/>
    </xf>
    <xf numFmtId="0" fontId="0" fillId="0" borderId="0" xfId="0">
      <alignment vertical="center"/>
    </xf>
    <xf numFmtId="41" fontId="6" fillId="0" borderId="8" xfId="1" applyNumberFormat="1" applyFont="1" applyFill="1" applyBorder="1" applyAlignment="1">
      <alignment horizontal="right" vertical="center"/>
    </xf>
    <xf numFmtId="0" fontId="0" fillId="0" borderId="4" xfId="0" applyBorder="1">
      <alignment vertical="center"/>
    </xf>
    <xf numFmtId="41" fontId="6" fillId="0" borderId="3" xfId="18" applyNumberFormat="1" applyFont="1" applyFill="1" applyBorder="1" applyAlignment="1">
      <alignment horizontal="center" vertical="center"/>
    </xf>
    <xf numFmtId="41" fontId="6" fillId="0" borderId="11" xfId="18" applyNumberFormat="1" applyFont="1" applyFill="1" applyBorder="1" applyAlignment="1">
      <alignment horizontal="center" vertical="center"/>
    </xf>
    <xf numFmtId="0" fontId="0" fillId="0" borderId="0" xfId="0">
      <alignment vertical="center"/>
    </xf>
    <xf numFmtId="0" fontId="27" fillId="0" borderId="95" xfId="0" applyNumberFormat="1" applyFont="1" applyFill="1" applyBorder="1" applyAlignment="1" applyProtection="1">
      <alignment horizontal="distributed" vertical="center" justifyLastLine="1"/>
    </xf>
    <xf numFmtId="0" fontId="27" fillId="0" borderId="102" xfId="0" applyNumberFormat="1" applyFont="1" applyFill="1" applyBorder="1" applyAlignment="1" applyProtection="1">
      <alignment horizontal="distributed" vertical="center" justifyLastLine="1"/>
    </xf>
    <xf numFmtId="188" fontId="75" fillId="0" borderId="53" xfId="0" applyNumberFormat="1" applyFont="1" applyFill="1" applyBorder="1" applyAlignment="1" applyProtection="1">
      <alignment horizontal="right" vertical="center" shrinkToFit="1"/>
    </xf>
    <xf numFmtId="188" fontId="75" fillId="0" borderId="13" xfId="0" applyNumberFormat="1" applyFont="1" applyFill="1" applyBorder="1" applyAlignment="1" applyProtection="1">
      <alignment horizontal="right" vertical="center" shrinkToFit="1"/>
    </xf>
    <xf numFmtId="188" fontId="75" fillId="0" borderId="13" xfId="0" applyNumberFormat="1" applyFont="1" applyFill="1" applyBorder="1" applyAlignment="1" applyProtection="1">
      <alignment horizontal="right" vertical="center" shrinkToFit="1"/>
      <protection locked="0"/>
    </xf>
    <xf numFmtId="188" fontId="75" fillId="0" borderId="15" xfId="0" applyNumberFormat="1" applyFont="1" applyFill="1" applyBorder="1" applyAlignment="1" applyProtection="1">
      <alignment horizontal="right" vertical="center" shrinkToFit="1"/>
    </xf>
    <xf numFmtId="188" fontId="75" fillId="0" borderId="9" xfId="0" applyNumberFormat="1" applyFont="1" applyFill="1" applyBorder="1" applyAlignment="1" applyProtection="1">
      <alignment horizontal="right" vertical="center" shrinkToFit="1"/>
    </xf>
    <xf numFmtId="188" fontId="75" fillId="0" borderId="9" xfId="0" applyNumberFormat="1" applyFont="1" applyFill="1" applyBorder="1" applyAlignment="1" applyProtection="1">
      <alignment horizontal="right" vertical="center" shrinkToFit="1"/>
      <protection locked="0"/>
    </xf>
    <xf numFmtId="0" fontId="0" fillId="0" borderId="15" xfId="0" applyBorder="1">
      <alignment vertical="center"/>
    </xf>
    <xf numFmtId="0" fontId="0" fillId="0" borderId="0" xfId="0">
      <alignment vertical="center"/>
    </xf>
    <xf numFmtId="0" fontId="0" fillId="0" borderId="0" xfId="0">
      <alignment vertical="center"/>
    </xf>
    <xf numFmtId="180" fontId="7" fillId="0" borderId="0" xfId="30" applyNumberFormat="1" applyFont="1" applyFill="1" applyAlignment="1"/>
    <xf numFmtId="180" fontId="23" fillId="0" borderId="0" xfId="30" applyNumberFormat="1" applyFont="1" applyFill="1" applyAlignment="1">
      <alignment horizontal="center" vertical="center"/>
    </xf>
    <xf numFmtId="180" fontId="7" fillId="0" borderId="0" xfId="30" applyNumberFormat="1" applyFont="1" applyFill="1" applyAlignment="1">
      <alignment horizontal="left" vertical="center"/>
    </xf>
    <xf numFmtId="180" fontId="78" fillId="0" borderId="0" xfId="30" applyNumberFormat="1" applyFont="1" applyFill="1" applyAlignment="1"/>
    <xf numFmtId="180" fontId="7" fillId="0" borderId="28" xfId="30" applyNumberFormat="1" applyFont="1" applyFill="1" applyBorder="1" applyAlignment="1"/>
    <xf numFmtId="180" fontId="7" fillId="0" borderId="0" xfId="30" applyNumberFormat="1" applyFont="1" applyFill="1" applyAlignment="1">
      <alignment horizontal="center"/>
    </xf>
    <xf numFmtId="0" fontId="0" fillId="0" borderId="0"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38" fontId="18" fillId="0" borderId="0" xfId="30" applyFont="1" applyFill="1" applyBorder="1" applyAlignment="1" applyProtection="1">
      <alignment horizontal="distributed" vertical="center"/>
    </xf>
    <xf numFmtId="189" fontId="18" fillId="0" borderId="0" xfId="30" applyNumberFormat="1" applyFont="1" applyFill="1" applyBorder="1" applyAlignment="1" applyProtection="1">
      <alignment vertical="center"/>
    </xf>
    <xf numFmtId="180" fontId="18" fillId="0" borderId="0" xfId="30" applyNumberFormat="1" applyFont="1" applyFill="1" applyAlignment="1"/>
    <xf numFmtId="38" fontId="7" fillId="0" borderId="0" xfId="30" applyFont="1" applyFill="1" applyBorder="1" applyAlignment="1" applyProtection="1">
      <alignment horizontal="distributed" vertical="center"/>
    </xf>
    <xf numFmtId="189" fontId="7" fillId="0" borderId="0" xfId="30" applyNumberFormat="1" applyFont="1" applyFill="1" applyBorder="1" applyAlignment="1" applyProtection="1">
      <alignment vertical="center"/>
    </xf>
    <xf numFmtId="179" fontId="72" fillId="0" borderId="0" xfId="1" applyNumberFormat="1" applyFont="1" applyAlignment="1"/>
    <xf numFmtId="180" fontId="79" fillId="0" borderId="0" xfId="30" applyNumberFormat="1" applyFont="1" applyFill="1" applyAlignment="1"/>
    <xf numFmtId="180" fontId="23" fillId="0" borderId="0" xfId="30" applyNumberFormat="1" applyFont="1" applyFill="1" applyAlignment="1"/>
    <xf numFmtId="38" fontId="7" fillId="0" borderId="4" xfId="30" applyFont="1" applyFill="1" applyBorder="1" applyAlignment="1" applyProtection="1">
      <alignment horizontal="distributed" vertical="center"/>
    </xf>
    <xf numFmtId="179" fontId="7" fillId="0" borderId="0" xfId="30" applyNumberFormat="1" applyFont="1" applyFill="1" applyBorder="1" applyAlignment="1" applyProtection="1">
      <alignment vertical="center"/>
    </xf>
    <xf numFmtId="0" fontId="7" fillId="0" borderId="0" xfId="13" applyFont="1" applyBorder="1" applyAlignment="1">
      <alignment horizontal="distributed" vertical="justify"/>
    </xf>
    <xf numFmtId="38" fontId="7" fillId="0" borderId="6" xfId="30" applyFont="1" applyFill="1" applyBorder="1" applyAlignment="1" applyProtection="1">
      <alignment horizontal="distributed" vertical="center"/>
    </xf>
    <xf numFmtId="38" fontId="7" fillId="0" borderId="7" xfId="30" applyFont="1" applyFill="1" applyBorder="1" applyAlignment="1" applyProtection="1">
      <alignment horizontal="distributed" vertical="center"/>
    </xf>
    <xf numFmtId="38" fontId="80" fillId="0" borderId="2" xfId="30" applyFont="1" applyFill="1" applyBorder="1" applyAlignment="1" applyProtection="1">
      <alignment horizontal="distributed" vertical="center"/>
    </xf>
    <xf numFmtId="179" fontId="80" fillId="0" borderId="2" xfId="30" applyNumberFormat="1" applyFont="1" applyFill="1" applyBorder="1" applyAlignment="1" applyProtection="1">
      <alignment vertical="center"/>
    </xf>
    <xf numFmtId="41" fontId="80" fillId="0" borderId="2" xfId="30" applyNumberFormat="1" applyFont="1" applyFill="1" applyBorder="1" applyAlignment="1" applyProtection="1">
      <alignment vertical="center"/>
    </xf>
    <xf numFmtId="38" fontId="81" fillId="0" borderId="0" xfId="30" applyFont="1" applyFill="1" applyBorder="1" applyAlignment="1">
      <alignment horizontal="left" vertical="center"/>
    </xf>
    <xf numFmtId="0" fontId="82" fillId="0" borderId="0" xfId="0" applyFont="1" applyAlignment="1"/>
    <xf numFmtId="180" fontId="6" fillId="0" borderId="0" xfId="30" applyNumberFormat="1" applyFont="1" applyFill="1" applyAlignment="1"/>
    <xf numFmtId="0" fontId="7" fillId="0" borderId="28" xfId="30" applyNumberFormat="1" applyFont="1" applyFill="1" applyBorder="1" applyAlignment="1"/>
    <xf numFmtId="0" fontId="7" fillId="0" borderId="0" xfId="30" applyNumberFormat="1" applyFont="1" applyFill="1" applyBorder="1" applyAlignment="1"/>
    <xf numFmtId="0" fontId="7" fillId="0" borderId="0" xfId="30" applyNumberFormat="1" applyFont="1" applyFill="1" applyAlignment="1"/>
    <xf numFmtId="0" fontId="7" fillId="0" borderId="0" xfId="30" applyNumberFormat="1" applyFont="1" applyFill="1" applyBorder="1" applyAlignment="1">
      <alignment horizontal="distributed" vertical="center" justifyLastLine="1"/>
    </xf>
    <xf numFmtId="41" fontId="0" fillId="0" borderId="0" xfId="0" applyNumberFormat="1" applyBorder="1" applyAlignment="1">
      <alignment horizontal="distributed" vertical="center" justifyLastLine="1"/>
    </xf>
    <xf numFmtId="0" fontId="7" fillId="0" borderId="0" xfId="30" applyNumberFormat="1" applyFont="1" applyFill="1" applyAlignment="1">
      <alignment horizontal="center"/>
    </xf>
    <xf numFmtId="0" fontId="0" fillId="0" borderId="3" xfId="0" applyNumberFormat="1" applyBorder="1" applyAlignment="1">
      <alignment horizontal="distributed" vertical="center" justifyLastLine="1"/>
    </xf>
    <xf numFmtId="0" fontId="7" fillId="0" borderId="0" xfId="30" applyNumberFormat="1" applyFont="1" applyFill="1" applyBorder="1" applyAlignment="1">
      <alignment horizontal="center" vertical="center" justifyLastLine="1"/>
    </xf>
    <xf numFmtId="0" fontId="18" fillId="0" borderId="5" xfId="30" applyNumberFormat="1" applyFont="1" applyFill="1" applyBorder="1" applyAlignment="1" applyProtection="1">
      <alignment horizontal="distributed" vertical="center"/>
    </xf>
    <xf numFmtId="41" fontId="18" fillId="0" borderId="0" xfId="30" applyNumberFormat="1" applyFont="1" applyFill="1" applyBorder="1" applyAlignment="1" applyProtection="1">
      <alignment vertical="center"/>
    </xf>
    <xf numFmtId="0" fontId="18" fillId="0" borderId="0" xfId="30" applyNumberFormat="1" applyFont="1" applyFill="1" applyAlignment="1"/>
    <xf numFmtId="0" fontId="7" fillId="0" borderId="5" xfId="30" applyNumberFormat="1" applyFont="1" applyFill="1" applyBorder="1" applyAlignment="1" applyProtection="1">
      <alignment horizontal="distributed" vertical="center"/>
    </xf>
    <xf numFmtId="41" fontId="7" fillId="0" borderId="0" xfId="30" applyNumberFormat="1" applyFont="1" applyFill="1" applyBorder="1" applyAlignment="1" applyProtection="1">
      <alignment vertical="center"/>
    </xf>
    <xf numFmtId="179" fontId="72" fillId="0" borderId="0" xfId="1" applyNumberFormat="1" applyFont="1" applyFill="1" applyAlignment="1"/>
    <xf numFmtId="0" fontId="79" fillId="0" borderId="0" xfId="30" applyNumberFormat="1" applyFont="1" applyFill="1" applyAlignment="1"/>
    <xf numFmtId="0" fontId="23" fillId="0" borderId="0" xfId="30" applyNumberFormat="1" applyFont="1" applyFill="1" applyAlignment="1"/>
    <xf numFmtId="0" fontId="7" fillId="0" borderId="5" xfId="13" applyNumberFormat="1" applyFont="1" applyBorder="1" applyAlignment="1">
      <alignment horizontal="distributed" vertical="justify"/>
    </xf>
    <xf numFmtId="0" fontId="7" fillId="0" borderId="8" xfId="30" applyNumberFormat="1" applyFont="1" applyFill="1" applyBorder="1" applyAlignment="1" applyProtection="1">
      <alignment horizontal="distributed" vertical="center"/>
    </xf>
    <xf numFmtId="0" fontId="80" fillId="0" borderId="2" xfId="30" applyNumberFormat="1" applyFont="1" applyFill="1" applyBorder="1" applyAlignment="1" applyProtection="1">
      <alignment horizontal="distributed" vertical="center"/>
    </xf>
    <xf numFmtId="41" fontId="80" fillId="0" borderId="0" xfId="30" applyNumberFormat="1" applyFont="1" applyFill="1" applyBorder="1" applyAlignment="1" applyProtection="1">
      <alignment vertical="center"/>
    </xf>
    <xf numFmtId="0" fontId="81" fillId="0" borderId="0" xfId="30" applyNumberFormat="1" applyFont="1" applyFill="1" applyBorder="1" applyAlignment="1">
      <alignment horizontal="left" vertical="center"/>
    </xf>
    <xf numFmtId="0" fontId="82" fillId="0" borderId="0" xfId="0" applyNumberFormat="1" applyFont="1" applyAlignment="1"/>
    <xf numFmtId="0" fontId="6" fillId="0" borderId="0" xfId="30" applyNumberFormat="1" applyFont="1" applyFill="1" applyAlignment="1"/>
    <xf numFmtId="180" fontId="23" fillId="0" borderId="0" xfId="30" applyNumberFormat="1" applyFont="1" applyFill="1" applyAlignment="1">
      <alignment vertical="center"/>
    </xf>
    <xf numFmtId="0" fontId="7" fillId="0" borderId="14" xfId="30" applyNumberFormat="1" applyFont="1" applyFill="1" applyBorder="1" applyAlignment="1">
      <alignment horizontal="distributed" vertical="center" justifyLastLine="1"/>
    </xf>
    <xf numFmtId="0" fontId="7" fillId="0" borderId="5" xfId="30" applyNumberFormat="1" applyFont="1" applyFill="1" applyBorder="1" applyAlignment="1">
      <alignment horizontal="distributed" vertical="center" justifyLastLine="1"/>
    </xf>
    <xf numFmtId="188" fontId="18" fillId="0" borderId="0" xfId="30" applyNumberFormat="1" applyFont="1" applyFill="1" applyBorder="1" applyAlignment="1" applyProtection="1">
      <alignment horizontal="right" vertical="center" shrinkToFit="1"/>
    </xf>
    <xf numFmtId="188" fontId="18" fillId="0" borderId="0" xfId="30" applyNumberFormat="1" applyFont="1" applyFill="1" applyAlignment="1"/>
    <xf numFmtId="188" fontId="7" fillId="0" borderId="0" xfId="30" applyNumberFormat="1" applyFont="1" applyFill="1" applyBorder="1" applyAlignment="1" applyProtection="1">
      <alignment horizontal="right" vertical="center" shrinkToFit="1"/>
    </xf>
    <xf numFmtId="179" fontId="7" fillId="0" borderId="0" xfId="30" applyNumberFormat="1" applyFont="1" applyFill="1" applyBorder="1" applyAlignment="1" applyProtection="1">
      <alignment horizontal="right" vertical="center" shrinkToFit="1"/>
    </xf>
    <xf numFmtId="179" fontId="18" fillId="0" borderId="0" xfId="30" applyNumberFormat="1" applyFont="1" applyFill="1" applyAlignment="1"/>
    <xf numFmtId="179" fontId="79" fillId="0" borderId="0" xfId="30" applyNumberFormat="1" applyFont="1" applyFill="1" applyAlignment="1"/>
    <xf numFmtId="179" fontId="23" fillId="0" borderId="0" xfId="30" applyNumberFormat="1" applyFont="1" applyFill="1" applyAlignment="1"/>
    <xf numFmtId="179" fontId="7" fillId="0" borderId="0" xfId="30" applyNumberFormat="1" applyFont="1" applyFill="1" applyAlignment="1"/>
    <xf numFmtId="0" fontId="80" fillId="0" borderId="2" xfId="30" applyNumberFormat="1" applyFont="1" applyFill="1" applyBorder="1" applyAlignment="1" applyProtection="1">
      <alignment vertical="center"/>
    </xf>
    <xf numFmtId="0" fontId="14" fillId="0" borderId="0" xfId="30" applyNumberFormat="1" applyFont="1" applyFill="1" applyAlignment="1">
      <alignment horizontal="centerContinuous" vertical="center"/>
    </xf>
    <xf numFmtId="0" fontId="78" fillId="0" borderId="0" xfId="30" applyNumberFormat="1" applyFont="1" applyFill="1" applyAlignment="1"/>
    <xf numFmtId="0" fontId="7" fillId="0" borderId="2" xfId="30" applyNumberFormat="1" applyFont="1" applyFill="1" applyBorder="1" applyAlignment="1">
      <alignment horizontal="center" vertical="center" justifyLastLine="1"/>
    </xf>
    <xf numFmtId="188" fontId="7" fillId="0" borderId="7" xfId="30" applyNumberFormat="1" applyFont="1" applyFill="1" applyBorder="1" applyAlignment="1" applyProtection="1">
      <alignment horizontal="right" vertical="center" shrinkToFit="1"/>
    </xf>
    <xf numFmtId="179" fontId="72" fillId="0" borderId="7" xfId="1" applyNumberFormat="1" applyFont="1" applyBorder="1" applyAlignment="1"/>
    <xf numFmtId="0" fontId="7" fillId="0" borderId="24" xfId="0" applyNumberFormat="1" applyFont="1" applyBorder="1" applyAlignment="1">
      <alignment horizontal="center" vertical="center" shrinkToFit="1"/>
    </xf>
    <xf numFmtId="0" fontId="16" fillId="0" borderId="8" xfId="0" applyNumberFormat="1" applyFont="1" applyBorder="1" applyAlignment="1">
      <alignment horizontal="center" vertical="center"/>
    </xf>
    <xf numFmtId="0" fontId="48" fillId="0" borderId="5" xfId="1" applyFont="1" applyFill="1" applyBorder="1" applyAlignment="1">
      <alignment horizontal="distributed" vertical="center"/>
    </xf>
    <xf numFmtId="0" fontId="7" fillId="0" borderId="1" xfId="30" applyNumberFormat="1" applyFont="1" applyFill="1" applyBorder="1" applyAlignment="1">
      <alignment horizontal="center" vertical="center" justifyLastLine="1"/>
    </xf>
    <xf numFmtId="179" fontId="6" fillId="0" borderId="0" xfId="30" applyNumberFormat="1" applyFont="1" applyFill="1" applyAlignment="1"/>
    <xf numFmtId="0" fontId="16" fillId="0" borderId="14" xfId="0" applyNumberFormat="1" applyFont="1" applyBorder="1" applyAlignment="1">
      <alignment horizontal="center" vertical="center"/>
    </xf>
    <xf numFmtId="0" fontId="7" fillId="0" borderId="3" xfId="30" applyNumberFormat="1" applyFont="1" applyFill="1" applyBorder="1" applyAlignment="1">
      <alignment horizontal="center" vertical="center" justifyLastLine="1"/>
    </xf>
    <xf numFmtId="0" fontId="7" fillId="0" borderId="0" xfId="30" applyNumberFormat="1" applyFont="1" applyFill="1" applyAlignment="1">
      <alignment horizontal="left" indent="1"/>
    </xf>
    <xf numFmtId="0" fontId="7" fillId="0" borderId="0" xfId="30" applyNumberFormat="1" applyFont="1" applyFill="1" applyAlignment="1">
      <alignment horizontal="right"/>
    </xf>
    <xf numFmtId="0" fontId="7" fillId="0" borderId="0" xfId="30" applyNumberFormat="1" applyFont="1" applyFill="1" applyAlignment="1">
      <alignment horizontal="left" indent="7"/>
    </xf>
    <xf numFmtId="0" fontId="0" fillId="0" borderId="0" xfId="0">
      <alignment vertical="center"/>
    </xf>
    <xf numFmtId="0" fontId="16" fillId="0" borderId="8" xfId="0" applyNumberFormat="1" applyFont="1" applyBorder="1" applyAlignment="1">
      <alignment horizontal="center" vertical="center"/>
    </xf>
    <xf numFmtId="0" fontId="22" fillId="0" borderId="0" xfId="7" applyFont="1" applyFill="1" applyAlignment="1">
      <alignment horizontal="center" vertical="center"/>
    </xf>
    <xf numFmtId="58" fontId="27" fillId="0" borderId="0" xfId="7" applyNumberFormat="1" applyFont="1" applyFill="1" applyAlignment="1">
      <alignment horizontal="right" vertical="center"/>
    </xf>
    <xf numFmtId="0" fontId="27" fillId="0" borderId="0" xfId="7" applyFont="1" applyFill="1" applyAlignment="1">
      <alignment horizontal="right" vertical="center"/>
    </xf>
    <xf numFmtId="0" fontId="3" fillId="0" borderId="6" xfId="7" applyFont="1" applyFill="1" applyBorder="1" applyAlignment="1">
      <alignment horizontal="distributed" vertical="center" justifyLastLine="1"/>
    </xf>
    <xf numFmtId="0" fontId="3" fillId="0" borderId="16" xfId="7" applyFont="1" applyFill="1" applyBorder="1" applyAlignment="1">
      <alignment horizontal="distributed" vertical="center" justifyLastLine="1"/>
    </xf>
    <xf numFmtId="0" fontId="3" fillId="0" borderId="1" xfId="7" applyFont="1" applyFill="1" applyBorder="1" applyAlignment="1">
      <alignment horizontal="distributed" vertical="center" justifyLastLine="1"/>
    </xf>
    <xf numFmtId="0" fontId="12" fillId="0" borderId="41" xfId="7" applyFont="1" applyFill="1" applyBorder="1" applyAlignment="1">
      <alignment horizontal="center" vertical="distributed" textRotation="255"/>
    </xf>
    <xf numFmtId="0" fontId="12" fillId="0" borderId="10" xfId="7" applyFont="1" applyFill="1" applyBorder="1" applyAlignment="1">
      <alignment horizontal="center" vertical="distributed" textRotation="255"/>
    </xf>
    <xf numFmtId="0" fontId="12" fillId="0" borderId="44" xfId="7" applyFont="1" applyFill="1" applyBorder="1" applyAlignment="1">
      <alignment horizontal="center" vertical="distributed" textRotation="255"/>
    </xf>
    <xf numFmtId="0" fontId="12" fillId="0" borderId="43" xfId="7" applyFont="1" applyFill="1" applyBorder="1" applyAlignment="1">
      <alignment horizontal="center" vertical="distributed" textRotation="255"/>
    </xf>
    <xf numFmtId="0" fontId="12" fillId="0" borderId="15" xfId="7" applyFont="1" applyFill="1" applyBorder="1" applyAlignment="1">
      <alignment horizontal="center" vertical="distributed" textRotation="255"/>
    </xf>
    <xf numFmtId="0" fontId="12" fillId="0" borderId="45" xfId="7" applyFont="1" applyFill="1" applyBorder="1" applyAlignment="1">
      <alignment horizontal="center" vertical="distributed" textRotation="255"/>
    </xf>
    <xf numFmtId="0" fontId="12" fillId="0" borderId="18" xfId="7" applyFont="1" applyFill="1" applyBorder="1" applyAlignment="1">
      <alignment horizontal="center" vertical="distributed" textRotation="255"/>
    </xf>
    <xf numFmtId="0" fontId="12" fillId="0" borderId="9" xfId="7" applyFont="1" applyFill="1" applyBorder="1" applyAlignment="1">
      <alignment horizontal="center" vertical="distributed" textRotation="255"/>
    </xf>
    <xf numFmtId="0" fontId="12" fillId="0" borderId="12" xfId="7" applyFont="1" applyFill="1" applyBorder="1" applyAlignment="1">
      <alignment horizontal="center" vertical="distributed" textRotation="255"/>
    </xf>
    <xf numFmtId="0" fontId="3" fillId="0" borderId="16" xfId="7" applyFont="1" applyFill="1" applyBorder="1" applyAlignment="1">
      <alignment horizontal="center" vertical="center"/>
    </xf>
    <xf numFmtId="0" fontId="12" fillId="0" borderId="16" xfId="7" applyFont="1" applyFill="1" applyBorder="1" applyAlignment="1">
      <alignment horizontal="center" vertical="center"/>
    </xf>
    <xf numFmtId="0" fontId="12" fillId="0" borderId="9" xfId="7" applyFont="1" applyFill="1" applyBorder="1" applyAlignment="1">
      <alignment horizontal="center" vertical="center"/>
    </xf>
    <xf numFmtId="0" fontId="3" fillId="0" borderId="9" xfId="7" applyFont="1" applyFill="1" applyBorder="1" applyAlignment="1">
      <alignment horizontal="center" vertical="center"/>
    </xf>
    <xf numFmtId="0" fontId="3" fillId="0" borderId="18" xfId="7" applyFont="1" applyFill="1" applyBorder="1" applyAlignment="1">
      <alignment horizontal="distributed" vertical="center" justifyLastLine="1"/>
    </xf>
    <xf numFmtId="0" fontId="3" fillId="0" borderId="9" xfId="7" applyFont="1" applyFill="1" applyBorder="1" applyAlignment="1">
      <alignment horizontal="distributed" vertical="center" justifyLastLine="1"/>
    </xf>
    <xf numFmtId="0" fontId="3" fillId="0" borderId="12" xfId="7" applyFont="1" applyFill="1" applyBorder="1" applyAlignment="1">
      <alignment horizontal="distributed" vertical="center" justifyLastLine="1"/>
    </xf>
    <xf numFmtId="0" fontId="12" fillId="0" borderId="8" xfId="7" applyFont="1" applyFill="1" applyBorder="1" applyAlignment="1">
      <alignment horizontal="center" vertical="distributed" textRotation="255"/>
    </xf>
    <xf numFmtId="0" fontId="12" fillId="0" borderId="11" xfId="7" applyFont="1" applyFill="1" applyBorder="1" applyAlignment="1">
      <alignment horizontal="center" vertical="distributed" textRotation="255"/>
    </xf>
    <xf numFmtId="0" fontId="12" fillId="0" borderId="3" xfId="7" applyFont="1" applyFill="1" applyBorder="1" applyAlignment="1">
      <alignment horizontal="center" vertical="distributed" textRotation="255"/>
    </xf>
    <xf numFmtId="180" fontId="3" fillId="0" borderId="2" xfId="7" applyNumberFormat="1" applyFont="1" applyFill="1" applyBorder="1" applyAlignment="1" applyProtection="1">
      <alignment horizontal="center" vertical="center"/>
    </xf>
    <xf numFmtId="180" fontId="3" fillId="0" borderId="7" xfId="7" applyNumberFormat="1" applyFont="1" applyFill="1" applyBorder="1" applyAlignment="1" applyProtection="1">
      <alignment horizontal="center" vertical="center"/>
    </xf>
    <xf numFmtId="180" fontId="3" fillId="0" borderId="0" xfId="7" applyNumberFormat="1" applyFont="1" applyFill="1" applyBorder="1" applyAlignment="1" applyProtection="1">
      <alignment horizontal="center" vertical="center"/>
    </xf>
    <xf numFmtId="180" fontId="45" fillId="0" borderId="2" xfId="7" applyNumberFormat="1" applyFont="1" applyFill="1" applyBorder="1" applyAlignment="1" applyProtection="1">
      <alignment horizontal="distributed" vertical="center"/>
    </xf>
    <xf numFmtId="0" fontId="45" fillId="0" borderId="2" xfId="7" applyFont="1" applyFill="1" applyBorder="1" applyAlignment="1">
      <alignment horizontal="distributed" vertical="center"/>
    </xf>
    <xf numFmtId="180" fontId="40" fillId="0" borderId="1" xfId="10" applyNumberFormat="1" applyFont="1" applyFill="1" applyBorder="1" applyAlignment="1" applyProtection="1">
      <alignment horizontal="center" shrinkToFit="1"/>
      <protection locked="0"/>
    </xf>
    <xf numFmtId="0" fontId="36" fillId="0" borderId="2" xfId="7" applyFont="1" applyFill="1" applyBorder="1" applyAlignment="1">
      <alignment horizontal="center" shrinkToFit="1"/>
    </xf>
    <xf numFmtId="0" fontId="36" fillId="0" borderId="3" xfId="7" applyFont="1" applyFill="1" applyBorder="1" applyAlignment="1">
      <alignment horizontal="center" shrinkToFit="1"/>
    </xf>
    <xf numFmtId="49" fontId="7" fillId="0" borderId="4" xfId="10" applyNumberFormat="1" applyFont="1" applyFill="1" applyBorder="1" applyAlignment="1" applyProtection="1">
      <alignment horizontal="right" vertical="distributed"/>
    </xf>
    <xf numFmtId="49" fontId="7" fillId="0" borderId="0" xfId="10" applyNumberFormat="1" applyFont="1" applyFill="1" applyBorder="1" applyAlignment="1" applyProtection="1">
      <alignment horizontal="right" vertical="distributed"/>
    </xf>
    <xf numFmtId="49" fontId="7" fillId="0" borderId="5" xfId="10" applyNumberFormat="1" applyFont="1" applyFill="1" applyBorder="1" applyAlignment="1" applyProtection="1">
      <alignment horizontal="right" vertical="distributed"/>
    </xf>
    <xf numFmtId="49" fontId="6" fillId="0" borderId="16" xfId="7" applyNumberFormat="1" applyFont="1" applyFill="1" applyBorder="1" applyAlignment="1" applyProtection="1">
      <alignment horizontal="center" vertical="center" shrinkToFit="1"/>
      <protection locked="0"/>
    </xf>
    <xf numFmtId="49" fontId="6" fillId="0" borderId="20" xfId="7" applyNumberFormat="1" applyFont="1" applyFill="1" applyBorder="1" applyAlignment="1" applyProtection="1">
      <alignment horizontal="center" vertical="center" shrinkToFit="1"/>
      <protection locked="0"/>
    </xf>
    <xf numFmtId="49" fontId="6" fillId="0" borderId="11" xfId="7" applyNumberFormat="1" applyFont="1" applyFill="1" applyBorder="1" applyAlignment="1" applyProtection="1">
      <alignment horizontal="center" vertical="center" shrinkToFit="1"/>
      <protection locked="0"/>
    </xf>
    <xf numFmtId="180" fontId="3" fillId="0" borderId="40" xfId="7" applyNumberFormat="1" applyFont="1" applyFill="1" applyBorder="1" applyAlignment="1" applyProtection="1">
      <alignment horizontal="center" vertical="distributed" textRotation="255" justifyLastLine="1"/>
      <protection locked="0"/>
    </xf>
    <xf numFmtId="180" fontId="3" fillId="0" borderId="41" xfId="7" applyNumberFormat="1" applyFont="1" applyFill="1" applyBorder="1" applyAlignment="1" applyProtection="1">
      <alignment horizontal="center" vertical="distributed" textRotation="255" justifyLastLine="1"/>
      <protection locked="0"/>
    </xf>
    <xf numFmtId="180" fontId="3" fillId="0" borderId="0" xfId="7" applyNumberFormat="1" applyFont="1" applyFill="1" applyBorder="1" applyAlignment="1" applyProtection="1">
      <alignment horizontal="distributed" vertical="center" wrapText="1" justifyLastLine="1"/>
      <protection locked="0"/>
    </xf>
    <xf numFmtId="0" fontId="3" fillId="0" borderId="0" xfId="7" applyFont="1" applyFill="1" applyBorder="1" applyAlignment="1">
      <alignment horizontal="distributed" vertical="center" wrapText="1" justifyLastLine="1"/>
    </xf>
    <xf numFmtId="180" fontId="3" fillId="0" borderId="7" xfId="10" applyNumberFormat="1" applyFont="1" applyFill="1" applyBorder="1" applyAlignment="1" applyProtection="1">
      <alignment horizontal="distributed" vertical="center" justifyLastLine="1"/>
      <protection locked="0"/>
    </xf>
    <xf numFmtId="180" fontId="3" fillId="0" borderId="8" xfId="10" applyNumberFormat="1" applyFont="1" applyFill="1" applyBorder="1" applyAlignment="1" applyProtection="1">
      <alignment horizontal="distributed" vertical="center" justifyLastLine="1"/>
      <protection locked="0"/>
    </xf>
    <xf numFmtId="180" fontId="3" fillId="0" borderId="0" xfId="10" applyNumberFormat="1" applyFont="1" applyFill="1" applyBorder="1" applyAlignment="1" applyProtection="1">
      <alignment horizontal="distributed" vertical="center" justifyLastLine="1"/>
      <protection locked="0"/>
    </xf>
    <xf numFmtId="180" fontId="3" fillId="0" borderId="5" xfId="10" applyNumberFormat="1" applyFont="1" applyFill="1" applyBorder="1" applyAlignment="1" applyProtection="1">
      <alignment horizontal="distributed" vertical="center" justifyLastLine="1"/>
      <protection locked="0"/>
    </xf>
    <xf numFmtId="180" fontId="6" fillId="0" borderId="5" xfId="10" applyNumberFormat="1" applyFont="1" applyFill="1" applyBorder="1" applyAlignment="1" applyProtection="1">
      <alignment horizontal="center" vertical="distributed" textRotation="255"/>
    </xf>
    <xf numFmtId="179" fontId="6" fillId="0" borderId="9" xfId="9" applyNumberFormat="1" applyFont="1" applyFill="1" applyBorder="1" applyAlignment="1" applyProtection="1">
      <alignment horizontal="center" vertical="distributed"/>
    </xf>
    <xf numFmtId="179" fontId="3" fillId="0" borderId="1" xfId="11" applyNumberFormat="1" applyFont="1" applyFill="1" applyBorder="1" applyAlignment="1">
      <alignment horizontal="center"/>
    </xf>
    <xf numFmtId="179" fontId="3" fillId="0" borderId="2" xfId="11" applyNumberFormat="1" applyFont="1" applyFill="1" applyBorder="1" applyAlignment="1">
      <alignment horizontal="center"/>
    </xf>
    <xf numFmtId="179" fontId="3" fillId="0" borderId="3" xfId="11" applyNumberFormat="1" applyFont="1" applyFill="1" applyBorder="1" applyAlignment="1">
      <alignment horizontal="center"/>
    </xf>
    <xf numFmtId="49" fontId="7" fillId="0" borderId="4" xfId="11" applyNumberFormat="1" applyFont="1" applyFill="1" applyBorder="1" applyAlignment="1">
      <alignment horizontal="right"/>
    </xf>
    <xf numFmtId="49" fontId="7" fillId="0" borderId="0" xfId="11" applyNumberFormat="1" applyFont="1" applyFill="1" applyBorder="1" applyAlignment="1">
      <alignment horizontal="right"/>
    </xf>
    <xf numFmtId="49" fontId="7" fillId="0" borderId="5" xfId="11" applyNumberFormat="1" applyFont="1" applyFill="1" applyBorder="1" applyAlignment="1">
      <alignment horizontal="right"/>
    </xf>
    <xf numFmtId="49" fontId="6" fillId="0" borderId="47" xfId="11" applyNumberFormat="1" applyFont="1" applyFill="1" applyBorder="1" applyAlignment="1">
      <alignment horizontal="left"/>
    </xf>
    <xf numFmtId="49" fontId="6" fillId="0" borderId="28" xfId="11" applyNumberFormat="1" applyFont="1" applyFill="1" applyBorder="1" applyAlignment="1">
      <alignment horizontal="left"/>
    </xf>
    <xf numFmtId="49" fontId="6" fillId="0" borderId="48" xfId="11" applyNumberFormat="1" applyFont="1" applyFill="1" applyBorder="1" applyAlignment="1">
      <alignment horizontal="left"/>
    </xf>
    <xf numFmtId="179" fontId="6" fillId="0" borderId="25" xfId="11" applyNumberFormat="1" applyFont="1" applyFill="1" applyBorder="1" applyAlignment="1">
      <alignment horizontal="center" vertical="center"/>
    </xf>
    <xf numFmtId="179" fontId="6" fillId="0" borderId="18" xfId="11" applyNumberFormat="1" applyFont="1" applyFill="1" applyBorder="1" applyAlignment="1">
      <alignment horizontal="center" vertical="center"/>
    </xf>
    <xf numFmtId="179" fontId="6" fillId="0" borderId="49" xfId="11" applyNumberFormat="1" applyFont="1" applyFill="1" applyBorder="1" applyAlignment="1">
      <alignment horizontal="center" vertical="center" textRotation="255"/>
    </xf>
    <xf numFmtId="179" fontId="6" fillId="0" borderId="19" xfId="11" applyNumberFormat="1" applyFont="1" applyFill="1" applyBorder="1" applyAlignment="1">
      <alignment horizontal="center" vertical="center" textRotation="255"/>
    </xf>
    <xf numFmtId="180" fontId="3" fillId="0" borderId="1" xfId="15" applyNumberFormat="1" applyFont="1" applyFill="1" applyBorder="1" applyAlignment="1">
      <alignment horizontal="center"/>
    </xf>
    <xf numFmtId="180" fontId="3" fillId="0" borderId="2" xfId="15" applyNumberFormat="1" applyFont="1" applyFill="1" applyBorder="1" applyAlignment="1">
      <alignment horizontal="center"/>
    </xf>
    <xf numFmtId="180" fontId="3" fillId="0" borderId="3" xfId="15" applyNumberFormat="1" applyFont="1" applyFill="1" applyBorder="1" applyAlignment="1">
      <alignment horizontal="center"/>
    </xf>
    <xf numFmtId="49" fontId="7" fillId="0" borderId="47" xfId="15" applyNumberFormat="1" applyFont="1" applyFill="1" applyBorder="1" applyAlignment="1">
      <alignment horizontal="right"/>
    </xf>
    <xf numFmtId="49" fontId="7" fillId="0" borderId="28" xfId="15" applyNumberFormat="1" applyFont="1" applyFill="1" applyBorder="1" applyAlignment="1">
      <alignment horizontal="right"/>
    </xf>
    <xf numFmtId="49" fontId="7" fillId="0" borderId="48" xfId="15" applyNumberFormat="1" applyFont="1" applyFill="1" applyBorder="1" applyAlignment="1">
      <alignment horizontal="right"/>
    </xf>
    <xf numFmtId="49" fontId="6" fillId="0" borderId="50" xfId="15" applyNumberFormat="1" applyFont="1" applyFill="1" applyBorder="1" applyAlignment="1">
      <alignment horizontal="left"/>
    </xf>
    <xf numFmtId="49" fontId="6" fillId="0" borderId="51" xfId="15" applyNumberFormat="1" applyFont="1" applyFill="1" applyBorder="1" applyAlignment="1">
      <alignment horizontal="left"/>
    </xf>
    <xf numFmtId="49" fontId="6" fillId="0" borderId="52" xfId="15" applyNumberFormat="1" applyFont="1" applyFill="1" applyBorder="1" applyAlignment="1">
      <alignment horizontal="left"/>
    </xf>
    <xf numFmtId="180" fontId="6" fillId="0" borderId="26" xfId="15" applyNumberFormat="1" applyFont="1" applyFill="1" applyBorder="1" applyAlignment="1">
      <alignment horizontal="distributed" vertical="center" justifyLastLine="1"/>
    </xf>
    <xf numFmtId="0" fontId="6" fillId="0" borderId="27" xfId="16" applyFont="1" applyBorder="1" applyAlignment="1">
      <alignment horizontal="distributed" justifyLastLine="1"/>
    </xf>
    <xf numFmtId="0" fontId="6" fillId="0" borderId="24" xfId="16" applyFont="1" applyBorder="1" applyAlignment="1">
      <alignment horizontal="distributed" justifyLastLine="1"/>
    </xf>
    <xf numFmtId="0" fontId="6" fillId="0" borderId="6" xfId="16" applyFont="1" applyBorder="1" applyAlignment="1">
      <alignment horizontal="distributed" justifyLastLine="1"/>
    </xf>
    <xf numFmtId="0" fontId="6" fillId="0" borderId="7" xfId="16" applyFont="1" applyBorder="1" applyAlignment="1">
      <alignment horizontal="distributed" justifyLastLine="1"/>
    </xf>
    <xf numFmtId="0" fontId="6" fillId="0" borderId="8" xfId="16" applyFont="1" applyBorder="1" applyAlignment="1">
      <alignment horizontal="distributed" justifyLastLine="1"/>
    </xf>
    <xf numFmtId="0" fontId="48" fillId="0" borderId="39" xfId="16" applyFont="1" applyBorder="1" applyAlignment="1">
      <alignment horizontal="center" vertical="center" textRotation="255"/>
    </xf>
    <xf numFmtId="0" fontId="48" fillId="0" borderId="41" xfId="16" applyFont="1" applyBorder="1" applyAlignment="1">
      <alignment horizontal="center" vertical="center" textRotation="255"/>
    </xf>
    <xf numFmtId="180" fontId="6" fillId="0" borderId="24" xfId="15" applyNumberFormat="1" applyFont="1" applyFill="1" applyBorder="1" applyAlignment="1">
      <alignment horizontal="center" vertical="center"/>
    </xf>
    <xf numFmtId="0" fontId="6" fillId="0" borderId="8" xfId="17" applyFont="1" applyFill="1" applyBorder="1" applyAlignment="1">
      <alignment vertical="center"/>
    </xf>
    <xf numFmtId="180" fontId="6" fillId="0" borderId="25" xfId="15" applyNumberFormat="1" applyFont="1" applyFill="1" applyBorder="1" applyAlignment="1">
      <alignment horizontal="center" vertical="center"/>
    </xf>
    <xf numFmtId="0" fontId="6" fillId="0" borderId="18" xfId="17" applyFont="1" applyFill="1" applyBorder="1" applyAlignment="1">
      <alignment horizontal="center" vertical="center"/>
    </xf>
    <xf numFmtId="180" fontId="6" fillId="0" borderId="1" xfId="15" applyNumberFormat="1" applyFont="1" applyFill="1" applyBorder="1" applyAlignment="1" applyProtection="1">
      <alignment horizontal="center" vertical="center"/>
    </xf>
    <xf numFmtId="180" fontId="6" fillId="0" borderId="2" xfId="15" applyNumberFormat="1" applyFont="1" applyFill="1" applyBorder="1" applyAlignment="1" applyProtection="1">
      <alignment horizontal="center" vertical="center"/>
    </xf>
    <xf numFmtId="180" fontId="6" fillId="0" borderId="3" xfId="15" applyNumberFormat="1" applyFont="1" applyFill="1" applyBorder="1" applyAlignment="1" applyProtection="1">
      <alignment horizontal="center" vertical="center"/>
    </xf>
    <xf numFmtId="180" fontId="6" fillId="0" borderId="6" xfId="15" applyNumberFormat="1" applyFont="1" applyFill="1" applyBorder="1" applyAlignment="1" applyProtection="1">
      <alignment horizontal="center" vertical="center"/>
    </xf>
    <xf numFmtId="180" fontId="6" fillId="0" borderId="7" xfId="15" applyNumberFormat="1" applyFont="1" applyFill="1" applyBorder="1" applyAlignment="1" applyProtection="1">
      <alignment horizontal="center" vertical="center"/>
    </xf>
    <xf numFmtId="180" fontId="6" fillId="0" borderId="8" xfId="15" applyNumberFormat="1" applyFont="1" applyFill="1" applyBorder="1" applyAlignment="1" applyProtection="1">
      <alignment horizontal="center" vertical="center"/>
    </xf>
    <xf numFmtId="180" fontId="6" fillId="0" borderId="2" xfId="15" applyNumberFormat="1" applyFont="1" applyFill="1" applyBorder="1" applyAlignment="1" applyProtection="1">
      <alignment horizontal="distributed" vertical="center"/>
    </xf>
    <xf numFmtId="0" fontId="6" fillId="0" borderId="2" xfId="17" applyFont="1" applyFill="1" applyBorder="1" applyAlignment="1">
      <alignment horizontal="distributed" vertical="center"/>
    </xf>
    <xf numFmtId="180" fontId="6" fillId="0" borderId="0" xfId="15" applyNumberFormat="1" applyFont="1" applyFill="1" applyBorder="1" applyAlignment="1" applyProtection="1">
      <alignment horizontal="distributed" vertical="center"/>
    </xf>
    <xf numFmtId="0" fontId="6" fillId="0" borderId="7" xfId="17" applyFont="1" applyFill="1" applyBorder="1" applyAlignment="1">
      <alignment horizontal="distributed" vertical="center"/>
    </xf>
    <xf numFmtId="180" fontId="6" fillId="0" borderId="4" xfId="15" applyNumberFormat="1" applyFont="1" applyFill="1" applyBorder="1" applyAlignment="1" applyProtection="1">
      <alignment horizontal="center" vertical="center"/>
    </xf>
    <xf numFmtId="180" fontId="6" fillId="0" borderId="0" xfId="15" applyNumberFormat="1" applyFont="1" applyFill="1" applyBorder="1" applyAlignment="1" applyProtection="1">
      <alignment horizontal="center" vertical="center"/>
    </xf>
    <xf numFmtId="180" fontId="6" fillId="0" borderId="5" xfId="15" applyNumberFormat="1" applyFont="1" applyFill="1" applyBorder="1" applyAlignment="1" applyProtection="1">
      <alignment horizontal="center" vertical="center"/>
    </xf>
    <xf numFmtId="180" fontId="6" fillId="0" borderId="16" xfId="15" applyNumberFormat="1" applyFont="1" applyFill="1" applyBorder="1" applyAlignment="1" applyProtection="1">
      <alignment horizontal="center" vertical="center"/>
    </xf>
    <xf numFmtId="180" fontId="6" fillId="0" borderId="20" xfId="15" applyNumberFormat="1" applyFont="1" applyFill="1" applyBorder="1" applyAlignment="1" applyProtection="1">
      <alignment horizontal="center" vertical="center"/>
    </xf>
    <xf numFmtId="180" fontId="6" fillId="0" borderId="11" xfId="15" applyNumberFormat="1" applyFont="1" applyFill="1" applyBorder="1" applyAlignment="1" applyProtection="1">
      <alignment horizontal="center" vertical="center"/>
    </xf>
    <xf numFmtId="0" fontId="6" fillId="0" borderId="0" xfId="17" applyFont="1" applyFill="1" applyBorder="1" applyAlignment="1">
      <alignment horizontal="distributed" vertical="center"/>
    </xf>
    <xf numFmtId="180" fontId="3" fillId="0" borderId="1" xfId="10" applyNumberFormat="1" applyFont="1" applyFill="1" applyBorder="1" applyAlignment="1">
      <alignment horizontal="center"/>
    </xf>
    <xf numFmtId="180" fontId="3" fillId="0" borderId="2" xfId="10" applyNumberFormat="1" applyFont="1" applyFill="1" applyBorder="1" applyAlignment="1">
      <alignment horizontal="center"/>
    </xf>
    <xf numFmtId="180" fontId="3" fillId="0" borderId="3" xfId="10" applyNumberFormat="1" applyFont="1" applyFill="1" applyBorder="1" applyAlignment="1">
      <alignment horizontal="center"/>
    </xf>
    <xf numFmtId="49" fontId="7" fillId="0" borderId="47" xfId="10" applyNumberFormat="1" applyFont="1" applyFill="1" applyBorder="1" applyAlignment="1">
      <alignment horizontal="right"/>
    </xf>
    <xf numFmtId="49" fontId="7" fillId="0" borderId="28" xfId="10" applyNumberFormat="1" applyFont="1" applyFill="1" applyBorder="1" applyAlignment="1">
      <alignment horizontal="right"/>
    </xf>
    <xf numFmtId="49" fontId="7" fillId="0" borderId="48" xfId="10" applyNumberFormat="1" applyFont="1" applyFill="1" applyBorder="1" applyAlignment="1">
      <alignment horizontal="right"/>
    </xf>
    <xf numFmtId="49" fontId="7" fillId="0" borderId="50" xfId="10" applyNumberFormat="1" applyFont="1" applyFill="1" applyBorder="1" applyAlignment="1">
      <alignment horizontal="left"/>
    </xf>
    <xf numFmtId="49" fontId="7" fillId="0" borderId="51" xfId="10" applyNumberFormat="1" applyFont="1" applyFill="1" applyBorder="1" applyAlignment="1">
      <alignment horizontal="left"/>
    </xf>
    <xf numFmtId="49" fontId="7" fillId="0" borderId="52" xfId="10" applyNumberFormat="1" applyFont="1" applyFill="1" applyBorder="1" applyAlignment="1">
      <alignment horizontal="left"/>
    </xf>
    <xf numFmtId="180" fontId="7" fillId="0" borderId="39" xfId="10" applyNumberFormat="1" applyFont="1" applyFill="1" applyBorder="1" applyAlignment="1">
      <alignment horizontal="center" vertical="center" textRotation="255"/>
    </xf>
    <xf numFmtId="180" fontId="7" fillId="0" borderId="41" xfId="10" applyNumberFormat="1" applyFont="1" applyFill="1" applyBorder="1" applyAlignment="1">
      <alignment horizontal="center" vertical="center" textRotation="255"/>
    </xf>
    <xf numFmtId="180" fontId="7" fillId="0" borderId="24" xfId="10" applyNumberFormat="1" applyFont="1" applyFill="1" applyBorder="1" applyAlignment="1">
      <alignment horizontal="distributed" vertical="center" justifyLastLine="1"/>
    </xf>
    <xf numFmtId="0" fontId="7" fillId="0" borderId="8" xfId="7" applyFont="1" applyFill="1" applyBorder="1" applyAlignment="1">
      <alignment horizontal="distributed" vertical="center" justifyLastLine="1"/>
    </xf>
    <xf numFmtId="180" fontId="7" fillId="0" borderId="23" xfId="10" applyNumberFormat="1" applyFont="1" applyFill="1" applyBorder="1" applyAlignment="1">
      <alignment horizontal="distributed" vertical="center" justifyLastLine="1"/>
    </xf>
    <xf numFmtId="0" fontId="7" fillId="0" borderId="14" xfId="7" applyFont="1" applyBorder="1" applyAlignment="1">
      <alignment horizontal="distributed" vertical="center" justifyLastLine="1"/>
    </xf>
    <xf numFmtId="38" fontId="7" fillId="0" borderId="1" xfId="10" applyFont="1" applyFill="1" applyBorder="1" applyAlignment="1">
      <alignment horizontal="center" vertical="center"/>
    </xf>
    <xf numFmtId="38" fontId="7" fillId="0" borderId="3" xfId="10" applyFont="1" applyFill="1" applyBorder="1" applyAlignment="1">
      <alignment horizontal="center" vertical="center"/>
    </xf>
    <xf numFmtId="38" fontId="7" fillId="0" borderId="6" xfId="10" applyFont="1" applyFill="1" applyBorder="1" applyAlignment="1">
      <alignment horizontal="center" vertical="center"/>
    </xf>
    <xf numFmtId="38" fontId="7" fillId="0" borderId="8" xfId="10" applyFont="1" applyFill="1" applyBorder="1" applyAlignment="1">
      <alignment horizontal="center" vertical="center"/>
    </xf>
    <xf numFmtId="38" fontId="7" fillId="0" borderId="4" xfId="10" applyFont="1" applyFill="1" applyBorder="1" applyAlignment="1">
      <alignment horizontal="center" vertical="center"/>
    </xf>
    <xf numFmtId="38" fontId="7" fillId="0" borderId="5" xfId="10" applyFont="1" applyFill="1" applyBorder="1" applyAlignment="1">
      <alignment horizontal="center" vertical="center"/>
    </xf>
    <xf numFmtId="0" fontId="6" fillId="0" borderId="1" xfId="19" applyFont="1" applyFill="1" applyBorder="1" applyAlignment="1">
      <alignment horizontal="center" vertical="center"/>
    </xf>
    <xf numFmtId="0" fontId="6" fillId="0" borderId="6" xfId="19" applyFont="1" applyFill="1" applyBorder="1" applyAlignment="1">
      <alignment horizontal="center" vertical="center"/>
    </xf>
    <xf numFmtId="0" fontId="6" fillId="0" borderId="4" xfId="19" applyFont="1" applyFill="1" applyBorder="1" applyAlignment="1">
      <alignment horizontal="center" vertical="center"/>
    </xf>
    <xf numFmtId="0" fontId="3" fillId="0" borderId="1" xfId="7" applyFont="1" applyFill="1" applyBorder="1" applyAlignment="1">
      <alignment horizontal="center"/>
    </xf>
    <xf numFmtId="0" fontId="3" fillId="0" borderId="2" xfId="7" applyFont="1" applyFill="1" applyBorder="1" applyAlignment="1">
      <alignment horizontal="center"/>
    </xf>
    <xf numFmtId="0" fontId="3" fillId="0" borderId="3" xfId="7" applyFont="1" applyFill="1" applyBorder="1" applyAlignment="1">
      <alignment horizontal="center"/>
    </xf>
    <xf numFmtId="49" fontId="7" fillId="0" borderId="4" xfId="7" applyNumberFormat="1" applyFont="1" applyFill="1" applyBorder="1" applyAlignment="1">
      <alignment horizontal="right"/>
    </xf>
    <xf numFmtId="49" fontId="7" fillId="0" borderId="0" xfId="7" applyNumberFormat="1" applyFont="1" applyFill="1" applyBorder="1" applyAlignment="1">
      <alignment horizontal="right"/>
    </xf>
    <xf numFmtId="49" fontId="7" fillId="0" borderId="5" xfId="7" applyNumberFormat="1" applyFont="1" applyFill="1" applyBorder="1" applyAlignment="1">
      <alignment horizontal="right"/>
    </xf>
    <xf numFmtId="49" fontId="6" fillId="0" borderId="47" xfId="7" applyNumberFormat="1" applyFont="1" applyFill="1" applyBorder="1" applyAlignment="1">
      <alignment horizontal="left"/>
    </xf>
    <xf numFmtId="49" fontId="6" fillId="0" borderId="28" xfId="7" applyNumberFormat="1" applyFont="1" applyFill="1" applyBorder="1" applyAlignment="1">
      <alignment horizontal="left"/>
    </xf>
    <xf numFmtId="49" fontId="6" fillId="0" borderId="48" xfId="7" applyNumberFormat="1" applyFont="1" applyFill="1" applyBorder="1" applyAlignment="1">
      <alignment horizontal="left"/>
    </xf>
    <xf numFmtId="0" fontId="6" fillId="0" borderId="25" xfId="7" applyFont="1" applyFill="1" applyBorder="1" applyAlignment="1">
      <alignment horizontal="center" vertical="center" justifyLastLine="1"/>
    </xf>
    <xf numFmtId="0" fontId="6" fillId="0" borderId="18" xfId="7" applyFont="1" applyFill="1" applyBorder="1" applyAlignment="1">
      <alignment horizontal="center" vertical="center" justifyLastLine="1"/>
    </xf>
    <xf numFmtId="0" fontId="6" fillId="0" borderId="49" xfId="7" applyFont="1" applyFill="1" applyBorder="1" applyAlignment="1">
      <alignment horizontal="center" vertical="center" textRotation="255"/>
    </xf>
    <xf numFmtId="0" fontId="6" fillId="0" borderId="19" xfId="7" applyFont="1" applyFill="1" applyBorder="1" applyAlignment="1">
      <alignment horizontal="center" vertical="center" textRotation="255"/>
    </xf>
    <xf numFmtId="0" fontId="6" fillId="0" borderId="24" xfId="7" applyFont="1" applyFill="1" applyBorder="1" applyAlignment="1">
      <alignment horizontal="center" vertical="distributed" textRotation="255"/>
    </xf>
    <xf numFmtId="0" fontId="6" fillId="0" borderId="8" xfId="7" applyFont="1" applyFill="1" applyBorder="1" applyAlignment="1">
      <alignment horizontal="center" vertical="distributed" textRotation="255"/>
    </xf>
    <xf numFmtId="0" fontId="6" fillId="0" borderId="25" xfId="7" applyFont="1" applyFill="1" applyBorder="1" applyAlignment="1">
      <alignment horizontal="center" vertical="distributed" textRotation="255"/>
    </xf>
    <xf numFmtId="0" fontId="6" fillId="0" borderId="18" xfId="7" applyFont="1" applyFill="1" applyBorder="1" applyAlignment="1">
      <alignment horizontal="center" vertical="distributed" textRotation="255"/>
    </xf>
    <xf numFmtId="0" fontId="34" fillId="0" borderId="9" xfId="13" applyNumberFormat="1" applyFont="1" applyFill="1" applyBorder="1" applyAlignment="1" applyProtection="1">
      <alignment horizontal="center" vertical="center"/>
    </xf>
    <xf numFmtId="41" fontId="51" fillId="0" borderId="1" xfId="10" applyNumberFormat="1" applyFont="1" applyFill="1" applyBorder="1" applyAlignment="1" applyProtection="1">
      <alignment horizontal="center"/>
    </xf>
    <xf numFmtId="41" fontId="51" fillId="0" borderId="2" xfId="10" applyNumberFormat="1" applyFont="1" applyFill="1" applyBorder="1" applyAlignment="1" applyProtection="1">
      <alignment horizontal="center"/>
    </xf>
    <xf numFmtId="41" fontId="51" fillId="0" borderId="3" xfId="10" applyNumberFormat="1" applyFont="1" applyFill="1" applyBorder="1" applyAlignment="1" applyProtection="1">
      <alignment horizontal="center"/>
    </xf>
    <xf numFmtId="58" fontId="53" fillId="0" borderId="4" xfId="10" applyNumberFormat="1" applyFont="1" applyFill="1" applyBorder="1" applyAlignment="1" applyProtection="1">
      <alignment horizontal="right"/>
    </xf>
    <xf numFmtId="41" fontId="53" fillId="0" borderId="0" xfId="10" applyNumberFormat="1" applyFont="1" applyFill="1" applyBorder="1" applyAlignment="1" applyProtection="1">
      <alignment horizontal="right"/>
    </xf>
    <xf numFmtId="41" fontId="53" fillId="0" borderId="5" xfId="10" applyNumberFormat="1" applyFont="1" applyFill="1" applyBorder="1" applyAlignment="1" applyProtection="1">
      <alignment horizontal="right"/>
    </xf>
    <xf numFmtId="41" fontId="34" fillId="0" borderId="4" xfId="10" applyNumberFormat="1" applyFont="1" applyFill="1" applyBorder="1" applyAlignment="1" applyProtection="1">
      <alignment horizontal="left"/>
    </xf>
    <xf numFmtId="41" fontId="34" fillId="0" borderId="0" xfId="10" applyNumberFormat="1" applyFont="1" applyFill="1" applyBorder="1" applyAlignment="1" applyProtection="1">
      <alignment horizontal="left"/>
    </xf>
    <xf numFmtId="41" fontId="34" fillId="0" borderId="5" xfId="10" applyNumberFormat="1" applyFont="1" applyFill="1" applyBorder="1" applyAlignment="1" applyProtection="1">
      <alignment horizontal="left"/>
    </xf>
    <xf numFmtId="1" fontId="34" fillId="0" borderId="9" xfId="7" applyNumberFormat="1" applyFont="1" applyFill="1" applyBorder="1" applyAlignment="1" applyProtection="1">
      <alignment horizontal="center" vertical="center"/>
    </xf>
    <xf numFmtId="0" fontId="6" fillId="0" borderId="13" xfId="1" applyNumberFormat="1" applyFont="1" applyFill="1" applyBorder="1" applyAlignment="1">
      <alignment horizontal="center" vertical="center"/>
    </xf>
    <xf numFmtId="0" fontId="6" fillId="0" borderId="9" xfId="1" applyNumberFormat="1" applyFont="1" applyFill="1" applyBorder="1" applyAlignment="1">
      <alignment horizontal="center" vertical="center"/>
    </xf>
    <xf numFmtId="0" fontId="6" fillId="0" borderId="9" xfId="21" applyNumberFormat="1" applyFont="1" applyFill="1" applyBorder="1" applyAlignment="1">
      <alignment horizontal="center" vertical="center"/>
    </xf>
    <xf numFmtId="0" fontId="3" fillId="0" borderId="1" xfId="1" applyNumberFormat="1" applyFont="1" applyFill="1" applyBorder="1" applyAlignment="1">
      <alignment horizontal="center"/>
    </xf>
    <xf numFmtId="0" fontId="3" fillId="0" borderId="2" xfId="1" applyNumberFormat="1" applyFont="1" applyFill="1" applyBorder="1" applyAlignment="1">
      <alignment horizontal="center"/>
    </xf>
    <xf numFmtId="0" fontId="3" fillId="0" borderId="3" xfId="1" applyNumberFormat="1" applyFont="1" applyFill="1" applyBorder="1" applyAlignment="1">
      <alignment horizontal="center"/>
    </xf>
    <xf numFmtId="58" fontId="7" fillId="0" borderId="4" xfId="1" applyNumberFormat="1" applyFont="1" applyFill="1" applyBorder="1" applyAlignment="1">
      <alignment horizontal="right"/>
    </xf>
    <xf numFmtId="0" fontId="7" fillId="0" borderId="0" xfId="1" applyNumberFormat="1" applyFont="1" applyFill="1" applyBorder="1" applyAlignment="1">
      <alignment horizontal="right"/>
    </xf>
    <xf numFmtId="0" fontId="7" fillId="0" borderId="5" xfId="1" applyNumberFormat="1" applyFont="1" applyFill="1" applyBorder="1" applyAlignment="1">
      <alignment horizontal="right"/>
    </xf>
    <xf numFmtId="0" fontId="6" fillId="0" borderId="6" xfId="1" applyNumberFormat="1" applyFont="1" applyFill="1" applyBorder="1" applyAlignment="1">
      <alignment horizontal="left"/>
    </xf>
    <xf numFmtId="0" fontId="6" fillId="0" borderId="7" xfId="1" applyNumberFormat="1" applyFont="1" applyFill="1" applyBorder="1" applyAlignment="1">
      <alignment horizontal="left"/>
    </xf>
    <xf numFmtId="0" fontId="6" fillId="0" borderId="8" xfId="1" applyNumberFormat="1" applyFont="1" applyFill="1" applyBorder="1" applyAlignment="1">
      <alignment horizontal="left"/>
    </xf>
    <xf numFmtId="176" fontId="6" fillId="0" borderId="40" xfId="1" applyNumberFormat="1" applyFont="1" applyFill="1" applyBorder="1" applyAlignment="1">
      <alignment horizontal="center" vertical="center" textRotation="255"/>
    </xf>
    <xf numFmtId="176" fontId="6" fillId="0" borderId="54" xfId="1" applyNumberFormat="1" applyFont="1" applyFill="1" applyBorder="1" applyAlignment="1">
      <alignment horizontal="center" vertical="center" textRotation="255"/>
    </xf>
    <xf numFmtId="176" fontId="6" fillId="0" borderId="0"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0" fontId="6" fillId="0" borderId="4"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textRotation="255"/>
    </xf>
    <xf numFmtId="176" fontId="6" fillId="0" borderId="3" xfId="1" applyNumberFormat="1" applyFont="1" applyFill="1" applyBorder="1" applyAlignment="1">
      <alignment horizontal="center" vertical="center"/>
    </xf>
    <xf numFmtId="176" fontId="6" fillId="0" borderId="12" xfId="1" applyNumberFormat="1" applyFont="1" applyFill="1" applyBorder="1" applyAlignment="1">
      <alignment horizontal="center" vertical="center"/>
    </xf>
    <xf numFmtId="176" fontId="6" fillId="0" borderId="17" xfId="1" applyNumberFormat="1" applyFont="1" applyFill="1" applyBorder="1" applyAlignment="1">
      <alignment horizontal="center" vertical="center"/>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58" fontId="7" fillId="0" borderId="4" xfId="22" applyNumberFormat="1" applyFont="1" applyFill="1" applyBorder="1" applyAlignment="1">
      <alignment horizontal="right"/>
    </xf>
    <xf numFmtId="58" fontId="7" fillId="0" borderId="0" xfId="22" applyNumberFormat="1" applyFont="1" applyFill="1" applyBorder="1" applyAlignment="1">
      <alignment horizontal="right"/>
    </xf>
    <xf numFmtId="0" fontId="7" fillId="0" borderId="0" xfId="22" applyFont="1" applyFill="1" applyBorder="1" applyAlignment="1">
      <alignment horizontal="right"/>
    </xf>
    <xf numFmtId="0" fontId="7" fillId="0" borderId="5" xfId="22" applyFont="1" applyFill="1" applyBorder="1" applyAlignment="1">
      <alignment horizontal="right"/>
    </xf>
    <xf numFmtId="0" fontId="6" fillId="0" borderId="47" xfId="22" applyFont="1" applyBorder="1" applyAlignment="1">
      <alignment horizontal="left"/>
    </xf>
    <xf numFmtId="0" fontId="6" fillId="0" borderId="28" xfId="22" applyFont="1" applyBorder="1" applyAlignment="1">
      <alignment horizontal="left"/>
    </xf>
    <xf numFmtId="0" fontId="6" fillId="0" borderId="48" xfId="22" applyFont="1" applyBorder="1" applyAlignment="1">
      <alignment horizontal="left"/>
    </xf>
    <xf numFmtId="0" fontId="6" fillId="0" borderId="40" xfId="22" applyFont="1" applyFill="1" applyBorder="1" applyAlignment="1">
      <alignment horizontal="center" vertical="center"/>
    </xf>
    <xf numFmtId="0" fontId="6" fillId="0" borderId="41" xfId="22" applyFont="1" applyFill="1" applyBorder="1" applyAlignment="1">
      <alignment horizontal="center" vertical="center"/>
    </xf>
    <xf numFmtId="0" fontId="6" fillId="0" borderId="56" xfId="22" applyFont="1" applyFill="1" applyBorder="1" applyAlignment="1">
      <alignment horizontal="center" vertical="center"/>
    </xf>
    <xf numFmtId="0" fontId="6" fillId="0" borderId="27" xfId="22" applyFont="1" applyFill="1" applyBorder="1" applyAlignment="1">
      <alignment horizontal="center" vertical="center"/>
    </xf>
    <xf numFmtId="0" fontId="6" fillId="0" borderId="23" xfId="22" applyFont="1" applyFill="1" applyBorder="1" applyAlignment="1">
      <alignment horizontal="center" vertical="center"/>
    </xf>
    <xf numFmtId="0" fontId="6" fillId="0" borderId="22" xfId="22" applyFont="1" applyFill="1" applyBorder="1" applyAlignment="1">
      <alignment horizontal="center" vertical="center"/>
    </xf>
    <xf numFmtId="0" fontId="6" fillId="0" borderId="14" xfId="22" applyFont="1" applyFill="1" applyBorder="1" applyAlignment="1">
      <alignment horizontal="center" vertical="center"/>
    </xf>
    <xf numFmtId="0" fontId="6" fillId="0" borderId="21" xfId="22" applyFont="1" applyFill="1" applyBorder="1" applyAlignment="1">
      <alignment horizontal="center" vertical="center"/>
    </xf>
    <xf numFmtId="0" fontId="6" fillId="0" borderId="11" xfId="22" applyFont="1" applyFill="1" applyBorder="1" applyAlignment="1">
      <alignment horizontal="center" vertical="center"/>
    </xf>
    <xf numFmtId="0" fontId="6" fillId="0" borderId="20" xfId="22" applyFont="1" applyFill="1" applyBorder="1" applyAlignment="1">
      <alignment horizontal="center" vertical="center"/>
    </xf>
    <xf numFmtId="0" fontId="6" fillId="0" borderId="16" xfId="22" applyFont="1" applyFill="1" applyBorder="1" applyAlignment="1">
      <alignment horizontal="center" vertical="center"/>
    </xf>
    <xf numFmtId="0" fontId="6" fillId="0" borderId="16" xfId="25" applyFont="1" applyFill="1" applyBorder="1" applyAlignment="1">
      <alignment horizontal="center" vertical="center"/>
    </xf>
    <xf numFmtId="0" fontId="6" fillId="0" borderId="11" xfId="25" applyFont="1" applyFill="1" applyBorder="1" applyAlignment="1">
      <alignment horizontal="center" vertical="center"/>
    </xf>
    <xf numFmtId="58" fontId="7" fillId="0" borderId="4" xfId="25" applyNumberFormat="1" applyFont="1" applyFill="1" applyBorder="1" applyAlignment="1">
      <alignment horizontal="right"/>
    </xf>
    <xf numFmtId="58" fontId="7" fillId="0" borderId="0" xfId="25" applyNumberFormat="1" applyFont="1" applyFill="1" applyBorder="1" applyAlignment="1">
      <alignment horizontal="right"/>
    </xf>
    <xf numFmtId="0" fontId="7" fillId="0" borderId="0" xfId="25" applyFont="1" applyFill="1" applyBorder="1" applyAlignment="1">
      <alignment horizontal="right"/>
    </xf>
    <xf numFmtId="0" fontId="7" fillId="0" borderId="5" xfId="25" applyFont="1" applyFill="1" applyBorder="1" applyAlignment="1">
      <alignment horizontal="right"/>
    </xf>
    <xf numFmtId="0" fontId="6" fillId="0" borderId="4" xfId="25" applyFont="1" applyBorder="1" applyAlignment="1">
      <alignment horizontal="left"/>
    </xf>
    <xf numFmtId="0" fontId="6" fillId="0" borderId="28" xfId="25" applyFont="1" applyBorder="1" applyAlignment="1">
      <alignment horizontal="left"/>
    </xf>
    <xf numFmtId="0" fontId="6" fillId="0" borderId="48" xfId="25" applyFont="1" applyBorder="1" applyAlignment="1">
      <alignment horizontal="left"/>
    </xf>
    <xf numFmtId="0" fontId="6" fillId="0" borderId="13" xfId="25" applyFont="1" applyFill="1" applyBorder="1" applyAlignment="1">
      <alignment horizontal="center" vertical="center"/>
    </xf>
    <xf numFmtId="0" fontId="6" fillId="0" borderId="9" xfId="25" applyFont="1" applyFill="1" applyBorder="1" applyAlignment="1">
      <alignment horizontal="center" vertical="center"/>
    </xf>
    <xf numFmtId="0" fontId="6" fillId="0" borderId="27" xfId="25" applyFont="1" applyFill="1" applyBorder="1" applyAlignment="1">
      <alignment horizontal="distributed" vertical="center" justifyLastLine="1"/>
    </xf>
    <xf numFmtId="0" fontId="6" fillId="0" borderId="24" xfId="25" applyFont="1" applyFill="1" applyBorder="1" applyAlignment="1">
      <alignment horizontal="distributed" vertical="center" justifyLastLine="1"/>
    </xf>
    <xf numFmtId="0" fontId="6" fillId="0" borderId="7" xfId="25" applyFont="1" applyFill="1" applyBorder="1" applyAlignment="1">
      <alignment horizontal="distributed" vertical="center" justifyLastLine="1"/>
    </xf>
    <xf numFmtId="0" fontId="6" fillId="0" borderId="8" xfId="25" applyFont="1" applyFill="1" applyBorder="1" applyAlignment="1">
      <alignment horizontal="distributed" vertical="center" justifyLastLine="1"/>
    </xf>
    <xf numFmtId="0" fontId="6" fillId="0" borderId="26" xfId="25" applyFont="1" applyFill="1" applyBorder="1" applyAlignment="1">
      <alignment horizontal="distributed" vertical="center" justifyLastLine="1"/>
    </xf>
    <xf numFmtId="0" fontId="6" fillId="0" borderId="23" xfId="25" applyFont="1" applyFill="1" applyBorder="1" applyAlignment="1">
      <alignment horizontal="distributed" vertical="center" justifyLastLine="1"/>
    </xf>
    <xf numFmtId="0" fontId="6" fillId="0" borderId="22" xfId="25" applyFont="1" applyFill="1" applyBorder="1" applyAlignment="1">
      <alignment horizontal="distributed" vertical="center" justifyLastLine="1"/>
    </xf>
    <xf numFmtId="0" fontId="6" fillId="0" borderId="14" xfId="25" applyFont="1" applyFill="1" applyBorder="1" applyAlignment="1">
      <alignment horizontal="distributed" vertical="center" justifyLastLine="1"/>
    </xf>
    <xf numFmtId="0" fontId="6" fillId="0" borderId="20" xfId="25" applyFont="1" applyFill="1" applyBorder="1" applyAlignment="1">
      <alignment horizontal="center" vertical="center"/>
    </xf>
    <xf numFmtId="0" fontId="56" fillId="0" borderId="0" xfId="27" applyFont="1" applyBorder="1" applyAlignment="1">
      <alignment horizontal="center" vertical="center"/>
    </xf>
    <xf numFmtId="41" fontId="56" fillId="0" borderId="62" xfId="27" applyNumberFormat="1" applyFont="1" applyBorder="1" applyAlignment="1">
      <alignment horizontal="center" vertical="center"/>
    </xf>
    <xf numFmtId="41" fontId="56" fillId="0" borderId="63" xfId="27" applyNumberFormat="1" applyFont="1" applyBorder="1" applyAlignment="1">
      <alignment horizontal="center" vertical="center"/>
    </xf>
    <xf numFmtId="0" fontId="38" fillId="0" borderId="0" xfId="7" applyFont="1" applyAlignment="1">
      <alignment horizontal="center" vertical="center" wrapText="1"/>
    </xf>
    <xf numFmtId="0" fontId="39" fillId="0" borderId="0" xfId="7" applyFont="1" applyAlignment="1">
      <alignment vertical="center"/>
    </xf>
    <xf numFmtId="58" fontId="10" fillId="0" borderId="0" xfId="7" applyNumberFormat="1" applyFont="1" applyFill="1" applyBorder="1" applyAlignment="1">
      <alignment horizontal="center" vertical="center"/>
    </xf>
    <xf numFmtId="0" fontId="10" fillId="0" borderId="0" xfId="7" applyFont="1" applyFill="1" applyBorder="1" applyAlignment="1">
      <alignment horizontal="center" vertical="center"/>
    </xf>
    <xf numFmtId="0" fontId="59" fillId="0" borderId="26" xfId="7" applyFont="1" applyFill="1" applyBorder="1" applyAlignment="1">
      <alignment horizontal="distributed" vertical="center" justifyLastLine="1"/>
    </xf>
    <xf numFmtId="0" fontId="59" fillId="0" borderId="27" xfId="7" applyFont="1" applyFill="1" applyBorder="1" applyAlignment="1">
      <alignment horizontal="distributed" vertical="center" justifyLastLine="1"/>
    </xf>
    <xf numFmtId="0" fontId="59" fillId="0" borderId="24" xfId="7" applyFont="1" applyFill="1" applyBorder="1" applyAlignment="1">
      <alignment horizontal="distributed" vertical="center" justifyLastLine="1"/>
    </xf>
    <xf numFmtId="0" fontId="59" fillId="0" borderId="6" xfId="7" applyFont="1" applyFill="1" applyBorder="1" applyAlignment="1">
      <alignment horizontal="distributed" vertical="center" justifyLastLine="1"/>
    </xf>
    <xf numFmtId="0" fontId="59" fillId="0" borderId="7" xfId="7" applyFont="1" applyFill="1" applyBorder="1" applyAlignment="1">
      <alignment horizontal="distributed" vertical="center" justifyLastLine="1"/>
    </xf>
    <xf numFmtId="0" fontId="59" fillId="0" borderId="8" xfId="7" applyFont="1" applyFill="1" applyBorder="1" applyAlignment="1">
      <alignment horizontal="distributed" vertical="center" justifyLastLine="1"/>
    </xf>
    <xf numFmtId="0" fontId="59" fillId="0" borderId="25" xfId="7" applyFont="1" applyFill="1" applyBorder="1" applyAlignment="1">
      <alignment horizontal="distributed" vertical="center" justifyLastLine="1"/>
    </xf>
    <xf numFmtId="0" fontId="59" fillId="0" borderId="18" xfId="7" applyFont="1" applyFill="1" applyBorder="1" applyAlignment="1">
      <alignment horizontal="distributed" vertical="center" justifyLastLine="1"/>
    </xf>
    <xf numFmtId="0" fontId="59" fillId="0" borderId="13" xfId="7" applyFont="1" applyFill="1" applyBorder="1" applyAlignment="1">
      <alignment horizontal="center" vertical="center" justifyLastLine="1"/>
    </xf>
    <xf numFmtId="0" fontId="59" fillId="0" borderId="9" xfId="7" applyFont="1" applyFill="1" applyBorder="1" applyAlignment="1">
      <alignment horizontal="center" vertical="center" justifyLastLine="1"/>
    </xf>
    <xf numFmtId="0" fontId="60" fillId="0" borderId="1" xfId="7" applyFont="1" applyFill="1" applyBorder="1" applyAlignment="1">
      <alignment horizontal="left" vertical="center" wrapText="1"/>
    </xf>
    <xf numFmtId="0" fontId="60" fillId="0" borderId="2" xfId="7" applyFont="1" applyFill="1" applyBorder="1" applyAlignment="1">
      <alignment horizontal="left" vertical="center"/>
    </xf>
    <xf numFmtId="0" fontId="60" fillId="0" borderId="3" xfId="7" applyFont="1" applyFill="1" applyBorder="1" applyAlignment="1">
      <alignment horizontal="left" vertical="center"/>
    </xf>
    <xf numFmtId="0" fontId="60" fillId="0" borderId="6" xfId="7" applyFont="1" applyFill="1" applyBorder="1" applyAlignment="1">
      <alignment horizontal="left" vertical="center"/>
    </xf>
    <xf numFmtId="0" fontId="60" fillId="0" borderId="7" xfId="7" applyFont="1" applyFill="1" applyBorder="1" applyAlignment="1">
      <alignment horizontal="left" vertical="center"/>
    </xf>
    <xf numFmtId="0" fontId="60" fillId="0" borderId="8" xfId="7" applyFont="1" applyFill="1" applyBorder="1" applyAlignment="1">
      <alignment horizontal="left" vertical="center"/>
    </xf>
    <xf numFmtId="0" fontId="59" fillId="0" borderId="13" xfId="7" applyFont="1" applyFill="1" applyBorder="1" applyAlignment="1">
      <alignment horizontal="distributed" vertical="center" justifyLastLine="1"/>
    </xf>
    <xf numFmtId="0" fontId="59" fillId="0" borderId="9" xfId="7" applyFont="1" applyFill="1" applyBorder="1" applyAlignment="1">
      <alignment horizontal="distributed" vertical="center" justifyLastLine="1"/>
    </xf>
    <xf numFmtId="0" fontId="59" fillId="0" borderId="25" xfId="7" applyFont="1" applyFill="1" applyBorder="1" applyAlignment="1">
      <alignment horizontal="center" vertical="center" justifyLastLine="1"/>
    </xf>
    <xf numFmtId="0" fontId="59" fillId="0" borderId="18" xfId="7" applyFont="1" applyFill="1" applyBorder="1" applyAlignment="1">
      <alignment horizontal="center" vertical="center" justifyLastLine="1"/>
    </xf>
    <xf numFmtId="0" fontId="60" fillId="0" borderId="2" xfId="7" applyFont="1" applyFill="1" applyBorder="1" applyAlignment="1">
      <alignment horizontal="left" vertical="center" wrapText="1"/>
    </xf>
    <xf numFmtId="0" fontId="60" fillId="0" borderId="3" xfId="7" applyFont="1" applyFill="1" applyBorder="1" applyAlignment="1">
      <alignment horizontal="left" vertical="center" wrapText="1"/>
    </xf>
    <xf numFmtId="0" fontId="60" fillId="0" borderId="6" xfId="7" applyFont="1" applyFill="1" applyBorder="1" applyAlignment="1">
      <alignment horizontal="left" vertical="center" wrapText="1"/>
    </xf>
    <xf numFmtId="0" fontId="60" fillId="0" borderId="7" xfId="7" applyFont="1" applyFill="1" applyBorder="1" applyAlignment="1">
      <alignment horizontal="left" vertical="center" wrapText="1"/>
    </xf>
    <xf numFmtId="0" fontId="60" fillId="0" borderId="8" xfId="7" applyFont="1" applyFill="1" applyBorder="1" applyAlignment="1">
      <alignment horizontal="left" vertical="center" wrapText="1"/>
    </xf>
    <xf numFmtId="180" fontId="7" fillId="0" borderId="1" xfId="23" applyNumberFormat="1" applyFont="1" applyFill="1" applyBorder="1" applyAlignment="1">
      <alignment horizontal="distributed" vertical="center" justifyLastLine="1"/>
    </xf>
    <xf numFmtId="180" fontId="7" fillId="0" borderId="3" xfId="23" applyNumberFormat="1" applyFont="1" applyFill="1" applyBorder="1" applyAlignment="1">
      <alignment horizontal="distributed" vertical="center" justifyLastLine="1"/>
    </xf>
    <xf numFmtId="180" fontId="7" fillId="0" borderId="6" xfId="23" applyNumberFormat="1" applyFont="1" applyFill="1" applyBorder="1" applyAlignment="1">
      <alignment horizontal="distributed" vertical="center" justifyLastLine="1"/>
    </xf>
    <xf numFmtId="180" fontId="7" fillId="0" borderId="8" xfId="23" applyNumberFormat="1" applyFont="1" applyFill="1" applyBorder="1" applyAlignment="1">
      <alignment horizontal="distributed" vertical="center" justifyLastLine="1"/>
    </xf>
    <xf numFmtId="180" fontId="7" fillId="0" borderId="4" xfId="23" applyNumberFormat="1" applyFont="1" applyFill="1" applyBorder="1" applyAlignment="1" applyProtection="1">
      <alignment horizontal="distributed" vertical="center" justifyLastLine="1"/>
      <protection locked="0"/>
    </xf>
    <xf numFmtId="180" fontId="7" fillId="0" borderId="0" xfId="23" applyNumberFormat="1" applyFont="1" applyFill="1" applyBorder="1" applyAlignment="1" applyProtection="1">
      <alignment horizontal="distributed" vertical="center" justifyLastLine="1"/>
      <protection locked="0"/>
    </xf>
    <xf numFmtId="180" fontId="7" fillId="0" borderId="5" xfId="23" applyNumberFormat="1" applyFont="1" applyFill="1" applyBorder="1" applyAlignment="1" applyProtection="1">
      <alignment horizontal="distributed" vertical="center" justifyLastLine="1"/>
      <protection locked="0"/>
    </xf>
    <xf numFmtId="180" fontId="7" fillId="0" borderId="6" xfId="23" applyNumberFormat="1" applyFont="1" applyFill="1" applyBorder="1" applyAlignment="1" applyProtection="1">
      <alignment horizontal="distributed" vertical="center" justifyLastLine="1"/>
      <protection locked="0"/>
    </xf>
    <xf numFmtId="180" fontId="7" fillId="0" borderId="7" xfId="23" applyNumberFormat="1" applyFont="1" applyFill="1" applyBorder="1" applyAlignment="1" applyProtection="1">
      <alignment horizontal="distributed" vertical="center" justifyLastLine="1"/>
      <protection locked="0"/>
    </xf>
    <xf numFmtId="180" fontId="7" fillId="0" borderId="8" xfId="23" applyNumberFormat="1" applyFont="1" applyFill="1" applyBorder="1" applyAlignment="1" applyProtection="1">
      <alignment horizontal="distributed" vertical="center" justifyLastLine="1"/>
      <protection locked="0"/>
    </xf>
    <xf numFmtId="180" fontId="7" fillId="0" borderId="4" xfId="23" applyNumberFormat="1" applyFont="1" applyFill="1" applyBorder="1" applyAlignment="1" applyProtection="1">
      <alignment horizontal="distributed" vertical="justify" wrapText="1" justifyLastLine="1"/>
    </xf>
    <xf numFmtId="180" fontId="7" fillId="0" borderId="0" xfId="23" applyNumberFormat="1" applyFont="1" applyFill="1" applyBorder="1" applyAlignment="1" applyProtection="1">
      <alignment horizontal="distributed" vertical="justify" wrapText="1" justifyLastLine="1"/>
    </xf>
    <xf numFmtId="0" fontId="24" fillId="0" borderId="5" xfId="7" applyFill="1" applyBorder="1" applyAlignment="1">
      <alignment horizontal="distributed" vertical="justify" wrapText="1" justifyLastLine="1"/>
    </xf>
    <xf numFmtId="180" fontId="7" fillId="0" borderId="16" xfId="23" applyNumberFormat="1" applyFont="1" applyFill="1" applyBorder="1" applyAlignment="1" applyProtection="1">
      <alignment horizontal="center" vertical="center"/>
    </xf>
    <xf numFmtId="180" fontId="7" fillId="0" borderId="20" xfId="23" applyNumberFormat="1" applyFont="1" applyFill="1" applyBorder="1" applyAlignment="1" applyProtection="1">
      <alignment horizontal="center" vertical="center"/>
    </xf>
    <xf numFmtId="180" fontId="7" fillId="0" borderId="11" xfId="23" applyNumberFormat="1" applyFont="1" applyFill="1" applyBorder="1" applyAlignment="1" applyProtection="1">
      <alignment horizontal="center" vertical="center"/>
    </xf>
    <xf numFmtId="180" fontId="7" fillId="0" borderId="1" xfId="23" applyNumberFormat="1" applyFont="1" applyFill="1" applyBorder="1" applyAlignment="1" applyProtection="1">
      <alignment horizontal="distributed" vertical="center" justifyLastLine="1"/>
    </xf>
    <xf numFmtId="180" fontId="7" fillId="0" borderId="3" xfId="23" applyNumberFormat="1" applyFont="1" applyFill="1" applyBorder="1" applyAlignment="1" applyProtection="1">
      <alignment horizontal="distributed" vertical="center" justifyLastLine="1"/>
    </xf>
    <xf numFmtId="180" fontId="7" fillId="0" borderId="6" xfId="23" applyNumberFormat="1" applyFont="1" applyFill="1" applyBorder="1" applyAlignment="1" applyProtection="1">
      <alignment horizontal="distributed" vertical="center" justifyLastLine="1"/>
    </xf>
    <xf numFmtId="180" fontId="7" fillId="0" borderId="8" xfId="23" applyNumberFormat="1" applyFont="1" applyFill="1" applyBorder="1" applyAlignment="1" applyProtection="1">
      <alignment horizontal="distributed" vertical="center" justifyLastLine="1"/>
    </xf>
    <xf numFmtId="179" fontId="18" fillId="0" borderId="4" xfId="23" applyNumberFormat="1" applyFont="1" applyFill="1" applyBorder="1" applyAlignment="1" applyProtection="1">
      <alignment horizontal="distributed" vertical="center"/>
    </xf>
    <xf numFmtId="0" fontId="18" fillId="0" borderId="0" xfId="7" applyFont="1" applyFill="1" applyBorder="1" applyAlignment="1">
      <alignment horizontal="distributed" vertical="center"/>
    </xf>
    <xf numFmtId="180" fontId="7" fillId="0" borderId="16" xfId="23" applyNumberFormat="1" applyFont="1" applyFill="1" applyBorder="1" applyAlignment="1" applyProtection="1">
      <alignment horizontal="distributed" vertical="center" justifyLastLine="1"/>
    </xf>
    <xf numFmtId="180" fontId="7" fillId="0" borderId="20" xfId="23" applyNumberFormat="1" applyFont="1" applyFill="1" applyBorder="1" applyAlignment="1" applyProtection="1">
      <alignment horizontal="distributed" vertical="center" justifyLastLine="1"/>
    </xf>
    <xf numFmtId="179" fontId="18" fillId="0" borderId="4" xfId="23" applyNumberFormat="1" applyFont="1" applyFill="1" applyBorder="1" applyAlignment="1">
      <alignment horizontal="distributed" vertical="center"/>
    </xf>
    <xf numFmtId="0" fontId="2" fillId="0" borderId="0" xfId="7" applyFont="1" applyFill="1" applyBorder="1" applyAlignment="1">
      <alignment horizontal="distributed" vertical="center"/>
    </xf>
    <xf numFmtId="179" fontId="18" fillId="0" borderId="0" xfId="23" applyNumberFormat="1" applyFont="1" applyFill="1" applyBorder="1" applyAlignment="1" applyProtection="1">
      <alignment horizontal="distributed" vertical="center"/>
    </xf>
    <xf numFmtId="0" fontId="24" fillId="0" borderId="0" xfId="7" applyFill="1" applyBorder="1" applyAlignment="1">
      <alignment horizontal="distributed" vertical="center"/>
    </xf>
    <xf numFmtId="0" fontId="6" fillId="0" borderId="12"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textRotation="255"/>
    </xf>
    <xf numFmtId="176" fontId="6" fillId="0" borderId="11"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0" fontId="3" fillId="0" borderId="1" xfId="1" applyNumberFormat="1" applyFont="1" applyFill="1" applyBorder="1" applyAlignment="1">
      <alignment horizontal="center" shrinkToFit="1"/>
    </xf>
    <xf numFmtId="0" fontId="3" fillId="0" borderId="2" xfId="1" applyNumberFormat="1" applyFont="1" applyFill="1" applyBorder="1" applyAlignment="1">
      <alignment horizontal="center" shrinkToFit="1"/>
    </xf>
    <xf numFmtId="0" fontId="3" fillId="0" borderId="3" xfId="1" applyNumberFormat="1" applyFont="1" applyFill="1" applyBorder="1" applyAlignment="1">
      <alignment horizontal="center" shrinkToFit="1"/>
    </xf>
    <xf numFmtId="0" fontId="3" fillId="0" borderId="1" xfId="1" applyNumberFormat="1" applyFont="1" applyFill="1" applyBorder="1" applyAlignment="1">
      <alignment horizontal="center" vertical="center"/>
    </xf>
    <xf numFmtId="0" fontId="3" fillId="0" borderId="2" xfId="1" applyNumberFormat="1" applyFont="1" applyFill="1" applyBorder="1" applyAlignment="1">
      <alignment horizontal="center" vertical="center"/>
    </xf>
    <xf numFmtId="0" fontId="3" fillId="0" borderId="3" xfId="1" applyNumberFormat="1" applyFont="1" applyFill="1" applyBorder="1" applyAlignment="1">
      <alignment horizontal="center" vertical="center"/>
    </xf>
    <xf numFmtId="58" fontId="7" fillId="0" borderId="4" xfId="1" applyNumberFormat="1" applyFont="1" applyFill="1" applyBorder="1" applyAlignment="1">
      <alignment horizontal="right" vertical="center"/>
    </xf>
    <xf numFmtId="58" fontId="7" fillId="0" borderId="0" xfId="1" applyNumberFormat="1" applyFont="1" applyFill="1" applyBorder="1" applyAlignment="1">
      <alignment horizontal="right" vertical="center"/>
    </xf>
    <xf numFmtId="58" fontId="7" fillId="0" borderId="5" xfId="1" applyNumberFormat="1" applyFont="1" applyFill="1" applyBorder="1" applyAlignment="1">
      <alignment horizontal="right" vertical="center"/>
    </xf>
    <xf numFmtId="0" fontId="6" fillId="0" borderId="6" xfId="1" applyNumberFormat="1" applyFont="1" applyFill="1" applyBorder="1" applyAlignment="1">
      <alignment horizontal="left" vertical="center"/>
    </xf>
    <xf numFmtId="0" fontId="6" fillId="0" borderId="7" xfId="1" applyNumberFormat="1" applyFont="1" applyFill="1" applyBorder="1" applyAlignment="1">
      <alignment horizontal="left" vertical="center"/>
    </xf>
    <xf numFmtId="0" fontId="6" fillId="0" borderId="8" xfId="1" applyNumberFormat="1" applyFont="1" applyFill="1" applyBorder="1" applyAlignment="1">
      <alignment horizontal="left" vertical="center"/>
    </xf>
    <xf numFmtId="0" fontId="6" fillId="0" borderId="10" xfId="1" applyNumberFormat="1" applyFont="1" applyFill="1" applyBorder="1" applyAlignment="1">
      <alignment horizontal="center" vertical="center" textRotation="255"/>
    </xf>
    <xf numFmtId="0" fontId="6" fillId="0" borderId="44" xfId="1" applyNumberFormat="1" applyFont="1" applyFill="1" applyBorder="1" applyAlignment="1">
      <alignment horizontal="center" vertical="center" textRotation="255"/>
    </xf>
    <xf numFmtId="0" fontId="27" fillId="0" borderId="45" xfId="25" applyFont="1" applyFill="1" applyBorder="1" applyAlignment="1">
      <alignment horizontal="center" vertical="center"/>
    </xf>
    <xf numFmtId="0" fontId="27" fillId="0" borderId="71" xfId="25" applyFont="1" applyFill="1" applyBorder="1" applyAlignment="1">
      <alignment horizontal="center" vertical="center"/>
    </xf>
    <xf numFmtId="0" fontId="27" fillId="0" borderId="6" xfId="25" applyFont="1" applyFill="1" applyBorder="1" applyAlignment="1">
      <alignment horizontal="center" vertical="center"/>
    </xf>
    <xf numFmtId="0" fontId="27" fillId="0" borderId="8" xfId="25" applyFont="1" applyFill="1" applyBorder="1" applyAlignment="1">
      <alignment horizontal="center" vertical="center"/>
    </xf>
    <xf numFmtId="0" fontId="27" fillId="0" borderId="16" xfId="25" applyFont="1" applyFill="1" applyBorder="1" applyAlignment="1">
      <alignment horizontal="center" vertical="center"/>
    </xf>
    <xf numFmtId="0" fontId="27" fillId="0" borderId="11" xfId="25" applyFont="1" applyFill="1" applyBorder="1" applyAlignment="1">
      <alignment horizontal="center" vertical="center"/>
    </xf>
    <xf numFmtId="0" fontId="6" fillId="0" borderId="17" xfId="29" applyNumberFormat="1" applyFont="1" applyFill="1" applyBorder="1" applyAlignment="1">
      <alignment horizontal="center" vertical="center"/>
    </xf>
    <xf numFmtId="0" fontId="6" fillId="0" borderId="18" xfId="29" applyNumberFormat="1" applyFont="1" applyFill="1" applyBorder="1" applyAlignment="1">
      <alignment horizontal="center" vertical="center"/>
    </xf>
    <xf numFmtId="0" fontId="6" fillId="0" borderId="17" xfId="28" applyNumberFormat="1" applyFont="1" applyFill="1" applyBorder="1" applyAlignment="1">
      <alignment horizontal="center" vertical="center"/>
    </xf>
    <xf numFmtId="0" fontId="6" fillId="0" borderId="40" xfId="28" applyNumberFormat="1" applyFont="1" applyFill="1" applyBorder="1" applyAlignment="1">
      <alignment horizontal="center" vertical="center" textRotation="255"/>
    </xf>
    <xf numFmtId="176" fontId="6" fillId="0" borderId="57" xfId="28" applyNumberFormat="1" applyFont="1" applyFill="1" applyBorder="1" applyAlignment="1">
      <alignment horizontal="center" vertical="center"/>
    </xf>
    <xf numFmtId="176" fontId="6" fillId="0" borderId="0" xfId="28" applyNumberFormat="1" applyFont="1" applyFill="1" applyBorder="1" applyAlignment="1">
      <alignment horizontal="center" vertical="center"/>
    </xf>
    <xf numFmtId="176" fontId="6" fillId="0" borderId="5" xfId="28" applyNumberFormat="1" applyFont="1" applyFill="1" applyBorder="1"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center" wrapText="1"/>
    </xf>
    <xf numFmtId="0" fontId="48" fillId="0" borderId="9" xfId="0" applyFont="1" applyBorder="1" applyAlignment="1">
      <alignment horizontal="distributed" vertical="center"/>
    </xf>
    <xf numFmtId="0" fontId="48" fillId="0" borderId="13" xfId="0" applyFont="1" applyBorder="1" applyAlignment="1">
      <alignment horizontal="distributed" vertical="center"/>
    </xf>
    <xf numFmtId="0" fontId="48" fillId="0" borderId="9" xfId="0" applyFont="1" applyBorder="1" applyAlignment="1">
      <alignment horizontal="distributed" vertical="center" justifyLastLine="1"/>
    </xf>
    <xf numFmtId="0" fontId="48" fillId="0" borderId="23" xfId="0" applyFont="1" applyBorder="1" applyAlignment="1">
      <alignment horizontal="distributed" vertical="center" justifyLastLine="1"/>
    </xf>
    <xf numFmtId="0" fontId="48" fillId="0" borderId="76" xfId="0" applyFont="1" applyBorder="1" applyAlignment="1">
      <alignment horizontal="distributed" vertical="center" justifyLastLine="1"/>
    </xf>
    <xf numFmtId="0" fontId="48" fillId="0" borderId="77" xfId="0" applyFont="1" applyBorder="1" applyAlignment="1">
      <alignment horizontal="distributed" vertical="center" justifyLastLine="1"/>
    </xf>
    <xf numFmtId="0" fontId="48" fillId="0" borderId="78" xfId="0" applyFont="1" applyBorder="1" applyAlignment="1">
      <alignment horizontal="distributed" vertical="center" justifyLastLine="1"/>
    </xf>
    <xf numFmtId="0" fontId="0" fillId="0" borderId="4" xfId="0" applyBorder="1" applyAlignment="1">
      <alignment horizontal="distributed" vertical="center"/>
    </xf>
    <xf numFmtId="0" fontId="0" fillId="0" borderId="6" xfId="0" applyBorder="1" applyAlignment="1">
      <alignment horizontal="distributed"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distributed" vertical="center" indent="1"/>
    </xf>
    <xf numFmtId="0" fontId="66" fillId="0" borderId="10" xfId="0" applyFont="1" applyBorder="1" applyAlignment="1">
      <alignment horizontal="center" vertical="center" textRotation="180"/>
    </xf>
    <xf numFmtId="0" fontId="66" fillId="0" borderId="75" xfId="0" applyFont="1" applyBorder="1" applyAlignment="1">
      <alignment horizontal="center" vertical="center" textRotation="180"/>
    </xf>
    <xf numFmtId="0" fontId="0" fillId="0" borderId="9" xfId="0" applyBorder="1" applyAlignment="1">
      <alignment horizontal="distributed" vertical="center" justifyLastLine="1"/>
    </xf>
    <xf numFmtId="0" fontId="0" fillId="0" borderId="73" xfId="0" applyBorder="1" applyAlignment="1">
      <alignment horizontal="distributed" vertical="center" justifyLastLine="1"/>
    </xf>
    <xf numFmtId="0" fontId="0" fillId="0" borderId="11" xfId="0" applyBorder="1" applyAlignment="1">
      <alignment horizontal="distributed" vertical="center" justifyLastLine="1"/>
    </xf>
    <xf numFmtId="0" fontId="67" fillId="0" borderId="18" xfId="0" applyFont="1" applyBorder="1" applyAlignment="1">
      <alignment horizontal="distributed" vertical="center"/>
    </xf>
    <xf numFmtId="0" fontId="67" fillId="0" borderId="9" xfId="0" applyFont="1" applyBorder="1" applyAlignment="1">
      <alignment horizontal="distributed" vertical="center"/>
    </xf>
    <xf numFmtId="0" fontId="0" fillId="0" borderId="16"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left" vertical="center" wrapText="1"/>
    </xf>
    <xf numFmtId="0" fontId="71" fillId="0" borderId="44" xfId="0" applyFont="1" applyBorder="1" applyAlignment="1">
      <alignment horizontal="center" vertical="distributed" textRotation="180" justifyLastLine="1"/>
    </xf>
    <xf numFmtId="0" fontId="71" fillId="0" borderId="54" xfId="0" applyFont="1" applyBorder="1" applyAlignment="1">
      <alignment horizontal="center" vertical="distributed" textRotation="180" justifyLastLine="1"/>
    </xf>
    <xf numFmtId="0" fontId="48" fillId="0" borderId="12" xfId="0" applyFont="1" applyBorder="1" applyAlignment="1">
      <alignment horizontal="center" vertical="center" justifyLastLine="1"/>
    </xf>
    <xf numFmtId="0" fontId="48" fillId="0" borderId="72" xfId="0" applyFont="1" applyBorder="1" applyAlignment="1">
      <alignment horizontal="center" vertical="center" justifyLastLine="1"/>
    </xf>
    <xf numFmtId="0" fontId="48" fillId="0" borderId="17" xfId="0" applyFont="1" applyBorder="1" applyAlignment="1">
      <alignment horizontal="center" vertical="center" justifyLastLine="1"/>
    </xf>
    <xf numFmtId="0" fontId="71" fillId="0" borderId="40" xfId="0" applyFont="1" applyBorder="1" applyAlignment="1">
      <alignment horizontal="center" vertical="distributed" textRotation="180" justifyLastLine="1"/>
    </xf>
    <xf numFmtId="0" fontId="48" fillId="0" borderId="12" xfId="0" applyFont="1" applyBorder="1" applyAlignment="1">
      <alignment horizontal="distributed" vertical="center" wrapText="1" justifyLastLine="1"/>
    </xf>
    <xf numFmtId="0" fontId="48" fillId="0" borderId="72" xfId="0" applyFont="1" applyBorder="1" applyAlignment="1">
      <alignment horizontal="distributed" vertical="center" wrapText="1" justifyLastLine="1"/>
    </xf>
    <xf numFmtId="0" fontId="48" fillId="0" borderId="45" xfId="0" applyFont="1" applyBorder="1" applyAlignment="1">
      <alignment horizontal="distributed" vertical="center" wrapText="1" justifyLastLine="1"/>
    </xf>
    <xf numFmtId="0" fontId="48" fillId="0" borderId="71" xfId="0" applyFont="1" applyBorder="1" applyAlignment="1">
      <alignment horizontal="distributed" vertical="center" wrapText="1" justifyLastLine="1"/>
    </xf>
    <xf numFmtId="0" fontId="0" fillId="0" borderId="0" xfId="0" applyAlignment="1">
      <alignment horizontal="left" vertical="center"/>
    </xf>
    <xf numFmtId="0" fontId="48" fillId="0" borderId="9" xfId="0" applyFont="1" applyBorder="1" applyAlignment="1">
      <alignment horizontal="distributed" vertical="center" wrapText="1" justifyLastLine="1"/>
    </xf>
    <xf numFmtId="41" fontId="48" fillId="0" borderId="86" xfId="0" applyNumberFormat="1" applyFont="1" applyBorder="1" applyAlignment="1">
      <alignment horizontal="center" vertical="center"/>
    </xf>
    <xf numFmtId="41" fontId="48" fillId="0" borderId="80" xfId="0" applyNumberFormat="1" applyFont="1" applyBorder="1" applyAlignment="1">
      <alignment horizontal="center" vertical="center"/>
    </xf>
    <xf numFmtId="41" fontId="48" fillId="0" borderId="79" xfId="0" applyNumberFormat="1" applyFont="1" applyBorder="1" applyAlignment="1">
      <alignment horizontal="center" vertical="center"/>
    </xf>
    <xf numFmtId="0" fontId="48" fillId="0" borderId="18" xfId="0" applyFont="1" applyBorder="1" applyAlignment="1">
      <alignment horizontal="distributed" vertical="center" justifyLastLine="1"/>
    </xf>
    <xf numFmtId="0" fontId="48" fillId="0" borderId="21" xfId="0" applyFont="1" applyBorder="1" applyAlignment="1">
      <alignment horizontal="distributed" vertical="center" wrapText="1" justifyLastLine="1"/>
    </xf>
    <xf numFmtId="0" fontId="48" fillId="0" borderId="11" xfId="0" applyFont="1" applyBorder="1" applyAlignment="1">
      <alignment horizontal="distributed" vertical="center" wrapText="1" justifyLastLine="1"/>
    </xf>
    <xf numFmtId="0" fontId="0" fillId="0" borderId="0" xfId="0" applyFont="1" applyAlignment="1">
      <alignment vertical="top" wrapText="1"/>
    </xf>
    <xf numFmtId="0" fontId="0" fillId="0" borderId="0" xfId="0">
      <alignment vertical="center"/>
    </xf>
    <xf numFmtId="0" fontId="0" fillId="0" borderId="0" xfId="0" applyAlignment="1">
      <alignment vertical="center" wrapText="1"/>
    </xf>
    <xf numFmtId="41" fontId="48" fillId="0" borderId="89" xfId="0" applyNumberFormat="1" applyFont="1" applyBorder="1" applyAlignment="1">
      <alignment horizontal="center" vertical="center"/>
    </xf>
    <xf numFmtId="41" fontId="48" fillId="0" borderId="85" xfId="0" applyNumberFormat="1" applyFont="1" applyBorder="1" applyAlignment="1">
      <alignment horizontal="center" vertical="center"/>
    </xf>
    <xf numFmtId="41" fontId="48" fillId="0" borderId="84" xfId="0" applyNumberFormat="1" applyFont="1" applyBorder="1" applyAlignment="1">
      <alignment horizontal="center" vertical="center"/>
    </xf>
    <xf numFmtId="0" fontId="48" fillId="0" borderId="20" xfId="0" applyFont="1" applyBorder="1" applyAlignment="1">
      <alignment horizontal="distributed" vertical="center" wrapText="1" justifyLastLine="1"/>
    </xf>
    <xf numFmtId="0" fontId="48" fillId="0" borderId="3" xfId="0" applyFont="1" applyBorder="1" applyAlignment="1">
      <alignment horizontal="distributed" vertical="center" wrapText="1" justifyLastLine="1"/>
    </xf>
    <xf numFmtId="0" fontId="48" fillId="0" borderId="48" xfId="0" applyFont="1" applyBorder="1" applyAlignment="1">
      <alignment horizontal="distributed" vertical="center" wrapText="1" justifyLastLine="1"/>
    </xf>
    <xf numFmtId="41" fontId="48" fillId="0" borderId="91" xfId="0" applyNumberFormat="1" applyFont="1" applyBorder="1" applyAlignment="1">
      <alignment horizontal="right" vertical="center"/>
    </xf>
    <xf numFmtId="0" fontId="0" fillId="0" borderId="92" xfId="0" applyBorder="1" applyAlignment="1">
      <alignment horizontal="right" vertical="center"/>
    </xf>
    <xf numFmtId="0" fontId="0" fillId="0" borderId="9" xfId="0" applyBorder="1" applyAlignment="1">
      <alignment horizontal="left" vertical="center"/>
    </xf>
    <xf numFmtId="3" fontId="48" fillId="0" borderId="86" xfId="0" applyNumberFormat="1" applyFont="1" applyBorder="1" applyAlignment="1">
      <alignment horizontal="right" vertical="center"/>
    </xf>
    <xf numFmtId="3" fontId="48" fillId="0" borderId="80" xfId="0" applyNumberFormat="1" applyFont="1" applyBorder="1" applyAlignment="1">
      <alignment horizontal="right" vertical="center"/>
    </xf>
    <xf numFmtId="0" fontId="48" fillId="0" borderId="16" xfId="0" applyFont="1" applyBorder="1" applyAlignment="1">
      <alignment horizontal="distributed" vertical="center" wrapText="1" justifyLastLine="1"/>
    </xf>
    <xf numFmtId="3" fontId="48" fillId="0" borderId="21" xfId="0" applyNumberFormat="1" applyFont="1" applyBorder="1" applyAlignment="1">
      <alignment horizontal="center" vertical="center"/>
    </xf>
    <xf numFmtId="3" fontId="48" fillId="0" borderId="20" xfId="0" applyNumberFormat="1" applyFont="1" applyBorder="1" applyAlignment="1">
      <alignment horizontal="center" vertical="center"/>
    </xf>
    <xf numFmtId="3" fontId="48" fillId="0" borderId="11" xfId="0" applyNumberFormat="1" applyFont="1" applyBorder="1" applyAlignment="1">
      <alignment horizontal="center" vertical="center"/>
    </xf>
    <xf numFmtId="0" fontId="48" fillId="0" borderId="12" xfId="0" applyFont="1" applyBorder="1" applyAlignment="1">
      <alignment horizontal="distributed" vertical="center" justifyLastLine="1"/>
    </xf>
    <xf numFmtId="0" fontId="48" fillId="0" borderId="72" xfId="0" applyFont="1" applyBorder="1" applyAlignment="1">
      <alignment horizontal="distributed" vertical="center" justifyLastLine="1"/>
    </xf>
    <xf numFmtId="3" fontId="48" fillId="0" borderId="84" xfId="0" applyNumberFormat="1" applyFont="1" applyBorder="1" applyAlignment="1">
      <alignment horizontal="right" vertical="center"/>
    </xf>
    <xf numFmtId="3" fontId="48" fillId="0" borderId="85" xfId="0" applyNumberFormat="1" applyFont="1" applyBorder="1" applyAlignment="1">
      <alignment horizontal="right" vertical="center"/>
    </xf>
    <xf numFmtId="0" fontId="48" fillId="0" borderId="18" xfId="0" applyFont="1" applyBorder="1" applyAlignment="1">
      <alignment horizontal="distributed" vertical="center" wrapText="1" justifyLastLine="1"/>
    </xf>
    <xf numFmtId="0" fontId="6" fillId="0" borderId="25" xfId="1" applyNumberFormat="1" applyFont="1" applyFill="1" applyBorder="1" applyAlignment="1">
      <alignment horizontal="center" vertical="center"/>
    </xf>
    <xf numFmtId="0" fontId="6" fillId="0" borderId="18" xfId="1" applyNumberFormat="1" applyFont="1" applyFill="1" applyBorder="1" applyAlignment="1">
      <alignment horizontal="center" vertical="center"/>
    </xf>
    <xf numFmtId="0" fontId="6" fillId="0" borderId="0" xfId="1" applyNumberFormat="1" applyFont="1" applyFill="1" applyBorder="1" applyAlignment="1">
      <alignment horizontal="left" vertical="center"/>
    </xf>
    <xf numFmtId="0" fontId="6" fillId="0" borderId="3" xfId="1" applyNumberFormat="1" applyFont="1" applyFill="1" applyBorder="1" applyAlignment="1">
      <alignment horizontal="center" vertical="center"/>
    </xf>
    <xf numFmtId="0" fontId="6" fillId="0" borderId="47" xfId="1" applyNumberFormat="1" applyFont="1" applyFill="1" applyBorder="1" applyAlignment="1">
      <alignment horizontal="center" vertical="center"/>
    </xf>
    <xf numFmtId="0" fontId="6" fillId="0" borderId="48" xfId="1" applyNumberFormat="1" applyFont="1" applyFill="1" applyBorder="1" applyAlignment="1">
      <alignment horizontal="center" vertical="center"/>
    </xf>
    <xf numFmtId="41" fontId="6" fillId="0" borderId="45" xfId="18" applyNumberFormat="1" applyFont="1" applyFill="1" applyBorder="1" applyAlignment="1">
      <alignment horizontal="center" vertical="center"/>
    </xf>
    <xf numFmtId="41" fontId="6" fillId="0" borderId="71" xfId="18" applyNumberFormat="1" applyFont="1" applyFill="1" applyBorder="1" applyAlignment="1">
      <alignment horizontal="center" vertical="center"/>
    </xf>
    <xf numFmtId="41" fontId="6" fillId="0" borderId="3" xfId="18" applyNumberFormat="1" applyFont="1" applyFill="1" applyBorder="1" applyAlignment="1">
      <alignment horizontal="center" vertical="center" wrapText="1"/>
    </xf>
    <xf numFmtId="41" fontId="6" fillId="0" borderId="48" xfId="18" applyNumberFormat="1" applyFont="1" applyFill="1" applyBorder="1" applyAlignment="1">
      <alignment horizontal="center" vertical="center"/>
    </xf>
    <xf numFmtId="0" fontId="6" fillId="0" borderId="15" xfId="1" applyNumberFormat="1" applyFont="1" applyFill="1" applyBorder="1" applyAlignment="1">
      <alignment horizontal="center" vertical="center" textRotation="255"/>
    </xf>
    <xf numFmtId="0" fontId="6" fillId="0" borderId="83" xfId="1" applyNumberFormat="1" applyFont="1" applyFill="1" applyBorder="1" applyAlignment="1">
      <alignment horizontal="center" vertical="center" textRotation="255"/>
    </xf>
    <xf numFmtId="0" fontId="6" fillId="0" borderId="9" xfId="1" applyNumberFormat="1" applyFont="1" applyFill="1" applyBorder="1" applyAlignment="1">
      <alignment horizontal="center" vertical="center" textRotation="255"/>
    </xf>
    <xf numFmtId="0" fontId="6" fillId="0" borderId="12" xfId="1" applyNumberFormat="1" applyFont="1" applyFill="1" applyBorder="1" applyAlignment="1">
      <alignment horizontal="center" vertical="center" textRotation="255"/>
    </xf>
    <xf numFmtId="41" fontId="6" fillId="0" borderId="20" xfId="18" applyNumberFormat="1" applyFont="1" applyFill="1" applyBorder="1" applyAlignment="1">
      <alignment horizontal="center" vertical="center"/>
    </xf>
    <xf numFmtId="41" fontId="6" fillId="0" borderId="11" xfId="18" applyNumberFormat="1" applyFont="1" applyFill="1" applyBorder="1" applyAlignment="1">
      <alignment horizontal="center" vertical="center"/>
    </xf>
    <xf numFmtId="0" fontId="73" fillId="0" borderId="0" xfId="0" applyFont="1" applyAlignment="1">
      <alignment horizontal="left" vertical="center" wrapText="1"/>
    </xf>
    <xf numFmtId="0" fontId="3" fillId="0" borderId="0" xfId="1" applyNumberFormat="1" applyFont="1" applyFill="1" applyBorder="1" applyAlignment="1">
      <alignment horizontal="center"/>
    </xf>
    <xf numFmtId="0" fontId="27" fillId="0" borderId="99" xfId="0" applyNumberFormat="1" applyFont="1" applyFill="1" applyBorder="1" applyAlignment="1" applyProtection="1">
      <alignment horizontal="distributed" vertical="center" justifyLastLine="1"/>
    </xf>
    <xf numFmtId="0" fontId="27" fillId="0" borderId="100" xfId="0" applyNumberFormat="1" applyFont="1" applyFill="1" applyBorder="1" applyAlignment="1" applyProtection="1">
      <alignment horizontal="distributed" vertical="center" justifyLastLine="1"/>
    </xf>
    <xf numFmtId="0" fontId="27" fillId="0" borderId="10" xfId="1" applyNumberFormat="1" applyFont="1" applyFill="1" applyBorder="1" applyAlignment="1">
      <alignment horizontal="center" vertical="center" textRotation="255"/>
    </xf>
    <xf numFmtId="0" fontId="27" fillId="0" borderId="44" xfId="1" applyNumberFormat="1" applyFont="1" applyFill="1" applyBorder="1" applyAlignment="1">
      <alignment horizontal="center" vertical="center" textRotation="255"/>
    </xf>
    <xf numFmtId="0" fontId="74" fillId="0" borderId="25" xfId="0" applyNumberFormat="1" applyFont="1" applyFill="1" applyBorder="1" applyAlignment="1" applyProtection="1">
      <alignment horizontal="center" vertical="center"/>
    </xf>
    <xf numFmtId="0" fontId="74" fillId="0" borderId="17" xfId="0" applyNumberFormat="1" applyFont="1" applyFill="1" applyBorder="1" applyAlignment="1" applyProtection="1">
      <alignment horizontal="center" vertical="center"/>
    </xf>
    <xf numFmtId="0" fontId="27" fillId="0" borderId="96" xfId="0" applyNumberFormat="1" applyFont="1" applyFill="1" applyBorder="1" applyAlignment="1" applyProtection="1">
      <alignment horizontal="center" vertical="center" justifyLastLine="1"/>
    </xf>
    <xf numFmtId="0" fontId="27" fillId="0" borderId="101" xfId="0" applyNumberFormat="1" applyFont="1" applyFill="1" applyBorder="1" applyAlignment="1" applyProtection="1">
      <alignment horizontal="center" vertical="center" justifyLastLine="1"/>
    </xf>
    <xf numFmtId="0" fontId="27" fillId="0" borderId="97" xfId="0" applyNumberFormat="1" applyFont="1" applyFill="1" applyBorder="1" applyAlignment="1" applyProtection="1">
      <alignment horizontal="center" vertical="center" justifyLastLine="1"/>
    </xf>
    <xf numFmtId="0" fontId="27" fillId="0" borderId="93" xfId="0" applyNumberFormat="1" applyFont="1" applyFill="1" applyBorder="1" applyAlignment="1" applyProtection="1">
      <alignment horizontal="center" vertical="center" justifyLastLine="1"/>
    </xf>
    <xf numFmtId="0" fontId="27" fillId="0" borderId="98" xfId="0" applyNumberFormat="1" applyFont="1" applyFill="1" applyBorder="1" applyAlignment="1" applyProtection="1">
      <alignment horizontal="center" vertical="center" justifyLastLine="1"/>
    </xf>
    <xf numFmtId="0" fontId="27" fillId="0" borderId="94" xfId="0" applyNumberFormat="1" applyFont="1" applyFill="1" applyBorder="1" applyAlignment="1" applyProtection="1">
      <alignment horizontal="center" vertical="center" justifyLastLine="1"/>
    </xf>
    <xf numFmtId="176" fontId="27" fillId="0" borderId="12" xfId="1" applyNumberFormat="1" applyFont="1" applyFill="1" applyBorder="1" applyAlignment="1">
      <alignment horizontal="center" vertical="center"/>
    </xf>
    <xf numFmtId="176" fontId="27" fillId="0" borderId="18" xfId="1" applyNumberFormat="1" applyFont="1" applyFill="1" applyBorder="1" applyAlignment="1">
      <alignment horizontal="center" vertical="center"/>
    </xf>
    <xf numFmtId="180" fontId="23" fillId="0" borderId="0" xfId="30" applyNumberFormat="1" applyFont="1" applyFill="1" applyAlignment="1">
      <alignment horizontal="center" vertical="center"/>
    </xf>
    <xf numFmtId="180" fontId="77" fillId="0" borderId="0" xfId="30" applyNumberFormat="1" applyFont="1" applyFill="1" applyAlignment="1">
      <alignment horizontal="left"/>
    </xf>
    <xf numFmtId="180" fontId="7" fillId="0" borderId="27" xfId="30" applyNumberFormat="1" applyFont="1" applyFill="1" applyBorder="1" applyAlignment="1">
      <alignment horizontal="distributed" vertical="center" justifyLastLine="1"/>
    </xf>
    <xf numFmtId="180" fontId="7" fillId="0" borderId="0" xfId="30" applyNumberFormat="1" applyFont="1" applyFill="1" applyBorder="1" applyAlignment="1">
      <alignment horizontal="distributed" vertical="center" justifyLastLine="1"/>
    </xf>
    <xf numFmtId="0" fontId="0" fillId="0" borderId="7" xfId="0" applyBorder="1" applyAlignment="1">
      <alignment horizontal="distributed" vertical="center" justifyLastLine="1"/>
    </xf>
    <xf numFmtId="180" fontId="7" fillId="0" borderId="27" xfId="30" applyNumberFormat="1" applyFont="1" applyFill="1" applyBorder="1" applyAlignment="1">
      <alignment horizontal="center" vertical="center" justifyLastLine="1"/>
    </xf>
    <xf numFmtId="180" fontId="7" fillId="0" borderId="24" xfId="30" applyNumberFormat="1" applyFont="1" applyFill="1" applyBorder="1" applyAlignment="1">
      <alignment horizontal="center" vertical="center" justifyLastLine="1"/>
    </xf>
    <xf numFmtId="180" fontId="7" fillId="0" borderId="0" xfId="30" applyNumberFormat="1" applyFont="1" applyFill="1" applyBorder="1" applyAlignment="1">
      <alignment horizontal="center" vertical="center" justifyLastLine="1"/>
    </xf>
    <xf numFmtId="180" fontId="7" fillId="0" borderId="5" xfId="30" applyNumberFormat="1" applyFont="1" applyFill="1" applyBorder="1" applyAlignment="1">
      <alignment horizontal="center" vertical="center" justifyLastLine="1"/>
    </xf>
    <xf numFmtId="180" fontId="7" fillId="0" borderId="7" xfId="30" applyNumberFormat="1" applyFont="1" applyFill="1" applyBorder="1" applyAlignment="1">
      <alignment horizontal="center" vertical="center" justifyLastLine="1"/>
    </xf>
    <xf numFmtId="180" fontId="7" fillId="0" borderId="8" xfId="30" applyNumberFormat="1" applyFont="1" applyFill="1" applyBorder="1" applyAlignment="1">
      <alignment horizontal="center" vertical="center" justifyLastLine="1"/>
    </xf>
    <xf numFmtId="180" fontId="7" fillId="0" borderId="26" xfId="30" applyNumberFormat="1" applyFont="1" applyFill="1" applyBorder="1" applyAlignment="1">
      <alignment horizontal="center" vertical="center" justifyLastLine="1"/>
    </xf>
    <xf numFmtId="180" fontId="7" fillId="0" borderId="4" xfId="30" applyNumberFormat="1" applyFont="1" applyFill="1" applyBorder="1" applyAlignment="1">
      <alignment horizontal="center" vertical="center" justifyLastLine="1"/>
    </xf>
    <xf numFmtId="180" fontId="7" fillId="0" borderId="6" xfId="30" applyNumberFormat="1" applyFont="1" applyFill="1" applyBorder="1" applyAlignment="1">
      <alignment horizontal="center" vertical="center" justifyLastLine="1"/>
    </xf>
    <xf numFmtId="179" fontId="7" fillId="0" borderId="4" xfId="30" applyNumberFormat="1" applyFont="1" applyFill="1" applyBorder="1" applyAlignment="1" applyProtection="1">
      <alignment horizontal="center" vertical="center"/>
    </xf>
    <xf numFmtId="179" fontId="7" fillId="0" borderId="0" xfId="30" applyNumberFormat="1" applyFont="1" applyFill="1" applyBorder="1" applyAlignment="1" applyProtection="1">
      <alignment horizontal="center" vertical="center"/>
    </xf>
    <xf numFmtId="189" fontId="18" fillId="0" borderId="4" xfId="30" applyNumberFormat="1" applyFont="1" applyFill="1" applyBorder="1" applyAlignment="1" applyProtection="1">
      <alignment horizontal="center" vertical="center"/>
    </xf>
    <xf numFmtId="189" fontId="18" fillId="0" borderId="0" xfId="30" applyNumberFormat="1" applyFont="1" applyFill="1" applyBorder="1" applyAlignment="1" applyProtection="1">
      <alignment horizontal="center" vertical="center"/>
    </xf>
    <xf numFmtId="180" fontId="23" fillId="0" borderId="0" xfId="30" applyNumberFormat="1" applyFont="1" applyFill="1" applyAlignment="1">
      <alignment horizontal="left" vertical="center"/>
    </xf>
    <xf numFmtId="0" fontId="7" fillId="0" borderId="27" xfId="30" applyNumberFormat="1" applyFont="1" applyFill="1" applyBorder="1" applyAlignment="1">
      <alignment horizontal="distributed" vertical="center" justifyLastLine="1"/>
    </xf>
    <xf numFmtId="0" fontId="7" fillId="0" borderId="0" xfId="30" applyNumberFormat="1" applyFont="1" applyFill="1" applyBorder="1" applyAlignment="1">
      <alignment horizontal="distributed" vertical="center" justifyLastLine="1"/>
    </xf>
    <xf numFmtId="0" fontId="0" fillId="0" borderId="7" xfId="0" applyNumberFormat="1" applyBorder="1" applyAlignment="1">
      <alignment horizontal="distributed" vertical="center" justifyLastLine="1"/>
    </xf>
    <xf numFmtId="0" fontId="7" fillId="0" borderId="26" xfId="30" applyNumberFormat="1" applyFont="1" applyFill="1" applyBorder="1" applyAlignment="1">
      <alignment horizontal="center" vertical="center" justifyLastLine="1"/>
    </xf>
    <xf numFmtId="0" fontId="7" fillId="0" borderId="24" xfId="30" applyNumberFormat="1" applyFont="1" applyFill="1" applyBorder="1" applyAlignment="1">
      <alignment horizontal="center" vertical="center" justifyLastLine="1"/>
    </xf>
    <xf numFmtId="0" fontId="7" fillId="0" borderId="4" xfId="30" applyNumberFormat="1" applyFont="1" applyFill="1" applyBorder="1" applyAlignment="1">
      <alignment horizontal="center" vertical="center" justifyLastLine="1"/>
    </xf>
    <xf numFmtId="0" fontId="7" fillId="0" borderId="5" xfId="30" applyNumberFormat="1" applyFont="1" applyFill="1" applyBorder="1" applyAlignment="1">
      <alignment horizontal="center" vertical="center" justifyLastLine="1"/>
    </xf>
    <xf numFmtId="0" fontId="7" fillId="0" borderId="6" xfId="30" applyNumberFormat="1" applyFont="1" applyFill="1" applyBorder="1" applyAlignment="1">
      <alignment horizontal="center" vertical="center" justifyLastLine="1"/>
    </xf>
    <xf numFmtId="0" fontId="7" fillId="0" borderId="8" xfId="30" applyNumberFormat="1" applyFont="1" applyFill="1" applyBorder="1" applyAlignment="1">
      <alignment horizontal="center" vertical="center" justifyLastLine="1"/>
    </xf>
    <xf numFmtId="0" fontId="7" fillId="0" borderId="23" xfId="30" applyNumberFormat="1" applyFont="1" applyFill="1" applyBorder="1" applyAlignment="1">
      <alignment horizontal="center" vertical="center" justifyLastLine="1"/>
    </xf>
    <xf numFmtId="0" fontId="7" fillId="0" borderId="14" xfId="30" applyNumberFormat="1" applyFont="1" applyFill="1" applyBorder="1" applyAlignment="1">
      <alignment horizontal="center" vertical="center" justifyLastLine="1"/>
    </xf>
    <xf numFmtId="0" fontId="7" fillId="0" borderId="22" xfId="30" applyNumberFormat="1" applyFont="1" applyFill="1" applyBorder="1" applyAlignment="1">
      <alignment horizontal="center" vertical="center" justifyLastLine="1"/>
    </xf>
    <xf numFmtId="180" fontId="7" fillId="0" borderId="0" xfId="30" applyNumberFormat="1" applyFont="1" applyFill="1" applyAlignment="1">
      <alignment horizontal="left" wrapText="1"/>
    </xf>
    <xf numFmtId="0" fontId="16" fillId="0" borderId="26"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99" xfId="0" applyFont="1" applyFill="1" applyBorder="1" applyAlignment="1">
      <alignment horizontal="center" vertical="center"/>
    </xf>
    <xf numFmtId="0" fontId="16" fillId="0" borderId="100"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99" xfId="0" applyFont="1" applyFill="1" applyBorder="1" applyAlignment="1">
      <alignment horizontal="center" vertical="center" wrapText="1"/>
    </xf>
    <xf numFmtId="0" fontId="16" fillId="0" borderId="23"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24" xfId="0" applyNumberFormat="1" applyFont="1" applyBorder="1" applyAlignment="1">
      <alignment horizontal="center" vertical="center"/>
    </xf>
    <xf numFmtId="0" fontId="16" fillId="0" borderId="8" xfId="0" applyNumberFormat="1" applyFont="1" applyBorder="1" applyAlignment="1">
      <alignment horizontal="center" vertical="center"/>
    </xf>
  </cellXfs>
  <cellStyles count="31">
    <cellStyle name="ハイパーリンク" xfId="4" builtinId="8"/>
    <cellStyle name="桁区切り" xfId="30" builtinId="6"/>
    <cellStyle name="桁区切り 2" xfId="8"/>
    <cellStyle name="桁区切り 2 2" xfId="18"/>
    <cellStyle name="桁区切り 2 3" xfId="23"/>
    <cellStyle name="桁区切り 3" xfId="10"/>
    <cellStyle name="桁区切り 4" xfId="15"/>
    <cellStyle name="桁区切り 6" xfId="24"/>
    <cellStyle name="通貨 2" xfId="12"/>
    <cellStyle name="標準" xfId="0" builtinId="0" customBuiltin="1"/>
    <cellStyle name="標準 10" xfId="22"/>
    <cellStyle name="標準 10 2" xfId="25"/>
    <cellStyle name="標準 2" xfId="1"/>
    <cellStyle name="標準 2 2" xfId="21"/>
    <cellStyle name="標準 2 2 2" xfId="29"/>
    <cellStyle name="標準 3" xfId="5"/>
    <cellStyle name="標準 4" xfId="6"/>
    <cellStyle name="標準 4 2" xfId="28"/>
    <cellStyle name="標準 5" xfId="7"/>
    <cellStyle name="標準 6" xfId="16"/>
    <cellStyle name="標準 7" xfId="2"/>
    <cellStyle name="標準 7 2" xfId="3"/>
    <cellStyle name="標準 8" xfId="27"/>
    <cellStyle name="標準_Sheet1 2" xfId="13"/>
    <cellStyle name="標準_Sheet1 3" xfId="20"/>
    <cellStyle name="標準_Sheet2 2" xfId="14"/>
    <cellStyle name="標準_Sheet2 3" xfId="19"/>
    <cellStyle name="標準_港別特例上陸（平成１１年）" xfId="9"/>
    <cellStyle name="標準_港別特例上陸（平成１１年） 2" xfId="26"/>
    <cellStyle name="標準_年報原稿（平成１５年）" xfId="11"/>
    <cellStyle name="標準_年報原稿（平成１６年）" xfId="17"/>
  </cellStyles>
  <dxfs count="86">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
      <numFmt numFmtId="19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eetMetadata" Target="metadata.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absolute">
    <xdr:from>
      <xdr:col>0</xdr:col>
      <xdr:colOff>133350</xdr:colOff>
      <xdr:row>0</xdr:row>
      <xdr:rowOff>161925</xdr:rowOff>
    </xdr:from>
    <xdr:to>
      <xdr:col>0</xdr:col>
      <xdr:colOff>1168693</xdr:colOff>
      <xdr:row>2</xdr:row>
      <xdr:rowOff>16809</xdr:rowOff>
    </xdr:to>
    <xdr:sp macro="" textlink="">
      <xdr:nvSpPr>
        <xdr:cNvPr id="2" name="角丸四角形 1">
          <a:hlinkClick xmlns:r="http://schemas.openxmlformats.org/officeDocument/2006/relationships" r:id="rId1"/>
        </xdr:cNvPr>
        <xdr:cNvSpPr/>
      </xdr:nvSpPr>
      <xdr:spPr>
        <a:xfrm>
          <a:off x="133350" y="161925"/>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1095375</xdr:colOff>
      <xdr:row>0</xdr:row>
      <xdr:rowOff>76200</xdr:rowOff>
    </xdr:from>
    <xdr:to>
      <xdr:col>5</xdr:col>
      <xdr:colOff>25693</xdr:colOff>
      <xdr:row>0</xdr:row>
      <xdr:rowOff>464484</xdr:rowOff>
    </xdr:to>
    <xdr:sp macro="" textlink="">
      <xdr:nvSpPr>
        <xdr:cNvPr id="2" name="角丸四角形 1">
          <a:hlinkClick xmlns:r="http://schemas.openxmlformats.org/officeDocument/2006/relationships" r:id="rId1"/>
        </xdr:cNvPr>
        <xdr:cNvSpPr/>
      </xdr:nvSpPr>
      <xdr:spPr>
        <a:xfrm>
          <a:off x="4314825" y="7620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104775</xdr:colOff>
      <xdr:row>0</xdr:row>
      <xdr:rowOff>276225</xdr:rowOff>
    </xdr:from>
    <xdr:to>
      <xdr:col>0</xdr:col>
      <xdr:colOff>1140118</xdr:colOff>
      <xdr:row>1</xdr:row>
      <xdr:rowOff>159684</xdr:rowOff>
    </xdr:to>
    <xdr:sp macro="" textlink="">
      <xdr:nvSpPr>
        <xdr:cNvPr id="2" name="角丸四角形 1">
          <a:hlinkClick xmlns:r="http://schemas.openxmlformats.org/officeDocument/2006/relationships" r:id="rId1"/>
        </xdr:cNvPr>
        <xdr:cNvSpPr/>
      </xdr:nvSpPr>
      <xdr:spPr>
        <a:xfrm>
          <a:off x="104775" y="276225"/>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942975</xdr:colOff>
      <xdr:row>0</xdr:row>
      <xdr:rowOff>114300</xdr:rowOff>
    </xdr:from>
    <xdr:to>
      <xdr:col>4</xdr:col>
      <xdr:colOff>559093</xdr:colOff>
      <xdr:row>1</xdr:row>
      <xdr:rowOff>7284</xdr:rowOff>
    </xdr:to>
    <xdr:sp macro="" textlink="">
      <xdr:nvSpPr>
        <xdr:cNvPr id="2" name="角丸四角形 1">
          <a:hlinkClick xmlns:r="http://schemas.openxmlformats.org/officeDocument/2006/relationships" r:id="rId1"/>
        </xdr:cNvPr>
        <xdr:cNvSpPr/>
      </xdr:nvSpPr>
      <xdr:spPr>
        <a:xfrm>
          <a:off x="4210050" y="11430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266700</xdr:colOff>
      <xdr:row>0</xdr:row>
      <xdr:rowOff>142875</xdr:rowOff>
    </xdr:from>
    <xdr:to>
      <xdr:col>1</xdr:col>
      <xdr:colOff>92368</xdr:colOff>
      <xdr:row>1</xdr:row>
      <xdr:rowOff>140634</xdr:rowOff>
    </xdr:to>
    <xdr:sp macro="" textlink="">
      <xdr:nvSpPr>
        <xdr:cNvPr id="2" name="角丸四角形 1">
          <a:hlinkClick xmlns:r="http://schemas.openxmlformats.org/officeDocument/2006/relationships" r:id="rId1"/>
        </xdr:cNvPr>
        <xdr:cNvSpPr/>
      </xdr:nvSpPr>
      <xdr:spPr>
        <a:xfrm>
          <a:off x="266700" y="142875"/>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409575</xdr:colOff>
      <xdr:row>0</xdr:row>
      <xdr:rowOff>142875</xdr:rowOff>
    </xdr:from>
    <xdr:to>
      <xdr:col>1</xdr:col>
      <xdr:colOff>235243</xdr:colOff>
      <xdr:row>1</xdr:row>
      <xdr:rowOff>140634</xdr:rowOff>
    </xdr:to>
    <xdr:sp macro="" textlink="">
      <xdr:nvSpPr>
        <xdr:cNvPr id="2" name="角丸四角形 1">
          <a:hlinkClick xmlns:r="http://schemas.openxmlformats.org/officeDocument/2006/relationships" r:id="rId1"/>
        </xdr:cNvPr>
        <xdr:cNvSpPr/>
      </xdr:nvSpPr>
      <xdr:spPr>
        <a:xfrm>
          <a:off x="409575" y="142875"/>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173935</xdr:colOff>
      <xdr:row>0</xdr:row>
      <xdr:rowOff>66262</xdr:rowOff>
    </xdr:from>
    <xdr:to>
      <xdr:col>0</xdr:col>
      <xdr:colOff>1123599</xdr:colOff>
      <xdr:row>1</xdr:row>
      <xdr:rowOff>190501</xdr:rowOff>
    </xdr:to>
    <xdr:sp macro="" textlink="">
      <xdr:nvSpPr>
        <xdr:cNvPr id="2" name="角丸四角形 1">
          <a:hlinkClick xmlns:r="http://schemas.openxmlformats.org/officeDocument/2006/relationships" r:id="rId1"/>
        </xdr:cNvPr>
        <xdr:cNvSpPr/>
      </xdr:nvSpPr>
      <xdr:spPr>
        <a:xfrm>
          <a:off x="173935" y="66262"/>
          <a:ext cx="949664" cy="356152"/>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xdr:col>
      <xdr:colOff>0</xdr:colOff>
      <xdr:row>0</xdr:row>
      <xdr:rowOff>123825</xdr:rowOff>
    </xdr:from>
    <xdr:to>
      <xdr:col>2</xdr:col>
      <xdr:colOff>787739</xdr:colOff>
      <xdr:row>1</xdr:row>
      <xdr:rowOff>156127</xdr:rowOff>
    </xdr:to>
    <xdr:sp macro="" textlink="">
      <xdr:nvSpPr>
        <xdr:cNvPr id="2" name="角丸四角形 1">
          <a:hlinkClick xmlns:r="http://schemas.openxmlformats.org/officeDocument/2006/relationships" r:id="rId1"/>
        </xdr:cNvPr>
        <xdr:cNvSpPr/>
      </xdr:nvSpPr>
      <xdr:spPr>
        <a:xfrm>
          <a:off x="133350" y="123825"/>
          <a:ext cx="949664" cy="356152"/>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1</xdr:col>
      <xdr:colOff>285750</xdr:colOff>
      <xdr:row>0</xdr:row>
      <xdr:rowOff>136071</xdr:rowOff>
    </xdr:from>
    <xdr:to>
      <xdr:col>2</xdr:col>
      <xdr:colOff>391771</xdr:colOff>
      <xdr:row>1</xdr:row>
      <xdr:rowOff>15973</xdr:rowOff>
    </xdr:to>
    <xdr:sp macro="" textlink="">
      <xdr:nvSpPr>
        <xdr:cNvPr id="2" name="角丸四角形 1">
          <a:hlinkClick xmlns:r="http://schemas.openxmlformats.org/officeDocument/2006/relationships" r:id="rId1"/>
        </xdr:cNvPr>
        <xdr:cNvSpPr/>
      </xdr:nvSpPr>
      <xdr:spPr>
        <a:xfrm>
          <a:off x="394607" y="136071"/>
          <a:ext cx="949664" cy="356152"/>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3</xdr:col>
      <xdr:colOff>962025</xdr:colOff>
      <xdr:row>0</xdr:row>
      <xdr:rowOff>133350</xdr:rowOff>
    </xdr:from>
    <xdr:to>
      <xdr:col>4</xdr:col>
      <xdr:colOff>489262</xdr:colOff>
      <xdr:row>0</xdr:row>
      <xdr:rowOff>495105</xdr:rowOff>
    </xdr:to>
    <xdr:sp macro="" textlink="">
      <xdr:nvSpPr>
        <xdr:cNvPr id="2" name="角丸四角形 1">
          <a:hlinkClick xmlns:r="http://schemas.openxmlformats.org/officeDocument/2006/relationships" r:id="rId1"/>
        </xdr:cNvPr>
        <xdr:cNvSpPr/>
      </xdr:nvSpPr>
      <xdr:spPr>
        <a:xfrm>
          <a:off x="4229100" y="1333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4</xdr:col>
      <xdr:colOff>209550</xdr:colOff>
      <xdr:row>0</xdr:row>
      <xdr:rowOff>180975</xdr:rowOff>
    </xdr:from>
    <xdr:to>
      <xdr:col>5</xdr:col>
      <xdr:colOff>470212</xdr:colOff>
      <xdr:row>1</xdr:row>
      <xdr:rowOff>56955</xdr:rowOff>
    </xdr:to>
    <xdr:sp macro="" textlink="">
      <xdr:nvSpPr>
        <xdr:cNvPr id="2" name="角丸四角形 1">
          <a:hlinkClick xmlns:r="http://schemas.openxmlformats.org/officeDocument/2006/relationships" r:id="rId1"/>
        </xdr:cNvPr>
        <xdr:cNvSpPr/>
      </xdr:nvSpPr>
      <xdr:spPr>
        <a:xfrm>
          <a:off x="4848225" y="180975"/>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104775</xdr:colOff>
      <xdr:row>1</xdr:row>
      <xdr:rowOff>95250</xdr:rowOff>
    </xdr:from>
    <xdr:to>
      <xdr:col>0</xdr:col>
      <xdr:colOff>1140118</xdr:colOff>
      <xdr:row>2</xdr:row>
      <xdr:rowOff>178734</xdr:rowOff>
    </xdr:to>
    <xdr:sp macro="" textlink="">
      <xdr:nvSpPr>
        <xdr:cNvPr id="2" name="角丸四角形 1">
          <a:hlinkClick xmlns:r="http://schemas.openxmlformats.org/officeDocument/2006/relationships" r:id="rId1"/>
        </xdr:cNvPr>
        <xdr:cNvSpPr/>
      </xdr:nvSpPr>
      <xdr:spPr>
        <a:xfrm>
          <a:off x="104775" y="41910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171450</xdr:colOff>
      <xdr:row>0</xdr:row>
      <xdr:rowOff>247650</xdr:rowOff>
    </xdr:from>
    <xdr:to>
      <xdr:col>0</xdr:col>
      <xdr:colOff>1117912</xdr:colOff>
      <xdr:row>1</xdr:row>
      <xdr:rowOff>114105</xdr:rowOff>
    </xdr:to>
    <xdr:sp macro="" textlink="">
      <xdr:nvSpPr>
        <xdr:cNvPr id="2" name="角丸四角形 1">
          <a:hlinkClick xmlns:r="http://schemas.openxmlformats.org/officeDocument/2006/relationships" r:id="rId1"/>
        </xdr:cNvPr>
        <xdr:cNvSpPr/>
      </xdr:nvSpPr>
      <xdr:spPr>
        <a:xfrm>
          <a:off x="171450" y="2476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142875</xdr:colOff>
      <xdr:row>0</xdr:row>
      <xdr:rowOff>428625</xdr:rowOff>
    </xdr:from>
    <xdr:to>
      <xdr:col>0</xdr:col>
      <xdr:colOff>1089337</xdr:colOff>
      <xdr:row>1</xdr:row>
      <xdr:rowOff>295080</xdr:rowOff>
    </xdr:to>
    <xdr:sp macro="" textlink="">
      <xdr:nvSpPr>
        <xdr:cNvPr id="2" name="角丸四角形 1">
          <a:hlinkClick xmlns:r="http://schemas.openxmlformats.org/officeDocument/2006/relationships" r:id="rId1"/>
        </xdr:cNvPr>
        <xdr:cNvSpPr/>
      </xdr:nvSpPr>
      <xdr:spPr>
        <a:xfrm>
          <a:off x="142875" y="428625"/>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161925</xdr:colOff>
      <xdr:row>0</xdr:row>
      <xdr:rowOff>447675</xdr:rowOff>
    </xdr:from>
    <xdr:to>
      <xdr:col>0</xdr:col>
      <xdr:colOff>1108387</xdr:colOff>
      <xdr:row>1</xdr:row>
      <xdr:rowOff>314130</xdr:rowOff>
    </xdr:to>
    <xdr:sp macro="" textlink="">
      <xdr:nvSpPr>
        <xdr:cNvPr id="2" name="角丸四角形 1">
          <a:hlinkClick xmlns:r="http://schemas.openxmlformats.org/officeDocument/2006/relationships" r:id="rId1"/>
        </xdr:cNvPr>
        <xdr:cNvSpPr/>
      </xdr:nvSpPr>
      <xdr:spPr>
        <a:xfrm>
          <a:off x="161925" y="447675"/>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142875</xdr:colOff>
      <xdr:row>4</xdr:row>
      <xdr:rowOff>95250</xdr:rowOff>
    </xdr:from>
    <xdr:to>
      <xdr:col>1</xdr:col>
      <xdr:colOff>403537</xdr:colOff>
      <xdr:row>6</xdr:row>
      <xdr:rowOff>114105</xdr:rowOff>
    </xdr:to>
    <xdr:sp macro="" textlink="">
      <xdr:nvSpPr>
        <xdr:cNvPr id="2" name="角丸四角形 1">
          <a:hlinkClick xmlns:r="http://schemas.openxmlformats.org/officeDocument/2006/relationships" r:id="rId1"/>
        </xdr:cNvPr>
        <xdr:cNvSpPr/>
      </xdr:nvSpPr>
      <xdr:spPr>
        <a:xfrm>
          <a:off x="142875" y="1114425"/>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165653</xdr:colOff>
      <xdr:row>9</xdr:row>
      <xdr:rowOff>33131</xdr:rowOff>
    </xdr:from>
    <xdr:to>
      <xdr:col>1</xdr:col>
      <xdr:colOff>424658</xdr:colOff>
      <xdr:row>11</xdr:row>
      <xdr:rowOff>47016</xdr:rowOff>
    </xdr:to>
    <xdr:sp macro="" textlink="">
      <xdr:nvSpPr>
        <xdr:cNvPr id="2" name="角丸四角形 1">
          <a:hlinkClick xmlns:r="http://schemas.openxmlformats.org/officeDocument/2006/relationships" r:id="rId1"/>
        </xdr:cNvPr>
        <xdr:cNvSpPr/>
      </xdr:nvSpPr>
      <xdr:spPr>
        <a:xfrm>
          <a:off x="165653" y="2170044"/>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374962</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374962</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374962</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xdr:col>
      <xdr:colOff>1771650</xdr:colOff>
      <xdr:row>0</xdr:row>
      <xdr:rowOff>95250</xdr:rowOff>
    </xdr:from>
    <xdr:to>
      <xdr:col>1</xdr:col>
      <xdr:colOff>2718112</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3</xdr:col>
      <xdr:colOff>66675</xdr:colOff>
      <xdr:row>0</xdr:row>
      <xdr:rowOff>95250</xdr:rowOff>
    </xdr:from>
    <xdr:to>
      <xdr:col>4</xdr:col>
      <xdr:colOff>298762</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76200</xdr:colOff>
      <xdr:row>1</xdr:row>
      <xdr:rowOff>76200</xdr:rowOff>
    </xdr:from>
    <xdr:to>
      <xdr:col>1</xdr:col>
      <xdr:colOff>987718</xdr:colOff>
      <xdr:row>1</xdr:row>
      <xdr:rowOff>464484</xdr:rowOff>
    </xdr:to>
    <xdr:sp macro="" textlink="">
      <xdr:nvSpPr>
        <xdr:cNvPr id="2" name="角丸四角形 1">
          <a:hlinkClick xmlns:r="http://schemas.openxmlformats.org/officeDocument/2006/relationships" r:id="rId1"/>
        </xdr:cNvPr>
        <xdr:cNvSpPr/>
      </xdr:nvSpPr>
      <xdr:spPr>
        <a:xfrm>
          <a:off x="76200" y="581025"/>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editAs="absolute">
    <xdr:from>
      <xdr:col>3</xdr:col>
      <xdr:colOff>276225</xdr:colOff>
      <xdr:row>0</xdr:row>
      <xdr:rowOff>133350</xdr:rowOff>
    </xdr:from>
    <xdr:to>
      <xdr:col>5</xdr:col>
      <xdr:colOff>289237</xdr:colOff>
      <xdr:row>1</xdr:row>
      <xdr:rowOff>266505</xdr:rowOff>
    </xdr:to>
    <xdr:sp macro="" textlink="">
      <xdr:nvSpPr>
        <xdr:cNvPr id="2" name="角丸四角形 1">
          <a:hlinkClick xmlns:r="http://schemas.openxmlformats.org/officeDocument/2006/relationships" r:id="rId1"/>
        </xdr:cNvPr>
        <xdr:cNvSpPr/>
      </xdr:nvSpPr>
      <xdr:spPr>
        <a:xfrm>
          <a:off x="2238375" y="1333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238125</xdr:colOff>
      <xdr:row>0</xdr:row>
      <xdr:rowOff>95250</xdr:rowOff>
    </xdr:from>
    <xdr:to>
      <xdr:col>3</xdr:col>
      <xdr:colOff>251137</xdr:colOff>
      <xdr:row>1</xdr:row>
      <xdr:rowOff>228405</xdr:rowOff>
    </xdr:to>
    <xdr:sp macro="" textlink="">
      <xdr:nvSpPr>
        <xdr:cNvPr id="2" name="角丸四角形 1">
          <a:hlinkClick xmlns:r="http://schemas.openxmlformats.org/officeDocument/2006/relationships" r:id="rId1"/>
        </xdr:cNvPr>
        <xdr:cNvSpPr/>
      </xdr:nvSpPr>
      <xdr:spPr>
        <a:xfrm>
          <a:off x="2295525"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276225</xdr:colOff>
      <xdr:row>0</xdr:row>
      <xdr:rowOff>76200</xdr:rowOff>
    </xdr:from>
    <xdr:to>
      <xdr:col>2</xdr:col>
      <xdr:colOff>1222687</xdr:colOff>
      <xdr:row>1</xdr:row>
      <xdr:rowOff>209355</xdr:rowOff>
    </xdr:to>
    <xdr:sp macro="" textlink="">
      <xdr:nvSpPr>
        <xdr:cNvPr id="2" name="角丸四角形 1">
          <a:hlinkClick xmlns:r="http://schemas.openxmlformats.org/officeDocument/2006/relationships" r:id="rId1"/>
        </xdr:cNvPr>
        <xdr:cNvSpPr/>
      </xdr:nvSpPr>
      <xdr:spPr>
        <a:xfrm>
          <a:off x="2800350" y="7620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714375</xdr:colOff>
      <xdr:row>0</xdr:row>
      <xdr:rowOff>95250</xdr:rowOff>
    </xdr:from>
    <xdr:to>
      <xdr:col>3</xdr:col>
      <xdr:colOff>784537</xdr:colOff>
      <xdr:row>2</xdr:row>
      <xdr:rowOff>56955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374962</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374962</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422587</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422587</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371475</xdr:colOff>
      <xdr:row>0</xdr:row>
      <xdr:rowOff>95250</xdr:rowOff>
    </xdr:from>
    <xdr:to>
      <xdr:col>2</xdr:col>
      <xdr:colOff>1317937</xdr:colOff>
      <xdr:row>1</xdr:row>
      <xdr:rowOff>228405</xdr:rowOff>
    </xdr:to>
    <xdr:sp macro="" textlink="">
      <xdr:nvSpPr>
        <xdr:cNvPr id="2" name="角丸四角形 1">
          <a:hlinkClick xmlns:r="http://schemas.openxmlformats.org/officeDocument/2006/relationships" r:id="rId1"/>
        </xdr:cNvPr>
        <xdr:cNvSpPr/>
      </xdr:nvSpPr>
      <xdr:spPr>
        <a:xfrm>
          <a:off x="2266950"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495300</xdr:colOff>
      <xdr:row>0</xdr:row>
      <xdr:rowOff>95250</xdr:rowOff>
    </xdr:from>
    <xdr:to>
      <xdr:col>3</xdr:col>
      <xdr:colOff>374962</xdr:colOff>
      <xdr:row>1</xdr:row>
      <xdr:rowOff>228405</xdr:rowOff>
    </xdr:to>
    <xdr:sp macro="" textlink="">
      <xdr:nvSpPr>
        <xdr:cNvPr id="2" name="角丸四角形 1">
          <a:hlinkClick xmlns:r="http://schemas.openxmlformats.org/officeDocument/2006/relationships" r:id="rId1"/>
        </xdr:cNvPr>
        <xdr:cNvSpPr/>
      </xdr:nvSpPr>
      <xdr:spPr>
        <a:xfrm>
          <a:off x="2157413" y="95250"/>
          <a:ext cx="879787"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180975</xdr:colOff>
      <xdr:row>1</xdr:row>
      <xdr:rowOff>85725</xdr:rowOff>
    </xdr:from>
    <xdr:to>
      <xdr:col>0</xdr:col>
      <xdr:colOff>1216318</xdr:colOff>
      <xdr:row>2</xdr:row>
      <xdr:rowOff>93009</xdr:rowOff>
    </xdr:to>
    <xdr:sp macro="" textlink="">
      <xdr:nvSpPr>
        <xdr:cNvPr id="2" name="角丸四角形 1">
          <a:hlinkClick xmlns:r="http://schemas.openxmlformats.org/officeDocument/2006/relationships" r:id="rId1"/>
        </xdr:cNvPr>
        <xdr:cNvSpPr/>
      </xdr:nvSpPr>
      <xdr:spPr>
        <a:xfrm>
          <a:off x="180975" y="59055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371475</xdr:colOff>
      <xdr:row>0</xdr:row>
      <xdr:rowOff>95250</xdr:rowOff>
    </xdr:from>
    <xdr:to>
      <xdr:col>3</xdr:col>
      <xdr:colOff>65400</xdr:colOff>
      <xdr:row>1</xdr:row>
      <xdr:rowOff>228405</xdr:rowOff>
    </xdr:to>
    <xdr:sp macro="" textlink="">
      <xdr:nvSpPr>
        <xdr:cNvPr id="2" name="角丸四角形 1">
          <a:hlinkClick xmlns:r="http://schemas.openxmlformats.org/officeDocument/2006/relationships" r:id="rId1"/>
        </xdr:cNvPr>
        <xdr:cNvSpPr/>
      </xdr:nvSpPr>
      <xdr:spPr>
        <a:xfrm>
          <a:off x="2147888"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195263</xdr:colOff>
      <xdr:row>0</xdr:row>
      <xdr:rowOff>95250</xdr:rowOff>
    </xdr:from>
    <xdr:to>
      <xdr:col>3</xdr:col>
      <xdr:colOff>308287</xdr:colOff>
      <xdr:row>1</xdr:row>
      <xdr:rowOff>228405</xdr:rowOff>
    </xdr:to>
    <xdr:sp macro="" textlink="">
      <xdr:nvSpPr>
        <xdr:cNvPr id="2" name="角丸四角形 1">
          <a:hlinkClick xmlns:r="http://schemas.openxmlformats.org/officeDocument/2006/relationships" r:id="rId1"/>
        </xdr:cNvPr>
        <xdr:cNvSpPr/>
      </xdr:nvSpPr>
      <xdr:spPr>
        <a:xfrm>
          <a:off x="2147888"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371475</xdr:colOff>
      <xdr:row>0</xdr:row>
      <xdr:rowOff>95250</xdr:rowOff>
    </xdr:from>
    <xdr:to>
      <xdr:col>3</xdr:col>
      <xdr:colOff>141600</xdr:colOff>
      <xdr:row>1</xdr:row>
      <xdr:rowOff>228405</xdr:rowOff>
    </xdr:to>
    <xdr:sp macro="" textlink="">
      <xdr:nvSpPr>
        <xdr:cNvPr id="2" name="角丸四角形 1">
          <a:hlinkClick xmlns:r="http://schemas.openxmlformats.org/officeDocument/2006/relationships" r:id="rId1"/>
        </xdr:cNvPr>
        <xdr:cNvSpPr/>
      </xdr:nvSpPr>
      <xdr:spPr>
        <a:xfrm>
          <a:off x="2266950" y="95250"/>
          <a:ext cx="1027425"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371475</xdr:colOff>
      <xdr:row>0</xdr:row>
      <xdr:rowOff>95250</xdr:rowOff>
    </xdr:from>
    <xdr:to>
      <xdr:col>3</xdr:col>
      <xdr:colOff>141600</xdr:colOff>
      <xdr:row>1</xdr:row>
      <xdr:rowOff>228405</xdr:rowOff>
    </xdr:to>
    <xdr:sp macro="" textlink="">
      <xdr:nvSpPr>
        <xdr:cNvPr id="2" name="角丸四角形 1">
          <a:hlinkClick xmlns:r="http://schemas.openxmlformats.org/officeDocument/2006/relationships" r:id="rId1"/>
        </xdr:cNvPr>
        <xdr:cNvSpPr/>
      </xdr:nvSpPr>
      <xdr:spPr>
        <a:xfrm>
          <a:off x="2147888" y="95250"/>
          <a:ext cx="946462" cy="361755"/>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4.xml><?xml version="1.0" encoding="utf-8"?>
<xdr:wsDr xmlns:xdr="http://schemas.openxmlformats.org/drawingml/2006/spreadsheetDrawing" xmlns:a="http://schemas.openxmlformats.org/drawingml/2006/main">
  <xdr:twoCellAnchor editAs="absolute">
    <xdr:from>
      <xdr:col>6</xdr:col>
      <xdr:colOff>507626</xdr:colOff>
      <xdr:row>2</xdr:row>
      <xdr:rowOff>140073</xdr:rowOff>
    </xdr:from>
    <xdr:to>
      <xdr:col>8</xdr:col>
      <xdr:colOff>163452</xdr:colOff>
      <xdr:row>4</xdr:row>
      <xdr:rowOff>50231</xdr:rowOff>
    </xdr:to>
    <xdr:sp macro="" textlink="">
      <xdr:nvSpPr>
        <xdr:cNvPr id="2" name="角丸四角形 1">
          <a:hlinkClick xmlns:r="http://schemas.openxmlformats.org/officeDocument/2006/relationships" r:id="rId1"/>
        </xdr:cNvPr>
        <xdr:cNvSpPr/>
      </xdr:nvSpPr>
      <xdr:spPr>
        <a:xfrm>
          <a:off x="5763185" y="655544"/>
          <a:ext cx="1022943" cy="358393"/>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6</xdr:col>
      <xdr:colOff>581025</xdr:colOff>
      <xdr:row>1</xdr:row>
      <xdr:rowOff>304800</xdr:rowOff>
    </xdr:from>
    <xdr:to>
      <xdr:col>8</xdr:col>
      <xdr:colOff>232368</xdr:colOff>
      <xdr:row>2</xdr:row>
      <xdr:rowOff>282193</xdr:rowOff>
    </xdr:to>
    <xdr:sp macro="" textlink="">
      <xdr:nvSpPr>
        <xdr:cNvPr id="2" name="角丸四角形 1">
          <a:hlinkClick xmlns:r="http://schemas.openxmlformats.org/officeDocument/2006/relationships" r:id="rId1"/>
        </xdr:cNvPr>
        <xdr:cNvSpPr/>
      </xdr:nvSpPr>
      <xdr:spPr>
        <a:xfrm>
          <a:off x="4800600" y="476250"/>
          <a:ext cx="1022943" cy="358393"/>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6.xml><?xml version="1.0" encoding="utf-8"?>
<xdr:wsDr xmlns:xdr="http://schemas.openxmlformats.org/drawingml/2006/spreadsheetDrawing" xmlns:a="http://schemas.openxmlformats.org/drawingml/2006/main">
  <xdr:twoCellAnchor editAs="absolute">
    <xdr:from>
      <xdr:col>9</xdr:col>
      <xdr:colOff>600075</xdr:colOff>
      <xdr:row>8</xdr:row>
      <xdr:rowOff>66675</xdr:rowOff>
    </xdr:from>
    <xdr:to>
      <xdr:col>11</xdr:col>
      <xdr:colOff>251418</xdr:colOff>
      <xdr:row>10</xdr:row>
      <xdr:rowOff>82168</xdr:rowOff>
    </xdr:to>
    <xdr:sp macro="" textlink="">
      <xdr:nvSpPr>
        <xdr:cNvPr id="2" name="角丸四角形 1">
          <a:hlinkClick xmlns:r="http://schemas.openxmlformats.org/officeDocument/2006/relationships" r:id="rId1"/>
        </xdr:cNvPr>
        <xdr:cNvSpPr/>
      </xdr:nvSpPr>
      <xdr:spPr>
        <a:xfrm>
          <a:off x="6858000" y="1885950"/>
          <a:ext cx="1022943" cy="358393"/>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5</xdr:col>
      <xdr:colOff>57150</xdr:colOff>
      <xdr:row>2</xdr:row>
      <xdr:rowOff>190500</xdr:rowOff>
    </xdr:from>
    <xdr:to>
      <xdr:col>6</xdr:col>
      <xdr:colOff>354330</xdr:colOff>
      <xdr:row>3</xdr:row>
      <xdr:rowOff>274573</xdr:rowOff>
    </xdr:to>
    <xdr:sp macro="" textlink="">
      <xdr:nvSpPr>
        <xdr:cNvPr id="6" name="角丸四角形 5">
          <a:hlinkClick xmlns:r="http://schemas.openxmlformats.org/officeDocument/2006/relationships" r:id="rId1"/>
        </xdr:cNvPr>
        <xdr:cNvSpPr/>
      </xdr:nvSpPr>
      <xdr:spPr>
        <a:xfrm>
          <a:off x="3286125" y="828675"/>
          <a:ext cx="123063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762000</xdr:colOff>
      <xdr:row>2</xdr:row>
      <xdr:rowOff>209550</xdr:rowOff>
    </xdr:from>
    <xdr:to>
      <xdr:col>4</xdr:col>
      <xdr:colOff>228600</xdr:colOff>
      <xdr:row>3</xdr:row>
      <xdr:rowOff>293623</xdr:rowOff>
    </xdr:to>
    <xdr:sp macro="" textlink="">
      <xdr:nvSpPr>
        <xdr:cNvPr id="4" name="角丸四角形 3">
          <a:hlinkClick xmlns:r="http://schemas.openxmlformats.org/officeDocument/2006/relationships" r:id="rId1"/>
        </xdr:cNvPr>
        <xdr:cNvSpPr/>
      </xdr:nvSpPr>
      <xdr:spPr>
        <a:xfrm>
          <a:off x="3276600" y="847725"/>
          <a:ext cx="121920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533400</xdr:colOff>
      <xdr:row>2</xdr:row>
      <xdr:rowOff>180975</xdr:rowOff>
    </xdr:from>
    <xdr:to>
      <xdr:col>4</xdr:col>
      <xdr:colOff>358140</xdr:colOff>
      <xdr:row>3</xdr:row>
      <xdr:rowOff>265048</xdr:rowOff>
    </xdr:to>
    <xdr:sp macro="" textlink="">
      <xdr:nvSpPr>
        <xdr:cNvPr id="6" name="角丸四角形 5">
          <a:hlinkClick xmlns:r="http://schemas.openxmlformats.org/officeDocument/2006/relationships" r:id="rId1"/>
        </xdr:cNvPr>
        <xdr:cNvSpPr/>
      </xdr:nvSpPr>
      <xdr:spPr>
        <a:xfrm>
          <a:off x="2905125" y="819150"/>
          <a:ext cx="127254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180975</xdr:colOff>
      <xdr:row>63</xdr:row>
      <xdr:rowOff>0</xdr:rowOff>
    </xdr:from>
    <xdr:to>
      <xdr:col>4</xdr:col>
      <xdr:colOff>1181100</xdr:colOff>
      <xdr:row>63</xdr:row>
      <xdr:rowOff>0</xdr:rowOff>
    </xdr:to>
    <xdr:sp macro="" textlink="">
      <xdr:nvSpPr>
        <xdr:cNvPr id="2" name="Text Box 22"/>
        <xdr:cNvSpPr txBox="1">
          <a:spLocks noChangeArrowheads="1"/>
        </xdr:cNvSpPr>
      </xdr:nvSpPr>
      <xdr:spPr bwMode="auto">
        <a:xfrm>
          <a:off x="390525" y="15449550"/>
          <a:ext cx="1724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審　　　 査  　　へ（出命含む</a:t>
          </a:r>
        </a:p>
        <a:p>
          <a:pPr algn="l"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xdr:col>
      <xdr:colOff>180975</xdr:colOff>
      <xdr:row>63</xdr:row>
      <xdr:rowOff>0</xdr:rowOff>
    </xdr:from>
    <xdr:to>
      <xdr:col>4</xdr:col>
      <xdr:colOff>1143000</xdr:colOff>
      <xdr:row>63</xdr:row>
      <xdr:rowOff>0</xdr:rowOff>
    </xdr:to>
    <xdr:sp macro="" textlink="">
      <xdr:nvSpPr>
        <xdr:cNvPr id="3" name="Text Box 23"/>
        <xdr:cNvSpPr txBox="1">
          <a:spLocks noChangeArrowheads="1"/>
        </xdr:cNvSpPr>
      </xdr:nvSpPr>
      <xdr:spPr bwMode="auto">
        <a:xfrm>
          <a:off x="390525" y="15449550"/>
          <a:ext cx="1685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引継ぎ（出国命令手続）</a:t>
          </a:r>
        </a:p>
      </xdr:txBody>
    </xdr:sp>
    <xdr:clientData/>
  </xdr:twoCellAnchor>
  <xdr:twoCellAnchor>
    <xdr:from>
      <xdr:col>1</xdr:col>
      <xdr:colOff>180975</xdr:colOff>
      <xdr:row>63</xdr:row>
      <xdr:rowOff>0</xdr:rowOff>
    </xdr:from>
    <xdr:to>
      <xdr:col>4</xdr:col>
      <xdr:colOff>1181100</xdr:colOff>
      <xdr:row>63</xdr:row>
      <xdr:rowOff>0</xdr:rowOff>
    </xdr:to>
    <xdr:sp macro="" textlink="">
      <xdr:nvSpPr>
        <xdr:cNvPr id="4" name="Text Box 31"/>
        <xdr:cNvSpPr txBox="1">
          <a:spLocks noChangeArrowheads="1"/>
        </xdr:cNvSpPr>
      </xdr:nvSpPr>
      <xdr:spPr bwMode="auto">
        <a:xfrm>
          <a:off x="390525" y="15449550"/>
          <a:ext cx="1724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審　　　 査  　　へ（出命含む</a:t>
          </a:r>
        </a:p>
        <a:p>
          <a:pPr algn="l"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xdr:col>
      <xdr:colOff>180975</xdr:colOff>
      <xdr:row>63</xdr:row>
      <xdr:rowOff>0</xdr:rowOff>
    </xdr:from>
    <xdr:to>
      <xdr:col>4</xdr:col>
      <xdr:colOff>1143000</xdr:colOff>
      <xdr:row>63</xdr:row>
      <xdr:rowOff>0</xdr:rowOff>
    </xdr:to>
    <xdr:sp macro="" textlink="">
      <xdr:nvSpPr>
        <xdr:cNvPr id="5" name="Text Box 32"/>
        <xdr:cNvSpPr txBox="1">
          <a:spLocks noChangeArrowheads="1"/>
        </xdr:cNvSpPr>
      </xdr:nvSpPr>
      <xdr:spPr bwMode="auto">
        <a:xfrm>
          <a:off x="390525" y="15449550"/>
          <a:ext cx="1685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引継ぎ（出国命令手続）</a:t>
          </a:r>
        </a:p>
      </xdr:txBody>
    </xdr:sp>
    <xdr:clientData/>
  </xdr:twoCellAnchor>
  <xdr:twoCellAnchor>
    <xdr:from>
      <xdr:col>1</xdr:col>
      <xdr:colOff>180975</xdr:colOff>
      <xdr:row>63</xdr:row>
      <xdr:rowOff>0</xdr:rowOff>
    </xdr:from>
    <xdr:to>
      <xdr:col>4</xdr:col>
      <xdr:colOff>1181100</xdr:colOff>
      <xdr:row>63</xdr:row>
      <xdr:rowOff>0</xdr:rowOff>
    </xdr:to>
    <xdr:sp macro="" textlink="">
      <xdr:nvSpPr>
        <xdr:cNvPr id="6" name="Text Box 38"/>
        <xdr:cNvSpPr txBox="1">
          <a:spLocks noChangeArrowheads="1"/>
        </xdr:cNvSpPr>
      </xdr:nvSpPr>
      <xdr:spPr bwMode="auto">
        <a:xfrm>
          <a:off x="390525" y="15449550"/>
          <a:ext cx="1724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審　　　 査  　　へ（出命含む</a:t>
          </a:r>
        </a:p>
        <a:p>
          <a:pPr algn="l"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xdr:col>
      <xdr:colOff>180975</xdr:colOff>
      <xdr:row>63</xdr:row>
      <xdr:rowOff>0</xdr:rowOff>
    </xdr:from>
    <xdr:to>
      <xdr:col>4</xdr:col>
      <xdr:colOff>1143000</xdr:colOff>
      <xdr:row>63</xdr:row>
      <xdr:rowOff>0</xdr:rowOff>
    </xdr:to>
    <xdr:sp macro="" textlink="">
      <xdr:nvSpPr>
        <xdr:cNvPr id="7" name="Text Box 39"/>
        <xdr:cNvSpPr txBox="1">
          <a:spLocks noChangeArrowheads="1"/>
        </xdr:cNvSpPr>
      </xdr:nvSpPr>
      <xdr:spPr bwMode="auto">
        <a:xfrm>
          <a:off x="390525" y="15449550"/>
          <a:ext cx="1685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引継ぎ（出国命令手続）</a:t>
          </a:r>
        </a:p>
      </xdr:txBody>
    </xdr:sp>
    <xdr:clientData/>
  </xdr:twoCellAnchor>
  <xdr:twoCellAnchor>
    <xdr:from>
      <xdr:col>1</xdr:col>
      <xdr:colOff>180975</xdr:colOff>
      <xdr:row>65</xdr:row>
      <xdr:rowOff>0</xdr:rowOff>
    </xdr:from>
    <xdr:to>
      <xdr:col>4</xdr:col>
      <xdr:colOff>1181100</xdr:colOff>
      <xdr:row>65</xdr:row>
      <xdr:rowOff>0</xdr:rowOff>
    </xdr:to>
    <xdr:sp macro="" textlink="">
      <xdr:nvSpPr>
        <xdr:cNvPr id="8" name="Text Box 49"/>
        <xdr:cNvSpPr txBox="1">
          <a:spLocks noChangeArrowheads="1"/>
        </xdr:cNvSpPr>
      </xdr:nvSpPr>
      <xdr:spPr bwMode="auto">
        <a:xfrm>
          <a:off x="390525" y="15792450"/>
          <a:ext cx="1724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審　　　 査  　　へ（出命含む</a:t>
          </a:r>
        </a:p>
        <a:p>
          <a:pPr algn="l"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xdr:col>
      <xdr:colOff>180975</xdr:colOff>
      <xdr:row>65</xdr:row>
      <xdr:rowOff>0</xdr:rowOff>
    </xdr:from>
    <xdr:to>
      <xdr:col>4</xdr:col>
      <xdr:colOff>1143000</xdr:colOff>
      <xdr:row>65</xdr:row>
      <xdr:rowOff>0</xdr:rowOff>
    </xdr:to>
    <xdr:sp macro="" textlink="">
      <xdr:nvSpPr>
        <xdr:cNvPr id="9" name="Text Box 50"/>
        <xdr:cNvSpPr txBox="1">
          <a:spLocks noChangeArrowheads="1"/>
        </xdr:cNvSpPr>
      </xdr:nvSpPr>
      <xdr:spPr bwMode="auto">
        <a:xfrm>
          <a:off x="390525" y="15792450"/>
          <a:ext cx="1685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引継ぎ（出国命令手続）</a:t>
          </a:r>
        </a:p>
      </xdr:txBody>
    </xdr:sp>
    <xdr:clientData/>
  </xdr:twoCellAnchor>
  <xdr:twoCellAnchor>
    <xdr:from>
      <xdr:col>1</xdr:col>
      <xdr:colOff>180975</xdr:colOff>
      <xdr:row>65</xdr:row>
      <xdr:rowOff>0</xdr:rowOff>
    </xdr:from>
    <xdr:to>
      <xdr:col>4</xdr:col>
      <xdr:colOff>1181100</xdr:colOff>
      <xdr:row>65</xdr:row>
      <xdr:rowOff>0</xdr:rowOff>
    </xdr:to>
    <xdr:sp macro="" textlink="">
      <xdr:nvSpPr>
        <xdr:cNvPr id="10" name="Text Box 56"/>
        <xdr:cNvSpPr txBox="1">
          <a:spLocks noChangeArrowheads="1"/>
        </xdr:cNvSpPr>
      </xdr:nvSpPr>
      <xdr:spPr bwMode="auto">
        <a:xfrm>
          <a:off x="390525" y="15792450"/>
          <a:ext cx="1724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審　　　 査  　　へ（出命含む</a:t>
          </a:r>
        </a:p>
        <a:p>
          <a:pPr algn="l"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1</xdr:col>
      <xdr:colOff>180975</xdr:colOff>
      <xdr:row>65</xdr:row>
      <xdr:rowOff>0</xdr:rowOff>
    </xdr:from>
    <xdr:to>
      <xdr:col>4</xdr:col>
      <xdr:colOff>1143000</xdr:colOff>
      <xdr:row>65</xdr:row>
      <xdr:rowOff>0</xdr:rowOff>
    </xdr:to>
    <xdr:sp macro="" textlink="">
      <xdr:nvSpPr>
        <xdr:cNvPr id="11" name="Text Box 57"/>
        <xdr:cNvSpPr txBox="1">
          <a:spLocks noChangeArrowheads="1"/>
        </xdr:cNvSpPr>
      </xdr:nvSpPr>
      <xdr:spPr bwMode="auto">
        <a:xfrm>
          <a:off x="390525" y="15792450"/>
          <a:ext cx="1685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引継ぎ（出国命令手続）</a:t>
          </a:r>
        </a:p>
      </xdr:txBody>
    </xdr:sp>
    <xdr:clientData/>
  </xdr:twoCellAnchor>
  <xdr:twoCellAnchor editAs="absolute">
    <xdr:from>
      <xdr:col>0</xdr:col>
      <xdr:colOff>85725</xdr:colOff>
      <xdr:row>0</xdr:row>
      <xdr:rowOff>304800</xdr:rowOff>
    </xdr:from>
    <xdr:to>
      <xdr:col>4</xdr:col>
      <xdr:colOff>187618</xdr:colOff>
      <xdr:row>1</xdr:row>
      <xdr:rowOff>188259</xdr:rowOff>
    </xdr:to>
    <xdr:sp macro="" textlink="">
      <xdr:nvSpPr>
        <xdr:cNvPr id="12" name="角丸四角形 11">
          <a:hlinkClick xmlns:r="http://schemas.openxmlformats.org/officeDocument/2006/relationships" r:id="rId1"/>
        </xdr:cNvPr>
        <xdr:cNvSpPr/>
      </xdr:nvSpPr>
      <xdr:spPr>
        <a:xfrm>
          <a:off x="85725" y="30480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50.xml><?xml version="1.0" encoding="utf-8"?>
<xdr:wsDr xmlns:xdr="http://schemas.openxmlformats.org/drawingml/2006/spreadsheetDrawing" xmlns:a="http://schemas.openxmlformats.org/drawingml/2006/main">
  <xdr:twoCellAnchor editAs="absolute">
    <xdr:from>
      <xdr:col>4</xdr:col>
      <xdr:colOff>209550</xdr:colOff>
      <xdr:row>3</xdr:row>
      <xdr:rowOff>57150</xdr:rowOff>
    </xdr:from>
    <xdr:to>
      <xdr:col>6</xdr:col>
      <xdr:colOff>95250</xdr:colOff>
      <xdr:row>3</xdr:row>
      <xdr:rowOff>407923</xdr:rowOff>
    </xdr:to>
    <xdr:sp macro="" textlink="">
      <xdr:nvSpPr>
        <xdr:cNvPr id="4" name="角丸四角形 3">
          <a:hlinkClick xmlns:r="http://schemas.openxmlformats.org/officeDocument/2006/relationships" r:id="rId1"/>
        </xdr:cNvPr>
        <xdr:cNvSpPr/>
      </xdr:nvSpPr>
      <xdr:spPr>
        <a:xfrm>
          <a:off x="3876675" y="923925"/>
          <a:ext cx="127635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3</xdr:col>
      <xdr:colOff>676275</xdr:colOff>
      <xdr:row>0</xdr:row>
      <xdr:rowOff>409575</xdr:rowOff>
    </xdr:from>
    <xdr:to>
      <xdr:col>5</xdr:col>
      <xdr:colOff>314325</xdr:colOff>
      <xdr:row>2</xdr:row>
      <xdr:rowOff>103123</xdr:rowOff>
    </xdr:to>
    <xdr:sp macro="" textlink="">
      <xdr:nvSpPr>
        <xdr:cNvPr id="2" name="角丸四角形 1">
          <a:hlinkClick xmlns:r="http://schemas.openxmlformats.org/officeDocument/2006/relationships" r:id="rId1"/>
        </xdr:cNvPr>
        <xdr:cNvSpPr/>
      </xdr:nvSpPr>
      <xdr:spPr>
        <a:xfrm>
          <a:off x="3705225" y="409575"/>
          <a:ext cx="127635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2.xml><?xml version="1.0" encoding="utf-8"?>
<xdr:wsDr xmlns:xdr="http://schemas.openxmlformats.org/drawingml/2006/spreadsheetDrawing" xmlns:a="http://schemas.openxmlformats.org/drawingml/2006/main">
  <xdr:twoCellAnchor editAs="absolute">
    <xdr:from>
      <xdr:col>4</xdr:col>
      <xdr:colOff>561975</xdr:colOff>
      <xdr:row>3</xdr:row>
      <xdr:rowOff>57150</xdr:rowOff>
    </xdr:from>
    <xdr:to>
      <xdr:col>6</xdr:col>
      <xdr:colOff>447675</xdr:colOff>
      <xdr:row>3</xdr:row>
      <xdr:rowOff>407923</xdr:rowOff>
    </xdr:to>
    <xdr:sp macro="" textlink="">
      <xdr:nvSpPr>
        <xdr:cNvPr id="2" name="角丸四角形 1">
          <a:hlinkClick xmlns:r="http://schemas.openxmlformats.org/officeDocument/2006/relationships" r:id="rId1"/>
        </xdr:cNvPr>
        <xdr:cNvSpPr/>
      </xdr:nvSpPr>
      <xdr:spPr>
        <a:xfrm>
          <a:off x="3876675" y="923925"/>
          <a:ext cx="127635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3.xml><?xml version="1.0" encoding="utf-8"?>
<xdr:wsDr xmlns:xdr="http://schemas.openxmlformats.org/drawingml/2006/spreadsheetDrawing" xmlns:a="http://schemas.openxmlformats.org/drawingml/2006/main">
  <xdr:twoCellAnchor editAs="absolute">
    <xdr:from>
      <xdr:col>5</xdr:col>
      <xdr:colOff>200025</xdr:colOff>
      <xdr:row>3</xdr:row>
      <xdr:rowOff>57150</xdr:rowOff>
    </xdr:from>
    <xdr:to>
      <xdr:col>7</xdr:col>
      <xdr:colOff>85725</xdr:colOff>
      <xdr:row>3</xdr:row>
      <xdr:rowOff>407923</xdr:rowOff>
    </xdr:to>
    <xdr:sp macro="" textlink="">
      <xdr:nvSpPr>
        <xdr:cNvPr id="2" name="角丸四角形 1">
          <a:hlinkClick xmlns:r="http://schemas.openxmlformats.org/officeDocument/2006/relationships" r:id="rId1"/>
        </xdr:cNvPr>
        <xdr:cNvSpPr/>
      </xdr:nvSpPr>
      <xdr:spPr>
        <a:xfrm>
          <a:off x="3876675" y="923925"/>
          <a:ext cx="127635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4.xml><?xml version="1.0" encoding="utf-8"?>
<xdr:wsDr xmlns:xdr="http://schemas.openxmlformats.org/drawingml/2006/spreadsheetDrawing" xmlns:a="http://schemas.openxmlformats.org/drawingml/2006/main">
  <xdr:twoCellAnchor editAs="absolute">
    <xdr:from>
      <xdr:col>5</xdr:col>
      <xdr:colOff>200025</xdr:colOff>
      <xdr:row>3</xdr:row>
      <xdr:rowOff>57150</xdr:rowOff>
    </xdr:from>
    <xdr:to>
      <xdr:col>7</xdr:col>
      <xdr:colOff>85725</xdr:colOff>
      <xdr:row>3</xdr:row>
      <xdr:rowOff>407923</xdr:rowOff>
    </xdr:to>
    <xdr:sp macro="" textlink="">
      <xdr:nvSpPr>
        <xdr:cNvPr id="2" name="角丸四角形 1">
          <a:hlinkClick xmlns:r="http://schemas.openxmlformats.org/officeDocument/2006/relationships" r:id="rId1"/>
        </xdr:cNvPr>
        <xdr:cNvSpPr/>
      </xdr:nvSpPr>
      <xdr:spPr>
        <a:xfrm>
          <a:off x="3876675" y="923925"/>
          <a:ext cx="127635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5.xml><?xml version="1.0" encoding="utf-8"?>
<xdr:wsDr xmlns:xdr="http://schemas.openxmlformats.org/drawingml/2006/spreadsheetDrawing" xmlns:a="http://schemas.openxmlformats.org/drawingml/2006/main">
  <xdr:twoCellAnchor editAs="absolute">
    <xdr:from>
      <xdr:col>6</xdr:col>
      <xdr:colOff>209550</xdr:colOff>
      <xdr:row>0</xdr:row>
      <xdr:rowOff>371475</xdr:rowOff>
    </xdr:from>
    <xdr:to>
      <xdr:col>8</xdr:col>
      <xdr:colOff>28575</xdr:colOff>
      <xdr:row>2</xdr:row>
      <xdr:rowOff>65023</xdr:rowOff>
    </xdr:to>
    <xdr:sp macro="" textlink="">
      <xdr:nvSpPr>
        <xdr:cNvPr id="2" name="角丸四角形 1">
          <a:hlinkClick xmlns:r="http://schemas.openxmlformats.org/officeDocument/2006/relationships" r:id="rId1"/>
        </xdr:cNvPr>
        <xdr:cNvSpPr/>
      </xdr:nvSpPr>
      <xdr:spPr>
        <a:xfrm>
          <a:off x="4886325" y="371475"/>
          <a:ext cx="127635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6.xml><?xml version="1.0" encoding="utf-8"?>
<xdr:wsDr xmlns:xdr="http://schemas.openxmlformats.org/drawingml/2006/spreadsheetDrawing" xmlns:a="http://schemas.openxmlformats.org/drawingml/2006/main">
  <xdr:twoCellAnchor editAs="absolute">
    <xdr:from>
      <xdr:col>5</xdr:col>
      <xdr:colOff>112395</xdr:colOff>
      <xdr:row>3</xdr:row>
      <xdr:rowOff>57150</xdr:rowOff>
    </xdr:from>
    <xdr:to>
      <xdr:col>6</xdr:col>
      <xdr:colOff>622935</xdr:colOff>
      <xdr:row>3</xdr:row>
      <xdr:rowOff>407923</xdr:rowOff>
    </xdr:to>
    <xdr:sp macro="" textlink="">
      <xdr:nvSpPr>
        <xdr:cNvPr id="2" name="角丸四角形 1">
          <a:hlinkClick xmlns:r="http://schemas.openxmlformats.org/officeDocument/2006/relationships" r:id="rId1"/>
        </xdr:cNvPr>
        <xdr:cNvSpPr/>
      </xdr:nvSpPr>
      <xdr:spPr>
        <a:xfrm>
          <a:off x="3541395" y="910590"/>
          <a:ext cx="113538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7.xml><?xml version="1.0" encoding="utf-8"?>
<xdr:wsDr xmlns:xdr="http://schemas.openxmlformats.org/drawingml/2006/spreadsheetDrawing" xmlns:a="http://schemas.openxmlformats.org/drawingml/2006/main">
  <xdr:twoCellAnchor editAs="absolute">
    <xdr:from>
      <xdr:col>5</xdr:col>
      <xdr:colOff>474345</xdr:colOff>
      <xdr:row>3</xdr:row>
      <xdr:rowOff>57150</xdr:rowOff>
    </xdr:from>
    <xdr:to>
      <xdr:col>7</xdr:col>
      <xdr:colOff>360045</xdr:colOff>
      <xdr:row>3</xdr:row>
      <xdr:rowOff>407923</xdr:rowOff>
    </xdr:to>
    <xdr:sp macro="" textlink="">
      <xdr:nvSpPr>
        <xdr:cNvPr id="2" name="角丸四角形 1">
          <a:hlinkClick xmlns:r="http://schemas.openxmlformats.org/officeDocument/2006/relationships" r:id="rId1"/>
        </xdr:cNvPr>
        <xdr:cNvSpPr/>
      </xdr:nvSpPr>
      <xdr:spPr>
        <a:xfrm>
          <a:off x="3507105" y="910590"/>
          <a:ext cx="113538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58.xml><?xml version="1.0" encoding="utf-8"?>
<xdr:wsDr xmlns:xdr="http://schemas.openxmlformats.org/drawingml/2006/spreadsheetDrawing" xmlns:a="http://schemas.openxmlformats.org/drawingml/2006/main">
  <xdr:twoCellAnchor editAs="absolute">
    <xdr:from>
      <xdr:col>5</xdr:col>
      <xdr:colOff>489585</xdr:colOff>
      <xdr:row>3</xdr:row>
      <xdr:rowOff>57150</xdr:rowOff>
    </xdr:from>
    <xdr:to>
      <xdr:col>7</xdr:col>
      <xdr:colOff>375285</xdr:colOff>
      <xdr:row>3</xdr:row>
      <xdr:rowOff>407923</xdr:rowOff>
    </xdr:to>
    <xdr:sp macro="" textlink="">
      <xdr:nvSpPr>
        <xdr:cNvPr id="2" name="角丸四角形 1">
          <a:hlinkClick xmlns:r="http://schemas.openxmlformats.org/officeDocument/2006/relationships" r:id="rId1"/>
        </xdr:cNvPr>
        <xdr:cNvSpPr/>
      </xdr:nvSpPr>
      <xdr:spPr>
        <a:xfrm>
          <a:off x="3507105" y="910590"/>
          <a:ext cx="1135380" cy="350773"/>
        </a:xfrm>
        <a:prstGeom prst="roundRect">
          <a:avLst/>
        </a:prstGeom>
        <a:solidFill>
          <a:sysClr val="window" lastClr="FFFFFF"/>
        </a:solidFill>
        <a:ln w="381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目次へ戻る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5</xdr:col>
      <xdr:colOff>838200</xdr:colOff>
      <xdr:row>0</xdr:row>
      <xdr:rowOff>95250</xdr:rowOff>
    </xdr:from>
    <xdr:to>
      <xdr:col>6</xdr:col>
      <xdr:colOff>378118</xdr:colOff>
      <xdr:row>0</xdr:row>
      <xdr:rowOff>483534</xdr:rowOff>
    </xdr:to>
    <xdr:sp macro="" textlink="">
      <xdr:nvSpPr>
        <xdr:cNvPr id="2" name="角丸四角形 1">
          <a:hlinkClick xmlns:r="http://schemas.openxmlformats.org/officeDocument/2006/relationships" r:id="rId1"/>
        </xdr:cNvPr>
        <xdr:cNvSpPr/>
      </xdr:nvSpPr>
      <xdr:spPr>
        <a:xfrm>
          <a:off x="5019675" y="9525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533400</xdr:colOff>
      <xdr:row>0</xdr:row>
      <xdr:rowOff>152400</xdr:rowOff>
    </xdr:from>
    <xdr:to>
      <xdr:col>5</xdr:col>
      <xdr:colOff>178093</xdr:colOff>
      <xdr:row>1</xdr:row>
      <xdr:rowOff>35859</xdr:rowOff>
    </xdr:to>
    <xdr:sp macro="" textlink="">
      <xdr:nvSpPr>
        <xdr:cNvPr id="2" name="角丸四角形 1">
          <a:hlinkClick xmlns:r="http://schemas.openxmlformats.org/officeDocument/2006/relationships" r:id="rId1"/>
        </xdr:cNvPr>
        <xdr:cNvSpPr/>
      </xdr:nvSpPr>
      <xdr:spPr>
        <a:xfrm>
          <a:off x="4029075" y="15240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0</xdr:col>
      <xdr:colOff>85725</xdr:colOff>
      <xdr:row>1</xdr:row>
      <xdr:rowOff>76200</xdr:rowOff>
    </xdr:from>
    <xdr:to>
      <xdr:col>0</xdr:col>
      <xdr:colOff>1121068</xdr:colOff>
      <xdr:row>2</xdr:row>
      <xdr:rowOff>83484</xdr:rowOff>
    </xdr:to>
    <xdr:sp macro="" textlink="">
      <xdr:nvSpPr>
        <xdr:cNvPr id="2" name="角丸四角形 1">
          <a:hlinkClick xmlns:r="http://schemas.openxmlformats.org/officeDocument/2006/relationships" r:id="rId1"/>
        </xdr:cNvPr>
        <xdr:cNvSpPr/>
      </xdr:nvSpPr>
      <xdr:spPr>
        <a:xfrm>
          <a:off x="85725" y="45720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5</xdr:col>
      <xdr:colOff>266700</xdr:colOff>
      <xdr:row>0</xdr:row>
      <xdr:rowOff>133350</xdr:rowOff>
    </xdr:from>
    <xdr:to>
      <xdr:col>6</xdr:col>
      <xdr:colOff>540043</xdr:colOff>
      <xdr:row>1</xdr:row>
      <xdr:rowOff>16809</xdr:rowOff>
    </xdr:to>
    <xdr:sp macro="" textlink="">
      <xdr:nvSpPr>
        <xdr:cNvPr id="2" name="角丸四角形 1">
          <a:hlinkClick xmlns:r="http://schemas.openxmlformats.org/officeDocument/2006/relationships" r:id="rId1"/>
        </xdr:cNvPr>
        <xdr:cNvSpPr/>
      </xdr:nvSpPr>
      <xdr:spPr>
        <a:xfrm>
          <a:off x="4619625" y="133350"/>
          <a:ext cx="1035343" cy="388284"/>
        </a:xfrm>
        <a:prstGeom prst="roundRect">
          <a:avLst/>
        </a:prstGeom>
        <a:solidFill>
          <a:schemeClr val="bg1"/>
        </a:solid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ゴシック" panose="020B0600070205080204" pitchFamily="50" charset="-128"/>
              <a:ea typeface="ＭＳ Ｐゴシック" panose="020B0600070205080204" pitchFamily="50" charset="-128"/>
            </a:rPr>
            <a:t>目次へ戻る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externalLinkPath" Target="file:///A:\MSOFFICE\EXCEL5\&#20837;&#31649;&#32113;&#35336;\&#21454;&#36864;&#20803;&#26528;\&#21454;&#20196;&#20803;&#26528;.XLS" TargetMode="External"/><Relationship Id="rId13" Type="http://schemas.openxmlformats.org/officeDocument/2006/relationships/externalLinkPath" Target="file:///A:\MSOFFICE\EXCEL5\&#20837;&#31649;&#32113;&#35336;\&#21454;&#36864;&#20803;&#26528;\&#21454;&#20196;&#20803;&#26528;.XLS" TargetMode="External"/><Relationship Id="rId3" Type="http://schemas.openxmlformats.org/officeDocument/2006/relationships/externalLinkPath" Target="file:///A:\MSOFFICE\EXCEL5\&#20837;&#31649;&#32113;&#35336;\&#21454;&#36864;&#20803;&#26528;\&#21454;&#20196;&#20803;&#26528;.XLS" TargetMode="External"/><Relationship Id="rId7" Type="http://schemas.openxmlformats.org/officeDocument/2006/relationships/externalLinkPath" Target="file:///A:\MSOFFICE\EXCEL5\&#20837;&#31649;&#32113;&#35336;\&#21454;&#36864;&#20803;&#26528;\&#21454;&#20196;&#20803;&#26528;.XLS" TargetMode="External"/><Relationship Id="rId12" Type="http://schemas.openxmlformats.org/officeDocument/2006/relationships/externalLinkPath" Target="file:///A:\MSOFFICE\EXCEL5\&#20837;&#31649;&#32113;&#35336;\&#21454;&#36864;&#20803;&#26528;\&#21454;&#20196;&#20803;&#26528;.XLS" TargetMode="External"/><Relationship Id="rId17" Type="http://schemas.openxmlformats.org/officeDocument/2006/relationships/drawing" Target="../drawings/drawing1.xml"/><Relationship Id="rId2" Type="http://schemas.openxmlformats.org/officeDocument/2006/relationships/externalLinkPath" Target="file:///A:\MSOFFICE\EXCEL5\&#20837;&#31649;&#32113;&#35336;\&#21454;&#36864;&#20803;&#26528;\&#21454;&#20196;&#20803;&#26528;.XLS" TargetMode="External"/><Relationship Id="rId16" Type="http://schemas.openxmlformats.org/officeDocument/2006/relationships/printerSettings" Target="../printerSettings/printerSettings2.bin"/><Relationship Id="rId1" Type="http://schemas.openxmlformats.org/officeDocument/2006/relationships/externalLinkPath" Target="file:///A:\MSOFFICE\EXCEL5\&#20837;&#31649;&#32113;&#35336;\&#21454;&#36864;&#20803;&#26528;\&#21454;&#20196;&#20803;&#26528;.XLS" TargetMode="External"/><Relationship Id="rId6" Type="http://schemas.openxmlformats.org/officeDocument/2006/relationships/externalLinkPath" Target="file:///A:\MSOFFICE\EXCEL5\&#20837;&#31649;&#32113;&#35336;\&#21454;&#36864;&#20803;&#26528;\&#21454;&#20196;&#20803;&#26528;.XLS" TargetMode="External"/><Relationship Id="rId11" Type="http://schemas.openxmlformats.org/officeDocument/2006/relationships/externalLinkPath" Target="file:///A:\MSOFFICE\EXCEL5\&#20837;&#31649;&#32113;&#35336;\&#21454;&#36864;&#20803;&#26528;\&#21454;&#20196;&#20803;&#26528;.XLS" TargetMode="External"/><Relationship Id="rId5" Type="http://schemas.openxmlformats.org/officeDocument/2006/relationships/externalLinkPath" Target="file:///A:\MSOFFICE\EXCEL5\&#20837;&#31649;&#32113;&#35336;\&#21454;&#36864;&#20803;&#26528;\&#21454;&#20196;&#20803;&#26528;.XLS" TargetMode="External"/><Relationship Id="rId15" Type="http://schemas.openxmlformats.org/officeDocument/2006/relationships/externalLinkPath" Target="file:///A:\MSOFFICE\EXCEL5\&#20837;&#31649;&#32113;&#35336;\&#21454;&#36864;&#20803;&#26528;\&#21454;&#20196;&#20803;&#26528;.XLS" TargetMode="External"/><Relationship Id="rId10" Type="http://schemas.openxmlformats.org/officeDocument/2006/relationships/externalLinkPath" Target="file:///A:\MSOFFICE\EXCEL5\&#20837;&#31649;&#32113;&#35336;\&#21454;&#36864;&#20803;&#26528;\&#21454;&#20196;&#20803;&#26528;.XLS" TargetMode="External"/><Relationship Id="rId4" Type="http://schemas.openxmlformats.org/officeDocument/2006/relationships/externalLinkPath" Target="file:///A:\MSOFFICE\EXCEL5\&#20837;&#31649;&#32113;&#35336;\&#21454;&#36864;&#20803;&#26528;\&#21454;&#20196;&#20803;&#26528;.XLS" TargetMode="External"/><Relationship Id="rId9" Type="http://schemas.openxmlformats.org/officeDocument/2006/relationships/externalLinkPath" Target="file:///A:\MSOFFICE\EXCEL5\&#20837;&#31649;&#32113;&#35336;\&#21454;&#36864;&#20803;&#26528;\&#21454;&#20196;&#20803;&#26528;.XLS" TargetMode="External"/><Relationship Id="rId14" Type="http://schemas.openxmlformats.org/officeDocument/2006/relationships/externalLinkPath" Target="file:///A:\MSOFFICE\EXCEL5\&#20837;&#31649;&#32113;&#35336;\&#21454;&#36864;&#20803;&#26528;\&#21454;&#20196;&#20803;&#26528;.XL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externalLinkPath" Target="file:///A:\MSOFFICE\EXCEL5\&#20837;&#31649;&#32113;&#35336;\&#21454;&#36864;&#20803;&#26528;\&#21454;&#20196;&#20803;&#26528;.XLS" TargetMode="External"/><Relationship Id="rId13" Type="http://schemas.openxmlformats.org/officeDocument/2006/relationships/externalLinkPath" Target="file:///A:\MSOFFICE\EXCEL5\&#20837;&#31649;&#32113;&#35336;\&#21454;&#36864;&#20803;&#26528;\&#21454;&#20196;&#20803;&#26528;.XLS" TargetMode="External"/><Relationship Id="rId3" Type="http://schemas.openxmlformats.org/officeDocument/2006/relationships/externalLinkPath" Target="file:///A:\MSOFFICE\EXCEL5\&#20837;&#31649;&#32113;&#35336;\&#21454;&#36864;&#20803;&#26528;\&#21454;&#20196;&#20803;&#26528;.XLS" TargetMode="External"/><Relationship Id="rId7" Type="http://schemas.openxmlformats.org/officeDocument/2006/relationships/externalLinkPath" Target="file:///A:\MSOFFICE\EXCEL5\&#20837;&#31649;&#32113;&#35336;\&#21454;&#36864;&#20803;&#26528;\&#21454;&#20196;&#20803;&#26528;.XLS" TargetMode="External"/><Relationship Id="rId12" Type="http://schemas.openxmlformats.org/officeDocument/2006/relationships/externalLinkPath" Target="file:///A:\MSOFFICE\EXCEL5\&#20837;&#31649;&#32113;&#35336;\&#21454;&#36864;&#20803;&#26528;\&#21454;&#20196;&#20803;&#26528;.XLS" TargetMode="External"/><Relationship Id="rId17" Type="http://schemas.openxmlformats.org/officeDocument/2006/relationships/drawing" Target="../drawings/drawing2.xml"/><Relationship Id="rId2" Type="http://schemas.openxmlformats.org/officeDocument/2006/relationships/externalLinkPath" Target="file:///A:\MSOFFICE\EXCEL5\&#20837;&#31649;&#32113;&#35336;\&#21454;&#36864;&#20803;&#26528;\&#21454;&#20196;&#20803;&#26528;.XLS" TargetMode="External"/><Relationship Id="rId16" Type="http://schemas.openxmlformats.org/officeDocument/2006/relationships/printerSettings" Target="../printerSettings/printerSettings3.bin"/><Relationship Id="rId1" Type="http://schemas.openxmlformats.org/officeDocument/2006/relationships/externalLinkPath" Target="file:///A:\MSOFFICE\EXCEL5\&#20837;&#31649;&#32113;&#35336;\&#21454;&#36864;&#20803;&#26528;\&#21454;&#20196;&#20803;&#26528;.XLS" TargetMode="External"/><Relationship Id="rId6" Type="http://schemas.openxmlformats.org/officeDocument/2006/relationships/externalLinkPath" Target="file:///A:\MSOFFICE\EXCEL5\&#20837;&#31649;&#32113;&#35336;\&#21454;&#36864;&#20803;&#26528;\&#21454;&#20196;&#20803;&#26528;.XLS" TargetMode="External"/><Relationship Id="rId11" Type="http://schemas.openxmlformats.org/officeDocument/2006/relationships/externalLinkPath" Target="file:///A:\MSOFFICE\EXCEL5\&#20837;&#31649;&#32113;&#35336;\&#21454;&#36864;&#20803;&#26528;\&#21454;&#20196;&#20803;&#26528;.XLS" TargetMode="External"/><Relationship Id="rId5" Type="http://schemas.openxmlformats.org/officeDocument/2006/relationships/externalLinkPath" Target="file:///A:\MSOFFICE\EXCEL5\&#20837;&#31649;&#32113;&#35336;\&#21454;&#36864;&#20803;&#26528;\&#21454;&#20196;&#20803;&#26528;.XLS" TargetMode="External"/><Relationship Id="rId15" Type="http://schemas.openxmlformats.org/officeDocument/2006/relationships/externalLinkPath" Target="file:///A:\MSOFFICE\EXCEL5\&#20837;&#31649;&#32113;&#35336;\&#21454;&#36864;&#20803;&#26528;\&#21454;&#20196;&#20803;&#26528;.XLS" TargetMode="External"/><Relationship Id="rId10" Type="http://schemas.openxmlformats.org/officeDocument/2006/relationships/externalLinkPath" Target="file:///A:\MSOFFICE\EXCEL5\&#20837;&#31649;&#32113;&#35336;\&#21454;&#36864;&#20803;&#26528;\&#21454;&#20196;&#20803;&#26528;.XLS" TargetMode="External"/><Relationship Id="rId4" Type="http://schemas.openxmlformats.org/officeDocument/2006/relationships/externalLinkPath" Target="file:///A:\MSOFFICE\EXCEL5\&#20837;&#31649;&#32113;&#35336;\&#21454;&#36864;&#20803;&#26528;\&#21454;&#20196;&#20803;&#26528;.XLS" TargetMode="External"/><Relationship Id="rId9" Type="http://schemas.openxmlformats.org/officeDocument/2006/relationships/externalLinkPath" Target="file:///A:\MSOFFICE\EXCEL5\&#20837;&#31649;&#32113;&#35336;\&#21454;&#36864;&#20803;&#26528;\&#21454;&#20196;&#20803;&#26528;.XLS" TargetMode="External"/><Relationship Id="rId14" Type="http://schemas.openxmlformats.org/officeDocument/2006/relationships/externalLinkPath" Target="file:///A:\MSOFFICE\EXCEL5\&#20837;&#31649;&#32113;&#35336;\&#21454;&#36864;&#20803;&#26528;\&#21454;&#20196;&#20803;&#26528;.XL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I114"/>
  <sheetViews>
    <sheetView showGridLines="0" tabSelected="1" zoomScaleNormal="100" zoomScaleSheetLayoutView="85" workbookViewId="0">
      <pane ySplit="3" topLeftCell="A4" activePane="bottomLeft" state="frozen"/>
      <selection sqref="A1:I1"/>
      <selection pane="bottomLeft"/>
    </sheetView>
  </sheetViews>
  <sheetFormatPr defaultRowHeight="13.2"/>
  <cols>
    <col min="1" max="1" width="8.21875" customWidth="1"/>
    <col min="2" max="2" width="9.6640625" customWidth="1"/>
    <col min="3" max="3" width="17.88671875" customWidth="1"/>
    <col min="4" max="4" width="10.77734375" customWidth="1"/>
    <col min="5" max="5" width="21.77734375" customWidth="1"/>
    <col min="6" max="6" width="12.33203125" customWidth="1"/>
    <col min="7" max="7" width="13.33203125" customWidth="1"/>
    <col min="8" max="8" width="12.77734375" customWidth="1"/>
    <col min="9" max="9" width="37.88671875" customWidth="1"/>
  </cols>
  <sheetData>
    <row r="1" spans="1:9" ht="32.25" customHeight="1">
      <c r="A1" s="36" t="s">
        <v>486</v>
      </c>
      <c r="B1" s="37"/>
      <c r="C1" s="37"/>
      <c r="D1" s="37"/>
      <c r="E1" s="37"/>
      <c r="F1" s="37"/>
      <c r="G1" s="37"/>
      <c r="H1" s="37"/>
      <c r="I1" s="37"/>
    </row>
    <row r="2" spans="1:9" ht="24" customHeight="1">
      <c r="A2" s="9" t="s">
        <v>7</v>
      </c>
    </row>
    <row r="3" spans="1:9" ht="43.5" customHeight="1">
      <c r="A3" s="32" t="s">
        <v>485</v>
      </c>
      <c r="B3" s="31" t="s">
        <v>12</v>
      </c>
      <c r="C3" s="31" t="s">
        <v>17</v>
      </c>
      <c r="D3" s="31" t="s">
        <v>18</v>
      </c>
      <c r="E3" s="31" t="s">
        <v>13</v>
      </c>
      <c r="F3" s="31" t="s">
        <v>8</v>
      </c>
      <c r="G3" s="31" t="s">
        <v>9</v>
      </c>
      <c r="H3" s="31" t="s">
        <v>10</v>
      </c>
      <c r="I3" s="31" t="s">
        <v>11</v>
      </c>
    </row>
    <row r="4" spans="1:9" ht="26.4">
      <c r="A4" s="10">
        <v>92</v>
      </c>
      <c r="B4" s="11" t="str">
        <f t="shared" ref="B4:B37" si="0">HYPERLINK("#"&amp;$A4&amp;"!A1","リンク")</f>
        <v>リンク</v>
      </c>
      <c r="C4" s="12">
        <v>42381</v>
      </c>
      <c r="D4" s="13" t="s">
        <v>16</v>
      </c>
      <c r="E4" s="8" t="s">
        <v>46</v>
      </c>
      <c r="F4" s="8" t="s">
        <v>167</v>
      </c>
      <c r="G4" s="13" t="s">
        <v>31</v>
      </c>
      <c r="H4" s="13" t="s">
        <v>168</v>
      </c>
      <c r="I4" s="8" t="s">
        <v>185</v>
      </c>
    </row>
    <row r="5" spans="1:9" ht="26.4">
      <c r="A5" s="10">
        <v>93</v>
      </c>
      <c r="B5" s="11" t="str">
        <f t="shared" si="0"/>
        <v>リンク</v>
      </c>
      <c r="C5" s="12">
        <v>42381</v>
      </c>
      <c r="D5" s="13" t="s">
        <v>16</v>
      </c>
      <c r="E5" s="8" t="s">
        <v>46</v>
      </c>
      <c r="F5" s="8" t="s">
        <v>167</v>
      </c>
      <c r="G5" s="13" t="s">
        <v>146</v>
      </c>
      <c r="H5" s="13" t="s">
        <v>186</v>
      </c>
      <c r="I5" s="8" t="s">
        <v>185</v>
      </c>
    </row>
    <row r="6" spans="1:9" ht="26.4">
      <c r="A6" s="10">
        <v>94</v>
      </c>
      <c r="B6" s="11" t="str">
        <f t="shared" si="0"/>
        <v>リンク</v>
      </c>
      <c r="C6" s="12">
        <v>42551</v>
      </c>
      <c r="D6" s="13" t="s">
        <v>16</v>
      </c>
      <c r="E6" s="8" t="s">
        <v>46</v>
      </c>
      <c r="F6" s="8" t="s">
        <v>189</v>
      </c>
      <c r="G6" s="13" t="s">
        <v>163</v>
      </c>
      <c r="H6" s="13" t="s">
        <v>190</v>
      </c>
      <c r="I6" s="8" t="s">
        <v>202</v>
      </c>
    </row>
    <row r="7" spans="1:9" ht="18">
      <c r="A7" s="10">
        <v>95</v>
      </c>
      <c r="B7" s="11" t="str">
        <f t="shared" si="0"/>
        <v>リンク</v>
      </c>
      <c r="C7" s="12">
        <v>42580</v>
      </c>
      <c r="D7" s="13" t="s">
        <v>16</v>
      </c>
      <c r="E7" s="8" t="s">
        <v>19</v>
      </c>
      <c r="F7" s="8" t="s">
        <v>48</v>
      </c>
      <c r="G7" s="13" t="s">
        <v>203</v>
      </c>
      <c r="H7" s="13" t="s">
        <v>204</v>
      </c>
      <c r="I7" s="8" t="s">
        <v>164</v>
      </c>
    </row>
    <row r="8" spans="1:9" ht="26.4">
      <c r="A8" s="10">
        <v>96</v>
      </c>
      <c r="B8" s="11" t="str">
        <f t="shared" si="0"/>
        <v>リンク</v>
      </c>
      <c r="C8" s="12">
        <v>42580</v>
      </c>
      <c r="D8" s="13" t="s">
        <v>16</v>
      </c>
      <c r="E8" s="8" t="s">
        <v>46</v>
      </c>
      <c r="F8" s="8" t="s">
        <v>167</v>
      </c>
      <c r="G8" s="13" t="s">
        <v>203</v>
      </c>
      <c r="H8" s="13" t="s">
        <v>213</v>
      </c>
      <c r="I8" s="8" t="s">
        <v>237</v>
      </c>
    </row>
    <row r="9" spans="1:9" ht="26.4">
      <c r="A9" s="10">
        <v>97</v>
      </c>
      <c r="B9" s="11" t="str">
        <f t="shared" si="0"/>
        <v>リンク</v>
      </c>
      <c r="C9" s="12">
        <v>42580</v>
      </c>
      <c r="D9" s="13" t="s">
        <v>16</v>
      </c>
      <c r="E9" s="8" t="s">
        <v>46</v>
      </c>
      <c r="F9" s="8" t="s">
        <v>238</v>
      </c>
      <c r="G9" s="13" t="s">
        <v>203</v>
      </c>
      <c r="H9" s="13" t="s">
        <v>239</v>
      </c>
      <c r="I9" s="8" t="s">
        <v>246</v>
      </c>
    </row>
    <row r="10" spans="1:9" ht="26.4">
      <c r="A10" s="10">
        <v>98</v>
      </c>
      <c r="B10" s="11" t="str">
        <f t="shared" si="0"/>
        <v>リンク</v>
      </c>
      <c r="C10" s="12">
        <v>42580</v>
      </c>
      <c r="D10" s="13" t="s">
        <v>16</v>
      </c>
      <c r="E10" s="8" t="s">
        <v>46</v>
      </c>
      <c r="F10" s="8" t="s">
        <v>247</v>
      </c>
      <c r="G10" s="13" t="s">
        <v>203</v>
      </c>
      <c r="H10" s="13" t="s">
        <v>248</v>
      </c>
      <c r="I10" s="8" t="s">
        <v>253</v>
      </c>
    </row>
    <row r="11" spans="1:9" ht="26.4">
      <c r="A11" s="10">
        <v>99</v>
      </c>
      <c r="B11" s="11" t="str">
        <f t="shared" si="0"/>
        <v>リンク</v>
      </c>
      <c r="C11" s="12">
        <v>42607</v>
      </c>
      <c r="D11" s="13" t="s">
        <v>16</v>
      </c>
      <c r="E11" s="8" t="s">
        <v>46</v>
      </c>
      <c r="F11" s="8" t="s">
        <v>254</v>
      </c>
      <c r="G11" s="13" t="s">
        <v>203</v>
      </c>
      <c r="H11" s="13" t="s">
        <v>255</v>
      </c>
      <c r="I11" s="8" t="s">
        <v>256</v>
      </c>
    </row>
    <row r="12" spans="1:9" ht="26.4">
      <c r="A12" s="10">
        <v>100</v>
      </c>
      <c r="B12" s="11" t="str">
        <f t="shared" si="0"/>
        <v>リンク</v>
      </c>
      <c r="C12" s="12">
        <v>42607</v>
      </c>
      <c r="D12" s="13" t="s">
        <v>15</v>
      </c>
      <c r="E12" s="8" t="s">
        <v>46</v>
      </c>
      <c r="F12" s="8" t="s">
        <v>47</v>
      </c>
      <c r="G12" s="13" t="s">
        <v>261</v>
      </c>
      <c r="H12" s="13" t="s">
        <v>262</v>
      </c>
      <c r="I12" s="8" t="s">
        <v>165</v>
      </c>
    </row>
    <row r="13" spans="1:9" ht="26.4">
      <c r="A13" s="10">
        <v>101</v>
      </c>
      <c r="B13" s="11" t="str">
        <f t="shared" si="0"/>
        <v>リンク</v>
      </c>
      <c r="C13" s="12">
        <v>42607</v>
      </c>
      <c r="D13" s="13" t="s">
        <v>15</v>
      </c>
      <c r="E13" s="8" t="s">
        <v>46</v>
      </c>
      <c r="F13" s="8" t="s">
        <v>14</v>
      </c>
      <c r="G13" s="13" t="s">
        <v>261</v>
      </c>
      <c r="H13" s="13" t="s">
        <v>263</v>
      </c>
      <c r="I13" s="8" t="s">
        <v>166</v>
      </c>
    </row>
    <row r="14" spans="1:9" ht="26.4">
      <c r="A14" s="10">
        <v>102</v>
      </c>
      <c r="B14" s="11" t="str">
        <f t="shared" si="0"/>
        <v>リンク</v>
      </c>
      <c r="C14" s="12">
        <v>42607</v>
      </c>
      <c r="D14" s="13" t="s">
        <v>15</v>
      </c>
      <c r="E14" s="8" t="s">
        <v>46</v>
      </c>
      <c r="F14" s="8" t="s">
        <v>47</v>
      </c>
      <c r="G14" s="13" t="s">
        <v>270</v>
      </c>
      <c r="H14" s="13" t="s">
        <v>271</v>
      </c>
      <c r="I14" s="8" t="s">
        <v>165</v>
      </c>
    </row>
    <row r="15" spans="1:9" ht="26.4">
      <c r="A15" s="10">
        <v>103</v>
      </c>
      <c r="B15" s="11" t="str">
        <f t="shared" si="0"/>
        <v>リンク</v>
      </c>
      <c r="C15" s="12">
        <v>42607</v>
      </c>
      <c r="D15" s="13" t="s">
        <v>15</v>
      </c>
      <c r="E15" s="8" t="s">
        <v>46</v>
      </c>
      <c r="F15" s="8" t="s">
        <v>14</v>
      </c>
      <c r="G15" s="13" t="s">
        <v>270</v>
      </c>
      <c r="H15" s="13" t="s">
        <v>272</v>
      </c>
      <c r="I15" s="8" t="s">
        <v>166</v>
      </c>
    </row>
    <row r="16" spans="1:9" ht="18">
      <c r="A16" s="10">
        <v>104</v>
      </c>
      <c r="B16" s="11" t="str">
        <f t="shared" si="0"/>
        <v>リンク</v>
      </c>
      <c r="C16" s="12">
        <v>42657</v>
      </c>
      <c r="D16" s="13" t="s">
        <v>15</v>
      </c>
      <c r="E16" s="8" t="s">
        <v>19</v>
      </c>
      <c r="F16" s="8" t="s">
        <v>48</v>
      </c>
      <c r="G16" s="13" t="s">
        <v>275</v>
      </c>
      <c r="H16" s="13" t="s">
        <v>276</v>
      </c>
      <c r="I16" s="8" t="s">
        <v>164</v>
      </c>
    </row>
    <row r="17" spans="1:9" ht="18">
      <c r="A17" s="10">
        <v>105</v>
      </c>
      <c r="B17" s="11" t="str">
        <f t="shared" si="0"/>
        <v>リンク</v>
      </c>
      <c r="C17" s="12">
        <v>43398</v>
      </c>
      <c r="D17" s="13" t="s">
        <v>15</v>
      </c>
      <c r="E17" s="8" t="s">
        <v>19</v>
      </c>
      <c r="F17" s="8" t="s">
        <v>48</v>
      </c>
      <c r="G17" s="13" t="s">
        <v>283</v>
      </c>
      <c r="H17" s="13" t="s">
        <v>284</v>
      </c>
      <c r="I17" s="8" t="s">
        <v>164</v>
      </c>
    </row>
    <row r="18" spans="1:9" ht="18">
      <c r="A18" s="10">
        <v>106</v>
      </c>
      <c r="B18" s="11" t="str">
        <f t="shared" si="0"/>
        <v>リンク</v>
      </c>
      <c r="C18" s="12">
        <v>43430</v>
      </c>
      <c r="D18" s="13" t="s">
        <v>288</v>
      </c>
      <c r="E18" s="8" t="s">
        <v>19</v>
      </c>
      <c r="F18" s="8" t="s">
        <v>48</v>
      </c>
      <c r="G18" s="13" t="s">
        <v>289</v>
      </c>
      <c r="H18" s="13" t="s">
        <v>290</v>
      </c>
      <c r="I18" s="8" t="s">
        <v>335</v>
      </c>
    </row>
    <row r="19" spans="1:9" ht="26.4">
      <c r="A19" s="10">
        <v>107</v>
      </c>
      <c r="B19" s="11" t="str">
        <f t="shared" si="0"/>
        <v>リンク</v>
      </c>
      <c r="C19" s="12">
        <v>43542</v>
      </c>
      <c r="D19" s="13" t="s">
        <v>16</v>
      </c>
      <c r="E19" s="8" t="s">
        <v>46</v>
      </c>
      <c r="F19" s="8" t="s">
        <v>167</v>
      </c>
      <c r="G19" s="13" t="s">
        <v>336</v>
      </c>
      <c r="H19" s="13" t="s">
        <v>337</v>
      </c>
      <c r="I19" s="8" t="s">
        <v>352</v>
      </c>
    </row>
    <row r="20" spans="1:9" ht="26.4">
      <c r="A20" s="10">
        <v>108</v>
      </c>
      <c r="B20" s="11" t="str">
        <f t="shared" si="0"/>
        <v>リンク</v>
      </c>
      <c r="C20" s="12">
        <v>43669</v>
      </c>
      <c r="D20" s="13" t="s">
        <v>16</v>
      </c>
      <c r="E20" s="8" t="s">
        <v>46</v>
      </c>
      <c r="F20" s="8" t="s">
        <v>156</v>
      </c>
      <c r="G20" s="13" t="s">
        <v>336</v>
      </c>
      <c r="H20" s="13" t="s">
        <v>353</v>
      </c>
      <c r="I20" s="8" t="s">
        <v>157</v>
      </c>
    </row>
    <row r="21" spans="1:9" ht="26.4">
      <c r="A21" s="10">
        <v>109</v>
      </c>
      <c r="B21" s="11" t="str">
        <f t="shared" si="0"/>
        <v>リンク</v>
      </c>
      <c r="C21" s="12">
        <v>44439</v>
      </c>
      <c r="D21" s="13" t="s">
        <v>15</v>
      </c>
      <c r="E21" s="8" t="s">
        <v>46</v>
      </c>
      <c r="F21" s="8" t="s">
        <v>14</v>
      </c>
      <c r="G21" s="13" t="s">
        <v>423</v>
      </c>
      <c r="H21" s="13" t="s">
        <v>424</v>
      </c>
      <c r="I21" s="8" t="s">
        <v>166</v>
      </c>
    </row>
    <row r="22" spans="1:9" ht="26.4">
      <c r="A22" s="10">
        <v>110</v>
      </c>
      <c r="B22" s="11" t="str">
        <f t="shared" si="0"/>
        <v>リンク</v>
      </c>
      <c r="C22" s="12">
        <v>44439</v>
      </c>
      <c r="D22" s="13" t="s">
        <v>16</v>
      </c>
      <c r="E22" s="8" t="s">
        <v>46</v>
      </c>
      <c r="F22" s="8" t="s">
        <v>254</v>
      </c>
      <c r="G22" s="13" t="s">
        <v>427</v>
      </c>
      <c r="H22" s="13" t="s">
        <v>428</v>
      </c>
      <c r="I22" s="8" t="s">
        <v>256</v>
      </c>
    </row>
    <row r="23" spans="1:9" ht="18">
      <c r="A23" s="10">
        <v>111</v>
      </c>
      <c r="B23" s="11" t="str">
        <f t="shared" si="0"/>
        <v>リンク</v>
      </c>
      <c r="C23" s="12">
        <v>44580</v>
      </c>
      <c r="D23" s="13" t="s">
        <v>15</v>
      </c>
      <c r="E23" s="8" t="s">
        <v>19</v>
      </c>
      <c r="F23" s="8" t="s">
        <v>48</v>
      </c>
      <c r="G23" s="13" t="s">
        <v>433</v>
      </c>
      <c r="H23" s="13" t="s">
        <v>434</v>
      </c>
      <c r="I23" s="8" t="s">
        <v>164</v>
      </c>
    </row>
    <row r="24" spans="1:9" ht="18">
      <c r="A24" s="10">
        <v>112</v>
      </c>
      <c r="B24" s="11" t="str">
        <f t="shared" si="0"/>
        <v>リンク</v>
      </c>
      <c r="C24" s="12">
        <v>44580</v>
      </c>
      <c r="D24" s="13" t="s">
        <v>15</v>
      </c>
      <c r="E24" s="8" t="s">
        <v>19</v>
      </c>
      <c r="F24" s="8" t="s">
        <v>47</v>
      </c>
      <c r="G24" s="13" t="s">
        <v>433</v>
      </c>
      <c r="H24" s="13" t="s">
        <v>435</v>
      </c>
      <c r="I24" s="8" t="s">
        <v>165</v>
      </c>
    </row>
    <row r="25" spans="1:9" ht="18">
      <c r="A25" s="10">
        <v>113</v>
      </c>
      <c r="B25" s="11" t="str">
        <f t="shared" si="0"/>
        <v>リンク</v>
      </c>
      <c r="C25" s="12">
        <v>44580</v>
      </c>
      <c r="D25" s="13" t="s">
        <v>15</v>
      </c>
      <c r="E25" s="8" t="s">
        <v>19</v>
      </c>
      <c r="F25" s="8" t="s">
        <v>14</v>
      </c>
      <c r="G25" s="13" t="s">
        <v>433</v>
      </c>
      <c r="H25" s="13" t="s">
        <v>436</v>
      </c>
      <c r="I25" s="8" t="s">
        <v>445</v>
      </c>
    </row>
    <row r="26" spans="1:9" ht="26.4">
      <c r="A26" s="10">
        <v>114</v>
      </c>
      <c r="B26" s="11" t="str">
        <f t="shared" si="0"/>
        <v>リンク</v>
      </c>
      <c r="C26" s="12">
        <v>44617</v>
      </c>
      <c r="D26" s="13" t="s">
        <v>15</v>
      </c>
      <c r="E26" s="8" t="s">
        <v>19</v>
      </c>
      <c r="F26" s="8" t="s">
        <v>446</v>
      </c>
      <c r="G26" s="13" t="s">
        <v>447</v>
      </c>
      <c r="H26" s="13" t="s">
        <v>448</v>
      </c>
      <c r="I26" s="8" t="s">
        <v>449</v>
      </c>
    </row>
    <row r="27" spans="1:9" ht="26.4">
      <c r="A27" s="10">
        <v>114</v>
      </c>
      <c r="B27" s="11" t="str">
        <f t="shared" si="0"/>
        <v>リンク</v>
      </c>
      <c r="C27" s="12">
        <v>44617</v>
      </c>
      <c r="D27" s="13" t="s">
        <v>15</v>
      </c>
      <c r="E27" s="8" t="s">
        <v>19</v>
      </c>
      <c r="F27" s="8" t="s">
        <v>446</v>
      </c>
      <c r="G27" s="13" t="s">
        <v>450</v>
      </c>
      <c r="H27" s="13" t="s">
        <v>451</v>
      </c>
      <c r="I27" s="8" t="s">
        <v>449</v>
      </c>
    </row>
    <row r="28" spans="1:9" ht="26.4">
      <c r="A28" s="10">
        <v>114</v>
      </c>
      <c r="B28" s="11" t="str">
        <f t="shared" si="0"/>
        <v>リンク</v>
      </c>
      <c r="C28" s="12">
        <v>44617</v>
      </c>
      <c r="D28" s="13" t="s">
        <v>15</v>
      </c>
      <c r="E28" s="8" t="s">
        <v>19</v>
      </c>
      <c r="F28" s="8" t="s">
        <v>446</v>
      </c>
      <c r="G28" s="13" t="s">
        <v>452</v>
      </c>
      <c r="H28" s="13" t="s">
        <v>453</v>
      </c>
      <c r="I28" s="8" t="s">
        <v>449</v>
      </c>
    </row>
    <row r="29" spans="1:9" ht="26.4">
      <c r="A29" s="10">
        <v>114</v>
      </c>
      <c r="B29" s="11" t="str">
        <f t="shared" si="0"/>
        <v>リンク</v>
      </c>
      <c r="C29" s="12">
        <v>44617</v>
      </c>
      <c r="D29" s="13" t="s">
        <v>15</v>
      </c>
      <c r="E29" s="8" t="s">
        <v>19</v>
      </c>
      <c r="F29" s="8" t="s">
        <v>446</v>
      </c>
      <c r="G29" s="13" t="s">
        <v>454</v>
      </c>
      <c r="H29" s="13" t="s">
        <v>455</v>
      </c>
      <c r="I29" s="8" t="s">
        <v>449</v>
      </c>
    </row>
    <row r="30" spans="1:9" ht="26.4">
      <c r="A30" s="10">
        <v>114</v>
      </c>
      <c r="B30" s="11" t="str">
        <f t="shared" si="0"/>
        <v>リンク</v>
      </c>
      <c r="C30" s="12">
        <v>44617</v>
      </c>
      <c r="D30" s="13" t="s">
        <v>15</v>
      </c>
      <c r="E30" s="8" t="s">
        <v>19</v>
      </c>
      <c r="F30" s="8" t="s">
        <v>446</v>
      </c>
      <c r="G30" s="13" t="s">
        <v>456</v>
      </c>
      <c r="H30" s="13" t="s">
        <v>457</v>
      </c>
      <c r="I30" s="8" t="s">
        <v>449</v>
      </c>
    </row>
    <row r="31" spans="1:9" ht="26.4">
      <c r="A31" s="10">
        <v>114</v>
      </c>
      <c r="B31" s="11" t="str">
        <f t="shared" si="0"/>
        <v>リンク</v>
      </c>
      <c r="C31" s="12">
        <v>44617</v>
      </c>
      <c r="D31" s="13" t="s">
        <v>15</v>
      </c>
      <c r="E31" s="8" t="s">
        <v>19</v>
      </c>
      <c r="F31" s="8" t="s">
        <v>446</v>
      </c>
      <c r="G31" s="13" t="s">
        <v>458</v>
      </c>
      <c r="H31" s="13" t="s">
        <v>459</v>
      </c>
      <c r="I31" s="8" t="s">
        <v>449</v>
      </c>
    </row>
    <row r="32" spans="1:9" ht="26.4">
      <c r="A32" s="10">
        <v>114</v>
      </c>
      <c r="B32" s="11" t="str">
        <f t="shared" si="0"/>
        <v>リンク</v>
      </c>
      <c r="C32" s="12">
        <v>44617</v>
      </c>
      <c r="D32" s="13" t="s">
        <v>15</v>
      </c>
      <c r="E32" s="8" t="s">
        <v>19</v>
      </c>
      <c r="F32" s="8" t="s">
        <v>446</v>
      </c>
      <c r="G32" s="13" t="s">
        <v>433</v>
      </c>
      <c r="H32" s="13" t="s">
        <v>460</v>
      </c>
      <c r="I32" s="8" t="s">
        <v>449</v>
      </c>
    </row>
    <row r="33" spans="1:9" ht="26.4">
      <c r="A33" s="10">
        <v>114</v>
      </c>
      <c r="B33" s="11" t="str">
        <f t="shared" si="0"/>
        <v>リンク</v>
      </c>
      <c r="C33" s="12">
        <v>44617</v>
      </c>
      <c r="D33" s="13" t="s">
        <v>15</v>
      </c>
      <c r="E33" s="8" t="s">
        <v>19</v>
      </c>
      <c r="F33" s="8" t="s">
        <v>446</v>
      </c>
      <c r="G33" s="13" t="s">
        <v>463</v>
      </c>
      <c r="H33" s="13" t="s">
        <v>461</v>
      </c>
      <c r="I33" s="8" t="s">
        <v>449</v>
      </c>
    </row>
    <row r="34" spans="1:9" ht="18">
      <c r="A34" s="10">
        <v>115</v>
      </c>
      <c r="B34" s="11" t="str">
        <f t="shared" si="0"/>
        <v>リンク</v>
      </c>
      <c r="C34" s="12">
        <v>44697</v>
      </c>
      <c r="D34" s="13" t="s">
        <v>15</v>
      </c>
      <c r="E34" s="8" t="s">
        <v>19</v>
      </c>
      <c r="F34" s="8" t="s">
        <v>48</v>
      </c>
      <c r="G34" s="13" t="s">
        <v>464</v>
      </c>
      <c r="H34" s="13" t="s">
        <v>465</v>
      </c>
      <c r="I34" s="8" t="s">
        <v>164</v>
      </c>
    </row>
    <row r="35" spans="1:9" ht="18">
      <c r="A35" s="10">
        <v>115</v>
      </c>
      <c r="B35" s="11" t="str">
        <f t="shared" si="0"/>
        <v>リンク</v>
      </c>
      <c r="C35" s="12">
        <v>44697</v>
      </c>
      <c r="D35" s="13" t="s">
        <v>15</v>
      </c>
      <c r="E35" s="8" t="s">
        <v>19</v>
      </c>
      <c r="F35" s="8" t="s">
        <v>159</v>
      </c>
      <c r="G35" s="13" t="s">
        <v>464</v>
      </c>
      <c r="H35" s="13" t="s">
        <v>471</v>
      </c>
      <c r="I35" s="8" t="s">
        <v>161</v>
      </c>
    </row>
    <row r="36" spans="1:9" ht="18">
      <c r="A36" s="10">
        <v>115</v>
      </c>
      <c r="B36" s="11" t="str">
        <f t="shared" si="0"/>
        <v>リンク</v>
      </c>
      <c r="C36" s="12">
        <v>44697</v>
      </c>
      <c r="D36" s="13" t="s">
        <v>15</v>
      </c>
      <c r="E36" s="8" t="s">
        <v>19</v>
      </c>
      <c r="F36" s="8" t="s">
        <v>160</v>
      </c>
      <c r="G36" s="13" t="s">
        <v>464</v>
      </c>
      <c r="H36" s="13" t="s">
        <v>472</v>
      </c>
      <c r="I36" s="8" t="s">
        <v>162</v>
      </c>
    </row>
    <row r="37" spans="1:9" ht="18">
      <c r="A37" s="10">
        <v>115</v>
      </c>
      <c r="B37" s="11" t="str">
        <f t="shared" si="0"/>
        <v>リンク</v>
      </c>
      <c r="C37" s="12">
        <v>44697</v>
      </c>
      <c r="D37" s="13" t="s">
        <v>15</v>
      </c>
      <c r="E37" s="8" t="s">
        <v>19</v>
      </c>
      <c r="F37" s="8" t="s">
        <v>48</v>
      </c>
      <c r="G37" s="13" t="s">
        <v>473</v>
      </c>
      <c r="H37" s="13" t="s">
        <v>474</v>
      </c>
      <c r="I37" s="8" t="s">
        <v>164</v>
      </c>
    </row>
    <row r="38" spans="1:9" ht="18">
      <c r="A38" s="10">
        <v>115</v>
      </c>
      <c r="B38" s="11" t="str">
        <f t="shared" ref="B38:B102" si="1">HYPERLINK("#"&amp;$A38&amp;"!A1","リンク")</f>
        <v>リンク</v>
      </c>
      <c r="C38" s="12">
        <v>44697</v>
      </c>
      <c r="D38" s="13" t="s">
        <v>15</v>
      </c>
      <c r="E38" s="8" t="s">
        <v>19</v>
      </c>
      <c r="F38" s="8" t="s">
        <v>159</v>
      </c>
      <c r="G38" s="13" t="s">
        <v>473</v>
      </c>
      <c r="H38" s="13" t="s">
        <v>475</v>
      </c>
      <c r="I38" s="8" t="s">
        <v>161</v>
      </c>
    </row>
    <row r="39" spans="1:9" ht="18">
      <c r="A39" s="10">
        <v>115</v>
      </c>
      <c r="B39" s="11" t="str">
        <f t="shared" si="1"/>
        <v>リンク</v>
      </c>
      <c r="C39" s="12">
        <v>44697</v>
      </c>
      <c r="D39" s="13" t="s">
        <v>15</v>
      </c>
      <c r="E39" s="8" t="s">
        <v>19</v>
      </c>
      <c r="F39" s="8" t="s">
        <v>160</v>
      </c>
      <c r="G39" s="13" t="s">
        <v>473</v>
      </c>
      <c r="H39" s="13" t="s">
        <v>476</v>
      </c>
      <c r="I39" s="8" t="s">
        <v>162</v>
      </c>
    </row>
    <row r="40" spans="1:9" ht="18">
      <c r="A40" s="10">
        <v>115</v>
      </c>
      <c r="B40" s="11" t="str">
        <f t="shared" si="1"/>
        <v>リンク</v>
      </c>
      <c r="C40" s="12">
        <v>44697</v>
      </c>
      <c r="D40" s="13" t="s">
        <v>288</v>
      </c>
      <c r="E40" s="8" t="s">
        <v>19</v>
      </c>
      <c r="F40" s="8" t="s">
        <v>477</v>
      </c>
      <c r="G40" s="13" t="s">
        <v>464</v>
      </c>
      <c r="H40" s="13" t="s">
        <v>478</v>
      </c>
      <c r="I40" s="8" t="s">
        <v>479</v>
      </c>
    </row>
    <row r="41" spans="1:9" ht="18">
      <c r="A41" s="10">
        <v>115</v>
      </c>
      <c r="B41" s="11" t="str">
        <f t="shared" si="1"/>
        <v>リンク</v>
      </c>
      <c r="C41" s="12">
        <v>44697</v>
      </c>
      <c r="D41" s="13" t="s">
        <v>288</v>
      </c>
      <c r="E41" s="8" t="s">
        <v>19</v>
      </c>
      <c r="F41" s="8" t="s">
        <v>477</v>
      </c>
      <c r="G41" s="13" t="s">
        <v>473</v>
      </c>
      <c r="H41" s="13" t="s">
        <v>480</v>
      </c>
      <c r="I41" s="8" t="s">
        <v>479</v>
      </c>
    </row>
    <row r="42" spans="1:9" ht="18">
      <c r="A42" s="10">
        <v>115</v>
      </c>
      <c r="B42" s="11" t="str">
        <f t="shared" si="1"/>
        <v>リンク</v>
      </c>
      <c r="C42" s="12">
        <v>44697</v>
      </c>
      <c r="D42" s="13" t="s">
        <v>288</v>
      </c>
      <c r="E42" s="8" t="s">
        <v>19</v>
      </c>
      <c r="F42" s="8" t="s">
        <v>477</v>
      </c>
      <c r="G42" s="13" t="s">
        <v>481</v>
      </c>
      <c r="H42" s="13" t="s">
        <v>482</v>
      </c>
      <c r="I42" s="8" t="s">
        <v>479</v>
      </c>
    </row>
    <row r="43" spans="1:9" ht="26.4">
      <c r="A43" s="10">
        <v>116</v>
      </c>
      <c r="B43" s="11" t="str">
        <f t="shared" si="1"/>
        <v>リンク</v>
      </c>
      <c r="C43" s="511">
        <v>44848</v>
      </c>
      <c r="D43" s="13" t="s">
        <v>16</v>
      </c>
      <c r="E43" s="8" t="s">
        <v>46</v>
      </c>
      <c r="F43" s="8" t="s">
        <v>487</v>
      </c>
      <c r="G43" s="13" t="s">
        <v>488</v>
      </c>
      <c r="H43" s="13" t="s">
        <v>489</v>
      </c>
      <c r="I43" s="8" t="s">
        <v>490</v>
      </c>
    </row>
    <row r="44" spans="1:9" ht="26.4">
      <c r="A44" s="10">
        <v>116</v>
      </c>
      <c r="B44" s="11" t="str">
        <f t="shared" si="1"/>
        <v>リンク</v>
      </c>
      <c r="C44" s="511">
        <v>44848</v>
      </c>
      <c r="D44" s="13" t="s">
        <v>16</v>
      </c>
      <c r="E44" s="8" t="s">
        <v>46</v>
      </c>
      <c r="F44" s="8" t="s">
        <v>511</v>
      </c>
      <c r="G44" s="13" t="s">
        <v>488</v>
      </c>
      <c r="H44" s="13" t="s">
        <v>513</v>
      </c>
      <c r="I44" s="8" t="s">
        <v>515</v>
      </c>
    </row>
    <row r="45" spans="1:9" ht="26.4">
      <c r="A45" s="10">
        <v>116</v>
      </c>
      <c r="B45" s="11" t="str">
        <f t="shared" si="1"/>
        <v>リンク</v>
      </c>
      <c r="C45" s="511">
        <v>44848</v>
      </c>
      <c r="D45" s="13" t="s">
        <v>16</v>
      </c>
      <c r="E45" s="8" t="s">
        <v>46</v>
      </c>
      <c r="F45" s="8" t="s">
        <v>512</v>
      </c>
      <c r="G45" s="13" t="s">
        <v>488</v>
      </c>
      <c r="H45" s="13" t="s">
        <v>514</v>
      </c>
      <c r="I45" s="8" t="s">
        <v>516</v>
      </c>
    </row>
    <row r="46" spans="1:9" ht="18">
      <c r="A46" s="10">
        <v>117</v>
      </c>
      <c r="B46" s="11" t="str">
        <f t="shared" si="1"/>
        <v>リンク</v>
      </c>
      <c r="C46" s="511">
        <v>44848</v>
      </c>
      <c r="D46" s="13" t="s">
        <v>16</v>
      </c>
      <c r="E46" s="8" t="s">
        <v>19</v>
      </c>
      <c r="F46" s="8" t="s">
        <v>510</v>
      </c>
      <c r="G46" s="13" t="s">
        <v>518</v>
      </c>
      <c r="H46" s="13" t="s">
        <v>517</v>
      </c>
      <c r="I46" s="8" t="s">
        <v>542</v>
      </c>
    </row>
    <row r="47" spans="1:9" s="506" customFormat="1" ht="18">
      <c r="A47" s="10">
        <v>117</v>
      </c>
      <c r="B47" s="11" t="str">
        <f t="shared" si="1"/>
        <v>リンク</v>
      </c>
      <c r="C47" s="511">
        <v>44848</v>
      </c>
      <c r="D47" s="13" t="s">
        <v>16</v>
      </c>
      <c r="E47" s="8" t="s">
        <v>19</v>
      </c>
      <c r="F47" s="8" t="s">
        <v>703</v>
      </c>
      <c r="G47" s="13" t="s">
        <v>518</v>
      </c>
      <c r="H47" s="13" t="s">
        <v>978</v>
      </c>
      <c r="I47" s="8" t="s">
        <v>979</v>
      </c>
    </row>
    <row r="48" spans="1:9" ht="26.4">
      <c r="A48" s="10">
        <v>118</v>
      </c>
      <c r="B48" s="11" t="str">
        <f t="shared" si="1"/>
        <v>リンク</v>
      </c>
      <c r="C48" s="511">
        <v>44848</v>
      </c>
      <c r="D48" s="13" t="s">
        <v>16</v>
      </c>
      <c r="E48" s="8" t="s">
        <v>46</v>
      </c>
      <c r="F48" s="8" t="s">
        <v>189</v>
      </c>
      <c r="G48" s="13" t="s">
        <v>540</v>
      </c>
      <c r="H48" s="13" t="s">
        <v>541</v>
      </c>
      <c r="I48" s="8" t="s">
        <v>543</v>
      </c>
    </row>
    <row r="49" spans="1:9" ht="26.4">
      <c r="A49" s="10">
        <v>119</v>
      </c>
      <c r="B49" s="11" t="str">
        <f t="shared" si="1"/>
        <v>リンク</v>
      </c>
      <c r="C49" s="511">
        <v>44848</v>
      </c>
      <c r="D49" s="13" t="s">
        <v>16</v>
      </c>
      <c r="E49" s="8" t="s">
        <v>19</v>
      </c>
      <c r="F49" s="8" t="s">
        <v>553</v>
      </c>
      <c r="G49" s="13" t="s">
        <v>545</v>
      </c>
      <c r="H49" s="13" t="s">
        <v>546</v>
      </c>
      <c r="I49" s="8" t="s">
        <v>547</v>
      </c>
    </row>
    <row r="50" spans="1:9" ht="26.4">
      <c r="A50" s="10">
        <v>120</v>
      </c>
      <c r="B50" s="11" t="str">
        <f t="shared" si="1"/>
        <v>リンク</v>
      </c>
      <c r="C50" s="511">
        <v>44848</v>
      </c>
      <c r="D50" s="13" t="s">
        <v>16</v>
      </c>
      <c r="E50" s="8" t="s">
        <v>46</v>
      </c>
      <c r="F50" s="8" t="s">
        <v>156</v>
      </c>
      <c r="G50" s="13" t="s">
        <v>552</v>
      </c>
      <c r="H50" s="13" t="s">
        <v>566</v>
      </c>
      <c r="I50" s="8" t="s">
        <v>567</v>
      </c>
    </row>
    <row r="51" spans="1:9" ht="26.4">
      <c r="A51" s="10">
        <v>121</v>
      </c>
      <c r="B51" s="11" t="str">
        <f t="shared" si="1"/>
        <v>リンク</v>
      </c>
      <c r="C51" s="511">
        <v>44848</v>
      </c>
      <c r="D51" s="13" t="s">
        <v>16</v>
      </c>
      <c r="E51" s="8" t="s">
        <v>46</v>
      </c>
      <c r="F51" s="8" t="s">
        <v>568</v>
      </c>
      <c r="G51" s="13" t="s">
        <v>569</v>
      </c>
      <c r="H51" s="13" t="s">
        <v>570</v>
      </c>
      <c r="I51" s="8" t="s">
        <v>571</v>
      </c>
    </row>
    <row r="52" spans="1:9" ht="26.4">
      <c r="A52" s="10">
        <v>122</v>
      </c>
      <c r="B52" s="11" t="str">
        <f t="shared" si="1"/>
        <v>リンク</v>
      </c>
      <c r="C52" s="511">
        <v>44848</v>
      </c>
      <c r="D52" s="13" t="s">
        <v>16</v>
      </c>
      <c r="E52" s="8" t="s">
        <v>46</v>
      </c>
      <c r="F52" s="8" t="s">
        <v>189</v>
      </c>
      <c r="G52" s="13" t="s">
        <v>587</v>
      </c>
      <c r="H52" s="13" t="s">
        <v>592</v>
      </c>
      <c r="I52" s="8" t="s">
        <v>591</v>
      </c>
    </row>
    <row r="53" spans="1:9" ht="26.4">
      <c r="A53" s="10">
        <v>123</v>
      </c>
      <c r="B53" s="11" t="str">
        <f t="shared" si="1"/>
        <v>リンク</v>
      </c>
      <c r="C53" s="511">
        <v>44848</v>
      </c>
      <c r="D53" s="13" t="s">
        <v>16</v>
      </c>
      <c r="E53" s="8" t="s">
        <v>46</v>
      </c>
      <c r="F53" s="8" t="s">
        <v>487</v>
      </c>
      <c r="G53" s="13" t="s">
        <v>603</v>
      </c>
      <c r="H53" s="13" t="s">
        <v>636</v>
      </c>
      <c r="I53" s="8" t="s">
        <v>635</v>
      </c>
    </row>
    <row r="54" spans="1:9" ht="26.4">
      <c r="A54" s="10">
        <v>123</v>
      </c>
      <c r="B54" s="11" t="str">
        <f t="shared" si="1"/>
        <v>リンク</v>
      </c>
      <c r="C54" s="511">
        <v>44848</v>
      </c>
      <c r="D54" s="13" t="s">
        <v>16</v>
      </c>
      <c r="E54" s="8" t="s">
        <v>46</v>
      </c>
      <c r="F54" s="8" t="s">
        <v>639</v>
      </c>
      <c r="G54" s="13" t="s">
        <v>603</v>
      </c>
      <c r="H54" s="13" t="s">
        <v>637</v>
      </c>
      <c r="I54" s="8" t="s">
        <v>638</v>
      </c>
    </row>
    <row r="55" spans="1:9" ht="26.4">
      <c r="A55" s="10">
        <v>123</v>
      </c>
      <c r="B55" s="11" t="str">
        <f t="shared" si="1"/>
        <v>リンク</v>
      </c>
      <c r="C55" s="511">
        <v>44848</v>
      </c>
      <c r="D55" s="13" t="s">
        <v>16</v>
      </c>
      <c r="E55" s="8" t="s">
        <v>46</v>
      </c>
      <c r="F55" s="8" t="s">
        <v>640</v>
      </c>
      <c r="G55" s="13" t="s">
        <v>603</v>
      </c>
      <c r="H55" s="13" t="s">
        <v>642</v>
      </c>
      <c r="I55" s="8" t="s">
        <v>641</v>
      </c>
    </row>
    <row r="56" spans="1:9" ht="26.4">
      <c r="A56" s="10">
        <v>123</v>
      </c>
      <c r="B56" s="11" t="str">
        <f t="shared" si="1"/>
        <v>リンク</v>
      </c>
      <c r="C56" s="511">
        <v>44848</v>
      </c>
      <c r="D56" s="13" t="s">
        <v>16</v>
      </c>
      <c r="E56" s="8" t="s">
        <v>46</v>
      </c>
      <c r="F56" s="8" t="s">
        <v>643</v>
      </c>
      <c r="G56" s="13" t="s">
        <v>603</v>
      </c>
      <c r="H56" s="13" t="s">
        <v>644</v>
      </c>
      <c r="I56" s="8" t="s">
        <v>645</v>
      </c>
    </row>
    <row r="57" spans="1:9" ht="26.4">
      <c r="A57" s="10">
        <v>123</v>
      </c>
      <c r="B57" s="11" t="str">
        <f t="shared" si="1"/>
        <v>リンク</v>
      </c>
      <c r="C57" s="511">
        <v>44848</v>
      </c>
      <c r="D57" s="13" t="s">
        <v>16</v>
      </c>
      <c r="E57" s="8" t="s">
        <v>46</v>
      </c>
      <c r="F57" s="8" t="s">
        <v>189</v>
      </c>
      <c r="G57" s="13" t="s">
        <v>603</v>
      </c>
      <c r="H57" s="13" t="s">
        <v>653</v>
      </c>
      <c r="I57" s="8" t="s">
        <v>654</v>
      </c>
    </row>
    <row r="58" spans="1:9" ht="26.4">
      <c r="A58" s="10">
        <v>123</v>
      </c>
      <c r="B58" s="11" t="str">
        <f t="shared" si="1"/>
        <v>リンク</v>
      </c>
      <c r="C58" s="511">
        <v>44848</v>
      </c>
      <c r="D58" s="13" t="s">
        <v>16</v>
      </c>
      <c r="E58" s="8" t="s">
        <v>46</v>
      </c>
      <c r="F58" s="8" t="s">
        <v>651</v>
      </c>
      <c r="G58" s="13" t="s">
        <v>603</v>
      </c>
      <c r="H58" s="13" t="s">
        <v>652</v>
      </c>
      <c r="I58" s="8" t="s">
        <v>655</v>
      </c>
    </row>
    <row r="59" spans="1:9" ht="26.4">
      <c r="A59" s="10">
        <v>123</v>
      </c>
      <c r="B59" s="11" t="str">
        <f t="shared" si="1"/>
        <v>リンク</v>
      </c>
      <c r="C59" s="511">
        <v>44848</v>
      </c>
      <c r="D59" s="13" t="s">
        <v>16</v>
      </c>
      <c r="E59" s="8" t="s">
        <v>46</v>
      </c>
      <c r="F59" s="8" t="s">
        <v>663</v>
      </c>
      <c r="G59" s="13" t="s">
        <v>603</v>
      </c>
      <c r="H59" s="13" t="s">
        <v>664</v>
      </c>
      <c r="I59" s="8" t="s">
        <v>840</v>
      </c>
    </row>
    <row r="60" spans="1:9" ht="26.4">
      <c r="A60" s="10">
        <v>123</v>
      </c>
      <c r="B60" s="11" t="str">
        <f t="shared" si="1"/>
        <v>リンク</v>
      </c>
      <c r="C60" s="511">
        <v>44848</v>
      </c>
      <c r="D60" s="13" t="s">
        <v>16</v>
      </c>
      <c r="E60" s="8" t="s">
        <v>46</v>
      </c>
      <c r="F60" s="8" t="s">
        <v>668</v>
      </c>
      <c r="G60" s="13" t="s">
        <v>603</v>
      </c>
      <c r="H60" s="13" t="s">
        <v>977</v>
      </c>
      <c r="I60" s="8" t="s">
        <v>841</v>
      </c>
    </row>
    <row r="61" spans="1:9" ht="18">
      <c r="A61" s="10">
        <v>124</v>
      </c>
      <c r="B61" s="11" t="str">
        <f t="shared" si="1"/>
        <v>リンク</v>
      </c>
      <c r="C61" s="511">
        <v>44848</v>
      </c>
      <c r="D61" s="13" t="s">
        <v>16</v>
      </c>
      <c r="E61" s="8" t="s">
        <v>671</v>
      </c>
      <c r="F61" s="8" t="s">
        <v>669</v>
      </c>
      <c r="G61" s="13" t="s">
        <v>670</v>
      </c>
      <c r="H61" s="13" t="s">
        <v>669</v>
      </c>
      <c r="I61" s="8" t="s">
        <v>671</v>
      </c>
    </row>
    <row r="62" spans="1:9" ht="18">
      <c r="A62" s="10">
        <v>125</v>
      </c>
      <c r="B62" s="11" t="str">
        <f t="shared" si="1"/>
        <v>リンク</v>
      </c>
      <c r="C62" s="511">
        <v>44848</v>
      </c>
      <c r="D62" s="13" t="s">
        <v>16</v>
      </c>
      <c r="E62" s="8" t="s">
        <v>19</v>
      </c>
      <c r="F62" s="8" t="s">
        <v>703</v>
      </c>
      <c r="G62" s="13" t="s">
        <v>704</v>
      </c>
      <c r="H62" s="13" t="s">
        <v>705</v>
      </c>
      <c r="I62" s="8" t="s">
        <v>708</v>
      </c>
    </row>
    <row r="63" spans="1:9" ht="26.4">
      <c r="A63" s="10">
        <v>125</v>
      </c>
      <c r="B63" s="11" t="str">
        <f t="shared" si="1"/>
        <v>リンク</v>
      </c>
      <c r="C63" s="511">
        <v>44848</v>
      </c>
      <c r="D63" s="13" t="s">
        <v>16</v>
      </c>
      <c r="E63" s="8" t="s">
        <v>46</v>
      </c>
      <c r="F63" s="8" t="s">
        <v>512</v>
      </c>
      <c r="G63" s="13" t="s">
        <v>704</v>
      </c>
      <c r="H63" s="13" t="s">
        <v>982</v>
      </c>
      <c r="I63" s="8" t="s">
        <v>981</v>
      </c>
    </row>
    <row r="64" spans="1:9" ht="26.4">
      <c r="A64" s="10">
        <v>126</v>
      </c>
      <c r="B64" s="11" t="str">
        <f t="shared" si="1"/>
        <v>リンク</v>
      </c>
      <c r="C64" s="511">
        <v>44848</v>
      </c>
      <c r="D64" s="13" t="s">
        <v>16</v>
      </c>
      <c r="E64" s="8" t="s">
        <v>19</v>
      </c>
      <c r="F64" s="8" t="s">
        <v>720</v>
      </c>
      <c r="G64" s="13" t="s">
        <v>721</v>
      </c>
      <c r="H64" s="13" t="s">
        <v>722</v>
      </c>
      <c r="I64" s="8" t="s">
        <v>723</v>
      </c>
    </row>
    <row r="65" spans="1:9" ht="26.4">
      <c r="A65" s="10">
        <v>127</v>
      </c>
      <c r="B65" s="11" t="str">
        <f t="shared" si="1"/>
        <v>リンク</v>
      </c>
      <c r="C65" s="511">
        <v>44848</v>
      </c>
      <c r="D65" s="13" t="s">
        <v>16</v>
      </c>
      <c r="E65" s="8" t="s">
        <v>46</v>
      </c>
      <c r="F65" s="8" t="s">
        <v>511</v>
      </c>
      <c r="G65" s="13" t="s">
        <v>724</v>
      </c>
      <c r="H65" s="13" t="s">
        <v>725</v>
      </c>
      <c r="I65" s="8" t="s">
        <v>748</v>
      </c>
    </row>
    <row r="66" spans="1:9" ht="26.4">
      <c r="A66" s="10">
        <v>127</v>
      </c>
      <c r="B66" s="11" t="str">
        <f t="shared" si="1"/>
        <v>リンク</v>
      </c>
      <c r="C66" s="511">
        <v>44848</v>
      </c>
      <c r="D66" s="13" t="s">
        <v>16</v>
      </c>
      <c r="E66" s="8" t="s">
        <v>46</v>
      </c>
      <c r="F66" s="8" t="s">
        <v>512</v>
      </c>
      <c r="G66" s="13" t="s">
        <v>724</v>
      </c>
      <c r="H66" s="13" t="s">
        <v>744</v>
      </c>
      <c r="I66" s="8" t="s">
        <v>747</v>
      </c>
    </row>
    <row r="67" spans="1:9" ht="26.4">
      <c r="A67" s="10">
        <v>127</v>
      </c>
      <c r="B67" s="11" t="str">
        <f t="shared" si="1"/>
        <v>リンク</v>
      </c>
      <c r="C67" s="511">
        <v>44848</v>
      </c>
      <c r="D67" s="13" t="s">
        <v>16</v>
      </c>
      <c r="E67" s="8" t="s">
        <v>46</v>
      </c>
      <c r="F67" s="8" t="s">
        <v>651</v>
      </c>
      <c r="G67" s="13" t="s">
        <v>724</v>
      </c>
      <c r="H67" s="13" t="s">
        <v>745</v>
      </c>
      <c r="I67" s="8" t="s">
        <v>746</v>
      </c>
    </row>
    <row r="68" spans="1:9" ht="18">
      <c r="A68" s="10">
        <v>128</v>
      </c>
      <c r="B68" s="11" t="str">
        <f t="shared" si="1"/>
        <v>リンク</v>
      </c>
      <c r="C68" s="511">
        <v>44848</v>
      </c>
      <c r="D68" s="13" t="s">
        <v>16</v>
      </c>
      <c r="E68" s="8" t="s">
        <v>669</v>
      </c>
      <c r="F68" s="8" t="s">
        <v>669</v>
      </c>
      <c r="G68" s="13" t="s">
        <v>750</v>
      </c>
      <c r="H68" s="13" t="s">
        <v>669</v>
      </c>
      <c r="I68" s="8" t="s">
        <v>669</v>
      </c>
    </row>
    <row r="69" spans="1:9" ht="18">
      <c r="A69" s="10">
        <v>128</v>
      </c>
      <c r="B69" s="11" t="str">
        <f t="shared" si="1"/>
        <v>リンク</v>
      </c>
      <c r="C69" s="511">
        <v>44848</v>
      </c>
      <c r="D69" s="13" t="s">
        <v>16</v>
      </c>
      <c r="E69" s="8" t="s">
        <v>19</v>
      </c>
      <c r="F69" s="8" t="s">
        <v>48</v>
      </c>
      <c r="G69" s="13" t="s">
        <v>750</v>
      </c>
      <c r="H69" s="13" t="s">
        <v>816</v>
      </c>
      <c r="I69" s="8" t="s">
        <v>815</v>
      </c>
    </row>
    <row r="70" spans="1:9" ht="18">
      <c r="A70" s="10">
        <v>128</v>
      </c>
      <c r="B70" s="11" t="str">
        <f t="shared" si="1"/>
        <v>リンク</v>
      </c>
      <c r="C70" s="511">
        <v>44848</v>
      </c>
      <c r="D70" s="13" t="s">
        <v>16</v>
      </c>
      <c r="E70" s="8" t="s">
        <v>19</v>
      </c>
      <c r="F70" s="8" t="s">
        <v>510</v>
      </c>
      <c r="G70" s="13" t="s">
        <v>750</v>
      </c>
      <c r="H70" s="13" t="s">
        <v>817</v>
      </c>
      <c r="I70" s="8" t="s">
        <v>818</v>
      </c>
    </row>
    <row r="71" spans="1:9" ht="26.4">
      <c r="A71" s="10">
        <v>128</v>
      </c>
      <c r="B71" s="11" t="str">
        <f t="shared" si="1"/>
        <v>リンク</v>
      </c>
      <c r="C71" s="511">
        <v>44848</v>
      </c>
      <c r="D71" s="13" t="s">
        <v>16</v>
      </c>
      <c r="E71" s="8" t="s">
        <v>19</v>
      </c>
      <c r="F71" s="8" t="s">
        <v>14</v>
      </c>
      <c r="G71" s="13" t="s">
        <v>750</v>
      </c>
      <c r="H71" s="13" t="s">
        <v>819</v>
      </c>
      <c r="I71" s="8" t="s">
        <v>820</v>
      </c>
    </row>
    <row r="72" spans="1:9" ht="26.4">
      <c r="A72" s="10">
        <v>128</v>
      </c>
      <c r="B72" s="11" t="str">
        <f t="shared" si="1"/>
        <v>リンク</v>
      </c>
      <c r="C72" s="511">
        <v>44848</v>
      </c>
      <c r="D72" s="13" t="s">
        <v>16</v>
      </c>
      <c r="E72" s="8" t="s">
        <v>19</v>
      </c>
      <c r="F72" s="8" t="s">
        <v>553</v>
      </c>
      <c r="G72" s="13" t="s">
        <v>750</v>
      </c>
      <c r="H72" s="13" t="s">
        <v>822</v>
      </c>
      <c r="I72" s="8" t="s">
        <v>821</v>
      </c>
    </row>
    <row r="73" spans="1:9" ht="26.4">
      <c r="A73" s="10">
        <v>128</v>
      </c>
      <c r="B73" s="11" t="str">
        <f t="shared" si="1"/>
        <v>リンク</v>
      </c>
      <c r="C73" s="511">
        <v>44848</v>
      </c>
      <c r="D73" s="13" t="s">
        <v>16</v>
      </c>
      <c r="E73" s="8" t="s">
        <v>19</v>
      </c>
      <c r="F73" s="8" t="s">
        <v>720</v>
      </c>
      <c r="G73" s="13" t="s">
        <v>750</v>
      </c>
      <c r="H73" s="13" t="s">
        <v>824</v>
      </c>
      <c r="I73" s="8" t="s">
        <v>823</v>
      </c>
    </row>
    <row r="74" spans="1:9" ht="18">
      <c r="A74" s="10">
        <v>128</v>
      </c>
      <c r="B74" s="11" t="str">
        <f t="shared" si="1"/>
        <v>リンク</v>
      </c>
      <c r="C74" s="511">
        <v>44848</v>
      </c>
      <c r="D74" s="13" t="s">
        <v>16</v>
      </c>
      <c r="E74" s="8" t="s">
        <v>19</v>
      </c>
      <c r="F74" s="8" t="s">
        <v>487</v>
      </c>
      <c r="G74" s="13" t="s">
        <v>750</v>
      </c>
      <c r="H74" s="13" t="s">
        <v>826</v>
      </c>
      <c r="I74" s="8" t="s">
        <v>825</v>
      </c>
    </row>
    <row r="75" spans="1:9" ht="18">
      <c r="A75" s="10">
        <v>128</v>
      </c>
      <c r="B75" s="11" t="str">
        <f t="shared" si="1"/>
        <v>リンク</v>
      </c>
      <c r="C75" s="511">
        <v>44848</v>
      </c>
      <c r="D75" s="13" t="s">
        <v>16</v>
      </c>
      <c r="E75" s="8" t="s">
        <v>19</v>
      </c>
      <c r="F75" s="8" t="s">
        <v>827</v>
      </c>
      <c r="G75" s="13" t="s">
        <v>750</v>
      </c>
      <c r="H75" s="13" t="s">
        <v>828</v>
      </c>
      <c r="I75" s="8" t="s">
        <v>829</v>
      </c>
    </row>
    <row r="76" spans="1:9" ht="26.4">
      <c r="A76" s="10">
        <v>128</v>
      </c>
      <c r="B76" s="11" t="str">
        <f t="shared" si="1"/>
        <v>リンク</v>
      </c>
      <c r="C76" s="511">
        <v>44848</v>
      </c>
      <c r="D76" s="13" t="s">
        <v>16</v>
      </c>
      <c r="E76" s="8" t="s">
        <v>46</v>
      </c>
      <c r="F76" s="8" t="s">
        <v>511</v>
      </c>
      <c r="G76" s="13" t="s">
        <v>750</v>
      </c>
      <c r="H76" s="13" t="s">
        <v>830</v>
      </c>
      <c r="I76" s="8" t="s">
        <v>748</v>
      </c>
    </row>
    <row r="77" spans="1:9" ht="26.4">
      <c r="A77" s="10">
        <v>128</v>
      </c>
      <c r="B77" s="11" t="str">
        <f t="shared" si="1"/>
        <v>リンク</v>
      </c>
      <c r="C77" s="511">
        <v>44848</v>
      </c>
      <c r="D77" s="13" t="s">
        <v>16</v>
      </c>
      <c r="E77" s="8" t="s">
        <v>46</v>
      </c>
      <c r="F77" s="8" t="s">
        <v>512</v>
      </c>
      <c r="G77" s="13" t="s">
        <v>750</v>
      </c>
      <c r="H77" s="13" t="s">
        <v>751</v>
      </c>
      <c r="I77" s="8" t="s">
        <v>831</v>
      </c>
    </row>
    <row r="78" spans="1:9" ht="26.4">
      <c r="A78" s="10">
        <v>128</v>
      </c>
      <c r="B78" s="11" t="str">
        <f t="shared" si="1"/>
        <v>リンク</v>
      </c>
      <c r="C78" s="511">
        <v>44848</v>
      </c>
      <c r="D78" s="13" t="s">
        <v>16</v>
      </c>
      <c r="E78" s="8" t="s">
        <v>46</v>
      </c>
      <c r="F78" s="8" t="s">
        <v>651</v>
      </c>
      <c r="G78" s="13" t="s">
        <v>750</v>
      </c>
      <c r="H78" s="13" t="s">
        <v>832</v>
      </c>
      <c r="I78" s="8" t="s">
        <v>834</v>
      </c>
    </row>
    <row r="79" spans="1:9" ht="26.4">
      <c r="A79" s="10">
        <v>128</v>
      </c>
      <c r="B79" s="11" t="str">
        <f t="shared" si="1"/>
        <v>リンク</v>
      </c>
      <c r="C79" s="511">
        <v>44848</v>
      </c>
      <c r="D79" s="13" t="s">
        <v>16</v>
      </c>
      <c r="E79" s="8" t="s">
        <v>46</v>
      </c>
      <c r="F79" s="8" t="s">
        <v>756</v>
      </c>
      <c r="G79" s="13" t="s">
        <v>750</v>
      </c>
      <c r="H79" s="13" t="s">
        <v>757</v>
      </c>
      <c r="I79" s="8" t="s">
        <v>833</v>
      </c>
    </row>
    <row r="80" spans="1:9" ht="26.4">
      <c r="A80" s="10">
        <v>128</v>
      </c>
      <c r="B80" s="11" t="str">
        <f t="shared" si="1"/>
        <v>リンク</v>
      </c>
      <c r="C80" s="511">
        <v>44848</v>
      </c>
      <c r="D80" s="13" t="s">
        <v>16</v>
      </c>
      <c r="E80" s="8" t="s">
        <v>46</v>
      </c>
      <c r="F80" s="8" t="s">
        <v>836</v>
      </c>
      <c r="G80" s="13" t="s">
        <v>750</v>
      </c>
      <c r="H80" s="13" t="s">
        <v>835</v>
      </c>
      <c r="I80" s="8" t="s">
        <v>837</v>
      </c>
    </row>
    <row r="81" spans="1:9" ht="26.4">
      <c r="A81" s="10">
        <v>128</v>
      </c>
      <c r="B81" s="11" t="str">
        <f t="shared" si="1"/>
        <v>リンク</v>
      </c>
      <c r="C81" s="511">
        <v>44848</v>
      </c>
      <c r="D81" s="13" t="s">
        <v>16</v>
      </c>
      <c r="E81" s="8" t="s">
        <v>46</v>
      </c>
      <c r="F81" s="8" t="s">
        <v>668</v>
      </c>
      <c r="G81" s="13" t="s">
        <v>750</v>
      </c>
      <c r="H81" s="13" t="s">
        <v>839</v>
      </c>
      <c r="I81" s="8" t="s">
        <v>838</v>
      </c>
    </row>
    <row r="82" spans="1:9" s="477" customFormat="1" ht="18">
      <c r="A82" s="10">
        <v>129</v>
      </c>
      <c r="B82" s="11" t="str">
        <f t="shared" si="1"/>
        <v>リンク</v>
      </c>
      <c r="C82" s="511">
        <v>44848</v>
      </c>
      <c r="D82" s="13" t="s">
        <v>16</v>
      </c>
      <c r="E82" s="8" t="s">
        <v>669</v>
      </c>
      <c r="F82" s="8" t="s">
        <v>669</v>
      </c>
      <c r="G82" s="13" t="s">
        <v>842</v>
      </c>
      <c r="H82" s="13" t="s">
        <v>669</v>
      </c>
      <c r="I82" s="8" t="s">
        <v>669</v>
      </c>
    </row>
    <row r="83" spans="1:9" s="477" customFormat="1" ht="26.4">
      <c r="A83" s="10">
        <v>129</v>
      </c>
      <c r="B83" s="11" t="str">
        <f t="shared" si="1"/>
        <v>リンク</v>
      </c>
      <c r="C83" s="511">
        <v>44848</v>
      </c>
      <c r="D83" s="13" t="s">
        <v>16</v>
      </c>
      <c r="E83" s="8" t="s">
        <v>46</v>
      </c>
      <c r="F83" s="8" t="s">
        <v>872</v>
      </c>
      <c r="G83" s="13" t="s">
        <v>842</v>
      </c>
      <c r="H83" s="13" t="s">
        <v>873</v>
      </c>
      <c r="I83" s="8" t="s">
        <v>874</v>
      </c>
    </row>
    <row r="84" spans="1:9" s="479" customFormat="1" ht="18">
      <c r="A84" s="10">
        <v>130</v>
      </c>
      <c r="B84" s="11" t="str">
        <f t="shared" si="1"/>
        <v>リンク</v>
      </c>
      <c r="C84" s="511">
        <v>44848</v>
      </c>
      <c r="D84" s="13" t="s">
        <v>16</v>
      </c>
      <c r="E84" s="8" t="s">
        <v>19</v>
      </c>
      <c r="F84" s="8" t="s">
        <v>510</v>
      </c>
      <c r="G84" s="13" t="s">
        <v>879</v>
      </c>
      <c r="H84" s="13" t="s">
        <v>880</v>
      </c>
      <c r="I84" s="8" t="s">
        <v>881</v>
      </c>
    </row>
    <row r="85" spans="1:9" s="485" customFormat="1" ht="26.4">
      <c r="A85" s="10">
        <v>131</v>
      </c>
      <c r="B85" s="11" t="str">
        <f t="shared" si="1"/>
        <v>リンク</v>
      </c>
      <c r="C85" s="511">
        <v>44848</v>
      </c>
      <c r="D85" s="13" t="s">
        <v>16</v>
      </c>
      <c r="E85" s="8" t="s">
        <v>46</v>
      </c>
      <c r="F85" s="8" t="s">
        <v>668</v>
      </c>
      <c r="G85" s="13" t="s">
        <v>883</v>
      </c>
      <c r="H85" s="13" t="s">
        <v>884</v>
      </c>
      <c r="I85" s="8" t="s">
        <v>885</v>
      </c>
    </row>
    <row r="86" spans="1:9" s="487" customFormat="1" ht="18">
      <c r="A86" s="10">
        <v>132</v>
      </c>
      <c r="B86" s="11" t="str">
        <f t="shared" si="1"/>
        <v>リンク</v>
      </c>
      <c r="C86" s="511">
        <v>44848</v>
      </c>
      <c r="D86" s="13" t="s">
        <v>16</v>
      </c>
      <c r="E86" s="8" t="s">
        <v>669</v>
      </c>
      <c r="F86" s="8" t="s">
        <v>669</v>
      </c>
      <c r="G86" s="13" t="s">
        <v>891</v>
      </c>
      <c r="H86" s="13" t="s">
        <v>669</v>
      </c>
      <c r="I86" s="8" t="s">
        <v>669</v>
      </c>
    </row>
    <row r="87" spans="1:9" s="487" customFormat="1" ht="26.4">
      <c r="A87" s="10">
        <v>132</v>
      </c>
      <c r="B87" s="11" t="str">
        <f t="shared" si="1"/>
        <v>リンク</v>
      </c>
      <c r="C87" s="511">
        <v>44848</v>
      </c>
      <c r="D87" s="13" t="s">
        <v>16</v>
      </c>
      <c r="E87" s="8" t="s">
        <v>46</v>
      </c>
      <c r="F87" s="8" t="s">
        <v>872</v>
      </c>
      <c r="G87" s="13" t="s">
        <v>891</v>
      </c>
      <c r="H87" s="13" t="s">
        <v>905</v>
      </c>
      <c r="I87" s="8" t="s">
        <v>874</v>
      </c>
    </row>
    <row r="88" spans="1:9" s="491" customFormat="1" ht="18">
      <c r="A88" s="10">
        <v>133</v>
      </c>
      <c r="B88" s="11" t="str">
        <f t="shared" si="1"/>
        <v>リンク</v>
      </c>
      <c r="C88" s="511">
        <v>44848</v>
      </c>
      <c r="D88" s="13" t="s">
        <v>16</v>
      </c>
      <c r="E88" s="8" t="s">
        <v>669</v>
      </c>
      <c r="F88" s="8" t="s">
        <v>669</v>
      </c>
      <c r="G88" s="13" t="s">
        <v>906</v>
      </c>
      <c r="H88" s="13" t="s">
        <v>669</v>
      </c>
      <c r="I88" s="8" t="s">
        <v>669</v>
      </c>
    </row>
    <row r="89" spans="1:9" s="494" customFormat="1" ht="18">
      <c r="A89" s="10">
        <v>133</v>
      </c>
      <c r="B89" s="11" t="str">
        <f t="shared" si="1"/>
        <v>リンク</v>
      </c>
      <c r="C89" s="511">
        <v>44848</v>
      </c>
      <c r="D89" s="13" t="s">
        <v>16</v>
      </c>
      <c r="E89" s="8" t="s">
        <v>19</v>
      </c>
      <c r="F89" s="8" t="s">
        <v>934</v>
      </c>
      <c r="G89" s="13" t="s">
        <v>906</v>
      </c>
      <c r="H89" s="13" t="s">
        <v>935</v>
      </c>
      <c r="I89" s="8" t="s">
        <v>936</v>
      </c>
    </row>
    <row r="90" spans="1:9" s="494" customFormat="1" ht="18">
      <c r="A90" s="10">
        <v>133</v>
      </c>
      <c r="B90" s="11" t="str">
        <f t="shared" si="1"/>
        <v>リンク</v>
      </c>
      <c r="C90" s="511">
        <v>44848</v>
      </c>
      <c r="D90" s="13" t="s">
        <v>16</v>
      </c>
      <c r="E90" s="8" t="s">
        <v>19</v>
      </c>
      <c r="F90" s="8" t="s">
        <v>14</v>
      </c>
      <c r="G90" s="13" t="s">
        <v>906</v>
      </c>
      <c r="H90" s="13" t="s">
        <v>938</v>
      </c>
      <c r="I90" s="8" t="s">
        <v>940</v>
      </c>
    </row>
    <row r="91" spans="1:9" s="494" customFormat="1" ht="26.4">
      <c r="A91" s="10">
        <v>133</v>
      </c>
      <c r="B91" s="11" t="str">
        <f t="shared" si="1"/>
        <v>リンク</v>
      </c>
      <c r="C91" s="511">
        <v>44848</v>
      </c>
      <c r="D91" s="13" t="s">
        <v>16</v>
      </c>
      <c r="E91" s="8" t="s">
        <v>19</v>
      </c>
      <c r="F91" s="8" t="s">
        <v>937</v>
      </c>
      <c r="G91" s="13" t="s">
        <v>906</v>
      </c>
      <c r="H91" s="13" t="s">
        <v>939</v>
      </c>
      <c r="I91" s="8" t="s">
        <v>941</v>
      </c>
    </row>
    <row r="92" spans="1:9" s="494" customFormat="1" ht="18">
      <c r="A92" s="10">
        <v>134</v>
      </c>
      <c r="B92" s="11" t="str">
        <f t="shared" si="1"/>
        <v>リンク</v>
      </c>
      <c r="C92" s="511">
        <v>44848</v>
      </c>
      <c r="D92" s="13" t="s">
        <v>16</v>
      </c>
      <c r="E92" s="8" t="s">
        <v>669</v>
      </c>
      <c r="F92" s="8" t="s">
        <v>669</v>
      </c>
      <c r="G92" s="13" t="s">
        <v>942</v>
      </c>
      <c r="H92" s="13" t="s">
        <v>669</v>
      </c>
      <c r="I92" s="8" t="s">
        <v>669</v>
      </c>
    </row>
    <row r="93" spans="1:9" s="494" customFormat="1" ht="18">
      <c r="A93" s="10">
        <v>134</v>
      </c>
      <c r="B93" s="11" t="str">
        <f t="shared" si="1"/>
        <v>リンク</v>
      </c>
      <c r="C93" s="511">
        <v>44848</v>
      </c>
      <c r="D93" s="13" t="s">
        <v>16</v>
      </c>
      <c r="E93" s="8" t="s">
        <v>19</v>
      </c>
      <c r="F93" s="8" t="s">
        <v>48</v>
      </c>
      <c r="G93" s="13" t="s">
        <v>942</v>
      </c>
      <c r="H93" s="13" t="s">
        <v>943</v>
      </c>
      <c r="I93" s="8" t="s">
        <v>164</v>
      </c>
    </row>
    <row r="94" spans="1:9" s="494" customFormat="1" ht="18">
      <c r="A94" s="10">
        <v>134</v>
      </c>
      <c r="B94" s="11" t="str">
        <f t="shared" si="1"/>
        <v>リンク</v>
      </c>
      <c r="C94" s="511">
        <v>44848</v>
      </c>
      <c r="D94" s="13" t="s">
        <v>16</v>
      </c>
      <c r="E94" s="8" t="s">
        <v>19</v>
      </c>
      <c r="F94" s="8" t="s">
        <v>934</v>
      </c>
      <c r="G94" s="13" t="s">
        <v>942</v>
      </c>
      <c r="H94" s="13" t="s">
        <v>962</v>
      </c>
      <c r="I94" s="8" t="s">
        <v>936</v>
      </c>
    </row>
    <row r="95" spans="1:9" s="494" customFormat="1" ht="26.4">
      <c r="A95" s="10">
        <v>134</v>
      </c>
      <c r="B95" s="11" t="str">
        <f t="shared" si="1"/>
        <v>リンク</v>
      </c>
      <c r="C95" s="511">
        <v>44848</v>
      </c>
      <c r="D95" s="13" t="s">
        <v>16</v>
      </c>
      <c r="E95" s="8" t="s">
        <v>19</v>
      </c>
      <c r="F95" s="8" t="s">
        <v>963</v>
      </c>
      <c r="G95" s="13" t="s">
        <v>942</v>
      </c>
      <c r="H95" s="13" t="s">
        <v>964</v>
      </c>
      <c r="I95" s="8" t="s">
        <v>966</v>
      </c>
    </row>
    <row r="96" spans="1:9" s="494" customFormat="1" ht="26.4">
      <c r="A96" s="10">
        <v>134</v>
      </c>
      <c r="B96" s="11" t="str">
        <f t="shared" si="1"/>
        <v>リンク</v>
      </c>
      <c r="C96" s="511">
        <v>44848</v>
      </c>
      <c r="D96" s="13" t="s">
        <v>16</v>
      </c>
      <c r="E96" s="8" t="s">
        <v>46</v>
      </c>
      <c r="F96" s="8" t="s">
        <v>189</v>
      </c>
      <c r="G96" s="13" t="s">
        <v>942</v>
      </c>
      <c r="H96" s="13" t="s">
        <v>965</v>
      </c>
      <c r="I96" s="8" t="s">
        <v>980</v>
      </c>
    </row>
    <row r="97" spans="1:9" s="505" customFormat="1" ht="26.4">
      <c r="A97" s="10">
        <v>134</v>
      </c>
      <c r="B97" s="11" t="str">
        <f t="shared" si="1"/>
        <v>リンク</v>
      </c>
      <c r="C97" s="511">
        <v>44848</v>
      </c>
      <c r="D97" s="13" t="s">
        <v>16</v>
      </c>
      <c r="E97" s="8" t="s">
        <v>46</v>
      </c>
      <c r="F97" s="8" t="s">
        <v>974</v>
      </c>
      <c r="G97" s="13" t="s">
        <v>942</v>
      </c>
      <c r="H97" s="13" t="s">
        <v>975</v>
      </c>
      <c r="I97" s="8" t="s">
        <v>976</v>
      </c>
    </row>
    <row r="98" spans="1:9" s="510" customFormat="1" ht="18">
      <c r="A98" s="10">
        <v>135</v>
      </c>
      <c r="B98" s="11" t="str">
        <f t="shared" si="1"/>
        <v>リンク</v>
      </c>
      <c r="C98" s="511">
        <v>44921</v>
      </c>
      <c r="D98" s="13" t="s">
        <v>988</v>
      </c>
      <c r="E98" s="8" t="s">
        <v>19</v>
      </c>
      <c r="F98" s="8" t="s">
        <v>48</v>
      </c>
      <c r="G98" s="13" t="s">
        <v>1008</v>
      </c>
      <c r="H98" s="13" t="s">
        <v>989</v>
      </c>
      <c r="I98" s="8" t="s">
        <v>990</v>
      </c>
    </row>
    <row r="99" spans="1:9" ht="18">
      <c r="A99" s="10">
        <v>135</v>
      </c>
      <c r="B99" s="11" t="str">
        <f t="shared" si="1"/>
        <v>リンク</v>
      </c>
      <c r="C99" s="511">
        <v>44921</v>
      </c>
      <c r="D99" s="13" t="s">
        <v>988</v>
      </c>
      <c r="E99" s="8" t="s">
        <v>19</v>
      </c>
      <c r="F99" s="8" t="s">
        <v>47</v>
      </c>
      <c r="G99" s="13" t="s">
        <v>1008</v>
      </c>
      <c r="H99" s="13" t="s">
        <v>992</v>
      </c>
      <c r="I99" s="8" t="s">
        <v>994</v>
      </c>
    </row>
    <row r="100" spans="1:9" ht="18">
      <c r="A100" s="10">
        <v>135</v>
      </c>
      <c r="B100" s="11" t="str">
        <f t="shared" si="1"/>
        <v>リンク</v>
      </c>
      <c r="C100" s="511">
        <v>44921</v>
      </c>
      <c r="D100" s="13" t="s">
        <v>988</v>
      </c>
      <c r="E100" s="8" t="s">
        <v>19</v>
      </c>
      <c r="F100" s="8" t="s">
        <v>991</v>
      </c>
      <c r="G100" s="13" t="s">
        <v>1008</v>
      </c>
      <c r="H100" s="13" t="s">
        <v>993</v>
      </c>
      <c r="I100" s="8" t="s">
        <v>995</v>
      </c>
    </row>
    <row r="101" spans="1:9" s="517" customFormat="1" ht="18">
      <c r="A101" s="10">
        <v>136</v>
      </c>
      <c r="B101" s="11" t="str">
        <f t="shared" si="1"/>
        <v>リンク</v>
      </c>
      <c r="C101" s="511">
        <v>44981</v>
      </c>
      <c r="D101" s="13" t="s">
        <v>15</v>
      </c>
      <c r="E101" s="8" t="s">
        <v>19</v>
      </c>
      <c r="F101" s="8" t="s">
        <v>48</v>
      </c>
      <c r="G101" s="13" t="s">
        <v>1009</v>
      </c>
      <c r="H101" s="13" t="s">
        <v>1010</v>
      </c>
      <c r="I101" s="8" t="s">
        <v>1011</v>
      </c>
    </row>
    <row r="102" spans="1:9" ht="18">
      <c r="A102" s="10">
        <v>137</v>
      </c>
      <c r="B102" s="11" t="str">
        <f t="shared" si="1"/>
        <v>リンク</v>
      </c>
      <c r="C102" s="511">
        <v>44981</v>
      </c>
      <c r="D102" s="13" t="s">
        <v>15</v>
      </c>
      <c r="E102" s="8" t="s">
        <v>19</v>
      </c>
      <c r="F102" s="8" t="s">
        <v>48</v>
      </c>
      <c r="G102" s="13" t="s">
        <v>1012</v>
      </c>
      <c r="H102" s="13" t="s">
        <v>1013</v>
      </c>
      <c r="I102" s="8" t="s">
        <v>1011</v>
      </c>
    </row>
    <row r="103" spans="1:9" s="527" customFormat="1" ht="26.4">
      <c r="A103" s="10">
        <v>138</v>
      </c>
      <c r="B103" s="11" t="str">
        <f t="shared" ref="B103:B114" si="2">HYPERLINK("#"&amp;$A103&amp;"!A1","リンク")</f>
        <v>リンク</v>
      </c>
      <c r="C103" s="511">
        <v>45258</v>
      </c>
      <c r="D103" s="13" t="s">
        <v>16</v>
      </c>
      <c r="E103" s="8" t="s">
        <v>1023</v>
      </c>
      <c r="F103" s="8" t="s">
        <v>756</v>
      </c>
      <c r="G103" s="13" t="s">
        <v>427</v>
      </c>
      <c r="H103" s="13" t="s">
        <v>1024</v>
      </c>
      <c r="I103" s="8" t="s">
        <v>1025</v>
      </c>
    </row>
    <row r="104" spans="1:9" s="527" customFormat="1" ht="26.4">
      <c r="A104" s="10">
        <v>139</v>
      </c>
      <c r="B104" s="11" t="str">
        <f t="shared" si="2"/>
        <v>リンク</v>
      </c>
      <c r="C104" s="511">
        <v>45258</v>
      </c>
      <c r="D104" s="13" t="s">
        <v>16</v>
      </c>
      <c r="E104" s="8" t="s">
        <v>1023</v>
      </c>
      <c r="F104" s="8" t="s">
        <v>756</v>
      </c>
      <c r="G104" s="13" t="s">
        <v>1026</v>
      </c>
      <c r="H104" s="13" t="s">
        <v>1027</v>
      </c>
      <c r="I104" s="8" t="s">
        <v>1025</v>
      </c>
    </row>
    <row r="105" spans="1:9" s="527" customFormat="1" ht="26.4">
      <c r="A105" s="10">
        <v>140</v>
      </c>
      <c r="B105" s="11" t="str">
        <f t="shared" si="2"/>
        <v>リンク</v>
      </c>
      <c r="C105" s="511">
        <v>45258</v>
      </c>
      <c r="D105" s="13" t="s">
        <v>16</v>
      </c>
      <c r="E105" s="8" t="s">
        <v>1023</v>
      </c>
      <c r="F105" s="8" t="s">
        <v>756</v>
      </c>
      <c r="G105" s="13" t="s">
        <v>1028</v>
      </c>
      <c r="H105" s="13" t="s">
        <v>1029</v>
      </c>
      <c r="I105" s="8" t="s">
        <v>1025</v>
      </c>
    </row>
    <row r="106" spans="1:9" s="527" customFormat="1" ht="26.4">
      <c r="A106" s="10">
        <v>141</v>
      </c>
      <c r="B106" s="11" t="str">
        <f t="shared" si="2"/>
        <v>リンク</v>
      </c>
      <c r="C106" s="511">
        <v>45258</v>
      </c>
      <c r="D106" s="13" t="s">
        <v>16</v>
      </c>
      <c r="E106" s="8" t="s">
        <v>1023</v>
      </c>
      <c r="F106" s="8" t="s">
        <v>568</v>
      </c>
      <c r="G106" s="13" t="s">
        <v>1030</v>
      </c>
      <c r="H106" s="13" t="s">
        <v>1031</v>
      </c>
      <c r="I106" s="8" t="s">
        <v>1118</v>
      </c>
    </row>
    <row r="107" spans="1:9" s="528" customFormat="1" ht="18">
      <c r="A107" s="10">
        <v>142</v>
      </c>
      <c r="B107" s="11" t="str">
        <f t="shared" si="2"/>
        <v>リンク</v>
      </c>
      <c r="C107" s="511">
        <v>45586</v>
      </c>
      <c r="D107" s="13" t="s">
        <v>16</v>
      </c>
      <c r="E107" s="8" t="s">
        <v>1139</v>
      </c>
      <c r="F107" s="8" t="s">
        <v>1137</v>
      </c>
      <c r="G107" s="13" t="s">
        <v>1113</v>
      </c>
      <c r="H107" s="13" t="s">
        <v>1137</v>
      </c>
      <c r="I107" s="8" t="s">
        <v>1137</v>
      </c>
    </row>
    <row r="108" spans="1:9" s="528" customFormat="1" ht="18">
      <c r="A108" s="10">
        <v>143</v>
      </c>
      <c r="B108" s="11" t="str">
        <f t="shared" si="2"/>
        <v>リンク</v>
      </c>
      <c r="C108" s="511">
        <v>45586</v>
      </c>
      <c r="D108" s="13" t="s">
        <v>16</v>
      </c>
      <c r="E108" s="8" t="s">
        <v>1112</v>
      </c>
      <c r="F108" s="8" t="s">
        <v>510</v>
      </c>
      <c r="G108" s="13" t="s">
        <v>1113</v>
      </c>
      <c r="H108" s="13" t="s">
        <v>1114</v>
      </c>
      <c r="I108" s="8" t="s">
        <v>1121</v>
      </c>
    </row>
    <row r="109" spans="1:9" s="528" customFormat="1" ht="26.4">
      <c r="A109" s="10">
        <v>144</v>
      </c>
      <c r="B109" s="11" t="str">
        <f t="shared" si="2"/>
        <v>リンク</v>
      </c>
      <c r="C109" s="511">
        <v>45586</v>
      </c>
      <c r="D109" s="13" t="s">
        <v>16</v>
      </c>
      <c r="E109" s="8" t="s">
        <v>1112</v>
      </c>
      <c r="F109" s="8" t="s">
        <v>47</v>
      </c>
      <c r="G109" s="13" t="s">
        <v>1113</v>
      </c>
      <c r="H109" s="13" t="s">
        <v>1115</v>
      </c>
      <c r="I109" s="8" t="s">
        <v>1122</v>
      </c>
    </row>
    <row r="110" spans="1:9" s="528" customFormat="1" ht="26.4">
      <c r="A110" s="10">
        <v>145</v>
      </c>
      <c r="B110" s="11" t="str">
        <f t="shared" si="2"/>
        <v>リンク</v>
      </c>
      <c r="C110" s="511">
        <v>45586</v>
      </c>
      <c r="D110" s="13" t="s">
        <v>16</v>
      </c>
      <c r="E110" s="8" t="s">
        <v>1112</v>
      </c>
      <c r="F110" s="8" t="s">
        <v>991</v>
      </c>
      <c r="G110" s="13" t="s">
        <v>1113</v>
      </c>
      <c r="H110" s="13" t="s">
        <v>1116</v>
      </c>
      <c r="I110" s="8" t="s">
        <v>1123</v>
      </c>
    </row>
    <row r="111" spans="1:9" s="528" customFormat="1" ht="26.4">
      <c r="A111" s="10">
        <v>146</v>
      </c>
      <c r="B111" s="11" t="str">
        <f t="shared" si="2"/>
        <v>リンク</v>
      </c>
      <c r="C111" s="511">
        <v>45586</v>
      </c>
      <c r="D111" s="13" t="s">
        <v>16</v>
      </c>
      <c r="E111" s="8" t="s">
        <v>1112</v>
      </c>
      <c r="F111" s="8" t="s">
        <v>14</v>
      </c>
      <c r="G111" s="13" t="s">
        <v>1113</v>
      </c>
      <c r="H111" s="13" t="s">
        <v>1117</v>
      </c>
      <c r="I111" s="8" t="s">
        <v>1124</v>
      </c>
    </row>
    <row r="112" spans="1:9" s="607" customFormat="1" ht="18">
      <c r="A112" s="10">
        <v>147</v>
      </c>
      <c r="B112" s="11" t="str">
        <f t="shared" si="2"/>
        <v>リンク</v>
      </c>
      <c r="C112" s="511">
        <v>45590</v>
      </c>
      <c r="D112" s="13" t="s">
        <v>15</v>
      </c>
      <c r="E112" s="8" t="s">
        <v>1112</v>
      </c>
      <c r="F112" s="8" t="s">
        <v>159</v>
      </c>
      <c r="G112" s="13" t="s">
        <v>1152</v>
      </c>
      <c r="H112" s="13" t="s">
        <v>1153</v>
      </c>
      <c r="I112" s="8" t="s">
        <v>1156</v>
      </c>
    </row>
    <row r="113" spans="1:9" s="607" customFormat="1" ht="26.4">
      <c r="A113" s="10">
        <v>148</v>
      </c>
      <c r="B113" s="11" t="str">
        <f t="shared" si="2"/>
        <v>リンク</v>
      </c>
      <c r="C113" s="511">
        <v>45590</v>
      </c>
      <c r="D113" s="13" t="s">
        <v>15</v>
      </c>
      <c r="E113" s="8" t="s">
        <v>1112</v>
      </c>
      <c r="F113" s="8" t="s">
        <v>510</v>
      </c>
      <c r="G113" s="13" t="s">
        <v>1152</v>
      </c>
      <c r="H113" s="13" t="s">
        <v>1154</v>
      </c>
      <c r="I113" s="8" t="s">
        <v>1157</v>
      </c>
    </row>
    <row r="114" spans="1:9" s="607" customFormat="1" ht="26.4">
      <c r="A114" s="10">
        <v>149</v>
      </c>
      <c r="B114" s="11" t="str">
        <f t="shared" si="2"/>
        <v>リンク</v>
      </c>
      <c r="C114" s="511">
        <v>45590</v>
      </c>
      <c r="D114" s="13" t="s">
        <v>15</v>
      </c>
      <c r="E114" s="8" t="s">
        <v>1112</v>
      </c>
      <c r="F114" s="8" t="s">
        <v>446</v>
      </c>
      <c r="G114" s="13" t="s">
        <v>1152</v>
      </c>
      <c r="H114" s="13" t="s">
        <v>1155</v>
      </c>
      <c r="I114" s="8" t="s">
        <v>1158</v>
      </c>
    </row>
  </sheetData>
  <autoFilter ref="A3:I3"/>
  <phoneticPr fontId="4"/>
  <conditionalFormatting sqref="C115:C1048576 C1:C20">
    <cfRule type="cellIs" dxfId="85" priority="93" operator="between">
      <formula>43586</formula>
      <formula>43830</formula>
    </cfRule>
  </conditionalFormatting>
  <conditionalFormatting sqref="C21">
    <cfRule type="cellIs" dxfId="84" priority="92" operator="between">
      <formula>43586</formula>
      <formula>43830</formula>
    </cfRule>
  </conditionalFormatting>
  <conditionalFormatting sqref="C22">
    <cfRule type="cellIs" dxfId="83" priority="91" operator="between">
      <formula>43586</formula>
      <formula>43830</formula>
    </cfRule>
  </conditionalFormatting>
  <conditionalFormatting sqref="C23">
    <cfRule type="cellIs" dxfId="82" priority="90" operator="between">
      <formula>43586</formula>
      <formula>43830</formula>
    </cfRule>
  </conditionalFormatting>
  <conditionalFormatting sqref="C24">
    <cfRule type="cellIs" dxfId="81" priority="89" operator="between">
      <formula>43586</formula>
      <formula>43830</formula>
    </cfRule>
  </conditionalFormatting>
  <conditionalFormatting sqref="C25">
    <cfRule type="cellIs" dxfId="80" priority="88" operator="between">
      <formula>43586</formula>
      <formula>43830</formula>
    </cfRule>
  </conditionalFormatting>
  <conditionalFormatting sqref="C26">
    <cfRule type="cellIs" dxfId="79" priority="87" operator="between">
      <formula>43586</formula>
      <formula>43830</formula>
    </cfRule>
  </conditionalFormatting>
  <conditionalFormatting sqref="C27">
    <cfRule type="cellIs" dxfId="78" priority="86" operator="between">
      <formula>43586</formula>
      <formula>43830</formula>
    </cfRule>
  </conditionalFormatting>
  <conditionalFormatting sqref="C28">
    <cfRule type="cellIs" dxfId="77" priority="85" operator="between">
      <formula>43586</formula>
      <formula>43830</formula>
    </cfRule>
  </conditionalFormatting>
  <conditionalFormatting sqref="C29">
    <cfRule type="cellIs" dxfId="76" priority="84" operator="between">
      <formula>43586</formula>
      <formula>43830</formula>
    </cfRule>
  </conditionalFormatting>
  <conditionalFormatting sqref="C30">
    <cfRule type="cellIs" dxfId="75" priority="83" operator="between">
      <formula>43586</formula>
      <formula>43830</formula>
    </cfRule>
  </conditionalFormatting>
  <conditionalFormatting sqref="C31">
    <cfRule type="cellIs" dxfId="74" priority="82" operator="between">
      <formula>43586</formula>
      <formula>43830</formula>
    </cfRule>
  </conditionalFormatting>
  <conditionalFormatting sqref="C32">
    <cfRule type="cellIs" dxfId="73" priority="81" operator="between">
      <formula>43586</formula>
      <formula>43830</formula>
    </cfRule>
  </conditionalFormatting>
  <conditionalFormatting sqref="C33">
    <cfRule type="cellIs" dxfId="72" priority="80" operator="between">
      <formula>43586</formula>
      <formula>43830</formula>
    </cfRule>
  </conditionalFormatting>
  <conditionalFormatting sqref="C34">
    <cfRule type="cellIs" dxfId="71" priority="79" operator="between">
      <formula>43586</formula>
      <formula>43830</formula>
    </cfRule>
  </conditionalFormatting>
  <conditionalFormatting sqref="C35">
    <cfRule type="cellIs" dxfId="70" priority="78" operator="between">
      <formula>43586</formula>
      <formula>43830</formula>
    </cfRule>
  </conditionalFormatting>
  <conditionalFormatting sqref="C36">
    <cfRule type="cellIs" dxfId="69" priority="77" operator="between">
      <formula>43586</formula>
      <formula>43830</formula>
    </cfRule>
  </conditionalFormatting>
  <conditionalFormatting sqref="C37">
    <cfRule type="cellIs" dxfId="68" priority="76" operator="between">
      <formula>43586</formula>
      <formula>43830</formula>
    </cfRule>
  </conditionalFormatting>
  <conditionalFormatting sqref="C38">
    <cfRule type="cellIs" dxfId="67" priority="75" operator="between">
      <formula>43586</formula>
      <formula>43830</formula>
    </cfRule>
  </conditionalFormatting>
  <conditionalFormatting sqref="C39">
    <cfRule type="cellIs" dxfId="66" priority="74" operator="between">
      <formula>43586</formula>
      <formula>43830</formula>
    </cfRule>
  </conditionalFormatting>
  <conditionalFormatting sqref="C40">
    <cfRule type="cellIs" dxfId="65" priority="73" operator="between">
      <formula>43586</formula>
      <formula>43830</formula>
    </cfRule>
  </conditionalFormatting>
  <conditionalFormatting sqref="C41">
    <cfRule type="cellIs" dxfId="64" priority="72" operator="between">
      <formula>43586</formula>
      <formula>43830</formula>
    </cfRule>
  </conditionalFormatting>
  <conditionalFormatting sqref="C42">
    <cfRule type="cellIs" dxfId="63" priority="71" operator="between">
      <formula>43586</formula>
      <formula>43830</formula>
    </cfRule>
  </conditionalFormatting>
  <conditionalFormatting sqref="C43">
    <cfRule type="cellIs" dxfId="62" priority="70" operator="between">
      <formula>43586</formula>
      <formula>43830</formula>
    </cfRule>
  </conditionalFormatting>
  <conditionalFormatting sqref="C46">
    <cfRule type="cellIs" dxfId="61" priority="69" operator="between">
      <formula>43586</formula>
      <formula>43830</formula>
    </cfRule>
  </conditionalFormatting>
  <conditionalFormatting sqref="C45">
    <cfRule type="cellIs" dxfId="60" priority="68" operator="between">
      <formula>43586</formula>
      <formula>43830</formula>
    </cfRule>
  </conditionalFormatting>
  <conditionalFormatting sqref="C44">
    <cfRule type="cellIs" dxfId="59" priority="67" operator="between">
      <formula>43586</formula>
      <formula>43830</formula>
    </cfRule>
  </conditionalFormatting>
  <conditionalFormatting sqref="C48">
    <cfRule type="cellIs" dxfId="58" priority="66" operator="between">
      <formula>43586</formula>
      <formula>43830</formula>
    </cfRule>
  </conditionalFormatting>
  <conditionalFormatting sqref="C49">
    <cfRule type="cellIs" dxfId="57" priority="64" operator="between">
      <formula>43586</formula>
      <formula>43830</formula>
    </cfRule>
  </conditionalFormatting>
  <conditionalFormatting sqref="C50">
    <cfRule type="cellIs" dxfId="56" priority="63" operator="between">
      <formula>43586</formula>
      <formula>43830</formula>
    </cfRule>
  </conditionalFormatting>
  <conditionalFormatting sqref="C51">
    <cfRule type="cellIs" dxfId="55" priority="62" operator="between">
      <formula>43586</formula>
      <formula>43830</formula>
    </cfRule>
  </conditionalFormatting>
  <conditionalFormatting sqref="C52">
    <cfRule type="cellIs" dxfId="54" priority="61" operator="between">
      <formula>43586</formula>
      <formula>43830</formula>
    </cfRule>
  </conditionalFormatting>
  <conditionalFormatting sqref="C53">
    <cfRule type="cellIs" dxfId="53" priority="60" operator="between">
      <formula>43586</formula>
      <formula>43830</formula>
    </cfRule>
  </conditionalFormatting>
  <conditionalFormatting sqref="C54">
    <cfRule type="cellIs" dxfId="52" priority="59" operator="between">
      <formula>43586</formula>
      <formula>43830</formula>
    </cfRule>
  </conditionalFormatting>
  <conditionalFormatting sqref="C55">
    <cfRule type="cellIs" dxfId="51" priority="58" operator="between">
      <formula>43586</formula>
      <formula>43830</formula>
    </cfRule>
  </conditionalFormatting>
  <conditionalFormatting sqref="C56">
    <cfRule type="cellIs" dxfId="50" priority="57" operator="between">
      <formula>43586</formula>
      <formula>43830</formula>
    </cfRule>
  </conditionalFormatting>
  <conditionalFormatting sqref="C58">
    <cfRule type="cellIs" dxfId="49" priority="56" operator="between">
      <formula>43586</formula>
      <formula>43830</formula>
    </cfRule>
  </conditionalFormatting>
  <conditionalFormatting sqref="C57">
    <cfRule type="cellIs" dxfId="48" priority="55" operator="between">
      <formula>43586</formula>
      <formula>43830</formula>
    </cfRule>
  </conditionalFormatting>
  <conditionalFormatting sqref="C59">
    <cfRule type="cellIs" dxfId="47" priority="54" operator="between">
      <formula>43586</formula>
      <formula>43830</formula>
    </cfRule>
  </conditionalFormatting>
  <conditionalFormatting sqref="C60">
    <cfRule type="cellIs" dxfId="46" priority="53" operator="between">
      <formula>43586</formula>
      <formula>43830</formula>
    </cfRule>
  </conditionalFormatting>
  <conditionalFormatting sqref="C61">
    <cfRule type="cellIs" dxfId="45" priority="52" operator="between">
      <formula>43586</formula>
      <formula>43830</formula>
    </cfRule>
  </conditionalFormatting>
  <conditionalFormatting sqref="C62">
    <cfRule type="cellIs" dxfId="44" priority="51" operator="between">
      <formula>43586</formula>
      <formula>43830</formula>
    </cfRule>
  </conditionalFormatting>
  <conditionalFormatting sqref="C63">
    <cfRule type="cellIs" dxfId="43" priority="50" operator="between">
      <formula>43586</formula>
      <formula>43830</formula>
    </cfRule>
  </conditionalFormatting>
  <conditionalFormatting sqref="C64">
    <cfRule type="cellIs" dxfId="42" priority="49" operator="between">
      <formula>43586</formula>
      <formula>43830</formula>
    </cfRule>
  </conditionalFormatting>
  <conditionalFormatting sqref="C65">
    <cfRule type="cellIs" dxfId="41" priority="48" operator="between">
      <formula>43586</formula>
      <formula>43830</formula>
    </cfRule>
  </conditionalFormatting>
  <conditionalFormatting sqref="C66">
    <cfRule type="cellIs" dxfId="40" priority="47" operator="between">
      <formula>43586</formula>
      <formula>43830</formula>
    </cfRule>
  </conditionalFormatting>
  <conditionalFormatting sqref="C67">
    <cfRule type="cellIs" dxfId="39" priority="46" operator="between">
      <formula>43586</formula>
      <formula>43830</formula>
    </cfRule>
  </conditionalFormatting>
  <conditionalFormatting sqref="C68">
    <cfRule type="cellIs" dxfId="38" priority="44" operator="between">
      <formula>43586</formula>
      <formula>43830</formula>
    </cfRule>
  </conditionalFormatting>
  <conditionalFormatting sqref="C69">
    <cfRule type="cellIs" dxfId="37" priority="43" operator="between">
      <formula>43586</formula>
      <formula>43830</formula>
    </cfRule>
  </conditionalFormatting>
  <conditionalFormatting sqref="C70">
    <cfRule type="cellIs" dxfId="36" priority="42" operator="between">
      <formula>43586</formula>
      <formula>43830</formula>
    </cfRule>
  </conditionalFormatting>
  <conditionalFormatting sqref="C71">
    <cfRule type="cellIs" dxfId="35" priority="41" operator="between">
      <formula>43586</formula>
      <formula>43830</formula>
    </cfRule>
  </conditionalFormatting>
  <conditionalFormatting sqref="C72">
    <cfRule type="cellIs" dxfId="34" priority="40" operator="between">
      <formula>43586</formula>
      <formula>43830</formula>
    </cfRule>
  </conditionalFormatting>
  <conditionalFormatting sqref="C73">
    <cfRule type="cellIs" dxfId="33" priority="39" operator="between">
      <formula>43586</formula>
      <formula>43830</formula>
    </cfRule>
  </conditionalFormatting>
  <conditionalFormatting sqref="C74">
    <cfRule type="cellIs" dxfId="32" priority="38" operator="between">
      <formula>43586</formula>
      <formula>43830</formula>
    </cfRule>
  </conditionalFormatting>
  <conditionalFormatting sqref="C75">
    <cfRule type="cellIs" dxfId="31" priority="37" operator="between">
      <formula>43586</formula>
      <formula>43830</formula>
    </cfRule>
  </conditionalFormatting>
  <conditionalFormatting sqref="C76">
    <cfRule type="cellIs" dxfId="30" priority="36" operator="between">
      <formula>43586</formula>
      <formula>43830</formula>
    </cfRule>
  </conditionalFormatting>
  <conditionalFormatting sqref="C77">
    <cfRule type="cellIs" dxfId="29" priority="35" operator="between">
      <formula>43586</formula>
      <formula>43830</formula>
    </cfRule>
  </conditionalFormatting>
  <conditionalFormatting sqref="C78">
    <cfRule type="cellIs" dxfId="28" priority="34" operator="between">
      <formula>43586</formula>
      <formula>43830</formula>
    </cfRule>
  </conditionalFormatting>
  <conditionalFormatting sqref="C79">
    <cfRule type="cellIs" dxfId="27" priority="33" operator="between">
      <formula>43586</formula>
      <formula>43830</formula>
    </cfRule>
  </conditionalFormatting>
  <conditionalFormatting sqref="C80">
    <cfRule type="cellIs" dxfId="26" priority="32" operator="between">
      <formula>43586</formula>
      <formula>43830</formula>
    </cfRule>
  </conditionalFormatting>
  <conditionalFormatting sqref="C81">
    <cfRule type="cellIs" dxfId="25" priority="31" operator="between">
      <formula>43586</formula>
      <formula>43830</formula>
    </cfRule>
  </conditionalFormatting>
  <conditionalFormatting sqref="C82">
    <cfRule type="cellIs" dxfId="24" priority="29" operator="between">
      <formula>43586</formula>
      <formula>43830</formula>
    </cfRule>
  </conditionalFormatting>
  <conditionalFormatting sqref="C83">
    <cfRule type="cellIs" dxfId="23" priority="28" operator="between">
      <formula>43586</formula>
      <formula>43830</formula>
    </cfRule>
  </conditionalFormatting>
  <conditionalFormatting sqref="C84">
    <cfRule type="cellIs" dxfId="22" priority="27" operator="between">
      <formula>43586</formula>
      <formula>43830</formula>
    </cfRule>
  </conditionalFormatting>
  <conditionalFormatting sqref="C85">
    <cfRule type="cellIs" dxfId="21" priority="26" operator="between">
      <formula>43586</formula>
      <formula>43830</formula>
    </cfRule>
  </conditionalFormatting>
  <conditionalFormatting sqref="C86">
    <cfRule type="cellIs" dxfId="20" priority="25" operator="between">
      <formula>43586</formula>
      <formula>43830</formula>
    </cfRule>
  </conditionalFormatting>
  <conditionalFormatting sqref="C87">
    <cfRule type="cellIs" dxfId="19" priority="24" operator="between">
      <formula>43586</formula>
      <formula>43830</formula>
    </cfRule>
  </conditionalFormatting>
  <conditionalFormatting sqref="C88">
    <cfRule type="cellIs" dxfId="18" priority="23" operator="between">
      <formula>43586</formula>
      <formula>43830</formula>
    </cfRule>
  </conditionalFormatting>
  <conditionalFormatting sqref="C89">
    <cfRule type="cellIs" dxfId="17" priority="22" operator="between">
      <formula>43586</formula>
      <formula>43830</formula>
    </cfRule>
  </conditionalFormatting>
  <conditionalFormatting sqref="C90">
    <cfRule type="cellIs" dxfId="16" priority="21" operator="between">
      <formula>43586</formula>
      <formula>43830</formula>
    </cfRule>
  </conditionalFormatting>
  <conditionalFormatting sqref="C91">
    <cfRule type="cellIs" dxfId="15" priority="20" operator="between">
      <formula>43586</formula>
      <formula>43830</formula>
    </cfRule>
  </conditionalFormatting>
  <conditionalFormatting sqref="C92">
    <cfRule type="cellIs" dxfId="14" priority="19" operator="between">
      <formula>43586</formula>
      <formula>43830</formula>
    </cfRule>
  </conditionalFormatting>
  <conditionalFormatting sqref="C93">
    <cfRule type="cellIs" dxfId="13" priority="18" operator="between">
      <formula>43586</formula>
      <formula>43830</formula>
    </cfRule>
  </conditionalFormatting>
  <conditionalFormatting sqref="C94">
    <cfRule type="cellIs" dxfId="12" priority="17" operator="between">
      <formula>43586</formula>
      <formula>43830</formula>
    </cfRule>
  </conditionalFormatting>
  <conditionalFormatting sqref="C95">
    <cfRule type="cellIs" dxfId="11" priority="16" operator="between">
      <formula>43586</formula>
      <formula>43830</formula>
    </cfRule>
  </conditionalFormatting>
  <conditionalFormatting sqref="C96">
    <cfRule type="cellIs" dxfId="10" priority="15" operator="between">
      <formula>43586</formula>
      <formula>43830</formula>
    </cfRule>
  </conditionalFormatting>
  <conditionalFormatting sqref="C97">
    <cfRule type="cellIs" dxfId="9" priority="14" operator="between">
      <formula>43586</formula>
      <formula>43830</formula>
    </cfRule>
  </conditionalFormatting>
  <conditionalFormatting sqref="C47">
    <cfRule type="cellIs" dxfId="8" priority="13" operator="between">
      <formula>43586</formula>
      <formula>43830</formula>
    </cfRule>
  </conditionalFormatting>
  <conditionalFormatting sqref="C98">
    <cfRule type="cellIs" dxfId="7" priority="12" operator="between">
      <formula>43586</formula>
      <formula>43830</formula>
    </cfRule>
  </conditionalFormatting>
  <conditionalFormatting sqref="C99">
    <cfRule type="cellIs" dxfId="6" priority="11" operator="between">
      <formula>43586</formula>
      <formula>43830</formula>
    </cfRule>
  </conditionalFormatting>
  <conditionalFormatting sqref="C100">
    <cfRule type="cellIs" dxfId="5" priority="10" operator="between">
      <formula>43586</formula>
      <formula>43830</formula>
    </cfRule>
  </conditionalFormatting>
  <conditionalFormatting sqref="C101">
    <cfRule type="cellIs" dxfId="4" priority="9" operator="between">
      <formula>43586</formula>
      <formula>43830</formula>
    </cfRule>
  </conditionalFormatting>
  <conditionalFormatting sqref="C102">
    <cfRule type="cellIs" dxfId="3" priority="8" operator="between">
      <formula>43586</formula>
      <formula>43830</formula>
    </cfRule>
  </conditionalFormatting>
  <conditionalFormatting sqref="C103:C106">
    <cfRule type="cellIs" dxfId="2" priority="7" operator="between">
      <formula>43586</formula>
      <formula>43830</formula>
    </cfRule>
  </conditionalFormatting>
  <conditionalFormatting sqref="C107:C111">
    <cfRule type="cellIs" dxfId="1" priority="2" operator="between">
      <formula>43586</formula>
      <formula>43830</formula>
    </cfRule>
  </conditionalFormatting>
  <conditionalFormatting sqref="C112:C114">
    <cfRule type="cellIs" dxfId="0" priority="1" operator="between">
      <formula>43586</formula>
      <formula>43830</formula>
    </cfRule>
  </conditionalFormatting>
  <printOptions horizontalCentered="1"/>
  <pageMargins left="0.39370078740157483" right="0.39370078740157483" top="0.98425196850393704" bottom="0.19685039370078741" header="0.59055118110236227" footer="0.19685039370078741"/>
  <pageSetup paperSize="9" scale="67" fitToHeight="0" orientation="portrait" r:id="rId1"/>
  <headerFooter>
    <oddHeader>&amp;R出入国在留管理庁　出入国管理統計
正誤情報　&amp;A</oddHeader>
  </headerFooter>
  <ignoredErrors>
    <ignoredError sqref="H12:H17 H21 H23:H25 H34 H37"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Normal="100" zoomScaleSheetLayoutView="100" workbookViewId="0"/>
  </sheetViews>
  <sheetFormatPr defaultColWidth="9" defaultRowHeight="14.4"/>
  <cols>
    <col min="1" max="1" width="16.44140625" style="6" customWidth="1"/>
    <col min="2" max="2" width="6.44140625" style="1" customWidth="1"/>
    <col min="3" max="3" width="12.6640625" style="1" customWidth="1"/>
    <col min="4" max="4" width="11.44140625" style="1" customWidth="1"/>
    <col min="5" max="6" width="10" style="1" customWidth="1"/>
    <col min="7" max="16384" width="9" style="1"/>
  </cols>
  <sheetData>
    <row r="1" spans="1:7" ht="39.75" customHeight="1">
      <c r="A1" s="764" t="s">
        <v>264</v>
      </c>
      <c r="B1" s="765"/>
      <c r="C1" s="765"/>
      <c r="D1" s="765"/>
      <c r="E1" s="765"/>
      <c r="F1" s="766"/>
    </row>
    <row r="2" spans="1:7" ht="24.75" customHeight="1">
      <c r="A2" s="767">
        <v>42607</v>
      </c>
      <c r="B2" s="768"/>
      <c r="C2" s="768"/>
      <c r="D2" s="768"/>
      <c r="E2" s="768"/>
      <c r="F2" s="769"/>
    </row>
    <row r="3" spans="1:7" s="14" customFormat="1" ht="24" customHeight="1">
      <c r="A3" s="770" t="s">
        <v>265</v>
      </c>
      <c r="B3" s="771"/>
      <c r="C3" s="771"/>
      <c r="D3" s="771"/>
      <c r="E3" s="771"/>
      <c r="F3" s="772"/>
    </row>
    <row r="4" spans="1:7" s="14" customFormat="1" ht="8.25" customHeight="1">
      <c r="A4" s="181"/>
      <c r="B4" s="182"/>
      <c r="C4" s="183"/>
      <c r="D4" s="183"/>
      <c r="E4" s="183"/>
      <c r="F4" s="184"/>
    </row>
    <row r="5" spans="1:7" s="3" customFormat="1">
      <c r="A5" s="185"/>
      <c r="B5" s="773" t="s">
        <v>266</v>
      </c>
      <c r="C5" s="775" t="s">
        <v>267</v>
      </c>
      <c r="D5" s="775"/>
      <c r="E5" s="775"/>
      <c r="F5" s="776"/>
      <c r="G5" s="33"/>
    </row>
    <row r="6" spans="1:7" s="3" customFormat="1" ht="7.5" customHeight="1">
      <c r="A6" s="185"/>
      <c r="B6" s="773"/>
      <c r="C6" s="16"/>
      <c r="D6" s="33"/>
      <c r="E6" s="33"/>
      <c r="F6" s="34"/>
      <c r="G6" s="33"/>
    </row>
    <row r="7" spans="1:7" ht="7.5" customHeight="1">
      <c r="A7" s="185"/>
      <c r="B7" s="773"/>
      <c r="C7" s="18"/>
      <c r="D7" s="19"/>
      <c r="E7" s="18"/>
      <c r="F7" s="186"/>
      <c r="G7" s="5"/>
    </row>
    <row r="8" spans="1:7" s="3" customFormat="1" ht="15" customHeight="1">
      <c r="A8" s="777" t="s">
        <v>0</v>
      </c>
      <c r="B8" s="773"/>
      <c r="C8" s="776" t="s">
        <v>35</v>
      </c>
      <c r="D8" s="778" t="s">
        <v>36</v>
      </c>
      <c r="E8" s="775"/>
      <c r="F8" s="776"/>
      <c r="G8" s="33"/>
    </row>
    <row r="9" spans="1:7" s="3" customFormat="1" ht="7.5" customHeight="1">
      <c r="A9" s="777"/>
      <c r="B9" s="773"/>
      <c r="C9" s="776"/>
      <c r="D9" s="20"/>
      <c r="E9" s="16"/>
      <c r="F9" s="21"/>
      <c r="G9" s="33"/>
    </row>
    <row r="10" spans="1:7" s="3" customFormat="1" ht="7.5" customHeight="1">
      <c r="A10" s="777"/>
      <c r="B10" s="773"/>
      <c r="C10" s="776"/>
      <c r="D10" s="7"/>
      <c r="E10" s="7"/>
      <c r="F10" s="7"/>
      <c r="G10" s="33"/>
    </row>
    <row r="11" spans="1:7" s="3" customFormat="1" ht="15" customHeight="1">
      <c r="A11" s="777"/>
      <c r="B11" s="773"/>
      <c r="C11" s="776"/>
      <c r="D11" s="35" t="s">
        <v>37</v>
      </c>
      <c r="E11" s="35" t="s">
        <v>38</v>
      </c>
      <c r="F11" s="35" t="s">
        <v>41</v>
      </c>
      <c r="G11" s="33"/>
    </row>
    <row r="12" spans="1:7" ht="7.5" customHeight="1" thickBot="1">
      <c r="A12" s="185"/>
      <c r="B12" s="774"/>
      <c r="C12" s="17"/>
      <c r="D12" s="187"/>
      <c r="E12" s="187"/>
      <c r="F12" s="187"/>
      <c r="G12" s="5"/>
    </row>
    <row r="13" spans="1:7" ht="24" customHeight="1" thickTop="1">
      <c r="A13" s="761" t="s">
        <v>3</v>
      </c>
      <c r="B13" s="188" t="s">
        <v>4</v>
      </c>
      <c r="C13" s="189">
        <v>334043</v>
      </c>
      <c r="D13" s="190">
        <v>150798</v>
      </c>
      <c r="E13" s="190">
        <v>55780</v>
      </c>
      <c r="F13" s="190">
        <v>1421</v>
      </c>
    </row>
    <row r="14" spans="1:7" ht="24" customHeight="1">
      <c r="A14" s="762"/>
      <c r="B14" s="191" t="s">
        <v>5</v>
      </c>
      <c r="C14" s="192">
        <v>333681</v>
      </c>
      <c r="D14" s="193">
        <v>150820</v>
      </c>
      <c r="E14" s="193">
        <v>56639</v>
      </c>
      <c r="F14" s="193">
        <v>178</v>
      </c>
    </row>
    <row r="15" spans="1:7" ht="24" customHeight="1">
      <c r="A15" s="763" t="s">
        <v>117</v>
      </c>
      <c r="B15" s="191" t="s">
        <v>4</v>
      </c>
      <c r="C15" s="192">
        <v>95178</v>
      </c>
      <c r="D15" s="193">
        <v>20623</v>
      </c>
      <c r="E15" s="193">
        <v>4076</v>
      </c>
      <c r="F15" s="193">
        <v>1251</v>
      </c>
    </row>
    <row r="16" spans="1:7" ht="24" customHeight="1">
      <c r="A16" s="763"/>
      <c r="B16" s="191" t="s">
        <v>5</v>
      </c>
      <c r="C16" s="192">
        <v>94816</v>
      </c>
      <c r="D16" s="193">
        <v>20645</v>
      </c>
      <c r="E16" s="193">
        <v>4935</v>
      </c>
      <c r="F16" s="193">
        <v>8</v>
      </c>
    </row>
    <row r="17" spans="1:6" ht="17.25" customHeight="1">
      <c r="A17" s="24"/>
      <c r="B17" s="18"/>
      <c r="C17" s="18"/>
      <c r="D17" s="18"/>
      <c r="E17" s="18"/>
      <c r="F17" s="18"/>
    </row>
  </sheetData>
  <mergeCells count="10">
    <mergeCell ref="A13:A14"/>
    <mergeCell ref="A15:A16"/>
    <mergeCell ref="A1:F1"/>
    <mergeCell ref="A2:F2"/>
    <mergeCell ref="A3:F3"/>
    <mergeCell ref="B5:B12"/>
    <mergeCell ref="C5:F5"/>
    <mergeCell ref="A8:A11"/>
    <mergeCell ref="C8:C11"/>
    <mergeCell ref="D8:F8"/>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zoomScaleNormal="100" zoomScaleSheetLayoutView="100" workbookViewId="0">
      <selection sqref="A1:D1"/>
    </sheetView>
  </sheetViews>
  <sheetFormatPr defaultColWidth="9" defaultRowHeight="14.4"/>
  <cols>
    <col min="1" max="1" width="17.88671875" style="6" customWidth="1"/>
    <col min="2" max="2" width="5.77734375" style="1" customWidth="1"/>
    <col min="3" max="4" width="18.6640625" style="1" customWidth="1"/>
    <col min="5" max="16384" width="9" style="1"/>
  </cols>
  <sheetData>
    <row r="1" spans="1:4" ht="38.25" customHeight="1">
      <c r="A1" s="764" t="s">
        <v>268</v>
      </c>
      <c r="B1" s="765"/>
      <c r="C1" s="765"/>
      <c r="D1" s="766"/>
    </row>
    <row r="2" spans="1:4" ht="26.25" customHeight="1">
      <c r="A2" s="767">
        <v>42607</v>
      </c>
      <c r="B2" s="768"/>
      <c r="C2" s="768"/>
      <c r="D2" s="769"/>
    </row>
    <row r="3" spans="1:4" s="2" customFormat="1" ht="23.25" customHeight="1">
      <c r="A3" s="770" t="s">
        <v>269</v>
      </c>
      <c r="B3" s="771"/>
      <c r="C3" s="771"/>
      <c r="D3" s="772"/>
    </row>
    <row r="4" spans="1:4" s="3" customFormat="1" ht="39.75" customHeight="1">
      <c r="A4" s="779" t="s">
        <v>0</v>
      </c>
      <c r="B4" s="780" t="s">
        <v>266</v>
      </c>
      <c r="C4" s="781" t="s">
        <v>143</v>
      </c>
      <c r="D4" s="782" t="s">
        <v>2</v>
      </c>
    </row>
    <row r="5" spans="1:4" s="3" customFormat="1" ht="36.75" customHeight="1" thickBot="1">
      <c r="A5" s="777"/>
      <c r="B5" s="774"/>
      <c r="C5" s="776"/>
      <c r="D5" s="783"/>
    </row>
    <row r="6" spans="1:4" ht="19.5" customHeight="1" thickTop="1">
      <c r="A6" s="761" t="s">
        <v>3</v>
      </c>
      <c r="B6" s="188" t="s">
        <v>4</v>
      </c>
      <c r="C6" s="194">
        <v>32735</v>
      </c>
      <c r="D6" s="195">
        <v>25374</v>
      </c>
    </row>
    <row r="7" spans="1:4" ht="19.5" customHeight="1">
      <c r="A7" s="762"/>
      <c r="B7" s="191" t="s">
        <v>5</v>
      </c>
      <c r="C7" s="196">
        <v>32741</v>
      </c>
      <c r="D7" s="197">
        <v>25380</v>
      </c>
    </row>
    <row r="8" spans="1:4" ht="19.5" customHeight="1">
      <c r="A8" s="762" t="s">
        <v>117</v>
      </c>
      <c r="B8" s="191" t="s">
        <v>4</v>
      </c>
      <c r="C8" s="192">
        <v>394</v>
      </c>
      <c r="D8" s="193">
        <v>325</v>
      </c>
    </row>
    <row r="9" spans="1:4" ht="19.5" customHeight="1">
      <c r="A9" s="762"/>
      <c r="B9" s="191" t="s">
        <v>5</v>
      </c>
      <c r="C9" s="192">
        <v>400</v>
      </c>
      <c r="D9" s="193">
        <v>331</v>
      </c>
    </row>
    <row r="10" spans="1:4" ht="0.9" customHeight="1">
      <c r="A10" s="4"/>
      <c r="B10" s="5"/>
      <c r="C10" s="5"/>
      <c r="D10" s="5"/>
    </row>
    <row r="11" spans="1:4" ht="19.5" customHeight="1"/>
    <row r="12" spans="1:4" ht="19.5" customHeight="1"/>
    <row r="13" spans="1:4" ht="19.5" customHeight="1"/>
    <row r="14" spans="1:4" ht="19.5" customHeight="1"/>
    <row r="15" spans="1:4" ht="19.5" customHeight="1"/>
    <row r="16" spans="1:4" ht="19.5" customHeight="1"/>
    <row r="17" s="1" customFormat="1" ht="19.5" customHeight="1"/>
    <row r="18" s="1" customFormat="1" ht="19.5" customHeight="1"/>
    <row r="19" s="1" customFormat="1" ht="19.5" customHeight="1"/>
    <row r="20" s="1" customFormat="1" ht="19.5" customHeight="1"/>
    <row r="21" s="1" customFormat="1" ht="19.5" customHeight="1"/>
    <row r="22" s="1" customFormat="1" ht="19.5" customHeight="1"/>
    <row r="23" s="1" customFormat="1" ht="19.5" customHeight="1"/>
    <row r="24" s="1" customFormat="1" ht="19.5" customHeight="1"/>
    <row r="25" s="1" customFormat="1" ht="19.5" customHeight="1"/>
    <row r="26" s="1" customFormat="1" ht="19.5" customHeight="1"/>
    <row r="27" s="1" customFormat="1" ht="19.5" customHeight="1"/>
    <row r="28" s="1" customFormat="1" ht="19.5" customHeight="1"/>
    <row r="29" s="1" customFormat="1" ht="19.5" customHeight="1"/>
    <row r="30" s="1" customFormat="1" ht="19.5" customHeight="1"/>
    <row r="31" s="1" customFormat="1" ht="19.5" customHeight="1"/>
    <row r="32" s="1" customFormat="1" ht="19.5" customHeight="1"/>
    <row r="33" s="1" customFormat="1" ht="19.5" customHeight="1"/>
    <row r="34" s="1" customFormat="1" ht="19.5" customHeight="1"/>
    <row r="35" s="1" customFormat="1" ht="19.5" customHeight="1"/>
    <row r="36" s="1" customFormat="1" ht="19.5" customHeight="1"/>
    <row r="37" s="1" customFormat="1" ht="19.5" customHeight="1"/>
    <row r="38" s="1" customFormat="1" ht="19.5" customHeight="1"/>
    <row r="39" s="1" customFormat="1" ht="19.5" customHeight="1"/>
    <row r="40" s="1" customFormat="1" ht="19.5" customHeight="1"/>
    <row r="41" s="1" customFormat="1" ht="19.5" customHeight="1"/>
    <row r="42" s="1" customFormat="1" ht="19.5" customHeight="1"/>
    <row r="43" s="1" customFormat="1" ht="19.5" customHeight="1"/>
    <row r="44" s="1" customFormat="1" ht="19.5" customHeight="1"/>
    <row r="45" s="1" customFormat="1" ht="19.5" customHeight="1"/>
    <row r="46" s="1" customFormat="1" ht="19.5" customHeight="1"/>
    <row r="47" s="1" customFormat="1" ht="19.5" customHeight="1"/>
    <row r="48" s="1" customFormat="1" ht="19.5" customHeight="1"/>
    <row r="49" s="1" customFormat="1" ht="19.5" customHeight="1"/>
    <row r="50" s="1" customFormat="1" ht="19.5" customHeight="1"/>
    <row r="51" s="1" customFormat="1" ht="19.5" customHeight="1"/>
    <row r="52" s="1" customFormat="1" ht="19.5" customHeight="1"/>
    <row r="53" s="1" customFormat="1" ht="19.5" customHeight="1"/>
    <row r="54" s="1" customFormat="1" ht="19.5" customHeight="1"/>
    <row r="55" s="1" customFormat="1" ht="19.5" customHeight="1"/>
    <row r="56" s="1" customFormat="1" ht="19.5" customHeight="1"/>
    <row r="57" s="1" customFormat="1" ht="19.5" customHeight="1"/>
    <row r="58" s="1" customFormat="1" ht="19.5" customHeight="1"/>
    <row r="59" s="1" customFormat="1" ht="19.5" customHeight="1"/>
    <row r="60" s="1" customFormat="1" ht="19.5" customHeight="1"/>
    <row r="61" s="1" customFormat="1" ht="19.5" customHeight="1"/>
    <row r="62" s="1" customFormat="1" ht="19.5" customHeight="1"/>
    <row r="63" s="1" customFormat="1" ht="19.5" customHeight="1"/>
    <row r="64" s="1" customFormat="1" ht="19.5" customHeight="1"/>
    <row r="65" s="1" customFormat="1" ht="19.5" customHeight="1"/>
    <row r="66" s="1" customFormat="1" ht="19.5" customHeight="1"/>
    <row r="67" s="1" customFormat="1" ht="19.5" customHeight="1"/>
    <row r="68" s="1" customFormat="1" ht="19.5" customHeight="1"/>
    <row r="69" s="1" customFormat="1" ht="19.5" customHeight="1"/>
    <row r="70" s="1" customFormat="1" ht="19.5" customHeight="1"/>
    <row r="71" s="1" customFormat="1" ht="19.5" customHeight="1"/>
    <row r="72" s="1" customFormat="1" ht="19.5" customHeight="1"/>
    <row r="73" s="1" customFormat="1" ht="19.5" customHeight="1"/>
    <row r="74" s="1" customFormat="1" ht="19.5" customHeight="1"/>
    <row r="75" s="1" customFormat="1" ht="19.5" customHeight="1"/>
    <row r="76" s="1" customFormat="1" ht="17.25" customHeight="1"/>
    <row r="77" s="1" customFormat="1" ht="17.25" customHeight="1"/>
    <row r="78" s="1" customFormat="1" ht="17.25" customHeight="1"/>
  </sheetData>
  <mergeCells count="9">
    <mergeCell ref="A6:A7"/>
    <mergeCell ref="A8:A9"/>
    <mergeCell ref="A1:D1"/>
    <mergeCell ref="A2:D2"/>
    <mergeCell ref="A3:D3"/>
    <mergeCell ref="A4:A5"/>
    <mergeCell ref="B4:B5"/>
    <mergeCell ref="C4:C5"/>
    <mergeCell ref="D4:D5"/>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Normal="100" zoomScaleSheetLayoutView="100" workbookViewId="0"/>
  </sheetViews>
  <sheetFormatPr defaultColWidth="9" defaultRowHeight="14.4"/>
  <cols>
    <col min="1" max="1" width="16.44140625" style="6" customWidth="1"/>
    <col min="2" max="2" width="6.44140625" style="1" customWidth="1"/>
    <col min="3" max="3" width="12.6640625" style="1" customWidth="1"/>
    <col min="4" max="4" width="11.44140625" style="1" customWidth="1"/>
    <col min="5" max="7" width="10" style="1" customWidth="1"/>
    <col min="8" max="16384" width="9" style="1"/>
  </cols>
  <sheetData>
    <row r="1" spans="1:8" ht="39.75" customHeight="1">
      <c r="A1" s="764" t="s">
        <v>273</v>
      </c>
      <c r="B1" s="765"/>
      <c r="C1" s="765"/>
      <c r="D1" s="765"/>
      <c r="E1" s="765"/>
      <c r="F1" s="765"/>
      <c r="G1" s="766"/>
    </row>
    <row r="2" spans="1:8" ht="20.25" customHeight="1">
      <c r="A2" s="767">
        <v>42607</v>
      </c>
      <c r="B2" s="768"/>
      <c r="C2" s="768"/>
      <c r="D2" s="768"/>
      <c r="E2" s="768"/>
      <c r="F2" s="768"/>
      <c r="G2" s="769"/>
    </row>
    <row r="3" spans="1:8" s="14" customFormat="1" ht="25.5" customHeight="1">
      <c r="A3" s="770" t="s">
        <v>265</v>
      </c>
      <c r="B3" s="771"/>
      <c r="C3" s="771"/>
      <c r="D3" s="771"/>
      <c r="E3" s="771"/>
      <c r="F3" s="771"/>
      <c r="G3" s="772"/>
    </row>
    <row r="4" spans="1:8" ht="7.5" customHeight="1">
      <c r="A4" s="185"/>
      <c r="B4" s="780" t="s">
        <v>266</v>
      </c>
      <c r="C4" s="5"/>
      <c r="D4" s="5"/>
      <c r="E4" s="5"/>
      <c r="F4" s="5"/>
      <c r="G4" s="186"/>
      <c r="H4" s="5"/>
    </row>
    <row r="5" spans="1:8" s="3" customFormat="1">
      <c r="A5" s="185"/>
      <c r="B5" s="773"/>
      <c r="C5" s="775" t="s">
        <v>267</v>
      </c>
      <c r="D5" s="775"/>
      <c r="E5" s="775"/>
      <c r="F5" s="775"/>
      <c r="G5" s="776"/>
      <c r="H5" s="33"/>
    </row>
    <row r="6" spans="1:8" s="3" customFormat="1" ht="7.5" customHeight="1">
      <c r="A6" s="185"/>
      <c r="B6" s="773"/>
      <c r="C6" s="16"/>
      <c r="D6" s="33"/>
      <c r="E6" s="33"/>
      <c r="F6" s="33"/>
      <c r="G6" s="21"/>
      <c r="H6" s="33"/>
    </row>
    <row r="7" spans="1:8" ht="7.5" customHeight="1">
      <c r="A7" s="185"/>
      <c r="B7" s="773"/>
      <c r="C7" s="18"/>
      <c r="D7" s="19"/>
      <c r="E7" s="18"/>
      <c r="F7" s="18"/>
      <c r="G7" s="186"/>
      <c r="H7" s="5"/>
    </row>
    <row r="8" spans="1:8" s="3" customFormat="1" ht="15" customHeight="1">
      <c r="A8" s="777" t="s">
        <v>0</v>
      </c>
      <c r="B8" s="773"/>
      <c r="C8" s="776" t="s">
        <v>35</v>
      </c>
      <c r="D8" s="778" t="s">
        <v>36</v>
      </c>
      <c r="E8" s="775"/>
      <c r="F8" s="775"/>
      <c r="G8" s="776"/>
      <c r="H8" s="33"/>
    </row>
    <row r="9" spans="1:8" s="3" customFormat="1" ht="7.5" customHeight="1">
      <c r="A9" s="777"/>
      <c r="B9" s="773"/>
      <c r="C9" s="776"/>
      <c r="D9" s="20"/>
      <c r="E9" s="16"/>
      <c r="F9" s="16"/>
      <c r="G9" s="21"/>
      <c r="H9" s="33"/>
    </row>
    <row r="10" spans="1:8" s="3" customFormat="1" ht="7.5" customHeight="1">
      <c r="A10" s="777"/>
      <c r="B10" s="773"/>
      <c r="C10" s="776"/>
      <c r="D10" s="7"/>
      <c r="E10" s="7"/>
      <c r="F10" s="7"/>
      <c r="G10" s="7"/>
      <c r="H10" s="33"/>
    </row>
    <row r="11" spans="1:8" s="3" customFormat="1" ht="15" customHeight="1">
      <c r="A11" s="777"/>
      <c r="B11" s="773"/>
      <c r="C11" s="776"/>
      <c r="D11" s="35" t="s">
        <v>37</v>
      </c>
      <c r="E11" s="35" t="s">
        <v>38</v>
      </c>
      <c r="F11" s="35" t="s">
        <v>40</v>
      </c>
      <c r="G11" s="35" t="s">
        <v>41</v>
      </c>
      <c r="H11" s="33"/>
    </row>
    <row r="12" spans="1:8" ht="7.5" customHeight="1" thickBot="1">
      <c r="A12" s="185"/>
      <c r="B12" s="774"/>
      <c r="C12" s="17"/>
      <c r="D12" s="187"/>
      <c r="E12" s="187"/>
      <c r="F12" s="187"/>
      <c r="G12" s="187"/>
      <c r="H12" s="5"/>
    </row>
    <row r="13" spans="1:8" ht="24" customHeight="1" thickTop="1">
      <c r="A13" s="761" t="s">
        <v>3</v>
      </c>
      <c r="B13" s="188" t="s">
        <v>4</v>
      </c>
      <c r="C13" s="189">
        <v>352363</v>
      </c>
      <c r="D13" s="190">
        <v>149114</v>
      </c>
      <c r="E13" s="190">
        <v>62133</v>
      </c>
      <c r="F13" s="190">
        <v>10523</v>
      </c>
      <c r="G13" s="190">
        <v>1791</v>
      </c>
    </row>
    <row r="14" spans="1:8" ht="24" customHeight="1">
      <c r="A14" s="762"/>
      <c r="B14" s="191" t="s">
        <v>5</v>
      </c>
      <c r="C14" s="192">
        <v>351516</v>
      </c>
      <c r="D14" s="193">
        <v>149888</v>
      </c>
      <c r="E14" s="193">
        <v>62151</v>
      </c>
      <c r="F14" s="193">
        <v>10525</v>
      </c>
      <c r="G14" s="193">
        <v>150</v>
      </c>
    </row>
    <row r="15" spans="1:8" ht="24" customHeight="1">
      <c r="A15" s="763" t="s">
        <v>117</v>
      </c>
      <c r="B15" s="191" t="s">
        <v>4</v>
      </c>
      <c r="C15" s="192">
        <v>82371</v>
      </c>
      <c r="D15" s="193">
        <v>18167</v>
      </c>
      <c r="E15" s="193">
        <v>4265</v>
      </c>
      <c r="F15" s="193">
        <v>77</v>
      </c>
      <c r="G15" s="193">
        <v>1652</v>
      </c>
    </row>
    <row r="16" spans="1:8" ht="24" customHeight="1">
      <c r="A16" s="763"/>
      <c r="B16" s="191" t="s">
        <v>5</v>
      </c>
      <c r="C16" s="192">
        <v>81524</v>
      </c>
      <c r="D16" s="193">
        <v>18941</v>
      </c>
      <c r="E16" s="193">
        <v>4283</v>
      </c>
      <c r="F16" s="193">
        <v>79</v>
      </c>
      <c r="G16" s="193">
        <v>11</v>
      </c>
    </row>
    <row r="17" spans="1:7" ht="17.25" customHeight="1">
      <c r="A17" s="24"/>
      <c r="B17" s="18"/>
      <c r="C17" s="18"/>
      <c r="D17" s="18"/>
      <c r="E17" s="18"/>
      <c r="F17" s="18"/>
      <c r="G17" s="18"/>
    </row>
  </sheetData>
  <mergeCells count="10">
    <mergeCell ref="A13:A14"/>
    <mergeCell ref="A15:A16"/>
    <mergeCell ref="A1:G1"/>
    <mergeCell ref="A2:G2"/>
    <mergeCell ref="A3:G3"/>
    <mergeCell ref="B4:B12"/>
    <mergeCell ref="C5:G5"/>
    <mergeCell ref="A8:A11"/>
    <mergeCell ref="C8:C11"/>
    <mergeCell ref="D8:G8"/>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workbookViewId="0"/>
  </sheetViews>
  <sheetFormatPr defaultColWidth="9" defaultRowHeight="14.4"/>
  <cols>
    <col min="1" max="1" width="18.33203125" style="6" customWidth="1"/>
    <col min="2" max="2" width="5.88671875" style="1" customWidth="1"/>
    <col min="3" max="4" width="18.6640625" style="1" customWidth="1"/>
    <col min="5" max="16384" width="9" style="1"/>
  </cols>
  <sheetData>
    <row r="1" spans="1:4" ht="39" customHeight="1">
      <c r="A1" s="764" t="s">
        <v>274</v>
      </c>
      <c r="B1" s="765"/>
      <c r="C1" s="765"/>
      <c r="D1" s="766"/>
    </row>
    <row r="2" spans="1:4" ht="26.25" customHeight="1">
      <c r="A2" s="767">
        <v>42607</v>
      </c>
      <c r="B2" s="768"/>
      <c r="C2" s="768"/>
      <c r="D2" s="769"/>
    </row>
    <row r="3" spans="1:4" s="2" customFormat="1" ht="24" customHeight="1">
      <c r="A3" s="770" t="s">
        <v>269</v>
      </c>
      <c r="B3" s="771"/>
      <c r="C3" s="771"/>
      <c r="D3" s="772"/>
    </row>
    <row r="4" spans="1:4" s="3" customFormat="1" ht="39.75" customHeight="1">
      <c r="A4" s="779" t="s">
        <v>0</v>
      </c>
      <c r="B4" s="780" t="s">
        <v>266</v>
      </c>
      <c r="C4" s="781" t="s">
        <v>143</v>
      </c>
      <c r="D4" s="782" t="s">
        <v>2</v>
      </c>
    </row>
    <row r="5" spans="1:4" s="3" customFormat="1" ht="36.75" customHeight="1" thickBot="1">
      <c r="A5" s="777"/>
      <c r="B5" s="774"/>
      <c r="C5" s="776"/>
      <c r="D5" s="783"/>
    </row>
    <row r="6" spans="1:4" ht="19.5" customHeight="1" thickTop="1">
      <c r="A6" s="761" t="s">
        <v>3</v>
      </c>
      <c r="B6" s="188" t="s">
        <v>4</v>
      </c>
      <c r="C6" s="194">
        <v>31729</v>
      </c>
      <c r="D6" s="195">
        <v>24486</v>
      </c>
    </row>
    <row r="7" spans="1:4" ht="19.5" customHeight="1">
      <c r="A7" s="762"/>
      <c r="B7" s="191" t="s">
        <v>5</v>
      </c>
      <c r="C7" s="196">
        <v>31739</v>
      </c>
      <c r="D7" s="197">
        <v>24496</v>
      </c>
    </row>
    <row r="8" spans="1:4" ht="19.5" customHeight="1">
      <c r="A8" s="762" t="s">
        <v>117</v>
      </c>
      <c r="B8" s="191" t="s">
        <v>4</v>
      </c>
      <c r="C8" s="192">
        <v>378</v>
      </c>
      <c r="D8" s="193">
        <v>283</v>
      </c>
    </row>
    <row r="9" spans="1:4" ht="19.5" customHeight="1">
      <c r="A9" s="762"/>
      <c r="B9" s="191" t="s">
        <v>5</v>
      </c>
      <c r="C9" s="192">
        <v>388</v>
      </c>
      <c r="D9" s="193">
        <v>293</v>
      </c>
    </row>
    <row r="10" spans="1:4" ht="0.9" customHeight="1">
      <c r="A10" s="4"/>
      <c r="B10" s="5"/>
      <c r="C10" s="5"/>
      <c r="D10" s="5"/>
    </row>
    <row r="11" spans="1:4" ht="19.5" customHeight="1"/>
    <row r="12" spans="1:4" ht="19.5" customHeight="1"/>
    <row r="13" spans="1:4" ht="19.5" customHeight="1"/>
    <row r="14" spans="1:4" ht="19.5" customHeight="1"/>
    <row r="15" spans="1:4" ht="19.5" customHeight="1"/>
    <row r="16" spans="1:4" ht="19.5" customHeight="1"/>
    <row r="17" s="1" customFormat="1" ht="19.5" customHeight="1"/>
    <row r="18" s="1" customFormat="1" ht="19.5" customHeight="1"/>
    <row r="19" s="1" customFormat="1" ht="19.5" customHeight="1"/>
    <row r="20" s="1" customFormat="1" ht="19.5" customHeight="1"/>
    <row r="21" s="1" customFormat="1" ht="19.5" customHeight="1"/>
    <row r="22" s="1" customFormat="1" ht="19.5" customHeight="1"/>
    <row r="23" s="1" customFormat="1" ht="19.5" customHeight="1"/>
    <row r="24" s="1" customFormat="1" ht="19.5" customHeight="1"/>
    <row r="25" s="1" customFormat="1" ht="19.5" customHeight="1"/>
    <row r="26" s="1" customFormat="1" ht="19.5" customHeight="1"/>
    <row r="27" s="1" customFormat="1" ht="19.5" customHeight="1"/>
    <row r="28" s="1" customFormat="1" ht="19.5" customHeight="1"/>
    <row r="29" s="1" customFormat="1" ht="19.5" customHeight="1"/>
    <row r="30" s="1" customFormat="1" ht="19.5" customHeight="1"/>
    <row r="31" s="1" customFormat="1" ht="19.5" customHeight="1"/>
    <row r="32" s="1" customFormat="1" ht="19.5" customHeight="1"/>
    <row r="33" s="1" customFormat="1" ht="19.5" customHeight="1"/>
    <row r="34" s="1" customFormat="1" ht="19.5" customHeight="1"/>
    <row r="35" s="1" customFormat="1" ht="19.5" customHeight="1"/>
    <row r="36" s="1" customFormat="1" ht="19.5" customHeight="1"/>
    <row r="37" s="1" customFormat="1" ht="19.5" customHeight="1"/>
    <row r="38" s="1" customFormat="1" ht="19.5" customHeight="1"/>
    <row r="39" s="1" customFormat="1" ht="19.5" customHeight="1"/>
    <row r="40" s="1" customFormat="1" ht="19.5" customHeight="1"/>
    <row r="41" s="1" customFormat="1" ht="19.5" customHeight="1"/>
    <row r="42" s="1" customFormat="1" ht="19.5" customHeight="1"/>
    <row r="43" s="1" customFormat="1" ht="19.5" customHeight="1"/>
    <row r="44" s="1" customFormat="1" ht="19.5" customHeight="1"/>
    <row r="45" s="1" customFormat="1" ht="19.5" customHeight="1"/>
    <row r="46" s="1" customFormat="1" ht="19.5" customHeight="1"/>
    <row r="47" s="1" customFormat="1" ht="19.5" customHeight="1"/>
    <row r="48" s="1" customFormat="1" ht="19.5" customHeight="1"/>
    <row r="49" s="1" customFormat="1" ht="19.5" customHeight="1"/>
    <row r="50" s="1" customFormat="1" ht="19.5" customHeight="1"/>
    <row r="51" s="1" customFormat="1" ht="19.5" customHeight="1"/>
    <row r="52" s="1" customFormat="1" ht="19.5" customHeight="1"/>
    <row r="53" s="1" customFormat="1" ht="19.5" customHeight="1"/>
    <row r="54" s="1" customFormat="1" ht="19.5" customHeight="1"/>
    <row r="55" s="1" customFormat="1" ht="19.5" customHeight="1"/>
    <row r="56" s="1" customFormat="1" ht="19.5" customHeight="1"/>
    <row r="57" s="1" customFormat="1" ht="19.5" customHeight="1"/>
    <row r="58" s="1" customFormat="1" ht="19.5" customHeight="1"/>
    <row r="59" s="1" customFormat="1" ht="19.5" customHeight="1"/>
    <row r="60" s="1" customFormat="1" ht="19.5" customHeight="1"/>
    <row r="61" s="1" customFormat="1" ht="19.5" customHeight="1"/>
    <row r="62" s="1" customFormat="1" ht="19.5" customHeight="1"/>
    <row r="63" s="1" customFormat="1" ht="19.5" customHeight="1"/>
    <row r="64" s="1" customFormat="1" ht="19.5" customHeight="1"/>
    <row r="65" s="1" customFormat="1" ht="19.5" customHeight="1"/>
    <row r="66" s="1" customFormat="1" ht="19.5" customHeight="1"/>
    <row r="67" s="1" customFormat="1" ht="19.5" customHeight="1"/>
    <row r="68" s="1" customFormat="1" ht="19.5" customHeight="1"/>
    <row r="69" s="1" customFormat="1" ht="19.5" customHeight="1"/>
    <row r="70" s="1" customFormat="1" ht="19.5" customHeight="1"/>
    <row r="71" s="1" customFormat="1" ht="19.5" customHeight="1"/>
    <row r="72" s="1" customFormat="1" ht="19.5" customHeight="1"/>
    <row r="73" s="1" customFormat="1" ht="19.5" customHeight="1"/>
    <row r="74" s="1" customFormat="1" ht="19.5" customHeight="1"/>
    <row r="75" s="1" customFormat="1" ht="19.5" customHeight="1"/>
    <row r="76" s="1" customFormat="1" ht="17.25" customHeight="1"/>
    <row r="77" s="1" customFormat="1" ht="17.25" customHeight="1"/>
    <row r="78" s="1" customFormat="1" ht="17.25" customHeight="1"/>
  </sheetData>
  <mergeCells count="9">
    <mergeCell ref="A6:A7"/>
    <mergeCell ref="A8:A9"/>
    <mergeCell ref="A1:D1"/>
    <mergeCell ref="A2:D2"/>
    <mergeCell ref="A3:D3"/>
    <mergeCell ref="A4:A5"/>
    <mergeCell ref="B4:B5"/>
    <mergeCell ref="C4:C5"/>
    <mergeCell ref="D4:D5"/>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7"/>
  <sheetViews>
    <sheetView zoomScaleNormal="100" zoomScaleSheetLayoutView="100" workbookViewId="0">
      <selection sqref="A1:I1"/>
    </sheetView>
  </sheetViews>
  <sheetFormatPr defaultColWidth="9" defaultRowHeight="13.2"/>
  <cols>
    <col min="1" max="1" width="15.88671875" style="23" customWidth="1"/>
    <col min="2" max="9" width="10.6640625" style="23" customWidth="1"/>
    <col min="10" max="16384" width="9" style="23"/>
  </cols>
  <sheetData>
    <row r="1" spans="1:9" ht="30.75" customHeight="1">
      <c r="A1" s="784" t="s">
        <v>277</v>
      </c>
      <c r="B1" s="785"/>
      <c r="C1" s="785"/>
      <c r="D1" s="785"/>
      <c r="E1" s="785"/>
      <c r="F1" s="785"/>
      <c r="G1" s="785"/>
      <c r="H1" s="785"/>
      <c r="I1" s="786"/>
    </row>
    <row r="2" spans="1:9" s="22" customFormat="1" ht="21" customHeight="1">
      <c r="A2" s="787">
        <v>42657</v>
      </c>
      <c r="B2" s="788"/>
      <c r="C2" s="788"/>
      <c r="D2" s="789"/>
      <c r="E2" s="789"/>
      <c r="F2" s="789"/>
      <c r="G2" s="789"/>
      <c r="H2" s="789"/>
      <c r="I2" s="790"/>
    </row>
    <row r="3" spans="1:9" ht="21" customHeight="1" thickBot="1">
      <c r="A3" s="791" t="s">
        <v>278</v>
      </c>
      <c r="B3" s="792"/>
      <c r="C3" s="792"/>
      <c r="D3" s="792"/>
      <c r="E3" s="792"/>
      <c r="F3" s="792"/>
      <c r="G3" s="792"/>
      <c r="H3" s="792"/>
      <c r="I3" s="793"/>
    </row>
    <row r="4" spans="1:9" ht="29.1" customHeight="1" thickTop="1">
      <c r="A4" s="794" t="s">
        <v>49</v>
      </c>
      <c r="B4" s="796" t="s">
        <v>279</v>
      </c>
      <c r="C4" s="797"/>
      <c r="D4" s="797"/>
      <c r="E4" s="797"/>
      <c r="F4" s="798" t="s">
        <v>280</v>
      </c>
      <c r="G4" s="799"/>
      <c r="H4" s="799"/>
      <c r="I4" s="800"/>
    </row>
    <row r="5" spans="1:9" ht="29.1" customHeight="1">
      <c r="A5" s="795"/>
      <c r="B5" s="801" t="s">
        <v>281</v>
      </c>
      <c r="C5" s="802"/>
      <c r="D5" s="803" t="s">
        <v>54</v>
      </c>
      <c r="E5" s="802"/>
      <c r="F5" s="804" t="s">
        <v>281</v>
      </c>
      <c r="G5" s="802"/>
      <c r="H5" s="804" t="s">
        <v>54</v>
      </c>
      <c r="I5" s="802"/>
    </row>
    <row r="6" spans="1:9" ht="28.5" customHeight="1">
      <c r="A6" s="198" t="s">
        <v>266</v>
      </c>
      <c r="B6" s="199" t="s">
        <v>4</v>
      </c>
      <c r="C6" s="200" t="s">
        <v>5</v>
      </c>
      <c r="D6" s="201" t="s">
        <v>4</v>
      </c>
      <c r="E6" s="201" t="s">
        <v>5</v>
      </c>
      <c r="F6" s="201" t="s">
        <v>4</v>
      </c>
      <c r="G6" s="201" t="s">
        <v>5</v>
      </c>
      <c r="H6" s="201" t="s">
        <v>4</v>
      </c>
      <c r="I6" s="201" t="s">
        <v>5</v>
      </c>
    </row>
    <row r="7" spans="1:9" ht="20.100000000000001" customHeight="1">
      <c r="A7" s="202" t="s">
        <v>21</v>
      </c>
      <c r="B7" s="203">
        <v>3597567</v>
      </c>
      <c r="C7" s="204">
        <v>3536102</v>
      </c>
      <c r="D7" s="204">
        <v>1435758</v>
      </c>
      <c r="E7" s="205">
        <v>1374293</v>
      </c>
      <c r="F7" s="205">
        <v>3519590</v>
      </c>
      <c r="G7" s="205">
        <v>3581055</v>
      </c>
      <c r="H7" s="205">
        <v>1374293</v>
      </c>
      <c r="I7" s="205">
        <v>1435758</v>
      </c>
    </row>
    <row r="8" spans="1:9" s="210" customFormat="1" ht="15.75" customHeight="1">
      <c r="A8" s="206" t="s">
        <v>56</v>
      </c>
      <c r="B8" s="207">
        <v>2200</v>
      </c>
      <c r="C8" s="208">
        <v>0</v>
      </c>
      <c r="D8" s="208">
        <v>2200</v>
      </c>
      <c r="E8" s="209">
        <v>0</v>
      </c>
      <c r="F8" s="209">
        <v>3528</v>
      </c>
      <c r="G8" s="209">
        <v>5728</v>
      </c>
      <c r="H8" s="209">
        <v>0</v>
      </c>
      <c r="I8" s="209">
        <v>2200</v>
      </c>
    </row>
    <row r="9" spans="1:9" s="210" customFormat="1" ht="15.75" customHeight="1">
      <c r="A9" s="206" t="s">
        <v>58</v>
      </c>
      <c r="B9" s="207">
        <v>3536</v>
      </c>
      <c r="C9" s="208">
        <v>5735</v>
      </c>
      <c r="D9" s="208">
        <v>0</v>
      </c>
      <c r="E9" s="209">
        <v>2199</v>
      </c>
      <c r="F9" s="209">
        <v>2213</v>
      </c>
      <c r="G9" s="209">
        <v>14</v>
      </c>
      <c r="H9" s="209">
        <v>2199</v>
      </c>
      <c r="I9" s="209">
        <v>0</v>
      </c>
    </row>
    <row r="10" spans="1:9" s="210" customFormat="1" ht="15.75" customHeight="1">
      <c r="A10" s="206" t="s">
        <v>59</v>
      </c>
      <c r="B10" s="207">
        <v>2233</v>
      </c>
      <c r="C10" s="208">
        <v>3068</v>
      </c>
      <c r="D10" s="208">
        <v>0</v>
      </c>
      <c r="E10" s="209">
        <v>835</v>
      </c>
      <c r="F10" s="209">
        <v>873</v>
      </c>
      <c r="G10" s="209">
        <v>38</v>
      </c>
      <c r="H10" s="209">
        <v>835</v>
      </c>
      <c r="I10" s="209">
        <v>0</v>
      </c>
    </row>
    <row r="11" spans="1:9" s="210" customFormat="1" ht="15.75" customHeight="1">
      <c r="A11" s="206" t="s">
        <v>60</v>
      </c>
      <c r="B11" s="207">
        <v>3</v>
      </c>
      <c r="C11" s="208">
        <v>0</v>
      </c>
      <c r="D11" s="208">
        <v>3</v>
      </c>
      <c r="E11" s="209">
        <v>0</v>
      </c>
      <c r="F11" s="209">
        <v>3</v>
      </c>
      <c r="G11" s="209">
        <v>6</v>
      </c>
      <c r="H11" s="209">
        <v>0</v>
      </c>
      <c r="I11" s="209">
        <v>3</v>
      </c>
    </row>
    <row r="12" spans="1:9" s="210" customFormat="1" ht="15.75" customHeight="1">
      <c r="A12" s="206" t="s">
        <v>61</v>
      </c>
      <c r="B12" s="207">
        <v>129756</v>
      </c>
      <c r="C12" s="208">
        <v>129567</v>
      </c>
      <c r="D12" s="208">
        <v>8921</v>
      </c>
      <c r="E12" s="209">
        <v>8732</v>
      </c>
      <c r="F12" s="209">
        <v>122501</v>
      </c>
      <c r="G12" s="209">
        <v>122690</v>
      </c>
      <c r="H12" s="209">
        <v>8732</v>
      </c>
      <c r="I12" s="209">
        <v>8921</v>
      </c>
    </row>
    <row r="13" spans="1:9" s="210" customFormat="1" ht="15.75" customHeight="1">
      <c r="A13" s="206" t="s">
        <v>62</v>
      </c>
      <c r="B13" s="207">
        <v>7828</v>
      </c>
      <c r="C13" s="208">
        <v>7812</v>
      </c>
      <c r="D13" s="208">
        <v>93</v>
      </c>
      <c r="E13" s="209">
        <v>77</v>
      </c>
      <c r="F13" s="209">
        <v>7541</v>
      </c>
      <c r="G13" s="209">
        <v>7557</v>
      </c>
      <c r="H13" s="209">
        <v>77</v>
      </c>
      <c r="I13" s="209">
        <v>93</v>
      </c>
    </row>
    <row r="14" spans="1:9" s="210" customFormat="1" ht="15.75" customHeight="1">
      <c r="A14" s="206" t="s">
        <v>63</v>
      </c>
      <c r="B14" s="207">
        <v>8761</v>
      </c>
      <c r="C14" s="208">
        <v>8772</v>
      </c>
      <c r="D14" s="208">
        <v>171</v>
      </c>
      <c r="E14" s="209">
        <v>182</v>
      </c>
      <c r="F14" s="209">
        <v>8177</v>
      </c>
      <c r="G14" s="209">
        <v>8166</v>
      </c>
      <c r="H14" s="209">
        <v>182</v>
      </c>
      <c r="I14" s="209">
        <v>171</v>
      </c>
    </row>
    <row r="15" spans="1:9" s="210" customFormat="1" ht="15.75" customHeight="1">
      <c r="A15" s="206" t="s">
        <v>65</v>
      </c>
      <c r="B15" s="207">
        <v>162</v>
      </c>
      <c r="C15" s="208">
        <v>161</v>
      </c>
      <c r="D15" s="208">
        <v>2</v>
      </c>
      <c r="E15" s="209">
        <v>1</v>
      </c>
      <c r="F15" s="209">
        <v>128</v>
      </c>
      <c r="G15" s="209">
        <v>129</v>
      </c>
      <c r="H15" s="209">
        <v>1</v>
      </c>
      <c r="I15" s="209">
        <v>2</v>
      </c>
    </row>
    <row r="16" spans="1:9" s="210" customFormat="1" ht="15.75" customHeight="1">
      <c r="A16" s="206" t="s">
        <v>66</v>
      </c>
      <c r="B16" s="207">
        <v>8291</v>
      </c>
      <c r="C16" s="208">
        <v>8263</v>
      </c>
      <c r="D16" s="208">
        <v>3577</v>
      </c>
      <c r="E16" s="209">
        <v>3549</v>
      </c>
      <c r="F16" s="209">
        <v>7902</v>
      </c>
      <c r="G16" s="209">
        <v>7930</v>
      </c>
      <c r="H16" s="209">
        <v>3549</v>
      </c>
      <c r="I16" s="209">
        <v>3577</v>
      </c>
    </row>
    <row r="17" spans="1:9" s="210" customFormat="1" ht="15.75" customHeight="1">
      <c r="A17" s="206" t="s">
        <v>67</v>
      </c>
      <c r="B17" s="207">
        <v>1660</v>
      </c>
      <c r="C17" s="208">
        <v>1643</v>
      </c>
      <c r="D17" s="208">
        <v>401</v>
      </c>
      <c r="E17" s="209">
        <v>384</v>
      </c>
      <c r="F17" s="209">
        <v>1454</v>
      </c>
      <c r="G17" s="209">
        <v>1471</v>
      </c>
      <c r="H17" s="209">
        <v>384</v>
      </c>
      <c r="I17" s="209">
        <v>401</v>
      </c>
    </row>
    <row r="18" spans="1:9" s="210" customFormat="1" ht="15.75" customHeight="1">
      <c r="A18" s="206" t="s">
        <v>68</v>
      </c>
      <c r="B18" s="207">
        <v>10476</v>
      </c>
      <c r="C18" s="208">
        <v>10489</v>
      </c>
      <c r="D18" s="208">
        <v>1659</v>
      </c>
      <c r="E18" s="209">
        <v>1672</v>
      </c>
      <c r="F18" s="209">
        <v>9807</v>
      </c>
      <c r="G18" s="209">
        <v>9794</v>
      </c>
      <c r="H18" s="209">
        <v>1672</v>
      </c>
      <c r="I18" s="209">
        <v>1659</v>
      </c>
    </row>
    <row r="19" spans="1:9" s="210" customFormat="1" ht="15.75" customHeight="1">
      <c r="A19" s="206" t="s">
        <v>69</v>
      </c>
      <c r="B19" s="207">
        <v>63</v>
      </c>
      <c r="C19" s="208">
        <v>3</v>
      </c>
      <c r="D19" s="208">
        <v>60</v>
      </c>
      <c r="E19" s="209">
        <v>0</v>
      </c>
      <c r="F19" s="209">
        <v>14</v>
      </c>
      <c r="G19" s="209">
        <v>74</v>
      </c>
      <c r="H19" s="209">
        <v>0</v>
      </c>
      <c r="I19" s="209">
        <v>60</v>
      </c>
    </row>
    <row r="20" spans="1:9" s="210" customFormat="1" ht="15.75" customHeight="1">
      <c r="A20" s="206" t="s">
        <v>70</v>
      </c>
      <c r="B20" s="207">
        <v>4</v>
      </c>
      <c r="C20" s="208">
        <v>5</v>
      </c>
      <c r="D20" s="208">
        <v>1</v>
      </c>
      <c r="E20" s="209">
        <v>2</v>
      </c>
      <c r="F20" s="209">
        <v>2</v>
      </c>
      <c r="G20" s="209">
        <v>1</v>
      </c>
      <c r="H20" s="209">
        <v>2</v>
      </c>
      <c r="I20" s="209">
        <v>1</v>
      </c>
    </row>
    <row r="21" spans="1:9" s="210" customFormat="1" ht="15.75" customHeight="1">
      <c r="A21" s="206" t="s">
        <v>71</v>
      </c>
      <c r="B21" s="207">
        <v>14</v>
      </c>
      <c r="C21" s="208">
        <v>0</v>
      </c>
      <c r="D21" s="208">
        <v>14</v>
      </c>
      <c r="E21" s="209">
        <v>0</v>
      </c>
      <c r="F21" s="209">
        <v>3</v>
      </c>
      <c r="G21" s="209">
        <v>17</v>
      </c>
      <c r="H21" s="209">
        <v>0</v>
      </c>
      <c r="I21" s="209">
        <v>14</v>
      </c>
    </row>
    <row r="22" spans="1:9" s="210" customFormat="1" ht="15.75" customHeight="1">
      <c r="A22" s="206" t="s">
        <v>73</v>
      </c>
      <c r="B22" s="207">
        <v>269</v>
      </c>
      <c r="C22" s="208">
        <v>255</v>
      </c>
      <c r="D22" s="208">
        <v>43</v>
      </c>
      <c r="E22" s="209">
        <v>29</v>
      </c>
      <c r="F22" s="209">
        <v>225</v>
      </c>
      <c r="G22" s="209">
        <v>239</v>
      </c>
      <c r="H22" s="209">
        <v>29</v>
      </c>
      <c r="I22" s="209">
        <v>43</v>
      </c>
    </row>
    <row r="23" spans="1:9" s="210" customFormat="1" ht="15.75" customHeight="1">
      <c r="A23" s="206" t="s">
        <v>74</v>
      </c>
      <c r="B23" s="207">
        <v>0</v>
      </c>
      <c r="C23" s="208">
        <v>1</v>
      </c>
      <c r="D23" s="208">
        <v>0</v>
      </c>
      <c r="E23" s="209">
        <v>1</v>
      </c>
      <c r="F23" s="209">
        <v>1</v>
      </c>
      <c r="G23" s="209">
        <v>0</v>
      </c>
      <c r="H23" s="209">
        <v>1</v>
      </c>
      <c r="I23" s="209">
        <v>0</v>
      </c>
    </row>
    <row r="24" spans="1:9" s="210" customFormat="1" ht="15.75" customHeight="1">
      <c r="A24" s="206" t="s">
        <v>29</v>
      </c>
      <c r="B24" s="207">
        <v>0</v>
      </c>
      <c r="C24" s="208">
        <v>2</v>
      </c>
      <c r="D24" s="208">
        <v>0</v>
      </c>
      <c r="E24" s="209">
        <v>2</v>
      </c>
      <c r="F24" s="209">
        <v>2</v>
      </c>
      <c r="G24" s="209">
        <v>0</v>
      </c>
      <c r="H24" s="209">
        <v>2</v>
      </c>
      <c r="I24" s="209">
        <v>0</v>
      </c>
    </row>
    <row r="25" spans="1:9" s="210" customFormat="1" ht="15.75" customHeight="1">
      <c r="A25" s="206" t="s">
        <v>76</v>
      </c>
      <c r="B25" s="207">
        <v>6142</v>
      </c>
      <c r="C25" s="208">
        <v>5904</v>
      </c>
      <c r="D25" s="208">
        <v>2549</v>
      </c>
      <c r="E25" s="209">
        <v>2311</v>
      </c>
      <c r="F25" s="209">
        <v>5489</v>
      </c>
      <c r="G25" s="209">
        <v>5727</v>
      </c>
      <c r="H25" s="209">
        <v>2311</v>
      </c>
      <c r="I25" s="209">
        <v>2549</v>
      </c>
    </row>
    <row r="26" spans="1:9" s="210" customFormat="1" ht="15.75" customHeight="1">
      <c r="A26" s="206" t="s">
        <v>77</v>
      </c>
      <c r="B26" s="207">
        <v>651085</v>
      </c>
      <c r="C26" s="208">
        <v>642767</v>
      </c>
      <c r="D26" s="208">
        <v>360639</v>
      </c>
      <c r="E26" s="209">
        <v>352321</v>
      </c>
      <c r="F26" s="209">
        <v>648021</v>
      </c>
      <c r="G26" s="209">
        <v>656339</v>
      </c>
      <c r="H26" s="209">
        <v>352321</v>
      </c>
      <c r="I26" s="209">
        <v>360639</v>
      </c>
    </row>
    <row r="27" spans="1:9" s="210" customFormat="1" ht="15.75" customHeight="1">
      <c r="A27" s="206" t="s">
        <v>78</v>
      </c>
      <c r="B27" s="207">
        <v>1210038</v>
      </c>
      <c r="C27" s="208">
        <v>1169501</v>
      </c>
      <c r="D27" s="208">
        <v>567181</v>
      </c>
      <c r="E27" s="209">
        <v>526644</v>
      </c>
      <c r="F27" s="209">
        <v>1180809</v>
      </c>
      <c r="G27" s="209">
        <v>1221346</v>
      </c>
      <c r="H27" s="209">
        <v>526644</v>
      </c>
      <c r="I27" s="209">
        <v>567181</v>
      </c>
    </row>
    <row r="28" spans="1:9" s="210" customFormat="1" ht="15.75" customHeight="1">
      <c r="A28" s="206" t="s">
        <v>79</v>
      </c>
      <c r="B28" s="207">
        <v>2024</v>
      </c>
      <c r="C28" s="208">
        <v>961</v>
      </c>
      <c r="D28" s="208">
        <v>1970</v>
      </c>
      <c r="E28" s="209">
        <v>907</v>
      </c>
      <c r="F28" s="209">
        <v>2010</v>
      </c>
      <c r="G28" s="209">
        <v>3073</v>
      </c>
      <c r="H28" s="209">
        <v>907</v>
      </c>
      <c r="I28" s="209">
        <v>1970</v>
      </c>
    </row>
    <row r="29" spans="1:9" s="210" customFormat="1" ht="15.75" customHeight="1">
      <c r="A29" s="206" t="s">
        <v>81</v>
      </c>
      <c r="B29" s="207">
        <v>4</v>
      </c>
      <c r="C29" s="208">
        <v>2</v>
      </c>
      <c r="D29" s="208">
        <v>2</v>
      </c>
      <c r="E29" s="209">
        <v>0</v>
      </c>
      <c r="F29" s="209">
        <v>6</v>
      </c>
      <c r="G29" s="209">
        <v>8</v>
      </c>
      <c r="H29" s="209">
        <v>0</v>
      </c>
      <c r="I29" s="209">
        <v>2</v>
      </c>
    </row>
    <row r="30" spans="1:9" s="210" customFormat="1" ht="15.75" customHeight="1">
      <c r="A30" s="206" t="s">
        <v>83</v>
      </c>
      <c r="B30" s="207">
        <v>8</v>
      </c>
      <c r="C30" s="208">
        <v>13</v>
      </c>
      <c r="D30" s="208">
        <v>0</v>
      </c>
      <c r="E30" s="209">
        <v>5</v>
      </c>
      <c r="F30" s="209">
        <v>9</v>
      </c>
      <c r="G30" s="209">
        <v>4</v>
      </c>
      <c r="H30" s="209">
        <v>5</v>
      </c>
      <c r="I30" s="209">
        <v>0</v>
      </c>
    </row>
    <row r="31" spans="1:9" s="210" customFormat="1" ht="15.75" customHeight="1">
      <c r="A31" s="206" t="s">
        <v>44</v>
      </c>
      <c r="B31" s="207">
        <v>14552</v>
      </c>
      <c r="C31" s="208">
        <v>14833</v>
      </c>
      <c r="D31" s="208">
        <v>1804</v>
      </c>
      <c r="E31" s="209">
        <v>2085</v>
      </c>
      <c r="F31" s="209">
        <v>15346</v>
      </c>
      <c r="G31" s="209">
        <v>15065</v>
      </c>
      <c r="H31" s="209">
        <v>2085</v>
      </c>
      <c r="I31" s="209">
        <v>1804</v>
      </c>
    </row>
    <row r="32" spans="1:9" s="210" customFormat="1" ht="15.75" customHeight="1">
      <c r="A32" s="206" t="s">
        <v>84</v>
      </c>
      <c r="B32" s="207">
        <v>228711</v>
      </c>
      <c r="C32" s="208">
        <v>224201</v>
      </c>
      <c r="D32" s="208">
        <v>118381</v>
      </c>
      <c r="E32" s="209">
        <v>113871</v>
      </c>
      <c r="F32" s="209">
        <v>218643</v>
      </c>
      <c r="G32" s="209">
        <v>223153</v>
      </c>
      <c r="H32" s="209">
        <v>113871</v>
      </c>
      <c r="I32" s="209">
        <v>118381</v>
      </c>
    </row>
    <row r="33" spans="1:9" s="210" customFormat="1" ht="15.75" customHeight="1">
      <c r="A33" s="206" t="s">
        <v>85</v>
      </c>
      <c r="B33" s="207">
        <v>5</v>
      </c>
      <c r="C33" s="208">
        <v>6</v>
      </c>
      <c r="D33" s="208">
        <v>2</v>
      </c>
      <c r="E33" s="209">
        <v>3</v>
      </c>
      <c r="F33" s="209">
        <v>4</v>
      </c>
      <c r="G33" s="209">
        <v>3</v>
      </c>
      <c r="H33" s="209">
        <v>3</v>
      </c>
      <c r="I33" s="209">
        <v>2</v>
      </c>
    </row>
    <row r="34" spans="1:9" s="210" customFormat="1" ht="15.75" customHeight="1">
      <c r="A34" s="206" t="s">
        <v>86</v>
      </c>
      <c r="B34" s="207">
        <v>3</v>
      </c>
      <c r="C34" s="208">
        <v>0</v>
      </c>
      <c r="D34" s="208">
        <v>3</v>
      </c>
      <c r="E34" s="209">
        <v>0</v>
      </c>
      <c r="F34" s="209">
        <v>0</v>
      </c>
      <c r="G34" s="209">
        <v>3</v>
      </c>
      <c r="H34" s="209">
        <v>0</v>
      </c>
      <c r="I34" s="209">
        <v>3</v>
      </c>
    </row>
    <row r="35" spans="1:9" s="210" customFormat="1" ht="15.75" customHeight="1">
      <c r="A35" s="206" t="s">
        <v>88</v>
      </c>
      <c r="B35" s="207">
        <v>2</v>
      </c>
      <c r="C35" s="208">
        <v>2</v>
      </c>
      <c r="D35" s="208">
        <v>1</v>
      </c>
      <c r="E35" s="209">
        <v>1</v>
      </c>
      <c r="F35" s="209">
        <v>1</v>
      </c>
      <c r="G35" s="209">
        <v>1</v>
      </c>
      <c r="H35" s="209">
        <v>1</v>
      </c>
      <c r="I35" s="209">
        <v>1</v>
      </c>
    </row>
    <row r="36" spans="1:9" s="210" customFormat="1" ht="15.75" customHeight="1">
      <c r="A36" s="206" t="s">
        <v>89</v>
      </c>
      <c r="B36" s="207">
        <v>16</v>
      </c>
      <c r="C36" s="208">
        <v>13</v>
      </c>
      <c r="D36" s="208">
        <v>7</v>
      </c>
      <c r="E36" s="209">
        <v>4</v>
      </c>
      <c r="F36" s="209">
        <v>20</v>
      </c>
      <c r="G36" s="209">
        <v>23</v>
      </c>
      <c r="H36" s="209">
        <v>4</v>
      </c>
      <c r="I36" s="209">
        <v>7</v>
      </c>
    </row>
    <row r="37" spans="1:9" s="210" customFormat="1" ht="15.75" customHeight="1">
      <c r="A37" s="206" t="s">
        <v>91</v>
      </c>
      <c r="B37" s="207">
        <v>6665</v>
      </c>
      <c r="C37" s="208">
        <v>6684</v>
      </c>
      <c r="D37" s="208">
        <v>2093</v>
      </c>
      <c r="E37" s="209">
        <v>2112</v>
      </c>
      <c r="F37" s="209">
        <v>6595</v>
      </c>
      <c r="G37" s="209">
        <v>6576</v>
      </c>
      <c r="H37" s="209">
        <v>2112</v>
      </c>
      <c r="I37" s="209">
        <v>2093</v>
      </c>
    </row>
    <row r="38" spans="1:9" s="210" customFormat="1" ht="15.75" customHeight="1">
      <c r="A38" s="206" t="s">
        <v>92</v>
      </c>
      <c r="B38" s="207">
        <v>5181</v>
      </c>
      <c r="C38" s="208">
        <v>5136</v>
      </c>
      <c r="D38" s="208">
        <v>1417</v>
      </c>
      <c r="E38" s="209">
        <v>1372</v>
      </c>
      <c r="F38" s="209">
        <v>4501</v>
      </c>
      <c r="G38" s="209">
        <v>4546</v>
      </c>
      <c r="H38" s="209">
        <v>1372</v>
      </c>
      <c r="I38" s="209">
        <v>1417</v>
      </c>
    </row>
    <row r="39" spans="1:9" s="210" customFormat="1" ht="15.75" customHeight="1">
      <c r="A39" s="206" t="s">
        <v>94</v>
      </c>
      <c r="B39" s="207">
        <v>842449</v>
      </c>
      <c r="C39" s="208">
        <v>835411</v>
      </c>
      <c r="D39" s="208">
        <v>262579</v>
      </c>
      <c r="E39" s="209">
        <v>255541</v>
      </c>
      <c r="F39" s="209">
        <v>831302</v>
      </c>
      <c r="G39" s="209">
        <v>838340</v>
      </c>
      <c r="H39" s="209">
        <v>255541</v>
      </c>
      <c r="I39" s="209">
        <v>262579</v>
      </c>
    </row>
    <row r="40" spans="1:9" s="210" customFormat="1" ht="15.75" customHeight="1">
      <c r="A40" s="206" t="s">
        <v>95</v>
      </c>
      <c r="B40" s="207">
        <v>2688</v>
      </c>
      <c r="C40" s="208">
        <v>2597</v>
      </c>
      <c r="D40" s="208">
        <v>420</v>
      </c>
      <c r="E40" s="209">
        <v>329</v>
      </c>
      <c r="F40" s="209">
        <v>2545</v>
      </c>
      <c r="G40" s="209">
        <v>2636</v>
      </c>
      <c r="H40" s="209">
        <v>329</v>
      </c>
      <c r="I40" s="209">
        <v>420</v>
      </c>
    </row>
    <row r="41" spans="1:9" s="210" customFormat="1" ht="15.75" customHeight="1">
      <c r="A41" s="206" t="s">
        <v>45</v>
      </c>
      <c r="B41" s="207">
        <v>5</v>
      </c>
      <c r="C41" s="208">
        <v>4</v>
      </c>
      <c r="D41" s="208">
        <v>1</v>
      </c>
      <c r="E41" s="209">
        <v>0</v>
      </c>
      <c r="F41" s="209">
        <v>3</v>
      </c>
      <c r="G41" s="209">
        <v>4</v>
      </c>
      <c r="H41" s="209">
        <v>0</v>
      </c>
      <c r="I41" s="209">
        <v>1</v>
      </c>
    </row>
    <row r="42" spans="1:9" s="210" customFormat="1" ht="15.75" customHeight="1">
      <c r="A42" s="206" t="s">
        <v>97</v>
      </c>
      <c r="B42" s="207">
        <v>105</v>
      </c>
      <c r="C42" s="208">
        <v>99</v>
      </c>
      <c r="D42" s="208">
        <v>14</v>
      </c>
      <c r="E42" s="209">
        <v>8</v>
      </c>
      <c r="F42" s="209">
        <v>146</v>
      </c>
      <c r="G42" s="209">
        <v>152</v>
      </c>
      <c r="H42" s="209">
        <v>8</v>
      </c>
      <c r="I42" s="209">
        <v>14</v>
      </c>
    </row>
    <row r="43" spans="1:9" s="210" customFormat="1" ht="15.75" customHeight="1">
      <c r="A43" s="206" t="s">
        <v>98</v>
      </c>
      <c r="B43" s="207">
        <v>3</v>
      </c>
      <c r="C43" s="208">
        <v>3</v>
      </c>
      <c r="D43" s="208">
        <v>1</v>
      </c>
      <c r="E43" s="209">
        <v>1</v>
      </c>
      <c r="F43" s="209">
        <v>3</v>
      </c>
      <c r="G43" s="209">
        <v>3</v>
      </c>
      <c r="H43" s="209">
        <v>1</v>
      </c>
      <c r="I43" s="209">
        <v>1</v>
      </c>
    </row>
    <row r="44" spans="1:9" s="210" customFormat="1" ht="15.75" customHeight="1">
      <c r="A44" s="206" t="s">
        <v>99</v>
      </c>
      <c r="B44" s="207">
        <v>1</v>
      </c>
      <c r="C44" s="208">
        <v>4</v>
      </c>
      <c r="D44" s="208">
        <v>0</v>
      </c>
      <c r="E44" s="209">
        <v>3</v>
      </c>
      <c r="F44" s="209">
        <v>4</v>
      </c>
      <c r="G44" s="209">
        <v>1</v>
      </c>
      <c r="H44" s="209">
        <v>3</v>
      </c>
      <c r="I44" s="209">
        <v>0</v>
      </c>
    </row>
    <row r="45" spans="1:9" s="210" customFormat="1" ht="15.75" customHeight="1">
      <c r="A45" s="206" t="s">
        <v>103</v>
      </c>
      <c r="B45" s="207">
        <v>1473</v>
      </c>
      <c r="C45" s="208">
        <v>1616</v>
      </c>
      <c r="D45" s="208">
        <v>577</v>
      </c>
      <c r="E45" s="209">
        <v>720</v>
      </c>
      <c r="F45" s="209">
        <v>1495</v>
      </c>
      <c r="G45" s="209">
        <v>1352</v>
      </c>
      <c r="H45" s="209">
        <v>720</v>
      </c>
      <c r="I45" s="209">
        <v>577</v>
      </c>
    </row>
    <row r="46" spans="1:9" s="210" customFormat="1" ht="15.75" customHeight="1">
      <c r="A46" s="206" t="s">
        <v>104</v>
      </c>
      <c r="B46" s="207">
        <v>8836</v>
      </c>
      <c r="C46" s="208">
        <v>8963</v>
      </c>
      <c r="D46" s="208">
        <v>2063</v>
      </c>
      <c r="E46" s="209">
        <v>2190</v>
      </c>
      <c r="F46" s="209">
        <v>8866</v>
      </c>
      <c r="G46" s="209">
        <v>8739</v>
      </c>
      <c r="H46" s="209">
        <v>2190</v>
      </c>
      <c r="I46" s="209">
        <v>2063</v>
      </c>
    </row>
    <row r="47" spans="1:9" s="210" customFormat="1" ht="15.75" customHeight="1">
      <c r="A47" s="206" t="s">
        <v>108</v>
      </c>
      <c r="B47" s="207">
        <v>2</v>
      </c>
      <c r="C47" s="208">
        <v>1</v>
      </c>
      <c r="D47" s="208">
        <v>1</v>
      </c>
      <c r="E47" s="209">
        <v>0</v>
      </c>
      <c r="F47" s="209">
        <v>2</v>
      </c>
      <c r="G47" s="209">
        <v>3</v>
      </c>
      <c r="H47" s="209">
        <v>0</v>
      </c>
      <c r="I47" s="209">
        <v>1</v>
      </c>
    </row>
    <row r="48" spans="1:9" s="210" customFormat="1" ht="15.75" customHeight="1">
      <c r="A48" s="206" t="s">
        <v>109</v>
      </c>
      <c r="B48" s="207">
        <v>2627</v>
      </c>
      <c r="C48" s="208">
        <v>1362</v>
      </c>
      <c r="D48" s="208">
        <v>1293</v>
      </c>
      <c r="E48" s="209">
        <v>28</v>
      </c>
      <c r="F48" s="209">
        <v>1479</v>
      </c>
      <c r="G48" s="209">
        <v>2744</v>
      </c>
      <c r="H48" s="209">
        <v>28</v>
      </c>
      <c r="I48" s="209">
        <v>1293</v>
      </c>
    </row>
    <row r="49" spans="1:9" s="210" customFormat="1" ht="15.75" customHeight="1">
      <c r="A49" s="206" t="s">
        <v>110</v>
      </c>
      <c r="B49" s="207">
        <v>1</v>
      </c>
      <c r="C49" s="208">
        <v>0</v>
      </c>
      <c r="D49" s="208">
        <v>1</v>
      </c>
      <c r="E49" s="209">
        <v>0</v>
      </c>
      <c r="F49" s="209">
        <v>0</v>
      </c>
      <c r="G49" s="209">
        <v>1</v>
      </c>
      <c r="H49" s="209">
        <v>0</v>
      </c>
      <c r="I49" s="209">
        <v>1</v>
      </c>
    </row>
    <row r="50" spans="1:9" s="210" customFormat="1" ht="15.75" customHeight="1">
      <c r="A50" s="206" t="s">
        <v>111</v>
      </c>
      <c r="B50" s="207">
        <v>2137</v>
      </c>
      <c r="C50" s="208">
        <v>2075</v>
      </c>
      <c r="D50" s="208">
        <v>603</v>
      </c>
      <c r="E50" s="209">
        <v>541</v>
      </c>
      <c r="F50" s="209">
        <v>1774</v>
      </c>
      <c r="G50" s="209">
        <v>1836</v>
      </c>
      <c r="H50" s="209">
        <v>541</v>
      </c>
      <c r="I50" s="209">
        <v>603</v>
      </c>
    </row>
    <row r="51" spans="1:9" s="210" customFormat="1" ht="15.75" customHeight="1">
      <c r="A51" s="206" t="s">
        <v>112</v>
      </c>
      <c r="B51" s="207">
        <v>279</v>
      </c>
      <c r="C51" s="208">
        <v>279</v>
      </c>
      <c r="D51" s="208">
        <v>147</v>
      </c>
      <c r="E51" s="209">
        <v>147</v>
      </c>
      <c r="F51" s="209">
        <v>279</v>
      </c>
      <c r="G51" s="209">
        <v>279</v>
      </c>
      <c r="H51" s="209">
        <v>147</v>
      </c>
      <c r="I51" s="209">
        <v>147</v>
      </c>
    </row>
    <row r="52" spans="1:9" s="210" customFormat="1" ht="15.75" customHeight="1">
      <c r="A52" s="206" t="s">
        <v>113</v>
      </c>
      <c r="B52" s="207">
        <v>9094</v>
      </c>
      <c r="C52" s="208">
        <v>8790</v>
      </c>
      <c r="D52" s="208">
        <v>4354</v>
      </c>
      <c r="E52" s="209">
        <v>4050</v>
      </c>
      <c r="F52" s="209">
        <v>8583</v>
      </c>
      <c r="G52" s="209">
        <v>8887</v>
      </c>
      <c r="H52" s="209">
        <v>4050</v>
      </c>
      <c r="I52" s="209">
        <v>4354</v>
      </c>
    </row>
    <row r="53" spans="1:9" s="210" customFormat="1" ht="15.75" customHeight="1">
      <c r="A53" s="206" t="s">
        <v>114</v>
      </c>
      <c r="B53" s="207">
        <v>14022</v>
      </c>
      <c r="C53" s="208">
        <v>13929</v>
      </c>
      <c r="D53" s="208">
        <v>5253</v>
      </c>
      <c r="E53" s="209">
        <v>5160</v>
      </c>
      <c r="F53" s="209">
        <v>12732</v>
      </c>
      <c r="G53" s="209">
        <v>12825</v>
      </c>
      <c r="H53" s="209">
        <v>5160</v>
      </c>
      <c r="I53" s="209">
        <v>5253</v>
      </c>
    </row>
    <row r="54" spans="1:9" s="210" customFormat="1" ht="15.75" customHeight="1">
      <c r="A54" s="206" t="s">
        <v>282</v>
      </c>
      <c r="B54" s="207">
        <v>7548</v>
      </c>
      <c r="C54" s="208">
        <v>7479</v>
      </c>
      <c r="D54" s="208">
        <v>766</v>
      </c>
      <c r="E54" s="209">
        <v>697</v>
      </c>
      <c r="F54" s="209">
        <v>6964</v>
      </c>
      <c r="G54" s="209">
        <v>7033</v>
      </c>
      <c r="H54" s="209">
        <v>697</v>
      </c>
      <c r="I54" s="209">
        <v>766</v>
      </c>
    </row>
    <row r="55" spans="1:9" s="210" customFormat="1" ht="15.75" customHeight="1">
      <c r="A55" s="206" t="s">
        <v>116</v>
      </c>
      <c r="B55" s="207">
        <v>191927</v>
      </c>
      <c r="C55" s="208">
        <v>190613</v>
      </c>
      <c r="D55" s="208">
        <v>68997</v>
      </c>
      <c r="E55" s="209">
        <v>67683</v>
      </c>
      <c r="F55" s="209">
        <v>186830</v>
      </c>
      <c r="G55" s="209">
        <v>188144</v>
      </c>
      <c r="H55" s="209">
        <v>67683</v>
      </c>
      <c r="I55" s="209">
        <v>68997</v>
      </c>
    </row>
    <row r="56" spans="1:9" s="210" customFormat="1" ht="15.75" customHeight="1">
      <c r="A56" s="206" t="s">
        <v>117</v>
      </c>
      <c r="B56" s="207">
        <v>20538</v>
      </c>
      <c r="C56" s="208">
        <v>21129</v>
      </c>
      <c r="D56" s="208">
        <v>5154</v>
      </c>
      <c r="E56" s="209">
        <v>5745</v>
      </c>
      <c r="F56" s="209">
        <v>18533</v>
      </c>
      <c r="G56" s="209">
        <v>17942</v>
      </c>
      <c r="H56" s="209">
        <v>5745</v>
      </c>
      <c r="I56" s="209">
        <v>5154</v>
      </c>
    </row>
    <row r="57" spans="1:9" s="210" customFormat="1" ht="15.75" customHeight="1">
      <c r="A57" s="206" t="s">
        <v>119</v>
      </c>
      <c r="B57" s="207">
        <v>1832</v>
      </c>
      <c r="C57" s="208">
        <v>2952</v>
      </c>
      <c r="D57" s="208">
        <v>852</v>
      </c>
      <c r="E57" s="209">
        <v>1972</v>
      </c>
      <c r="F57" s="209">
        <v>4063</v>
      </c>
      <c r="G57" s="209">
        <v>2943</v>
      </c>
      <c r="H57" s="209">
        <v>1972</v>
      </c>
      <c r="I57" s="209">
        <v>852</v>
      </c>
    </row>
    <row r="58" spans="1:9" s="210" customFormat="1" ht="15.75" customHeight="1">
      <c r="A58" s="206" t="s">
        <v>120</v>
      </c>
      <c r="B58" s="207">
        <v>15</v>
      </c>
      <c r="C58" s="208">
        <v>10</v>
      </c>
      <c r="D58" s="208">
        <v>12</v>
      </c>
      <c r="E58" s="209">
        <v>7</v>
      </c>
      <c r="F58" s="209">
        <v>22</v>
      </c>
      <c r="G58" s="209">
        <v>27</v>
      </c>
      <c r="H58" s="209">
        <v>7</v>
      </c>
      <c r="I58" s="209">
        <v>12</v>
      </c>
    </row>
    <row r="59" spans="1:9" s="210" customFormat="1" ht="15.75" customHeight="1">
      <c r="A59" s="206" t="s">
        <v>121</v>
      </c>
      <c r="B59" s="207">
        <v>7461</v>
      </c>
      <c r="C59" s="208">
        <v>7450</v>
      </c>
      <c r="D59" s="208">
        <v>30</v>
      </c>
      <c r="E59" s="209">
        <v>19</v>
      </c>
      <c r="F59" s="209">
        <v>8112</v>
      </c>
      <c r="G59" s="209">
        <v>8123</v>
      </c>
      <c r="H59" s="209">
        <v>19</v>
      </c>
      <c r="I59" s="209">
        <v>30</v>
      </c>
    </row>
    <row r="60" spans="1:9" s="210" customFormat="1" ht="15.75" customHeight="1">
      <c r="A60" s="206" t="s">
        <v>122</v>
      </c>
      <c r="B60" s="207">
        <v>17531</v>
      </c>
      <c r="C60" s="208">
        <v>17517</v>
      </c>
      <c r="D60" s="208">
        <v>176</v>
      </c>
      <c r="E60" s="209">
        <v>162</v>
      </c>
      <c r="F60" s="209">
        <v>15856</v>
      </c>
      <c r="G60" s="209">
        <v>15870</v>
      </c>
      <c r="H60" s="209">
        <v>162</v>
      </c>
      <c r="I60" s="209">
        <v>176</v>
      </c>
    </row>
    <row r="61" spans="1:9" s="210" customFormat="1" ht="15.75" customHeight="1">
      <c r="A61" s="206" t="s">
        <v>124</v>
      </c>
      <c r="B61" s="207">
        <v>19</v>
      </c>
      <c r="C61" s="208">
        <v>13</v>
      </c>
      <c r="D61" s="208">
        <v>9</v>
      </c>
      <c r="E61" s="209">
        <v>3</v>
      </c>
      <c r="F61" s="209">
        <v>22</v>
      </c>
      <c r="G61" s="209">
        <v>28</v>
      </c>
      <c r="H61" s="209">
        <v>3</v>
      </c>
      <c r="I61" s="209">
        <v>9</v>
      </c>
    </row>
    <row r="62" spans="1:9" s="210" customFormat="1" ht="15.75" customHeight="1">
      <c r="A62" s="206" t="s">
        <v>125</v>
      </c>
      <c r="B62" s="207">
        <v>713</v>
      </c>
      <c r="C62" s="208">
        <v>704</v>
      </c>
      <c r="D62" s="208">
        <v>112</v>
      </c>
      <c r="E62" s="209">
        <v>103</v>
      </c>
      <c r="F62" s="209">
        <v>837</v>
      </c>
      <c r="G62" s="209">
        <v>846</v>
      </c>
      <c r="H62" s="209">
        <v>103</v>
      </c>
      <c r="I62" s="209">
        <v>112</v>
      </c>
    </row>
    <row r="63" spans="1:9" s="210" customFormat="1" ht="15.75" customHeight="1">
      <c r="A63" s="206" t="s">
        <v>126</v>
      </c>
      <c r="B63" s="207">
        <v>391</v>
      </c>
      <c r="C63" s="208">
        <v>358</v>
      </c>
      <c r="D63" s="208">
        <v>119</v>
      </c>
      <c r="E63" s="209">
        <v>86</v>
      </c>
      <c r="F63" s="209">
        <v>374</v>
      </c>
      <c r="G63" s="209">
        <v>407</v>
      </c>
      <c r="H63" s="209">
        <v>86</v>
      </c>
      <c r="I63" s="209">
        <v>119</v>
      </c>
    </row>
    <row r="64" spans="1:9" s="210" customFormat="1" ht="15.75" customHeight="1">
      <c r="A64" s="206" t="s">
        <v>127</v>
      </c>
      <c r="B64" s="207">
        <v>1960</v>
      </c>
      <c r="C64" s="208">
        <v>1986</v>
      </c>
      <c r="D64" s="208">
        <v>177</v>
      </c>
      <c r="E64" s="209">
        <v>203</v>
      </c>
      <c r="F64" s="209">
        <v>2023</v>
      </c>
      <c r="G64" s="209">
        <v>1997</v>
      </c>
      <c r="H64" s="209">
        <v>203</v>
      </c>
      <c r="I64" s="209">
        <v>177</v>
      </c>
    </row>
    <row r="65" spans="1:9" s="210" customFormat="1" ht="15.75" customHeight="1">
      <c r="A65" s="206" t="s">
        <v>128</v>
      </c>
      <c r="B65" s="207">
        <v>1</v>
      </c>
      <c r="C65" s="208">
        <v>0</v>
      </c>
      <c r="D65" s="208">
        <v>1</v>
      </c>
      <c r="E65" s="209">
        <v>0</v>
      </c>
      <c r="F65" s="209">
        <v>3</v>
      </c>
      <c r="G65" s="209">
        <v>4</v>
      </c>
      <c r="H65" s="209">
        <v>0</v>
      </c>
      <c r="I65" s="209">
        <v>1</v>
      </c>
    </row>
    <row r="66" spans="1:9" s="210" customFormat="1" ht="15.75" customHeight="1">
      <c r="A66" s="206" t="s">
        <v>129</v>
      </c>
      <c r="B66" s="207">
        <v>4</v>
      </c>
      <c r="C66" s="208">
        <v>4</v>
      </c>
      <c r="D66" s="208">
        <v>2</v>
      </c>
      <c r="E66" s="209">
        <v>2</v>
      </c>
      <c r="F66" s="209">
        <v>2</v>
      </c>
      <c r="G66" s="209">
        <v>2</v>
      </c>
      <c r="H66" s="209">
        <v>2</v>
      </c>
      <c r="I66" s="209">
        <v>2</v>
      </c>
    </row>
    <row r="67" spans="1:9" s="210" customFormat="1" ht="15.75" customHeight="1">
      <c r="A67" s="206" t="s">
        <v>34</v>
      </c>
      <c r="B67" s="207">
        <v>19</v>
      </c>
      <c r="C67" s="208">
        <v>25</v>
      </c>
      <c r="D67" s="208">
        <v>4</v>
      </c>
      <c r="E67" s="209">
        <v>10</v>
      </c>
      <c r="F67" s="209">
        <v>20</v>
      </c>
      <c r="G67" s="209">
        <v>14</v>
      </c>
      <c r="H67" s="209">
        <v>10</v>
      </c>
      <c r="I67" s="209">
        <v>4</v>
      </c>
    </row>
    <row r="68" spans="1:9" s="210" customFormat="1" ht="15.75" customHeight="1">
      <c r="A68" s="206" t="s">
        <v>130</v>
      </c>
      <c r="B68" s="207">
        <v>7896</v>
      </c>
      <c r="C68" s="208">
        <v>7710</v>
      </c>
      <c r="D68" s="208">
        <v>1483</v>
      </c>
      <c r="E68" s="209">
        <v>1297</v>
      </c>
      <c r="F68" s="209">
        <v>6774</v>
      </c>
      <c r="G68" s="209">
        <v>6960</v>
      </c>
      <c r="H68" s="209">
        <v>1297</v>
      </c>
      <c r="I68" s="209">
        <v>1483</v>
      </c>
    </row>
    <row r="69" spans="1:9" s="210" customFormat="1" ht="15.75" customHeight="1">
      <c r="A69" s="206" t="s">
        <v>132</v>
      </c>
      <c r="B69" s="207">
        <v>3182</v>
      </c>
      <c r="C69" s="208">
        <v>3388</v>
      </c>
      <c r="D69" s="208">
        <v>599</v>
      </c>
      <c r="E69" s="209">
        <v>805</v>
      </c>
      <c r="F69" s="209">
        <v>3508</v>
      </c>
      <c r="G69" s="209">
        <v>3302</v>
      </c>
      <c r="H69" s="209">
        <v>805</v>
      </c>
      <c r="I69" s="209">
        <v>599</v>
      </c>
    </row>
    <row r="70" spans="1:9" s="210" customFormat="1" ht="15.75" customHeight="1">
      <c r="A70" s="206" t="s">
        <v>133</v>
      </c>
      <c r="B70" s="207">
        <v>3855</v>
      </c>
      <c r="C70" s="208">
        <v>3955</v>
      </c>
      <c r="D70" s="208">
        <v>546</v>
      </c>
      <c r="E70" s="209">
        <v>646</v>
      </c>
      <c r="F70" s="209">
        <v>3670</v>
      </c>
      <c r="G70" s="209">
        <v>3570</v>
      </c>
      <c r="H70" s="209">
        <v>646</v>
      </c>
      <c r="I70" s="209">
        <v>546</v>
      </c>
    </row>
    <row r="71" spans="1:9" s="210" customFormat="1" ht="15.75" customHeight="1">
      <c r="A71" s="206" t="s">
        <v>134</v>
      </c>
      <c r="B71" s="207">
        <v>64</v>
      </c>
      <c r="C71" s="208">
        <v>104</v>
      </c>
      <c r="D71" s="208">
        <v>19</v>
      </c>
      <c r="E71" s="209">
        <v>59</v>
      </c>
      <c r="F71" s="209">
        <v>93</v>
      </c>
      <c r="G71" s="209">
        <v>53</v>
      </c>
      <c r="H71" s="209">
        <v>59</v>
      </c>
      <c r="I71" s="209">
        <v>19</v>
      </c>
    </row>
    <row r="72" spans="1:9" s="210" customFormat="1" ht="15.75" customHeight="1">
      <c r="A72" s="206" t="s">
        <v>135</v>
      </c>
      <c r="B72" s="207">
        <v>145427</v>
      </c>
      <c r="C72" s="208">
        <v>145284</v>
      </c>
      <c r="D72" s="208">
        <v>6011</v>
      </c>
      <c r="E72" s="209">
        <v>5868</v>
      </c>
      <c r="F72" s="209">
        <v>142685</v>
      </c>
      <c r="G72" s="209">
        <v>142828</v>
      </c>
      <c r="H72" s="209">
        <v>5868</v>
      </c>
      <c r="I72" s="209">
        <v>6011</v>
      </c>
    </row>
    <row r="73" spans="1:9" s="210" customFormat="1" ht="15.75" customHeight="1">
      <c r="A73" s="206" t="s">
        <v>136</v>
      </c>
      <c r="B73" s="207">
        <v>112</v>
      </c>
      <c r="C73" s="208">
        <v>99</v>
      </c>
      <c r="D73" s="208">
        <v>17</v>
      </c>
      <c r="E73" s="209">
        <v>4</v>
      </c>
      <c r="F73" s="209">
        <v>69</v>
      </c>
      <c r="G73" s="209">
        <v>82</v>
      </c>
      <c r="H73" s="209">
        <v>4</v>
      </c>
      <c r="I73" s="209">
        <v>17</v>
      </c>
    </row>
    <row r="74" spans="1:9" s="210" customFormat="1" ht="15.75" customHeight="1">
      <c r="A74" s="206" t="s">
        <v>137</v>
      </c>
      <c r="B74" s="207">
        <v>15</v>
      </c>
      <c r="C74" s="208">
        <v>22</v>
      </c>
      <c r="D74" s="208">
        <v>6</v>
      </c>
      <c r="E74" s="209">
        <v>13</v>
      </c>
      <c r="F74" s="209">
        <v>27</v>
      </c>
      <c r="G74" s="209">
        <v>20</v>
      </c>
      <c r="H74" s="209">
        <v>13</v>
      </c>
      <c r="I74" s="209">
        <v>6</v>
      </c>
    </row>
    <row r="75" spans="1:9" s="210" customFormat="1" ht="15.75" customHeight="1">
      <c r="A75" s="206" t="s">
        <v>138</v>
      </c>
      <c r="B75" s="207">
        <v>41</v>
      </c>
      <c r="C75" s="208">
        <v>748</v>
      </c>
      <c r="D75" s="208">
        <v>28</v>
      </c>
      <c r="E75" s="209">
        <v>735</v>
      </c>
      <c r="F75" s="209">
        <v>761</v>
      </c>
      <c r="G75" s="209">
        <v>54</v>
      </c>
      <c r="H75" s="209">
        <v>735</v>
      </c>
      <c r="I75" s="209">
        <v>28</v>
      </c>
    </row>
    <row r="76" spans="1:9" s="210" customFormat="1" ht="15.75" customHeight="1">
      <c r="A76" s="206" t="s">
        <v>139</v>
      </c>
      <c r="B76" s="207">
        <v>3284</v>
      </c>
      <c r="C76" s="208">
        <v>3309</v>
      </c>
      <c r="D76" s="208">
        <v>130</v>
      </c>
      <c r="E76" s="209">
        <v>155</v>
      </c>
      <c r="F76" s="209">
        <v>3089</v>
      </c>
      <c r="G76" s="209">
        <v>3064</v>
      </c>
      <c r="H76" s="209">
        <v>155</v>
      </c>
      <c r="I76" s="209">
        <v>130</v>
      </c>
    </row>
    <row r="77" spans="1:9" s="210" customFormat="1" ht="15.75" customHeight="1">
      <c r="A77" s="211" t="s">
        <v>26</v>
      </c>
      <c r="B77" s="212">
        <v>19</v>
      </c>
      <c r="C77" s="213">
        <v>12</v>
      </c>
      <c r="D77" s="208">
        <v>7</v>
      </c>
      <c r="E77" s="209">
        <v>0</v>
      </c>
      <c r="F77" s="209">
        <v>77</v>
      </c>
      <c r="G77" s="209">
        <v>84</v>
      </c>
      <c r="H77" s="209">
        <v>0</v>
      </c>
      <c r="I77" s="209">
        <v>7</v>
      </c>
    </row>
    <row r="78" spans="1:9">
      <c r="A78" s="214"/>
      <c r="B78" s="214"/>
      <c r="C78" s="214"/>
      <c r="D78" s="215"/>
      <c r="E78" s="215"/>
      <c r="F78" s="215"/>
      <c r="G78" s="215"/>
      <c r="H78" s="216"/>
      <c r="I78" s="216"/>
    </row>
    <row r="79" spans="1:9" ht="16.2">
      <c r="A79" s="217"/>
      <c r="B79" s="217"/>
      <c r="C79" s="217"/>
      <c r="D79" s="217"/>
      <c r="E79" s="217"/>
      <c r="F79" s="217"/>
      <c r="G79" s="217"/>
      <c r="H79" s="218"/>
      <c r="I79" s="218"/>
    </row>
    <row r="80" spans="1:9" ht="16.2">
      <c r="A80" s="217"/>
      <c r="B80" s="217"/>
      <c r="C80" s="217"/>
      <c r="D80" s="217"/>
      <c r="E80" s="217"/>
      <c r="F80" s="217"/>
      <c r="G80" s="217"/>
      <c r="H80" s="218"/>
      <c r="I80" s="218"/>
    </row>
    <row r="81" spans="1:9" ht="16.2">
      <c r="A81" s="217"/>
      <c r="B81" s="217"/>
      <c r="C81" s="217"/>
      <c r="D81" s="217"/>
      <c r="E81" s="217"/>
      <c r="F81" s="217"/>
      <c r="G81" s="217"/>
      <c r="H81" s="218"/>
      <c r="I81" s="218"/>
    </row>
    <row r="82" spans="1:9" ht="16.2">
      <c r="A82" s="217"/>
      <c r="B82" s="217"/>
      <c r="C82" s="217"/>
      <c r="D82" s="217"/>
      <c r="E82" s="217"/>
      <c r="F82" s="217"/>
      <c r="G82" s="217"/>
      <c r="H82" s="218"/>
      <c r="I82" s="218"/>
    </row>
    <row r="83" spans="1:9" ht="16.2">
      <c r="A83" s="217"/>
      <c r="B83" s="217"/>
      <c r="C83" s="217"/>
      <c r="D83" s="217"/>
      <c r="E83" s="217"/>
      <c r="F83" s="217"/>
      <c r="G83" s="217"/>
      <c r="H83" s="218"/>
      <c r="I83" s="218"/>
    </row>
    <row r="84" spans="1:9" ht="16.2">
      <c r="A84" s="217"/>
      <c r="B84" s="217"/>
      <c r="C84" s="217"/>
      <c r="D84" s="217"/>
      <c r="E84" s="217"/>
      <c r="F84" s="217"/>
      <c r="G84" s="217"/>
      <c r="H84" s="218"/>
      <c r="I84" s="218"/>
    </row>
    <row r="85" spans="1:9" ht="16.2">
      <c r="A85" s="217"/>
      <c r="B85" s="217"/>
      <c r="C85" s="217"/>
      <c r="D85" s="217"/>
      <c r="E85" s="217"/>
      <c r="F85" s="217"/>
      <c r="G85" s="217"/>
      <c r="H85" s="218"/>
      <c r="I85" s="218"/>
    </row>
    <row r="86" spans="1:9" ht="16.2">
      <c r="A86" s="217"/>
      <c r="B86" s="217"/>
      <c r="C86" s="217"/>
      <c r="D86" s="217"/>
      <c r="E86" s="217"/>
      <c r="F86" s="217"/>
      <c r="G86" s="217"/>
      <c r="H86" s="218"/>
      <c r="I86" s="218"/>
    </row>
    <row r="87" spans="1:9" ht="16.2">
      <c r="A87" s="217"/>
      <c r="B87" s="217"/>
      <c r="C87" s="217"/>
      <c r="D87" s="217"/>
      <c r="E87" s="217"/>
      <c r="F87" s="217"/>
      <c r="G87" s="217"/>
      <c r="H87" s="218"/>
      <c r="I87" s="218"/>
    </row>
    <row r="88" spans="1:9" ht="16.2">
      <c r="A88" s="217"/>
      <c r="B88" s="217"/>
      <c r="C88" s="217"/>
      <c r="D88" s="217"/>
      <c r="E88" s="217"/>
      <c r="F88" s="217"/>
      <c r="G88" s="217"/>
      <c r="H88" s="218"/>
      <c r="I88" s="218"/>
    </row>
    <row r="89" spans="1:9" ht="16.2">
      <c r="A89" s="217"/>
      <c r="B89" s="217"/>
      <c r="C89" s="217"/>
      <c r="D89" s="217"/>
      <c r="E89" s="217"/>
      <c r="F89" s="217"/>
      <c r="G89" s="217"/>
      <c r="H89" s="218"/>
      <c r="I89" s="218"/>
    </row>
    <row r="90" spans="1:9" ht="16.2">
      <c r="A90" s="217"/>
      <c r="B90" s="217"/>
      <c r="C90" s="217"/>
      <c r="D90" s="217"/>
      <c r="E90" s="217"/>
      <c r="F90" s="217"/>
      <c r="G90" s="217"/>
      <c r="H90" s="218"/>
      <c r="I90" s="218"/>
    </row>
    <row r="91" spans="1:9" ht="16.2">
      <c r="A91" s="217"/>
      <c r="B91" s="217"/>
      <c r="C91" s="217"/>
      <c r="D91" s="217"/>
      <c r="E91" s="217"/>
      <c r="F91" s="217"/>
      <c r="G91" s="217"/>
      <c r="H91" s="218"/>
      <c r="I91" s="218"/>
    </row>
    <row r="92" spans="1:9" ht="16.2">
      <c r="A92" s="217"/>
      <c r="B92" s="217"/>
      <c r="C92" s="217"/>
      <c r="D92" s="217"/>
      <c r="E92" s="217"/>
      <c r="F92" s="217"/>
      <c r="G92" s="217"/>
      <c r="H92" s="218"/>
      <c r="I92" s="218"/>
    </row>
    <row r="93" spans="1:9" ht="16.2">
      <c r="A93" s="217"/>
      <c r="B93" s="217"/>
      <c r="C93" s="217"/>
      <c r="D93" s="217"/>
      <c r="E93" s="217"/>
      <c r="F93" s="217"/>
      <c r="G93" s="217"/>
      <c r="H93" s="218"/>
      <c r="I93" s="218"/>
    </row>
    <row r="94" spans="1:9" ht="16.2">
      <c r="A94" s="217"/>
      <c r="B94" s="217"/>
      <c r="C94" s="217"/>
      <c r="D94" s="217"/>
      <c r="E94" s="217"/>
      <c r="F94" s="217"/>
      <c r="G94" s="217"/>
      <c r="H94" s="218"/>
      <c r="I94" s="218"/>
    </row>
    <row r="95" spans="1:9" ht="16.2">
      <c r="A95" s="217"/>
      <c r="B95" s="217"/>
      <c r="C95" s="217"/>
      <c r="D95" s="217"/>
      <c r="E95" s="217"/>
      <c r="F95" s="217"/>
      <c r="G95" s="217"/>
      <c r="H95" s="218"/>
      <c r="I95" s="218"/>
    </row>
    <row r="96" spans="1:9" ht="16.2">
      <c r="A96" s="217"/>
      <c r="B96" s="217"/>
      <c r="C96" s="217"/>
      <c r="D96" s="217"/>
      <c r="E96" s="217"/>
      <c r="F96" s="217"/>
      <c r="G96" s="217"/>
      <c r="H96" s="218"/>
      <c r="I96" s="218"/>
    </row>
    <row r="97" spans="1:9" ht="16.2">
      <c r="A97" s="217"/>
      <c r="B97" s="217"/>
      <c r="C97" s="217"/>
      <c r="D97" s="217"/>
      <c r="E97" s="217"/>
      <c r="F97" s="217"/>
      <c r="G97" s="217"/>
      <c r="H97" s="218"/>
      <c r="I97" s="218"/>
    </row>
    <row r="98" spans="1:9" ht="16.2">
      <c r="A98" s="217"/>
      <c r="B98" s="217"/>
      <c r="C98" s="217"/>
      <c r="D98" s="217"/>
      <c r="E98" s="217"/>
      <c r="F98" s="217"/>
      <c r="G98" s="217"/>
      <c r="H98" s="218"/>
      <c r="I98" s="218"/>
    </row>
    <row r="99" spans="1:9" ht="16.2">
      <c r="A99" s="217"/>
      <c r="B99" s="217"/>
      <c r="C99" s="217"/>
      <c r="D99" s="217"/>
      <c r="E99" s="217"/>
      <c r="F99" s="217"/>
      <c r="G99" s="217"/>
      <c r="H99" s="218"/>
      <c r="I99" s="218"/>
    </row>
    <row r="100" spans="1:9" ht="16.2">
      <c r="A100" s="217"/>
      <c r="B100" s="217"/>
      <c r="C100" s="217"/>
      <c r="D100" s="217"/>
      <c r="E100" s="217"/>
      <c r="F100" s="217"/>
      <c r="G100" s="217"/>
      <c r="H100" s="218"/>
      <c r="I100" s="218"/>
    </row>
    <row r="101" spans="1:9" ht="16.2">
      <c r="A101" s="217"/>
      <c r="B101" s="217"/>
      <c r="C101" s="217"/>
      <c r="D101" s="217"/>
      <c r="E101" s="217"/>
      <c r="F101" s="217"/>
      <c r="G101" s="217"/>
      <c r="H101" s="218"/>
      <c r="I101" s="218"/>
    </row>
    <row r="102" spans="1:9" ht="16.2">
      <c r="A102" s="217"/>
      <c r="B102" s="217"/>
      <c r="C102" s="217"/>
      <c r="D102" s="217"/>
      <c r="E102" s="217"/>
      <c r="F102" s="217"/>
      <c r="G102" s="217"/>
      <c r="H102" s="218"/>
      <c r="I102" s="218"/>
    </row>
    <row r="103" spans="1:9" ht="16.2">
      <c r="A103" s="217"/>
      <c r="B103" s="217"/>
      <c r="C103" s="217"/>
      <c r="D103" s="217"/>
      <c r="E103" s="217"/>
      <c r="F103" s="217"/>
      <c r="G103" s="217"/>
      <c r="H103" s="218"/>
      <c r="I103" s="218"/>
    </row>
    <row r="104" spans="1:9" ht="16.2">
      <c r="A104" s="217"/>
      <c r="B104" s="217"/>
      <c r="C104" s="217"/>
      <c r="D104" s="217"/>
      <c r="E104" s="217"/>
      <c r="F104" s="217"/>
      <c r="G104" s="217"/>
      <c r="H104" s="218"/>
      <c r="I104" s="218"/>
    </row>
    <row r="105" spans="1:9" ht="16.2">
      <c r="A105" s="217"/>
      <c r="B105" s="217"/>
      <c r="C105" s="217"/>
      <c r="D105" s="217"/>
      <c r="E105" s="217"/>
      <c r="F105" s="217"/>
      <c r="G105" s="217"/>
      <c r="H105" s="218"/>
      <c r="I105" s="218"/>
    </row>
    <row r="106" spans="1:9" ht="16.2">
      <c r="A106" s="217"/>
      <c r="B106" s="217"/>
      <c r="C106" s="217"/>
      <c r="D106" s="217"/>
      <c r="E106" s="217"/>
      <c r="F106" s="217"/>
      <c r="G106" s="217"/>
      <c r="H106" s="218"/>
      <c r="I106" s="218"/>
    </row>
    <row r="107" spans="1:9" ht="16.2">
      <c r="A107" s="217"/>
      <c r="B107" s="217"/>
      <c r="C107" s="217"/>
      <c r="D107" s="217"/>
      <c r="E107" s="217"/>
      <c r="F107" s="217"/>
      <c r="G107" s="217"/>
      <c r="H107" s="218"/>
      <c r="I107" s="218"/>
    </row>
    <row r="108" spans="1:9" ht="16.2">
      <c r="A108" s="217"/>
      <c r="B108" s="217"/>
      <c r="C108" s="217"/>
      <c r="D108" s="217"/>
      <c r="E108" s="217"/>
      <c r="F108" s="217"/>
      <c r="G108" s="217"/>
      <c r="H108" s="218"/>
      <c r="I108" s="218"/>
    </row>
    <row r="109" spans="1:9" ht="16.2">
      <c r="A109" s="217"/>
      <c r="B109" s="217"/>
      <c r="C109" s="217"/>
      <c r="D109" s="217"/>
      <c r="E109" s="217"/>
      <c r="F109" s="217"/>
      <c r="G109" s="217"/>
      <c r="H109" s="218"/>
      <c r="I109" s="218"/>
    </row>
    <row r="110" spans="1:9" ht="16.2">
      <c r="A110" s="217"/>
      <c r="B110" s="217"/>
      <c r="C110" s="217"/>
      <c r="D110" s="217"/>
      <c r="E110" s="217"/>
      <c r="F110" s="217"/>
      <c r="G110" s="217"/>
      <c r="H110" s="218"/>
      <c r="I110" s="218"/>
    </row>
    <row r="111" spans="1:9" ht="16.2">
      <c r="A111" s="217"/>
      <c r="B111" s="217"/>
      <c r="C111" s="217"/>
      <c r="D111" s="217"/>
      <c r="E111" s="217"/>
      <c r="F111" s="217"/>
      <c r="G111" s="217"/>
      <c r="H111" s="218"/>
      <c r="I111" s="218"/>
    </row>
    <row r="112" spans="1:9" ht="16.2">
      <c r="A112" s="217"/>
      <c r="B112" s="217"/>
      <c r="C112" s="217"/>
      <c r="D112" s="217"/>
      <c r="E112" s="217"/>
      <c r="F112" s="217"/>
      <c r="G112" s="217"/>
      <c r="H112" s="218"/>
      <c r="I112" s="218"/>
    </row>
    <row r="113" spans="1:9" ht="16.2">
      <c r="A113" s="217"/>
      <c r="B113" s="217"/>
      <c r="C113" s="217"/>
      <c r="D113" s="217"/>
      <c r="E113" s="217"/>
      <c r="F113" s="217"/>
      <c r="G113" s="217"/>
      <c r="H113" s="218"/>
      <c r="I113" s="218"/>
    </row>
    <row r="114" spans="1:9" ht="16.2">
      <c r="A114" s="217"/>
      <c r="B114" s="217"/>
      <c r="C114" s="217"/>
      <c r="D114" s="217"/>
      <c r="E114" s="217"/>
      <c r="F114" s="217"/>
      <c r="G114" s="217"/>
      <c r="H114" s="218"/>
      <c r="I114" s="218"/>
    </row>
    <row r="115" spans="1:9" ht="16.2">
      <c r="A115" s="217"/>
      <c r="B115" s="217"/>
      <c r="C115" s="217"/>
      <c r="D115" s="217"/>
      <c r="E115" s="217"/>
      <c r="F115" s="217"/>
      <c r="G115" s="217"/>
      <c r="H115" s="218"/>
      <c r="I115" s="218"/>
    </row>
    <row r="116" spans="1:9" ht="16.2">
      <c r="A116" s="217"/>
      <c r="B116" s="217"/>
      <c r="C116" s="217"/>
      <c r="D116" s="217"/>
      <c r="E116" s="217"/>
      <c r="F116" s="217"/>
      <c r="G116" s="217"/>
      <c r="H116" s="218"/>
      <c r="I116" s="218"/>
    </row>
    <row r="117" spans="1:9" ht="16.2">
      <c r="A117" s="217"/>
      <c r="B117" s="217"/>
      <c r="C117" s="217"/>
      <c r="D117" s="217"/>
      <c r="E117" s="217"/>
      <c r="F117" s="217"/>
      <c r="G117" s="217"/>
      <c r="H117" s="218"/>
      <c r="I117" s="218"/>
    </row>
    <row r="118" spans="1:9" ht="16.2">
      <c r="A118" s="217"/>
      <c r="B118" s="217"/>
      <c r="C118" s="217"/>
      <c r="D118" s="217"/>
      <c r="E118" s="217"/>
      <c r="F118" s="217"/>
      <c r="G118" s="217"/>
      <c r="H118" s="218"/>
      <c r="I118" s="218"/>
    </row>
    <row r="119" spans="1:9" ht="16.2">
      <c r="A119" s="217"/>
      <c r="B119" s="217"/>
      <c r="C119" s="217"/>
      <c r="D119" s="217"/>
      <c r="E119" s="217"/>
      <c r="F119" s="217"/>
      <c r="G119" s="217"/>
      <c r="H119" s="218"/>
      <c r="I119" s="218"/>
    </row>
    <row r="120" spans="1:9" ht="16.2">
      <c r="A120" s="217"/>
      <c r="B120" s="217"/>
      <c r="C120" s="217"/>
      <c r="D120" s="217"/>
      <c r="E120" s="217"/>
      <c r="F120" s="217"/>
      <c r="G120" s="217"/>
      <c r="H120" s="218"/>
      <c r="I120" s="218"/>
    </row>
    <row r="121" spans="1:9" ht="16.2">
      <c r="A121" s="217"/>
      <c r="B121" s="217"/>
      <c r="C121" s="217"/>
      <c r="D121" s="217"/>
      <c r="E121" s="217"/>
      <c r="F121" s="217"/>
      <c r="G121" s="217"/>
      <c r="H121" s="218"/>
      <c r="I121" s="218"/>
    </row>
    <row r="122" spans="1:9" ht="16.2">
      <c r="A122" s="217"/>
      <c r="B122" s="217"/>
      <c r="C122" s="217"/>
      <c r="D122" s="217"/>
      <c r="E122" s="217"/>
      <c r="F122" s="217"/>
      <c r="G122" s="217"/>
      <c r="H122" s="218"/>
      <c r="I122" s="218"/>
    </row>
    <row r="123" spans="1:9" ht="16.2">
      <c r="A123" s="217"/>
      <c r="B123" s="217"/>
      <c r="C123" s="217"/>
      <c r="D123" s="217"/>
      <c r="E123" s="217"/>
      <c r="F123" s="217"/>
      <c r="G123" s="217"/>
      <c r="H123" s="218"/>
      <c r="I123" s="218"/>
    </row>
    <row r="124" spans="1:9" ht="16.2">
      <c r="A124" s="217"/>
      <c r="B124" s="217"/>
      <c r="C124" s="217"/>
      <c r="D124" s="217"/>
      <c r="E124" s="217"/>
      <c r="F124" s="217"/>
      <c r="G124" s="217"/>
      <c r="H124" s="218"/>
      <c r="I124" s="218"/>
    </row>
    <row r="125" spans="1:9" ht="16.2">
      <c r="A125" s="217"/>
      <c r="B125" s="217"/>
      <c r="C125" s="217"/>
      <c r="D125" s="217"/>
      <c r="E125" s="217"/>
      <c r="F125" s="217"/>
      <c r="G125" s="217"/>
      <c r="H125" s="218"/>
      <c r="I125" s="218"/>
    </row>
    <row r="126" spans="1:9" ht="16.2">
      <c r="A126" s="217"/>
      <c r="B126" s="217"/>
      <c r="C126" s="217"/>
      <c r="D126" s="217"/>
      <c r="E126" s="217"/>
      <c r="F126" s="217"/>
      <c r="G126" s="217"/>
      <c r="H126" s="218"/>
      <c r="I126" s="218"/>
    </row>
    <row r="127" spans="1:9" ht="16.2">
      <c r="A127" s="217"/>
      <c r="B127" s="217"/>
      <c r="C127" s="217"/>
      <c r="D127" s="217"/>
      <c r="E127" s="217"/>
      <c r="F127" s="217"/>
      <c r="G127" s="217"/>
      <c r="H127" s="218"/>
      <c r="I127" s="218"/>
    </row>
    <row r="128" spans="1:9" ht="16.2">
      <c r="A128" s="217"/>
      <c r="B128" s="217"/>
      <c r="C128" s="217"/>
      <c r="D128" s="217"/>
      <c r="E128" s="217"/>
      <c r="F128" s="217"/>
      <c r="G128" s="217"/>
      <c r="H128" s="218"/>
      <c r="I128" s="218"/>
    </row>
    <row r="129" spans="1:9" ht="16.2">
      <c r="A129" s="217"/>
      <c r="B129" s="217"/>
      <c r="C129" s="217"/>
      <c r="D129" s="217"/>
      <c r="E129" s="217"/>
      <c r="F129" s="217"/>
      <c r="G129" s="217"/>
      <c r="H129" s="218"/>
      <c r="I129" s="218"/>
    </row>
    <row r="130" spans="1:9" ht="16.2">
      <c r="A130" s="217"/>
      <c r="B130" s="217"/>
      <c r="C130" s="217"/>
      <c r="D130" s="217"/>
      <c r="E130" s="217"/>
      <c r="F130" s="217"/>
      <c r="G130" s="217"/>
      <c r="H130" s="218"/>
      <c r="I130" s="218"/>
    </row>
    <row r="131" spans="1:9" ht="16.2">
      <c r="A131" s="217"/>
      <c r="B131" s="217"/>
      <c r="C131" s="217"/>
      <c r="D131" s="217"/>
      <c r="E131" s="217"/>
      <c r="F131" s="217"/>
      <c r="G131" s="217"/>
      <c r="H131" s="218"/>
      <c r="I131" s="218"/>
    </row>
    <row r="132" spans="1:9" ht="16.2">
      <c r="A132" s="217"/>
      <c r="B132" s="217"/>
      <c r="C132" s="217"/>
      <c r="D132" s="217"/>
      <c r="E132" s="217"/>
      <c r="F132" s="217"/>
      <c r="G132" s="217"/>
      <c r="H132" s="218"/>
      <c r="I132" s="218"/>
    </row>
    <row r="133" spans="1:9" ht="16.2">
      <c r="A133" s="217"/>
      <c r="B133" s="217"/>
      <c r="C133" s="217"/>
      <c r="D133" s="217"/>
      <c r="E133" s="217"/>
      <c r="F133" s="217"/>
      <c r="G133" s="217"/>
      <c r="H133" s="218"/>
      <c r="I133" s="218"/>
    </row>
    <row r="134" spans="1:9" ht="16.2">
      <c r="A134" s="217"/>
      <c r="B134" s="217"/>
      <c r="C134" s="217"/>
      <c r="D134" s="217"/>
      <c r="E134" s="217"/>
      <c r="F134" s="217"/>
      <c r="G134" s="217"/>
      <c r="H134" s="218"/>
      <c r="I134" s="218"/>
    </row>
    <row r="135" spans="1:9" ht="16.2">
      <c r="A135" s="217"/>
      <c r="B135" s="217"/>
      <c r="C135" s="217"/>
      <c r="D135" s="217"/>
      <c r="E135" s="217"/>
      <c r="F135" s="217"/>
      <c r="G135" s="217"/>
      <c r="H135" s="218"/>
      <c r="I135" s="218"/>
    </row>
    <row r="136" spans="1:9" ht="16.2">
      <c r="A136" s="217"/>
      <c r="B136" s="217"/>
      <c r="C136" s="217"/>
      <c r="D136" s="217"/>
      <c r="E136" s="217"/>
      <c r="F136" s="217"/>
      <c r="G136" s="217"/>
      <c r="H136" s="218"/>
      <c r="I136" s="218"/>
    </row>
    <row r="137" spans="1:9" ht="16.2">
      <c r="A137" s="217"/>
      <c r="B137" s="217"/>
      <c r="C137" s="217"/>
      <c r="D137" s="217"/>
      <c r="E137" s="217"/>
      <c r="F137" s="217"/>
      <c r="G137" s="217"/>
      <c r="H137" s="218"/>
      <c r="I137" s="218"/>
    </row>
    <row r="138" spans="1:9" ht="16.2">
      <c r="A138" s="217"/>
      <c r="B138" s="217"/>
      <c r="C138" s="217"/>
      <c r="D138" s="217"/>
      <c r="E138" s="217"/>
      <c r="F138" s="217"/>
      <c r="G138" s="217"/>
      <c r="H138" s="218"/>
      <c r="I138" s="218"/>
    </row>
    <row r="139" spans="1:9" ht="16.2">
      <c r="A139" s="217"/>
      <c r="B139" s="217"/>
      <c r="C139" s="217"/>
      <c r="D139" s="217"/>
      <c r="E139" s="217"/>
      <c r="F139" s="217"/>
      <c r="G139" s="217"/>
      <c r="H139" s="218"/>
      <c r="I139" s="218"/>
    </row>
    <row r="140" spans="1:9" ht="16.2">
      <c r="A140" s="217"/>
      <c r="B140" s="217"/>
      <c r="C140" s="217"/>
      <c r="D140" s="217"/>
      <c r="E140" s="217"/>
      <c r="F140" s="217"/>
      <c r="G140" s="217"/>
      <c r="H140" s="218"/>
      <c r="I140" s="218"/>
    </row>
    <row r="141" spans="1:9" ht="16.2">
      <c r="A141" s="217"/>
      <c r="B141" s="217"/>
      <c r="C141" s="217"/>
      <c r="D141" s="217"/>
      <c r="E141" s="217"/>
      <c r="F141" s="217"/>
      <c r="G141" s="217"/>
      <c r="H141" s="218"/>
      <c r="I141" s="218"/>
    </row>
    <row r="142" spans="1:9" ht="16.2">
      <c r="A142" s="217"/>
      <c r="B142" s="217"/>
      <c r="C142" s="217"/>
      <c r="D142" s="217"/>
      <c r="E142" s="217"/>
      <c r="F142" s="217"/>
      <c r="G142" s="217"/>
      <c r="H142" s="218"/>
      <c r="I142" s="218"/>
    </row>
    <row r="143" spans="1:9" ht="16.2">
      <c r="A143" s="217"/>
      <c r="B143" s="217"/>
      <c r="C143" s="217"/>
      <c r="D143" s="217"/>
      <c r="E143" s="217"/>
      <c r="F143" s="217"/>
      <c r="G143" s="217"/>
      <c r="H143" s="218"/>
      <c r="I143" s="218"/>
    </row>
    <row r="144" spans="1:9" ht="16.2">
      <c r="A144" s="217"/>
      <c r="B144" s="217"/>
      <c r="C144" s="217"/>
      <c r="D144" s="217"/>
      <c r="E144" s="217"/>
      <c r="F144" s="217"/>
      <c r="G144" s="217"/>
      <c r="H144" s="218"/>
      <c r="I144" s="218"/>
    </row>
    <row r="145" spans="1:9" ht="16.2">
      <c r="A145" s="217"/>
      <c r="B145" s="217"/>
      <c r="C145" s="217"/>
      <c r="D145" s="217"/>
      <c r="E145" s="217"/>
      <c r="F145" s="217"/>
      <c r="G145" s="217"/>
      <c r="H145" s="218"/>
      <c r="I145" s="218"/>
    </row>
    <row r="146" spans="1:9" ht="16.2">
      <c r="A146" s="217"/>
      <c r="B146" s="217"/>
      <c r="C146" s="217"/>
      <c r="D146" s="217"/>
      <c r="E146" s="217"/>
      <c r="F146" s="217"/>
      <c r="G146" s="217"/>
      <c r="H146" s="218"/>
      <c r="I146" s="218"/>
    </row>
    <row r="147" spans="1:9" ht="16.2">
      <c r="A147" s="217"/>
      <c r="B147" s="217"/>
      <c r="C147" s="217"/>
      <c r="D147" s="217"/>
      <c r="E147" s="217"/>
      <c r="F147" s="217"/>
      <c r="G147" s="217"/>
      <c r="H147" s="218"/>
      <c r="I147" s="218"/>
    </row>
    <row r="148" spans="1:9" ht="16.2">
      <c r="A148" s="217"/>
      <c r="B148" s="217"/>
      <c r="C148" s="217"/>
      <c r="D148" s="217"/>
      <c r="E148" s="217"/>
      <c r="F148" s="217"/>
      <c r="G148" s="217"/>
      <c r="H148" s="218"/>
      <c r="I148" s="218"/>
    </row>
    <row r="149" spans="1:9" ht="16.2">
      <c r="A149" s="217"/>
      <c r="B149" s="217"/>
      <c r="C149" s="217"/>
      <c r="D149" s="217"/>
      <c r="E149" s="217"/>
      <c r="F149" s="217"/>
      <c r="G149" s="217"/>
      <c r="H149" s="218"/>
      <c r="I149" s="218"/>
    </row>
    <row r="150" spans="1:9" ht="16.2">
      <c r="A150" s="217"/>
      <c r="B150" s="217"/>
      <c r="C150" s="217"/>
      <c r="D150" s="217"/>
      <c r="E150" s="217"/>
      <c r="F150" s="217"/>
      <c r="G150" s="217"/>
      <c r="H150" s="218"/>
      <c r="I150" s="218"/>
    </row>
    <row r="151" spans="1:9" ht="16.2">
      <c r="A151" s="217"/>
      <c r="B151" s="217"/>
      <c r="C151" s="217"/>
      <c r="D151" s="217"/>
      <c r="E151" s="217"/>
      <c r="F151" s="217"/>
      <c r="G151" s="217"/>
      <c r="H151" s="218"/>
      <c r="I151" s="218"/>
    </row>
    <row r="152" spans="1:9" ht="16.2">
      <c r="A152" s="217"/>
      <c r="B152" s="217"/>
      <c r="C152" s="217"/>
      <c r="D152" s="217"/>
      <c r="E152" s="217"/>
      <c r="F152" s="217"/>
      <c r="G152" s="217"/>
      <c r="H152" s="218"/>
      <c r="I152" s="218"/>
    </row>
    <row r="153" spans="1:9" ht="16.2">
      <c r="A153" s="217"/>
      <c r="B153" s="217"/>
      <c r="C153" s="217"/>
      <c r="D153" s="217"/>
      <c r="E153" s="217"/>
      <c r="F153" s="217"/>
      <c r="G153" s="217"/>
      <c r="H153" s="218"/>
      <c r="I153" s="218"/>
    </row>
    <row r="154" spans="1:9" ht="16.2">
      <c r="A154" s="217"/>
      <c r="B154" s="217"/>
      <c r="C154" s="217"/>
      <c r="D154" s="217"/>
      <c r="E154" s="217"/>
      <c r="F154" s="217"/>
      <c r="G154" s="217"/>
      <c r="H154" s="218"/>
      <c r="I154" s="218"/>
    </row>
    <row r="155" spans="1:9" ht="16.2">
      <c r="A155" s="217"/>
      <c r="B155" s="217"/>
      <c r="C155" s="217"/>
      <c r="D155" s="217"/>
      <c r="E155" s="217"/>
      <c r="F155" s="217"/>
      <c r="G155" s="217"/>
      <c r="H155" s="218"/>
      <c r="I155" s="218"/>
    </row>
    <row r="156" spans="1:9" ht="16.2">
      <c r="A156" s="217"/>
      <c r="B156" s="217"/>
      <c r="C156" s="217"/>
      <c r="D156" s="217"/>
      <c r="E156" s="217"/>
      <c r="F156" s="217"/>
      <c r="G156" s="217"/>
      <c r="H156" s="218"/>
      <c r="I156" s="218"/>
    </row>
    <row r="157" spans="1:9" ht="16.2">
      <c r="A157" s="217"/>
      <c r="B157" s="217"/>
      <c r="C157" s="217"/>
      <c r="D157" s="217"/>
      <c r="E157" s="217"/>
      <c r="F157" s="217"/>
      <c r="G157" s="217"/>
      <c r="H157" s="218"/>
      <c r="I157" s="218"/>
    </row>
    <row r="158" spans="1:9" ht="16.2">
      <c r="A158" s="217"/>
      <c r="B158" s="217"/>
      <c r="C158" s="217"/>
      <c r="D158" s="217"/>
      <c r="E158" s="217"/>
      <c r="F158" s="217"/>
      <c r="G158" s="217"/>
      <c r="H158" s="218"/>
      <c r="I158" s="218"/>
    </row>
    <row r="159" spans="1:9" ht="16.2">
      <c r="A159" s="217"/>
      <c r="B159" s="217"/>
      <c r="C159" s="217"/>
      <c r="D159" s="217"/>
      <c r="E159" s="217"/>
      <c r="F159" s="217"/>
      <c r="G159" s="217"/>
      <c r="H159" s="218"/>
      <c r="I159" s="218"/>
    </row>
    <row r="160" spans="1:9" ht="16.2">
      <c r="A160" s="217"/>
      <c r="B160" s="217"/>
      <c r="C160" s="217"/>
      <c r="D160" s="217"/>
      <c r="E160" s="217"/>
      <c r="F160" s="217"/>
      <c r="G160" s="217"/>
      <c r="H160" s="218"/>
      <c r="I160" s="218"/>
    </row>
    <row r="161" spans="1:9" ht="16.2">
      <c r="A161" s="217"/>
      <c r="B161" s="217"/>
      <c r="C161" s="217"/>
      <c r="D161" s="217"/>
      <c r="E161" s="217"/>
      <c r="F161" s="217"/>
      <c r="G161" s="217"/>
      <c r="H161" s="218"/>
      <c r="I161" s="218"/>
    </row>
    <row r="162" spans="1:9" ht="16.2">
      <c r="A162" s="217"/>
      <c r="B162" s="217"/>
      <c r="C162" s="217"/>
      <c r="D162" s="217"/>
      <c r="E162" s="217"/>
      <c r="F162" s="217"/>
      <c r="G162" s="217"/>
      <c r="H162" s="218"/>
      <c r="I162" s="218"/>
    </row>
    <row r="163" spans="1:9">
      <c r="H163" s="218"/>
      <c r="I163" s="218"/>
    </row>
    <row r="164" spans="1:9">
      <c r="H164" s="218"/>
      <c r="I164" s="218"/>
    </row>
    <row r="165" spans="1:9">
      <c r="H165" s="218"/>
      <c r="I165" s="218"/>
    </row>
    <row r="166" spans="1:9">
      <c r="H166" s="218"/>
      <c r="I166" s="218"/>
    </row>
    <row r="167" spans="1:9">
      <c r="H167" s="218"/>
      <c r="I167" s="218"/>
    </row>
    <row r="168" spans="1:9">
      <c r="H168" s="218"/>
      <c r="I168" s="218"/>
    </row>
    <row r="169" spans="1:9">
      <c r="H169" s="218"/>
      <c r="I169" s="218"/>
    </row>
    <row r="170" spans="1:9">
      <c r="H170" s="218"/>
      <c r="I170" s="218"/>
    </row>
    <row r="171" spans="1:9">
      <c r="H171" s="218"/>
      <c r="I171" s="218"/>
    </row>
    <row r="172" spans="1:9">
      <c r="H172" s="218"/>
      <c r="I172" s="218"/>
    </row>
    <row r="173" spans="1:9">
      <c r="H173" s="218"/>
      <c r="I173" s="218"/>
    </row>
    <row r="174" spans="1:9">
      <c r="H174" s="218"/>
      <c r="I174" s="218"/>
    </row>
    <row r="175" spans="1:9">
      <c r="H175" s="218"/>
      <c r="I175" s="218"/>
    </row>
    <row r="176" spans="1:9">
      <c r="H176" s="218"/>
      <c r="I176" s="218"/>
    </row>
    <row r="177" spans="8:9">
      <c r="H177" s="218"/>
      <c r="I177" s="218"/>
    </row>
    <row r="178" spans="8:9">
      <c r="H178" s="218"/>
      <c r="I178" s="218"/>
    </row>
    <row r="179" spans="8:9">
      <c r="H179" s="218"/>
      <c r="I179" s="218"/>
    </row>
    <row r="180" spans="8:9">
      <c r="H180" s="218"/>
      <c r="I180" s="218"/>
    </row>
    <row r="181" spans="8:9">
      <c r="H181" s="218"/>
      <c r="I181" s="218"/>
    </row>
    <row r="182" spans="8:9">
      <c r="H182" s="218"/>
      <c r="I182" s="218"/>
    </row>
    <row r="183" spans="8:9">
      <c r="H183" s="218"/>
      <c r="I183" s="218"/>
    </row>
    <row r="184" spans="8:9">
      <c r="H184" s="218"/>
      <c r="I184" s="218"/>
    </row>
    <row r="185" spans="8:9">
      <c r="H185" s="218"/>
      <c r="I185" s="218"/>
    </row>
    <row r="186" spans="8:9">
      <c r="H186" s="218"/>
      <c r="I186" s="218"/>
    </row>
    <row r="187" spans="8:9">
      <c r="H187" s="218"/>
      <c r="I187" s="218"/>
    </row>
  </sheetData>
  <mergeCells count="10">
    <mergeCell ref="A1:I1"/>
    <mergeCell ref="A2:I2"/>
    <mergeCell ref="A3:I3"/>
    <mergeCell ref="A4:A5"/>
    <mergeCell ref="B4:E4"/>
    <mergeCell ref="F4:I4"/>
    <mergeCell ref="B5:C5"/>
    <mergeCell ref="D5:E5"/>
    <mergeCell ref="F5:G5"/>
    <mergeCell ref="H5:I5"/>
  </mergeCells>
  <phoneticPr fontId="5"/>
  <printOptions horizontalCentered="1"/>
  <pageMargins left="0.39370078740157483" right="0.39370078740157483" top="0.98425196850393704" bottom="0.19685039370078741" header="0.59055118110236227" footer="0.19685039370078741"/>
  <pageSetup paperSize="9" scale="96" fitToHeight="0" orientation="portrait" r:id="rId1"/>
  <headerFooter>
    <oddHeader>&amp;R出入国在留管理庁　出入国管理統計
正誤情報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4"/>
  <sheetViews>
    <sheetView zoomScaleNormal="100" zoomScaleSheetLayoutView="100" workbookViewId="0"/>
  </sheetViews>
  <sheetFormatPr defaultColWidth="9" defaultRowHeight="13.2"/>
  <cols>
    <col min="1" max="1" width="15.88671875" style="23" customWidth="1"/>
    <col min="2" max="11" width="10.77734375" style="23" customWidth="1"/>
    <col min="12" max="16384" width="9" style="23"/>
  </cols>
  <sheetData>
    <row r="1" spans="1:11" ht="30.75" customHeight="1">
      <c r="A1" s="784" t="s">
        <v>285</v>
      </c>
      <c r="B1" s="785"/>
      <c r="C1" s="785"/>
      <c r="D1" s="785"/>
      <c r="E1" s="785"/>
      <c r="F1" s="785"/>
      <c r="G1" s="785"/>
      <c r="H1" s="785"/>
      <c r="I1" s="785"/>
      <c r="J1" s="785"/>
      <c r="K1" s="786"/>
    </row>
    <row r="2" spans="1:11" s="22" customFormat="1" ht="21" customHeight="1">
      <c r="A2" s="807">
        <v>43398</v>
      </c>
      <c r="B2" s="808"/>
      <c r="C2" s="808"/>
      <c r="D2" s="808"/>
      <c r="E2" s="808"/>
      <c r="F2" s="809"/>
      <c r="G2" s="809"/>
      <c r="H2" s="809"/>
      <c r="I2" s="809"/>
      <c r="J2" s="809"/>
      <c r="K2" s="810"/>
    </row>
    <row r="3" spans="1:11" ht="21" customHeight="1" thickBot="1">
      <c r="A3" s="811" t="s">
        <v>278</v>
      </c>
      <c r="B3" s="812"/>
      <c r="C3" s="812"/>
      <c r="D3" s="812"/>
      <c r="E3" s="812"/>
      <c r="F3" s="812"/>
      <c r="G3" s="812"/>
      <c r="H3" s="812"/>
      <c r="I3" s="812"/>
      <c r="J3" s="812"/>
      <c r="K3" s="813"/>
    </row>
    <row r="4" spans="1:11" ht="29.1" customHeight="1" thickTop="1">
      <c r="A4" s="814" t="s">
        <v>49</v>
      </c>
      <c r="B4" s="816" t="s">
        <v>3</v>
      </c>
      <c r="C4" s="817"/>
      <c r="D4" s="820" t="s">
        <v>279</v>
      </c>
      <c r="E4" s="816"/>
      <c r="F4" s="816"/>
      <c r="G4" s="817"/>
      <c r="H4" s="821" t="s">
        <v>280</v>
      </c>
      <c r="I4" s="822"/>
      <c r="J4" s="822"/>
      <c r="K4" s="823"/>
    </row>
    <row r="5" spans="1:11" ht="29.1" customHeight="1">
      <c r="A5" s="815"/>
      <c r="B5" s="818"/>
      <c r="C5" s="819"/>
      <c r="D5" s="805" t="s">
        <v>281</v>
      </c>
      <c r="E5" s="806"/>
      <c r="F5" s="824" t="s">
        <v>54</v>
      </c>
      <c r="G5" s="806"/>
      <c r="H5" s="805" t="s">
        <v>281</v>
      </c>
      <c r="I5" s="806"/>
      <c r="J5" s="805" t="s">
        <v>54</v>
      </c>
      <c r="K5" s="806"/>
    </row>
    <row r="6" spans="1:11" ht="28.5" customHeight="1">
      <c r="A6" s="219" t="s">
        <v>266</v>
      </c>
      <c r="B6" s="220" t="s">
        <v>4</v>
      </c>
      <c r="C6" s="219" t="s">
        <v>5</v>
      </c>
      <c r="D6" s="219" t="s">
        <v>4</v>
      </c>
      <c r="E6" s="219" t="s">
        <v>5</v>
      </c>
      <c r="F6" s="221" t="s">
        <v>4</v>
      </c>
      <c r="G6" s="221" t="s">
        <v>5</v>
      </c>
      <c r="H6" s="221" t="s">
        <v>4</v>
      </c>
      <c r="I6" s="221" t="s">
        <v>5</v>
      </c>
      <c r="J6" s="221" t="s">
        <v>4</v>
      </c>
      <c r="K6" s="221" t="s">
        <v>5</v>
      </c>
    </row>
    <row r="7" spans="1:11" ht="20.100000000000001" customHeight="1">
      <c r="A7" s="222" t="s">
        <v>21</v>
      </c>
      <c r="B7" s="223">
        <v>8370141</v>
      </c>
      <c r="C7" s="224">
        <v>8370182</v>
      </c>
      <c r="D7" s="224">
        <v>4171969</v>
      </c>
      <c r="E7" s="224">
        <v>4171980</v>
      </c>
      <c r="F7" s="224">
        <v>1504879</v>
      </c>
      <c r="G7" s="224">
        <v>1504890</v>
      </c>
      <c r="H7" s="224">
        <v>4198172</v>
      </c>
      <c r="I7" s="224">
        <v>4198202</v>
      </c>
      <c r="J7" s="224">
        <v>1557950</v>
      </c>
      <c r="K7" s="224">
        <v>1557980</v>
      </c>
    </row>
    <row r="8" spans="1:11" s="229" customFormat="1" ht="15.75" customHeight="1">
      <c r="A8" s="225" t="s">
        <v>73</v>
      </c>
      <c r="B8" s="226">
        <v>363</v>
      </c>
      <c r="C8" s="227">
        <v>364</v>
      </c>
      <c r="D8" s="227">
        <v>151</v>
      </c>
      <c r="E8" s="227">
        <v>152</v>
      </c>
      <c r="F8" s="227">
        <v>29</v>
      </c>
      <c r="G8" s="227">
        <v>30</v>
      </c>
      <c r="H8" s="228"/>
      <c r="I8" s="228"/>
      <c r="J8" s="228"/>
      <c r="K8" s="228"/>
    </row>
    <row r="9" spans="1:11" s="229" customFormat="1" ht="15.75" customHeight="1">
      <c r="A9" s="225" t="s">
        <v>78</v>
      </c>
      <c r="B9" s="226">
        <v>2712726</v>
      </c>
      <c r="C9" s="227">
        <v>2712734</v>
      </c>
      <c r="D9" s="227">
        <v>1336060</v>
      </c>
      <c r="E9" s="227">
        <v>1336062</v>
      </c>
      <c r="F9" s="227">
        <v>566691</v>
      </c>
      <c r="G9" s="227">
        <v>566693</v>
      </c>
      <c r="H9" s="227">
        <v>1376666</v>
      </c>
      <c r="I9" s="227">
        <v>1376672</v>
      </c>
      <c r="J9" s="227">
        <v>595371</v>
      </c>
      <c r="K9" s="227">
        <v>595377</v>
      </c>
    </row>
    <row r="10" spans="1:11" s="229" customFormat="1" ht="15.75" customHeight="1">
      <c r="A10" s="225" t="s">
        <v>286</v>
      </c>
      <c r="B10" s="226">
        <v>490037</v>
      </c>
      <c r="C10" s="227">
        <v>490040</v>
      </c>
      <c r="D10" s="227">
        <v>246733</v>
      </c>
      <c r="E10" s="227">
        <v>246736</v>
      </c>
      <c r="F10" s="227">
        <v>118482</v>
      </c>
      <c r="G10" s="227">
        <v>118485</v>
      </c>
      <c r="H10" s="228"/>
      <c r="I10" s="228"/>
      <c r="J10" s="228"/>
      <c r="K10" s="228"/>
    </row>
    <row r="11" spans="1:11" s="229" customFormat="1" ht="15.75" customHeight="1">
      <c r="A11" s="225" t="s">
        <v>94</v>
      </c>
      <c r="B11" s="226">
        <v>1899728</v>
      </c>
      <c r="C11" s="227">
        <v>1899730</v>
      </c>
      <c r="D11" s="227">
        <v>949266</v>
      </c>
      <c r="E11" s="227">
        <v>949268</v>
      </c>
      <c r="F11" s="227">
        <v>285943</v>
      </c>
      <c r="G11" s="227">
        <v>285945</v>
      </c>
      <c r="H11" s="228"/>
      <c r="I11" s="228"/>
      <c r="J11" s="228"/>
      <c r="K11" s="228"/>
    </row>
    <row r="12" spans="1:11" s="229" customFormat="1" ht="15.75" customHeight="1">
      <c r="A12" s="225" t="s">
        <v>287</v>
      </c>
      <c r="B12" s="226">
        <v>16</v>
      </c>
      <c r="C12" s="227">
        <v>15</v>
      </c>
      <c r="D12" s="228"/>
      <c r="E12" s="228"/>
      <c r="F12" s="228"/>
      <c r="G12" s="228"/>
      <c r="H12" s="227">
        <v>8</v>
      </c>
      <c r="I12" s="227">
        <v>7</v>
      </c>
      <c r="J12" s="227">
        <v>1</v>
      </c>
      <c r="K12" s="227">
        <v>0</v>
      </c>
    </row>
    <row r="13" spans="1:11" s="229" customFormat="1" ht="15.75" customHeight="1">
      <c r="A13" s="225" t="s">
        <v>136</v>
      </c>
      <c r="B13" s="226">
        <v>234</v>
      </c>
      <c r="C13" s="227">
        <v>237</v>
      </c>
      <c r="D13" s="227">
        <v>134</v>
      </c>
      <c r="E13" s="227">
        <v>137</v>
      </c>
      <c r="F13" s="227">
        <v>8</v>
      </c>
      <c r="G13" s="227">
        <v>11</v>
      </c>
      <c r="H13" s="228"/>
      <c r="I13" s="228"/>
      <c r="J13" s="228"/>
      <c r="K13" s="228"/>
    </row>
    <row r="14" spans="1:11" s="229" customFormat="1" ht="15.75" customHeight="1">
      <c r="A14" s="230" t="s">
        <v>26</v>
      </c>
      <c r="B14" s="213">
        <v>46</v>
      </c>
      <c r="C14" s="231">
        <v>71</v>
      </c>
      <c r="D14" s="232"/>
      <c r="E14" s="232"/>
      <c r="F14" s="232"/>
      <c r="G14" s="232"/>
      <c r="H14" s="231">
        <v>37</v>
      </c>
      <c r="I14" s="231">
        <v>62</v>
      </c>
      <c r="J14" s="231">
        <v>11</v>
      </c>
      <c r="K14" s="231">
        <v>36</v>
      </c>
    </row>
    <row r="15" spans="1:11" s="229" customFormat="1" ht="15.75" customHeight="1">
      <c r="A15" s="214"/>
      <c r="B15" s="214"/>
      <c r="C15" s="214"/>
      <c r="D15" s="214"/>
      <c r="E15" s="214"/>
      <c r="F15" s="215"/>
      <c r="G15" s="215"/>
      <c r="H15" s="215"/>
      <c r="I15" s="215"/>
      <c r="J15" s="216"/>
      <c r="K15" s="216"/>
    </row>
    <row r="16" spans="1:11" ht="16.2">
      <c r="A16" s="233"/>
      <c r="B16" s="233"/>
      <c r="C16" s="233"/>
      <c r="D16" s="233"/>
      <c r="E16" s="233"/>
      <c r="F16" s="233"/>
      <c r="G16" s="233"/>
      <c r="H16" s="233"/>
      <c r="I16" s="233"/>
      <c r="J16" s="234"/>
      <c r="K16" s="234"/>
    </row>
    <row r="17" spans="1:11" ht="16.2">
      <c r="A17" s="233"/>
      <c r="B17" s="233"/>
      <c r="C17" s="233"/>
      <c r="D17" s="233"/>
      <c r="E17" s="233"/>
      <c r="F17" s="233"/>
      <c r="G17" s="233"/>
      <c r="H17" s="233"/>
      <c r="I17" s="233"/>
      <c r="J17" s="234"/>
      <c r="K17" s="234"/>
    </row>
    <row r="18" spans="1:11" ht="16.2">
      <c r="A18" s="233"/>
      <c r="B18" s="233"/>
      <c r="C18" s="233"/>
      <c r="D18" s="233"/>
      <c r="E18" s="233"/>
      <c r="F18" s="233"/>
      <c r="G18" s="233"/>
      <c r="H18" s="233"/>
      <c r="I18" s="233"/>
      <c r="J18" s="234"/>
      <c r="K18" s="234"/>
    </row>
    <row r="19" spans="1:11" ht="16.2">
      <c r="A19" s="233"/>
      <c r="B19" s="233"/>
      <c r="C19" s="233"/>
      <c r="D19" s="233"/>
      <c r="E19" s="233"/>
      <c r="F19" s="233"/>
      <c r="G19" s="233"/>
      <c r="H19" s="233"/>
      <c r="I19" s="233"/>
      <c r="J19" s="234"/>
      <c r="K19" s="234"/>
    </row>
    <row r="20" spans="1:11" ht="16.2">
      <c r="A20" s="233"/>
      <c r="B20" s="233"/>
      <c r="C20" s="233"/>
      <c r="D20" s="233"/>
      <c r="E20" s="233"/>
      <c r="F20" s="233"/>
      <c r="G20" s="233"/>
      <c r="H20" s="233"/>
      <c r="I20" s="233"/>
      <c r="J20" s="234"/>
      <c r="K20" s="234"/>
    </row>
    <row r="21" spans="1:11" ht="16.2">
      <c r="A21" s="233"/>
      <c r="B21" s="233"/>
      <c r="C21" s="233"/>
      <c r="D21" s="233"/>
      <c r="E21" s="233"/>
      <c r="F21" s="233"/>
      <c r="G21" s="233"/>
      <c r="H21" s="233"/>
      <c r="I21" s="233"/>
      <c r="J21" s="234"/>
      <c r="K21" s="234"/>
    </row>
    <row r="22" spans="1:11" ht="16.2">
      <c r="A22" s="233"/>
      <c r="B22" s="233"/>
      <c r="C22" s="233"/>
      <c r="D22" s="233"/>
      <c r="E22" s="233"/>
      <c r="F22" s="233"/>
      <c r="G22" s="233"/>
      <c r="H22" s="233"/>
      <c r="I22" s="233"/>
      <c r="J22" s="234"/>
      <c r="K22" s="234"/>
    </row>
    <row r="23" spans="1:11" ht="16.2">
      <c r="A23" s="233"/>
      <c r="B23" s="233"/>
      <c r="C23" s="233"/>
      <c r="D23" s="233"/>
      <c r="E23" s="233"/>
      <c r="F23" s="233"/>
      <c r="G23" s="233"/>
      <c r="H23" s="233"/>
      <c r="I23" s="233"/>
      <c r="J23" s="234"/>
      <c r="K23" s="234"/>
    </row>
    <row r="24" spans="1:11" ht="16.2">
      <c r="A24" s="233"/>
      <c r="B24" s="233"/>
      <c r="C24" s="233"/>
      <c r="D24" s="233"/>
      <c r="E24" s="233"/>
      <c r="F24" s="233"/>
      <c r="G24" s="233"/>
      <c r="H24" s="233"/>
      <c r="I24" s="233"/>
      <c r="J24" s="234"/>
      <c r="K24" s="234"/>
    </row>
    <row r="25" spans="1:11" ht="16.2">
      <c r="A25" s="233"/>
      <c r="B25" s="233"/>
      <c r="C25" s="233"/>
      <c r="D25" s="233"/>
      <c r="E25" s="233"/>
      <c r="F25" s="233"/>
      <c r="G25" s="233"/>
      <c r="H25" s="233"/>
      <c r="I25" s="233"/>
      <c r="J25" s="234"/>
      <c r="K25" s="234"/>
    </row>
    <row r="26" spans="1:11" ht="16.2">
      <c r="A26" s="233"/>
      <c r="B26" s="233"/>
      <c r="C26" s="233"/>
      <c r="D26" s="233"/>
      <c r="E26" s="233"/>
      <c r="F26" s="233"/>
      <c r="G26" s="233"/>
      <c r="H26" s="233"/>
      <c r="I26" s="233"/>
      <c r="J26" s="234"/>
      <c r="K26" s="234"/>
    </row>
    <row r="27" spans="1:11" ht="16.2">
      <c r="A27" s="233"/>
      <c r="B27" s="233"/>
      <c r="C27" s="233"/>
      <c r="D27" s="233"/>
      <c r="E27" s="233"/>
      <c r="F27" s="233"/>
      <c r="G27" s="233"/>
      <c r="H27" s="233"/>
      <c r="I27" s="233"/>
      <c r="J27" s="234"/>
      <c r="K27" s="234"/>
    </row>
    <row r="28" spans="1:11" ht="16.2">
      <c r="A28" s="233"/>
      <c r="B28" s="233"/>
      <c r="C28" s="233"/>
      <c r="D28" s="233"/>
      <c r="E28" s="233"/>
      <c r="F28" s="233"/>
      <c r="G28" s="233"/>
      <c r="H28" s="233"/>
      <c r="I28" s="233"/>
      <c r="J28" s="234"/>
      <c r="K28" s="234"/>
    </row>
    <row r="29" spans="1:11" ht="16.2">
      <c r="A29" s="233"/>
      <c r="B29" s="233"/>
      <c r="C29" s="233"/>
      <c r="D29" s="233"/>
      <c r="E29" s="233"/>
      <c r="F29" s="233"/>
      <c r="G29" s="233"/>
      <c r="H29" s="233"/>
      <c r="I29" s="233"/>
      <c r="J29" s="234"/>
      <c r="K29" s="234"/>
    </row>
    <row r="30" spans="1:11" ht="16.2">
      <c r="A30" s="233"/>
      <c r="B30" s="233"/>
      <c r="C30" s="233"/>
      <c r="D30" s="233"/>
      <c r="E30" s="233"/>
      <c r="F30" s="233"/>
      <c r="G30" s="233"/>
      <c r="H30" s="233"/>
      <c r="I30" s="233"/>
      <c r="J30" s="234"/>
      <c r="K30" s="234"/>
    </row>
    <row r="31" spans="1:11" ht="16.2">
      <c r="A31" s="233"/>
      <c r="B31" s="233"/>
      <c r="C31" s="233"/>
      <c r="D31" s="233"/>
      <c r="E31" s="233"/>
      <c r="F31" s="233"/>
      <c r="G31" s="233"/>
      <c r="H31" s="233"/>
      <c r="I31" s="233"/>
      <c r="J31" s="234"/>
      <c r="K31" s="234"/>
    </row>
    <row r="32" spans="1:11" ht="16.2">
      <c r="A32" s="233"/>
      <c r="B32" s="233"/>
      <c r="C32" s="233"/>
      <c r="D32" s="233"/>
      <c r="E32" s="233"/>
      <c r="F32" s="233"/>
      <c r="G32" s="233"/>
      <c r="H32" s="233"/>
      <c r="I32" s="233"/>
      <c r="J32" s="234"/>
      <c r="K32" s="234"/>
    </row>
    <row r="33" spans="1:11" ht="16.2">
      <c r="A33" s="233"/>
      <c r="B33" s="233"/>
      <c r="C33" s="233"/>
      <c r="D33" s="233"/>
      <c r="E33" s="233"/>
      <c r="F33" s="233"/>
      <c r="G33" s="233"/>
      <c r="H33" s="233"/>
      <c r="I33" s="233"/>
      <c r="J33" s="234"/>
      <c r="K33" s="234"/>
    </row>
    <row r="34" spans="1:11" ht="16.2">
      <c r="A34" s="233"/>
      <c r="B34" s="233"/>
      <c r="C34" s="233"/>
      <c r="D34" s="233"/>
      <c r="E34" s="233"/>
      <c r="F34" s="233"/>
      <c r="G34" s="233"/>
      <c r="H34" s="233"/>
      <c r="I34" s="233"/>
      <c r="J34" s="234"/>
      <c r="K34" s="234"/>
    </row>
    <row r="35" spans="1:11" ht="16.2">
      <c r="A35" s="233"/>
      <c r="B35" s="233"/>
      <c r="C35" s="233"/>
      <c r="D35" s="233"/>
      <c r="E35" s="233"/>
      <c r="F35" s="233"/>
      <c r="G35" s="233"/>
      <c r="H35" s="233"/>
      <c r="I35" s="233"/>
      <c r="J35" s="234"/>
      <c r="K35" s="234"/>
    </row>
    <row r="36" spans="1:11" ht="16.2">
      <c r="A36" s="233"/>
      <c r="B36" s="233"/>
      <c r="C36" s="233"/>
      <c r="D36" s="233"/>
      <c r="E36" s="233"/>
      <c r="F36" s="233"/>
      <c r="G36" s="233"/>
      <c r="H36" s="233"/>
      <c r="I36" s="233"/>
      <c r="J36" s="234"/>
      <c r="K36" s="234"/>
    </row>
    <row r="37" spans="1:11" ht="16.2">
      <c r="A37" s="233"/>
      <c r="B37" s="233"/>
      <c r="C37" s="233"/>
      <c r="D37" s="233"/>
      <c r="E37" s="233"/>
      <c r="F37" s="233"/>
      <c r="G37" s="233"/>
      <c r="H37" s="233"/>
      <c r="I37" s="233"/>
      <c r="J37" s="234"/>
      <c r="K37" s="234"/>
    </row>
    <row r="38" spans="1:11" ht="16.2">
      <c r="A38" s="233"/>
      <c r="B38" s="233"/>
      <c r="C38" s="233"/>
      <c r="D38" s="233"/>
      <c r="E38" s="233"/>
      <c r="F38" s="233"/>
      <c r="G38" s="233"/>
      <c r="H38" s="233"/>
      <c r="I38" s="233"/>
      <c r="J38" s="234"/>
      <c r="K38" s="234"/>
    </row>
    <row r="39" spans="1:11" ht="16.2">
      <c r="A39" s="233"/>
      <c r="B39" s="233"/>
      <c r="C39" s="233"/>
      <c r="D39" s="233"/>
      <c r="E39" s="233"/>
      <c r="F39" s="233"/>
      <c r="G39" s="233"/>
      <c r="H39" s="233"/>
      <c r="I39" s="233"/>
      <c r="J39" s="234"/>
      <c r="K39" s="234"/>
    </row>
    <row r="40" spans="1:11" ht="16.2">
      <c r="A40" s="233"/>
      <c r="B40" s="233"/>
      <c r="C40" s="233"/>
      <c r="D40" s="233"/>
      <c r="E40" s="233"/>
      <c r="F40" s="233"/>
      <c r="G40" s="233"/>
      <c r="H40" s="233"/>
      <c r="I40" s="233"/>
      <c r="J40" s="234"/>
      <c r="K40" s="234"/>
    </row>
    <row r="41" spans="1:11" ht="16.2">
      <c r="A41" s="233"/>
      <c r="B41" s="233"/>
      <c r="C41" s="233"/>
      <c r="D41" s="233"/>
      <c r="E41" s="233"/>
      <c r="F41" s="233"/>
      <c r="G41" s="233"/>
      <c r="H41" s="233"/>
      <c r="I41" s="233"/>
      <c r="J41" s="234"/>
      <c r="K41" s="234"/>
    </row>
    <row r="42" spans="1:11" ht="16.2">
      <c r="A42" s="233"/>
      <c r="B42" s="233"/>
      <c r="C42" s="233"/>
      <c r="D42" s="233"/>
      <c r="E42" s="233"/>
      <c r="F42" s="233"/>
      <c r="G42" s="233"/>
      <c r="H42" s="233"/>
      <c r="I42" s="233"/>
      <c r="J42" s="234"/>
      <c r="K42" s="234"/>
    </row>
    <row r="43" spans="1:11" ht="16.2">
      <c r="A43" s="233"/>
      <c r="B43" s="233"/>
      <c r="C43" s="233"/>
      <c r="D43" s="233"/>
      <c r="E43" s="233"/>
      <c r="F43" s="233"/>
      <c r="G43" s="233"/>
      <c r="H43" s="233"/>
      <c r="I43" s="233"/>
      <c r="J43" s="234"/>
      <c r="K43" s="234"/>
    </row>
    <row r="44" spans="1:11" ht="16.2">
      <c r="A44" s="233"/>
      <c r="B44" s="233"/>
      <c r="C44" s="233"/>
      <c r="D44" s="233"/>
      <c r="E44" s="233"/>
      <c r="F44" s="233"/>
      <c r="G44" s="233"/>
      <c r="H44" s="233"/>
      <c r="I44" s="233"/>
      <c r="J44" s="234"/>
      <c r="K44" s="234"/>
    </row>
    <row r="45" spans="1:11" ht="16.2">
      <c r="A45" s="233"/>
      <c r="B45" s="233"/>
      <c r="C45" s="233"/>
      <c r="D45" s="233"/>
      <c r="E45" s="233"/>
      <c r="F45" s="233"/>
      <c r="G45" s="233"/>
      <c r="H45" s="233"/>
      <c r="I45" s="233"/>
      <c r="J45" s="234"/>
      <c r="K45" s="234"/>
    </row>
    <row r="46" spans="1:11" ht="16.2">
      <c r="A46" s="233"/>
      <c r="B46" s="233"/>
      <c r="C46" s="233"/>
      <c r="D46" s="233"/>
      <c r="E46" s="233"/>
      <c r="F46" s="233"/>
      <c r="G46" s="233"/>
      <c r="H46" s="233"/>
      <c r="I46" s="233"/>
      <c r="J46" s="234"/>
      <c r="K46" s="234"/>
    </row>
    <row r="47" spans="1:11" ht="16.2">
      <c r="A47" s="233"/>
      <c r="B47" s="233"/>
      <c r="C47" s="233"/>
      <c r="D47" s="233"/>
      <c r="E47" s="233"/>
      <c r="F47" s="233"/>
      <c r="G47" s="233"/>
      <c r="H47" s="233"/>
      <c r="I47" s="233"/>
      <c r="J47" s="234"/>
      <c r="K47" s="234"/>
    </row>
    <row r="48" spans="1:11" ht="16.2">
      <c r="A48" s="233"/>
      <c r="B48" s="233"/>
      <c r="C48" s="233"/>
      <c r="D48" s="233"/>
      <c r="E48" s="233"/>
      <c r="F48" s="233"/>
      <c r="G48" s="233"/>
      <c r="H48" s="233"/>
      <c r="I48" s="233"/>
      <c r="J48" s="234"/>
      <c r="K48" s="234"/>
    </row>
    <row r="49" spans="1:11" ht="16.2">
      <c r="A49" s="233"/>
      <c r="B49" s="233"/>
      <c r="C49" s="233"/>
      <c r="D49" s="233"/>
      <c r="E49" s="233"/>
      <c r="F49" s="233"/>
      <c r="G49" s="233"/>
      <c r="H49" s="233"/>
      <c r="I49" s="233"/>
      <c r="J49" s="234"/>
      <c r="K49" s="234"/>
    </row>
    <row r="50" spans="1:11" ht="16.2">
      <c r="A50" s="233"/>
      <c r="B50" s="233"/>
      <c r="C50" s="233"/>
      <c r="D50" s="233"/>
      <c r="E50" s="233"/>
      <c r="F50" s="233"/>
      <c r="G50" s="233"/>
      <c r="H50" s="233"/>
      <c r="I50" s="233"/>
      <c r="J50" s="234"/>
      <c r="K50" s="234"/>
    </row>
    <row r="51" spans="1:11" ht="16.2">
      <c r="A51" s="233"/>
      <c r="B51" s="233"/>
      <c r="C51" s="233"/>
      <c r="D51" s="233"/>
      <c r="E51" s="233"/>
      <c r="F51" s="233"/>
      <c r="G51" s="233"/>
      <c r="H51" s="233"/>
      <c r="I51" s="233"/>
      <c r="J51" s="234"/>
      <c r="K51" s="234"/>
    </row>
    <row r="52" spans="1:11" ht="16.2">
      <c r="A52" s="233"/>
      <c r="B52" s="233"/>
      <c r="C52" s="233"/>
      <c r="D52" s="233"/>
      <c r="E52" s="233"/>
      <c r="F52" s="233"/>
      <c r="G52" s="233"/>
      <c r="H52" s="233"/>
      <c r="I52" s="233"/>
      <c r="J52" s="234"/>
      <c r="K52" s="234"/>
    </row>
    <row r="53" spans="1:11" ht="16.2">
      <c r="A53" s="233"/>
      <c r="B53" s="233"/>
      <c r="C53" s="233"/>
      <c r="D53" s="233"/>
      <c r="E53" s="233"/>
      <c r="F53" s="233"/>
      <c r="G53" s="233"/>
      <c r="H53" s="233"/>
      <c r="I53" s="233"/>
      <c r="J53" s="234"/>
      <c r="K53" s="234"/>
    </row>
    <row r="54" spans="1:11" ht="16.2">
      <c r="A54" s="233"/>
      <c r="B54" s="233"/>
      <c r="C54" s="233"/>
      <c r="D54" s="233"/>
      <c r="E54" s="233"/>
      <c r="F54" s="233"/>
      <c r="G54" s="233"/>
      <c r="H54" s="233"/>
      <c r="I54" s="233"/>
      <c r="J54" s="234"/>
      <c r="K54" s="234"/>
    </row>
    <row r="55" spans="1:11" ht="16.2">
      <c r="A55" s="233"/>
      <c r="B55" s="233"/>
      <c r="C55" s="233"/>
      <c r="D55" s="233"/>
      <c r="E55" s="233"/>
      <c r="F55" s="233"/>
      <c r="G55" s="233"/>
      <c r="H55" s="233"/>
      <c r="I55" s="233"/>
      <c r="J55" s="234"/>
      <c r="K55" s="234"/>
    </row>
    <row r="56" spans="1:11" ht="16.2">
      <c r="A56" s="233"/>
      <c r="B56" s="233"/>
      <c r="C56" s="233"/>
      <c r="D56" s="233"/>
      <c r="E56" s="233"/>
      <c r="F56" s="233"/>
      <c r="G56" s="233"/>
      <c r="H56" s="233"/>
      <c r="I56" s="233"/>
      <c r="J56" s="234"/>
      <c r="K56" s="234"/>
    </row>
    <row r="57" spans="1:11" ht="16.2">
      <c r="A57" s="233"/>
      <c r="B57" s="233"/>
      <c r="C57" s="233"/>
      <c r="D57" s="233"/>
      <c r="E57" s="233"/>
      <c r="F57" s="233"/>
      <c r="G57" s="233"/>
      <c r="H57" s="233"/>
      <c r="I57" s="233"/>
      <c r="J57" s="234"/>
      <c r="K57" s="234"/>
    </row>
    <row r="58" spans="1:11" ht="16.2">
      <c r="A58" s="233"/>
      <c r="B58" s="233"/>
      <c r="C58" s="233"/>
      <c r="D58" s="233"/>
      <c r="E58" s="233"/>
      <c r="F58" s="233"/>
      <c r="G58" s="233"/>
      <c r="H58" s="233"/>
      <c r="I58" s="233"/>
      <c r="J58" s="234"/>
      <c r="K58" s="234"/>
    </row>
    <row r="59" spans="1:11" ht="16.2">
      <c r="A59" s="233"/>
      <c r="B59" s="233"/>
      <c r="C59" s="233"/>
      <c r="D59" s="233"/>
      <c r="E59" s="233"/>
      <c r="F59" s="233"/>
      <c r="G59" s="233"/>
      <c r="H59" s="233"/>
      <c r="I59" s="233"/>
      <c r="J59" s="234"/>
      <c r="K59" s="234"/>
    </row>
    <row r="60" spans="1:11" ht="16.2">
      <c r="A60" s="233"/>
      <c r="B60" s="233"/>
      <c r="C60" s="233"/>
      <c r="D60" s="233"/>
      <c r="E60" s="233"/>
      <c r="F60" s="233"/>
      <c r="G60" s="233"/>
      <c r="H60" s="233"/>
      <c r="I60" s="233"/>
      <c r="J60" s="234"/>
      <c r="K60" s="234"/>
    </row>
    <row r="61" spans="1:11" ht="16.2">
      <c r="A61" s="233"/>
      <c r="B61" s="233"/>
      <c r="C61" s="233"/>
      <c r="D61" s="233"/>
      <c r="E61" s="233"/>
      <c r="F61" s="233"/>
      <c r="G61" s="233"/>
      <c r="H61" s="233"/>
      <c r="I61" s="233"/>
      <c r="J61" s="234"/>
      <c r="K61" s="234"/>
    </row>
    <row r="62" spans="1:11" ht="16.2">
      <c r="A62" s="233"/>
      <c r="B62" s="233"/>
      <c r="C62" s="233"/>
      <c r="D62" s="233"/>
      <c r="E62" s="233"/>
      <c r="F62" s="233"/>
      <c r="G62" s="233"/>
      <c r="H62" s="233"/>
      <c r="I62" s="233"/>
      <c r="J62" s="234"/>
      <c r="K62" s="234"/>
    </row>
    <row r="63" spans="1:11" ht="16.2">
      <c r="A63" s="233"/>
      <c r="B63" s="233"/>
      <c r="C63" s="233"/>
      <c r="D63" s="233"/>
      <c r="E63" s="233"/>
      <c r="F63" s="233"/>
      <c r="G63" s="233"/>
      <c r="H63" s="233"/>
      <c r="I63" s="233"/>
      <c r="J63" s="234"/>
      <c r="K63" s="234"/>
    </row>
    <row r="64" spans="1:11" ht="16.2">
      <c r="A64" s="233"/>
      <c r="B64" s="233"/>
      <c r="C64" s="233"/>
      <c r="D64" s="233"/>
      <c r="E64" s="233"/>
      <c r="F64" s="233"/>
      <c r="G64" s="233"/>
      <c r="H64" s="233"/>
      <c r="I64" s="233"/>
      <c r="J64" s="234"/>
      <c r="K64" s="234"/>
    </row>
    <row r="65" spans="1:11" ht="16.2">
      <c r="A65" s="233"/>
      <c r="B65" s="233"/>
      <c r="C65" s="233"/>
      <c r="D65" s="233"/>
      <c r="E65" s="233"/>
      <c r="F65" s="233"/>
      <c r="G65" s="233"/>
      <c r="H65" s="233"/>
      <c r="I65" s="233"/>
      <c r="J65" s="234"/>
      <c r="K65" s="234"/>
    </row>
    <row r="66" spans="1:11" ht="16.2">
      <c r="A66" s="233"/>
      <c r="B66" s="233"/>
      <c r="C66" s="233"/>
      <c r="D66" s="233"/>
      <c r="E66" s="233"/>
      <c r="F66" s="233"/>
      <c r="G66" s="233"/>
      <c r="H66" s="233"/>
      <c r="I66" s="233"/>
      <c r="J66" s="234"/>
      <c r="K66" s="234"/>
    </row>
    <row r="67" spans="1:11" ht="16.2">
      <c r="A67" s="233"/>
      <c r="B67" s="233"/>
      <c r="C67" s="233"/>
      <c r="D67" s="233"/>
      <c r="E67" s="233"/>
      <c r="F67" s="233"/>
      <c r="G67" s="233"/>
      <c r="H67" s="233"/>
      <c r="I67" s="233"/>
      <c r="J67" s="234"/>
      <c r="K67" s="234"/>
    </row>
    <row r="68" spans="1:11" ht="16.2">
      <c r="A68" s="233"/>
      <c r="B68" s="233"/>
      <c r="C68" s="233"/>
      <c r="D68" s="233"/>
      <c r="E68" s="233"/>
      <c r="F68" s="233"/>
      <c r="G68" s="233"/>
      <c r="H68" s="233"/>
      <c r="I68" s="233"/>
      <c r="J68" s="234"/>
      <c r="K68" s="234"/>
    </row>
    <row r="69" spans="1:11" ht="16.2">
      <c r="A69" s="233"/>
      <c r="B69" s="233"/>
      <c r="C69" s="233"/>
      <c r="D69" s="233"/>
      <c r="E69" s="233"/>
      <c r="F69" s="233"/>
      <c r="G69" s="233"/>
      <c r="H69" s="233"/>
      <c r="I69" s="233"/>
      <c r="J69" s="234"/>
      <c r="K69" s="234"/>
    </row>
    <row r="70" spans="1:11" ht="16.2">
      <c r="A70" s="233"/>
      <c r="B70" s="233"/>
      <c r="C70" s="233"/>
      <c r="D70" s="233"/>
      <c r="E70" s="233"/>
      <c r="F70" s="233"/>
      <c r="G70" s="233"/>
      <c r="H70" s="233"/>
      <c r="I70" s="233"/>
      <c r="J70" s="234"/>
      <c r="K70" s="234"/>
    </row>
    <row r="71" spans="1:11" ht="16.2">
      <c r="A71" s="233"/>
      <c r="B71" s="233"/>
      <c r="C71" s="233"/>
      <c r="D71" s="233"/>
      <c r="E71" s="233"/>
      <c r="F71" s="233"/>
      <c r="G71" s="233"/>
      <c r="H71" s="233"/>
      <c r="I71" s="233"/>
      <c r="J71" s="234"/>
      <c r="K71" s="234"/>
    </row>
    <row r="72" spans="1:11" ht="16.2">
      <c r="A72" s="233"/>
      <c r="B72" s="233"/>
      <c r="C72" s="233"/>
      <c r="D72" s="233"/>
      <c r="E72" s="233"/>
      <c r="F72" s="233"/>
      <c r="G72" s="233"/>
      <c r="H72" s="233"/>
      <c r="I72" s="233"/>
      <c r="J72" s="234"/>
      <c r="K72" s="234"/>
    </row>
    <row r="73" spans="1:11" ht="16.2">
      <c r="A73" s="233"/>
      <c r="B73" s="233"/>
      <c r="C73" s="233"/>
      <c r="D73" s="233"/>
      <c r="E73" s="233"/>
      <c r="F73" s="233"/>
      <c r="G73" s="233"/>
      <c r="H73" s="233"/>
      <c r="I73" s="233"/>
      <c r="J73" s="234"/>
      <c r="K73" s="234"/>
    </row>
    <row r="74" spans="1:11" ht="16.2">
      <c r="A74" s="233"/>
      <c r="B74" s="233"/>
      <c r="C74" s="233"/>
      <c r="D74" s="233"/>
      <c r="E74" s="233"/>
      <c r="F74" s="233"/>
      <c r="G74" s="233"/>
      <c r="H74" s="233"/>
      <c r="I74" s="233"/>
      <c r="J74" s="234"/>
      <c r="K74" s="234"/>
    </row>
    <row r="75" spans="1:11" ht="16.2">
      <c r="A75" s="233"/>
      <c r="B75" s="233"/>
      <c r="C75" s="233"/>
      <c r="D75" s="233"/>
      <c r="E75" s="233"/>
      <c r="F75" s="233"/>
      <c r="G75" s="233"/>
      <c r="H75" s="233"/>
      <c r="I75" s="233"/>
      <c r="J75" s="234"/>
      <c r="K75" s="234"/>
    </row>
    <row r="76" spans="1:11" ht="16.2">
      <c r="A76" s="233"/>
      <c r="B76" s="233"/>
      <c r="C76" s="233"/>
      <c r="D76" s="233"/>
      <c r="E76" s="233"/>
      <c r="F76" s="233"/>
      <c r="G76" s="233"/>
      <c r="H76" s="233"/>
      <c r="I76" s="233"/>
      <c r="J76" s="234"/>
      <c r="K76" s="234"/>
    </row>
    <row r="77" spans="1:11" ht="16.2">
      <c r="A77" s="233"/>
      <c r="B77" s="233"/>
      <c r="C77" s="233"/>
      <c r="D77" s="233"/>
      <c r="E77" s="233"/>
      <c r="F77" s="233"/>
      <c r="G77" s="233"/>
      <c r="H77" s="233"/>
      <c r="I77" s="233"/>
      <c r="J77" s="234"/>
      <c r="K77" s="234"/>
    </row>
    <row r="78" spans="1:11" ht="16.2">
      <c r="A78" s="233"/>
      <c r="B78" s="233"/>
      <c r="C78" s="233"/>
      <c r="D78" s="233"/>
      <c r="E78" s="233"/>
      <c r="F78" s="233"/>
      <c r="G78" s="233"/>
      <c r="H78" s="233"/>
      <c r="I78" s="233"/>
      <c r="J78" s="234"/>
      <c r="K78" s="234"/>
    </row>
    <row r="79" spans="1:11" ht="16.2">
      <c r="A79" s="233"/>
      <c r="B79" s="233"/>
      <c r="C79" s="233"/>
      <c r="D79" s="233"/>
      <c r="E79" s="233"/>
      <c r="F79" s="233"/>
      <c r="G79" s="233"/>
      <c r="H79" s="233"/>
      <c r="I79" s="233"/>
      <c r="J79" s="234"/>
      <c r="K79" s="234"/>
    </row>
    <row r="80" spans="1:11" ht="16.2">
      <c r="A80" s="233"/>
      <c r="B80" s="233"/>
      <c r="C80" s="233"/>
      <c r="D80" s="233"/>
      <c r="E80" s="233"/>
      <c r="F80" s="233"/>
      <c r="G80" s="233"/>
      <c r="H80" s="233"/>
      <c r="I80" s="233"/>
      <c r="J80" s="234"/>
      <c r="K80" s="234"/>
    </row>
    <row r="81" spans="1:11" ht="16.2">
      <c r="A81" s="233"/>
      <c r="B81" s="233"/>
      <c r="C81" s="233"/>
      <c r="D81" s="233"/>
      <c r="E81" s="233"/>
      <c r="F81" s="233"/>
      <c r="G81" s="233"/>
      <c r="H81" s="233"/>
      <c r="I81" s="233"/>
      <c r="J81" s="234"/>
      <c r="K81" s="234"/>
    </row>
    <row r="82" spans="1:11" ht="16.2">
      <c r="A82" s="233"/>
      <c r="B82" s="233"/>
      <c r="C82" s="233"/>
      <c r="D82" s="233"/>
      <c r="E82" s="233"/>
      <c r="F82" s="233"/>
      <c r="G82" s="233"/>
      <c r="H82" s="233"/>
      <c r="I82" s="233"/>
      <c r="J82" s="234"/>
      <c r="K82" s="234"/>
    </row>
    <row r="83" spans="1:11" ht="16.2">
      <c r="A83" s="233"/>
      <c r="B83" s="233"/>
      <c r="C83" s="233"/>
      <c r="D83" s="233"/>
      <c r="E83" s="233"/>
      <c r="F83" s="233"/>
      <c r="G83" s="233"/>
      <c r="H83" s="233"/>
      <c r="I83" s="233"/>
      <c r="J83" s="234"/>
      <c r="K83" s="234"/>
    </row>
    <row r="84" spans="1:11" ht="16.2">
      <c r="A84" s="233"/>
      <c r="B84" s="233"/>
      <c r="C84" s="233"/>
      <c r="D84" s="233"/>
      <c r="E84" s="233"/>
      <c r="F84" s="233"/>
      <c r="G84" s="233"/>
      <c r="H84" s="233"/>
      <c r="I84" s="233"/>
      <c r="J84" s="234"/>
      <c r="K84" s="234"/>
    </row>
    <row r="85" spans="1:11" ht="16.2">
      <c r="A85" s="233"/>
      <c r="B85" s="233"/>
      <c r="C85" s="233"/>
      <c r="D85" s="233"/>
      <c r="E85" s="233"/>
      <c r="F85" s="233"/>
      <c r="G85" s="233"/>
      <c r="H85" s="233"/>
      <c r="I85" s="233"/>
      <c r="J85" s="234"/>
      <c r="K85" s="234"/>
    </row>
    <row r="86" spans="1:11" ht="16.2">
      <c r="A86" s="233"/>
      <c r="B86" s="233"/>
      <c r="C86" s="233"/>
      <c r="D86" s="233"/>
      <c r="E86" s="233"/>
      <c r="F86" s="233"/>
      <c r="G86" s="233"/>
      <c r="H86" s="233"/>
      <c r="I86" s="233"/>
      <c r="J86" s="234"/>
      <c r="K86" s="234"/>
    </row>
    <row r="87" spans="1:11" ht="16.2">
      <c r="A87" s="233"/>
      <c r="B87" s="233"/>
      <c r="C87" s="233"/>
      <c r="D87" s="233"/>
      <c r="E87" s="233"/>
      <c r="F87" s="233"/>
      <c r="G87" s="233"/>
      <c r="H87" s="233"/>
      <c r="I87" s="233"/>
      <c r="J87" s="234"/>
      <c r="K87" s="234"/>
    </row>
    <row r="88" spans="1:11" ht="16.2">
      <c r="A88" s="233"/>
      <c r="B88" s="233"/>
      <c r="C88" s="233"/>
      <c r="D88" s="233"/>
      <c r="E88" s="233"/>
      <c r="F88" s="233"/>
      <c r="G88" s="233"/>
      <c r="H88" s="233"/>
      <c r="I88" s="233"/>
      <c r="J88" s="234"/>
      <c r="K88" s="234"/>
    </row>
    <row r="89" spans="1:11" ht="16.2">
      <c r="A89" s="233"/>
      <c r="B89" s="233"/>
      <c r="C89" s="233"/>
      <c r="D89" s="233"/>
      <c r="E89" s="233"/>
      <c r="F89" s="233"/>
      <c r="G89" s="233"/>
      <c r="H89" s="233"/>
      <c r="I89" s="233"/>
      <c r="J89" s="234"/>
      <c r="K89" s="234"/>
    </row>
    <row r="90" spans="1:11" ht="16.2">
      <c r="A90" s="233"/>
      <c r="B90" s="233"/>
      <c r="C90" s="233"/>
      <c r="D90" s="233"/>
      <c r="E90" s="233"/>
      <c r="F90" s="233"/>
      <c r="G90" s="233"/>
      <c r="H90" s="233"/>
      <c r="I90" s="233"/>
      <c r="J90" s="234"/>
      <c r="K90" s="234"/>
    </row>
    <row r="91" spans="1:11" ht="16.2">
      <c r="A91" s="233"/>
      <c r="B91" s="233"/>
      <c r="C91" s="233"/>
      <c r="D91" s="233"/>
      <c r="E91" s="233"/>
      <c r="F91" s="233"/>
      <c r="G91" s="233"/>
      <c r="H91" s="233"/>
      <c r="I91" s="233"/>
      <c r="J91" s="234"/>
      <c r="K91" s="234"/>
    </row>
    <row r="92" spans="1:11" ht="16.2">
      <c r="A92" s="233"/>
      <c r="B92" s="233"/>
      <c r="C92" s="233"/>
      <c r="D92" s="233"/>
      <c r="E92" s="233"/>
      <c r="F92" s="233"/>
      <c r="G92" s="233"/>
      <c r="H92" s="233"/>
      <c r="I92" s="233"/>
      <c r="J92" s="234"/>
      <c r="K92" s="234"/>
    </row>
    <row r="93" spans="1:11" ht="16.2">
      <c r="A93" s="233"/>
      <c r="B93" s="233"/>
      <c r="C93" s="233"/>
      <c r="D93" s="233"/>
      <c r="E93" s="233"/>
      <c r="F93" s="233"/>
      <c r="G93" s="233"/>
      <c r="H93" s="233"/>
      <c r="I93" s="233"/>
      <c r="J93" s="234"/>
      <c r="K93" s="234"/>
    </row>
    <row r="94" spans="1:11" ht="16.2">
      <c r="A94" s="233"/>
      <c r="B94" s="233"/>
      <c r="C94" s="233"/>
      <c r="D94" s="233"/>
      <c r="E94" s="233"/>
      <c r="F94" s="233"/>
      <c r="G94" s="233"/>
      <c r="H94" s="233"/>
      <c r="I94" s="233"/>
      <c r="J94" s="234"/>
      <c r="K94" s="234"/>
    </row>
    <row r="95" spans="1:11" ht="16.2">
      <c r="A95" s="233"/>
      <c r="B95" s="233"/>
      <c r="C95" s="233"/>
      <c r="D95" s="233"/>
      <c r="E95" s="233"/>
      <c r="F95" s="233"/>
      <c r="G95" s="233"/>
      <c r="H95" s="233"/>
      <c r="I95" s="233"/>
      <c r="J95" s="234"/>
      <c r="K95" s="234"/>
    </row>
    <row r="96" spans="1:11" ht="16.2">
      <c r="A96" s="233"/>
      <c r="B96" s="233"/>
      <c r="C96" s="233"/>
      <c r="D96" s="233"/>
      <c r="E96" s="233"/>
      <c r="F96" s="233"/>
      <c r="G96" s="233"/>
      <c r="H96" s="233"/>
      <c r="I96" s="233"/>
      <c r="J96" s="234"/>
      <c r="K96" s="234"/>
    </row>
    <row r="97" spans="1:11" ht="16.2">
      <c r="A97" s="233"/>
      <c r="B97" s="233"/>
      <c r="C97" s="233"/>
      <c r="D97" s="233"/>
      <c r="E97" s="233"/>
      <c r="F97" s="233"/>
      <c r="G97" s="233"/>
      <c r="H97" s="233"/>
      <c r="I97" s="233"/>
      <c r="J97" s="234"/>
      <c r="K97" s="234"/>
    </row>
    <row r="98" spans="1:11" ht="16.2">
      <c r="A98" s="233"/>
      <c r="B98" s="233"/>
      <c r="C98" s="233"/>
      <c r="D98" s="233"/>
      <c r="E98" s="233"/>
      <c r="F98" s="233"/>
      <c r="G98" s="233"/>
      <c r="H98" s="233"/>
      <c r="I98" s="233"/>
      <c r="J98" s="234"/>
      <c r="K98" s="234"/>
    </row>
    <row r="99" spans="1:11" ht="16.2">
      <c r="A99" s="233"/>
      <c r="B99" s="233"/>
      <c r="C99" s="233"/>
      <c r="D99" s="233"/>
      <c r="E99" s="233"/>
      <c r="F99" s="233"/>
      <c r="G99" s="233"/>
      <c r="H99" s="233"/>
      <c r="I99" s="233"/>
      <c r="J99" s="234"/>
      <c r="K99" s="234"/>
    </row>
    <row r="100" spans="1:11">
      <c r="J100" s="234"/>
      <c r="K100" s="234"/>
    </row>
    <row r="101" spans="1:11">
      <c r="J101" s="234"/>
      <c r="K101" s="234"/>
    </row>
    <row r="102" spans="1:11">
      <c r="J102" s="234"/>
      <c r="K102" s="234"/>
    </row>
    <row r="103" spans="1:11">
      <c r="J103" s="234"/>
      <c r="K103" s="234"/>
    </row>
    <row r="104" spans="1:11">
      <c r="J104" s="234"/>
      <c r="K104" s="234"/>
    </row>
    <row r="105" spans="1:11">
      <c r="J105" s="234"/>
      <c r="K105" s="234"/>
    </row>
    <row r="106" spans="1:11">
      <c r="J106" s="234"/>
      <c r="K106" s="234"/>
    </row>
    <row r="107" spans="1:11">
      <c r="J107" s="234"/>
      <c r="K107" s="234"/>
    </row>
    <row r="108" spans="1:11">
      <c r="J108" s="234"/>
      <c r="K108" s="234"/>
    </row>
    <row r="109" spans="1:11">
      <c r="J109" s="234"/>
      <c r="K109" s="234"/>
    </row>
    <row r="110" spans="1:11">
      <c r="J110" s="234"/>
      <c r="K110" s="234"/>
    </row>
    <row r="111" spans="1:11">
      <c r="J111" s="234"/>
      <c r="K111" s="234"/>
    </row>
    <row r="112" spans="1:11">
      <c r="J112" s="234"/>
      <c r="K112" s="234"/>
    </row>
    <row r="113" spans="10:11">
      <c r="J113" s="234"/>
      <c r="K113" s="234"/>
    </row>
    <row r="114" spans="10:11">
      <c r="J114" s="234"/>
      <c r="K114" s="234"/>
    </row>
    <row r="115" spans="10:11">
      <c r="J115" s="234"/>
      <c r="K115" s="234"/>
    </row>
    <row r="116" spans="10:11">
      <c r="J116" s="234"/>
      <c r="K116" s="234"/>
    </row>
    <row r="117" spans="10:11">
      <c r="J117" s="234"/>
      <c r="K117" s="234"/>
    </row>
    <row r="118" spans="10:11">
      <c r="J118" s="234"/>
      <c r="K118" s="234"/>
    </row>
    <row r="119" spans="10:11">
      <c r="J119" s="234"/>
      <c r="K119" s="234"/>
    </row>
    <row r="120" spans="10:11">
      <c r="J120" s="234"/>
      <c r="K120" s="234"/>
    </row>
    <row r="121" spans="10:11">
      <c r="J121" s="234"/>
      <c r="K121" s="234"/>
    </row>
    <row r="122" spans="10:11">
      <c r="J122" s="234"/>
      <c r="K122" s="234"/>
    </row>
    <row r="123" spans="10:11">
      <c r="J123" s="234"/>
      <c r="K123" s="234"/>
    </row>
    <row r="124" spans="10:11">
      <c r="J124" s="234"/>
      <c r="K124" s="234"/>
    </row>
  </sheetData>
  <mergeCells count="11">
    <mergeCell ref="J5:K5"/>
    <mergeCell ref="A1:K1"/>
    <mergeCell ref="A2:K2"/>
    <mergeCell ref="A3:K3"/>
    <mergeCell ref="A4:A5"/>
    <mergeCell ref="B4:C5"/>
    <mergeCell ref="D4:G4"/>
    <mergeCell ref="H4:K4"/>
    <mergeCell ref="D5:E5"/>
    <mergeCell ref="F5:G5"/>
    <mergeCell ref="H5:I5"/>
  </mergeCells>
  <phoneticPr fontId="5"/>
  <printOptions horizontalCentered="1"/>
  <pageMargins left="0.39370078740157483" right="0.39370078740157483" top="0.98425196850393704" bottom="0.19685039370078741" header="0.59055118110236227" footer="0.19685039370078741"/>
  <pageSetup paperSize="9" scale="79" fitToHeight="0" orientation="portrait" r:id="rId1"/>
  <headerFooter>
    <oddHeader>&amp;R出入国在留管理庁　出入国管理統計
正誤情報　&amp;A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4"/>
  <sheetViews>
    <sheetView zoomScale="115" zoomScaleNormal="115" workbookViewId="0">
      <pane xSplit="1" ySplit="6" topLeftCell="B7" activePane="bottomRight" state="frozen"/>
      <selection pane="topRight"/>
      <selection pane="bottomLeft"/>
      <selection pane="bottomRight"/>
    </sheetView>
  </sheetViews>
  <sheetFormatPr defaultColWidth="9" defaultRowHeight="13.2"/>
  <cols>
    <col min="1" max="1" width="24.88671875" style="256" customWidth="1"/>
    <col min="2" max="2" width="23.88671875" style="235" customWidth="1"/>
    <col min="3" max="3" width="23.88671875" style="255" customWidth="1"/>
    <col min="4" max="16384" width="9" style="235"/>
  </cols>
  <sheetData>
    <row r="1" spans="1:3" ht="18" customHeight="1">
      <c r="A1" s="825" t="s">
        <v>291</v>
      </c>
      <c r="B1" s="825"/>
      <c r="C1" s="825"/>
    </row>
    <row r="2" spans="1:3" ht="18" customHeight="1">
      <c r="A2" s="236"/>
      <c r="B2" s="236"/>
      <c r="C2" s="237">
        <v>43430</v>
      </c>
    </row>
    <row r="3" spans="1:3" ht="15" customHeight="1" thickBot="1">
      <c r="A3" s="238" t="s">
        <v>292</v>
      </c>
      <c r="B3" s="239"/>
      <c r="C3" s="240"/>
    </row>
    <row r="4" spans="1:3" ht="25.5" customHeight="1" thickBot="1">
      <c r="A4" s="241" t="s">
        <v>0</v>
      </c>
      <c r="B4" s="826" t="s">
        <v>293</v>
      </c>
      <c r="C4" s="827"/>
    </row>
    <row r="5" spans="1:3" ht="25.5" customHeight="1" thickBot="1">
      <c r="A5" s="242" t="s">
        <v>266</v>
      </c>
      <c r="B5" s="243" t="s">
        <v>4</v>
      </c>
      <c r="C5" s="244" t="s">
        <v>294</v>
      </c>
    </row>
    <row r="6" spans="1:3" ht="19.5" customHeight="1">
      <c r="A6" s="245" t="s">
        <v>21</v>
      </c>
      <c r="B6" s="246">
        <v>1630029</v>
      </c>
      <c r="C6" s="246">
        <v>1646232</v>
      </c>
    </row>
    <row r="7" spans="1:3" ht="15.75" customHeight="1">
      <c r="A7" s="247" t="s">
        <v>56</v>
      </c>
      <c r="B7" s="248">
        <v>888</v>
      </c>
      <c r="C7" s="249">
        <v>0</v>
      </c>
    </row>
    <row r="8" spans="1:3" ht="15.75" customHeight="1">
      <c r="A8" s="247" t="s">
        <v>57</v>
      </c>
      <c r="B8" s="248">
        <v>87</v>
      </c>
      <c r="C8" s="249">
        <v>0</v>
      </c>
    </row>
    <row r="9" spans="1:3" ht="15.75" customHeight="1">
      <c r="A9" s="247" t="s">
        <v>59</v>
      </c>
      <c r="B9" s="248">
        <v>0</v>
      </c>
      <c r="C9" s="249">
        <v>4</v>
      </c>
    </row>
    <row r="10" spans="1:3" ht="15.75" customHeight="1">
      <c r="A10" s="247" t="s">
        <v>295</v>
      </c>
      <c r="B10" s="248">
        <v>15431</v>
      </c>
      <c r="C10" s="249">
        <v>17245</v>
      </c>
    </row>
    <row r="11" spans="1:3" ht="15.75" customHeight="1">
      <c r="A11" s="247" t="s">
        <v>296</v>
      </c>
      <c r="B11" s="248">
        <v>256</v>
      </c>
      <c r="C11" s="249">
        <v>184</v>
      </c>
    </row>
    <row r="12" spans="1:3" ht="15.75" customHeight="1">
      <c r="A12" s="247" t="s">
        <v>297</v>
      </c>
      <c r="B12" s="248">
        <v>89</v>
      </c>
      <c r="C12" s="249">
        <v>83</v>
      </c>
    </row>
    <row r="13" spans="1:3" ht="15.75" customHeight="1">
      <c r="A13" s="247" t="s">
        <v>64</v>
      </c>
      <c r="B13" s="248">
        <v>1014</v>
      </c>
      <c r="C13" s="249">
        <v>0</v>
      </c>
    </row>
    <row r="14" spans="1:3" ht="15.75" customHeight="1">
      <c r="A14" s="247" t="s">
        <v>298</v>
      </c>
      <c r="B14" s="248">
        <v>4</v>
      </c>
      <c r="C14" s="249">
        <v>5</v>
      </c>
    </row>
    <row r="15" spans="1:3" ht="15.75" customHeight="1">
      <c r="A15" s="247" t="s">
        <v>299</v>
      </c>
      <c r="B15" s="248">
        <v>5021</v>
      </c>
      <c r="C15" s="249">
        <v>4794</v>
      </c>
    </row>
    <row r="16" spans="1:3" ht="15.75" customHeight="1">
      <c r="A16" s="247" t="s">
        <v>300</v>
      </c>
      <c r="B16" s="248">
        <v>0</v>
      </c>
      <c r="C16" s="249">
        <v>299</v>
      </c>
    </row>
    <row r="17" spans="1:3" ht="15.75" customHeight="1">
      <c r="A17" s="247" t="s">
        <v>301</v>
      </c>
      <c r="B17" s="248">
        <v>0</v>
      </c>
      <c r="C17" s="249">
        <v>25</v>
      </c>
    </row>
    <row r="18" spans="1:3" ht="15.75" customHeight="1">
      <c r="A18" s="247" t="s">
        <v>302</v>
      </c>
      <c r="B18" s="248">
        <v>217</v>
      </c>
      <c r="C18" s="249">
        <v>152</v>
      </c>
    </row>
    <row r="19" spans="1:3" ht="15.75" customHeight="1">
      <c r="A19" s="247" t="s">
        <v>303</v>
      </c>
      <c r="B19" s="248">
        <v>555</v>
      </c>
      <c r="C19" s="249">
        <v>299</v>
      </c>
    </row>
    <row r="20" spans="1:3" ht="15.75" customHeight="1">
      <c r="A20" s="247" t="s">
        <v>304</v>
      </c>
      <c r="B20" s="248">
        <v>1952</v>
      </c>
      <c r="C20" s="249">
        <v>1934</v>
      </c>
    </row>
    <row r="21" spans="1:3" ht="15.75" customHeight="1">
      <c r="A21" s="247" t="s">
        <v>69</v>
      </c>
      <c r="B21" s="248">
        <v>6</v>
      </c>
      <c r="C21" s="249">
        <v>6</v>
      </c>
    </row>
    <row r="22" spans="1:3" ht="15.75" customHeight="1">
      <c r="A22" s="247" t="s">
        <v>70</v>
      </c>
      <c r="B22" s="248">
        <v>0</v>
      </c>
      <c r="C22" s="249">
        <v>1</v>
      </c>
    </row>
    <row r="23" spans="1:3" ht="15.75" customHeight="1">
      <c r="A23" s="247" t="s">
        <v>72</v>
      </c>
      <c r="B23" s="248">
        <v>0</v>
      </c>
      <c r="C23" s="249">
        <v>2</v>
      </c>
    </row>
    <row r="24" spans="1:3" ht="15.75" customHeight="1">
      <c r="A24" s="247" t="s">
        <v>305</v>
      </c>
      <c r="B24" s="248">
        <v>17</v>
      </c>
      <c r="C24" s="249">
        <v>27</v>
      </c>
    </row>
    <row r="25" spans="1:3" ht="15.75" customHeight="1">
      <c r="A25" s="247" t="s">
        <v>74</v>
      </c>
      <c r="B25" s="248">
        <v>0</v>
      </c>
      <c r="C25" s="249">
        <v>1</v>
      </c>
    </row>
    <row r="26" spans="1:3" ht="15.75" customHeight="1">
      <c r="A26" s="247" t="s">
        <v>75</v>
      </c>
      <c r="B26" s="248">
        <v>0</v>
      </c>
      <c r="C26" s="249">
        <v>3</v>
      </c>
    </row>
    <row r="27" spans="1:3" ht="15.75" customHeight="1">
      <c r="A27" s="247" t="s">
        <v>306</v>
      </c>
      <c r="B27" s="248">
        <v>2010</v>
      </c>
      <c r="C27" s="249">
        <v>2146</v>
      </c>
    </row>
    <row r="28" spans="1:3" ht="15.75" customHeight="1">
      <c r="A28" s="247" t="s">
        <v>307</v>
      </c>
      <c r="B28" s="248">
        <v>440922</v>
      </c>
      <c r="C28" s="249">
        <v>425574</v>
      </c>
    </row>
    <row r="29" spans="1:3" ht="15.75" customHeight="1">
      <c r="A29" s="247" t="s">
        <v>308</v>
      </c>
      <c r="B29" s="248">
        <v>702942</v>
      </c>
      <c r="C29" s="249">
        <v>597842</v>
      </c>
    </row>
    <row r="30" spans="1:3" ht="15.75" customHeight="1">
      <c r="A30" s="247" t="s">
        <v>79</v>
      </c>
      <c r="B30" s="248">
        <v>2263</v>
      </c>
      <c r="C30" s="249">
        <v>1718</v>
      </c>
    </row>
    <row r="31" spans="1:3" ht="15.75" customHeight="1">
      <c r="A31" s="247" t="s">
        <v>81</v>
      </c>
      <c r="B31" s="248">
        <v>3</v>
      </c>
      <c r="C31" s="249">
        <v>0</v>
      </c>
    </row>
    <row r="32" spans="1:3" ht="15.75" customHeight="1">
      <c r="A32" s="247" t="s">
        <v>309</v>
      </c>
      <c r="B32" s="248">
        <v>4</v>
      </c>
      <c r="C32" s="249">
        <v>3</v>
      </c>
    </row>
    <row r="33" spans="1:3" ht="15.75" customHeight="1">
      <c r="A33" s="247" t="s">
        <v>82</v>
      </c>
      <c r="B33" s="248">
        <v>1</v>
      </c>
      <c r="C33" s="249">
        <v>2</v>
      </c>
    </row>
    <row r="34" spans="1:3" ht="15.75" customHeight="1">
      <c r="A34" s="247" t="s">
        <v>310</v>
      </c>
      <c r="B34" s="248">
        <v>0</v>
      </c>
      <c r="C34" s="249">
        <v>3</v>
      </c>
    </row>
    <row r="35" spans="1:3" ht="15.75" customHeight="1">
      <c r="A35" s="247" t="s">
        <v>311</v>
      </c>
      <c r="B35" s="248">
        <v>2543</v>
      </c>
      <c r="C35" s="249">
        <v>3161</v>
      </c>
    </row>
    <row r="36" spans="1:3" ht="15.75" customHeight="1">
      <c r="A36" s="247" t="s">
        <v>312</v>
      </c>
      <c r="B36" s="248">
        <v>145607</v>
      </c>
      <c r="C36" s="249">
        <v>129640</v>
      </c>
    </row>
    <row r="37" spans="1:3" ht="15.75" customHeight="1">
      <c r="A37" s="247" t="s">
        <v>85</v>
      </c>
      <c r="B37" s="248">
        <v>10</v>
      </c>
      <c r="C37" s="249">
        <v>3</v>
      </c>
    </row>
    <row r="38" spans="1:3" ht="15.75" customHeight="1">
      <c r="A38" s="247" t="s">
        <v>86</v>
      </c>
      <c r="B38" s="248">
        <v>4</v>
      </c>
      <c r="C38" s="249">
        <v>2</v>
      </c>
    </row>
    <row r="39" spans="1:3" ht="15.75" customHeight="1">
      <c r="A39" s="247" t="s">
        <v>87</v>
      </c>
      <c r="B39" s="248">
        <v>2</v>
      </c>
      <c r="C39" s="249">
        <v>0</v>
      </c>
    </row>
    <row r="40" spans="1:3" ht="15.75" customHeight="1">
      <c r="A40" s="247" t="s">
        <v>313</v>
      </c>
      <c r="B40" s="248">
        <v>15</v>
      </c>
      <c r="C40" s="249">
        <v>9</v>
      </c>
    </row>
    <row r="41" spans="1:3" ht="15.75" customHeight="1">
      <c r="A41" s="247" t="s">
        <v>90</v>
      </c>
      <c r="B41" s="248">
        <v>0</v>
      </c>
      <c r="C41" s="249">
        <v>3365</v>
      </c>
    </row>
    <row r="42" spans="1:3" ht="15.75" customHeight="1">
      <c r="A42" s="247" t="s">
        <v>314</v>
      </c>
      <c r="B42" s="248">
        <v>2889</v>
      </c>
      <c r="C42" s="249">
        <v>2958</v>
      </c>
    </row>
    <row r="43" spans="1:3" ht="15.75" customHeight="1">
      <c r="A43" s="247" t="s">
        <v>315</v>
      </c>
      <c r="B43" s="248">
        <v>2045</v>
      </c>
      <c r="C43" s="249">
        <v>1483</v>
      </c>
    </row>
    <row r="44" spans="1:3" ht="15.75" customHeight="1">
      <c r="A44" s="247" t="s">
        <v>93</v>
      </c>
      <c r="B44" s="248">
        <v>0</v>
      </c>
      <c r="C44" s="249">
        <v>1</v>
      </c>
    </row>
    <row r="45" spans="1:3" ht="15.75" customHeight="1">
      <c r="A45" s="247" t="s">
        <v>316</v>
      </c>
      <c r="B45" s="248">
        <v>158755</v>
      </c>
      <c r="C45" s="249">
        <v>311956</v>
      </c>
    </row>
    <row r="46" spans="1:3" ht="15.75" customHeight="1">
      <c r="A46" s="250" t="s">
        <v>95</v>
      </c>
      <c r="B46" s="248">
        <v>602</v>
      </c>
      <c r="C46" s="249">
        <v>419</v>
      </c>
    </row>
    <row r="47" spans="1:3" ht="15.75" customHeight="1">
      <c r="A47" s="250" t="s">
        <v>96</v>
      </c>
      <c r="B47" s="248">
        <v>2</v>
      </c>
      <c r="C47" s="249">
        <v>0</v>
      </c>
    </row>
    <row r="48" spans="1:3" ht="15.75" customHeight="1">
      <c r="A48" s="250" t="s">
        <v>45</v>
      </c>
      <c r="B48" s="248">
        <v>0</v>
      </c>
      <c r="C48" s="249">
        <v>1</v>
      </c>
    </row>
    <row r="49" spans="1:3" ht="15.75" customHeight="1">
      <c r="A49" s="250" t="s">
        <v>97</v>
      </c>
      <c r="B49" s="248">
        <v>807</v>
      </c>
      <c r="C49" s="249">
        <v>1726</v>
      </c>
    </row>
    <row r="50" spans="1:3" ht="15.75" customHeight="1">
      <c r="A50" s="247" t="s">
        <v>101</v>
      </c>
      <c r="B50" s="248">
        <v>0</v>
      </c>
      <c r="C50" s="249">
        <v>12</v>
      </c>
    </row>
    <row r="51" spans="1:3" ht="15.75" customHeight="1">
      <c r="A51" s="247" t="s">
        <v>102</v>
      </c>
      <c r="B51" s="248">
        <v>0</v>
      </c>
      <c r="C51" s="249">
        <v>2</v>
      </c>
    </row>
    <row r="52" spans="1:3" ht="15.75" customHeight="1">
      <c r="A52" s="247" t="s">
        <v>317</v>
      </c>
      <c r="B52" s="248">
        <v>1301</v>
      </c>
      <c r="C52" s="249">
        <v>1319</v>
      </c>
    </row>
    <row r="53" spans="1:3" ht="15.75" customHeight="1">
      <c r="A53" s="247" t="s">
        <v>318</v>
      </c>
      <c r="B53" s="248">
        <v>2666</v>
      </c>
      <c r="C53" s="249">
        <v>2574</v>
      </c>
    </row>
    <row r="54" spans="1:3" ht="15.75" customHeight="1">
      <c r="A54" s="247" t="s">
        <v>105</v>
      </c>
      <c r="B54" s="248">
        <v>0</v>
      </c>
      <c r="C54" s="249">
        <v>11</v>
      </c>
    </row>
    <row r="55" spans="1:3" ht="15.75" customHeight="1">
      <c r="A55" s="247" t="s">
        <v>106</v>
      </c>
      <c r="B55" s="248">
        <v>0</v>
      </c>
      <c r="C55" s="249">
        <v>1</v>
      </c>
    </row>
    <row r="56" spans="1:3" ht="15.75" customHeight="1">
      <c r="A56" s="247" t="s">
        <v>107</v>
      </c>
      <c r="B56" s="248">
        <v>3</v>
      </c>
      <c r="C56" s="249">
        <v>0</v>
      </c>
    </row>
    <row r="57" spans="1:3" ht="15.75" customHeight="1">
      <c r="A57" s="250" t="s">
        <v>109</v>
      </c>
      <c r="B57" s="248">
        <v>54</v>
      </c>
      <c r="C57" s="249">
        <v>15</v>
      </c>
    </row>
    <row r="58" spans="1:3" ht="15.75" customHeight="1">
      <c r="A58" s="247" t="s">
        <v>110</v>
      </c>
      <c r="B58" s="248">
        <v>2</v>
      </c>
      <c r="C58" s="249">
        <v>0</v>
      </c>
    </row>
    <row r="59" spans="1:3" ht="15.75" customHeight="1">
      <c r="A59" s="247" t="s">
        <v>319</v>
      </c>
      <c r="B59" s="248">
        <v>735</v>
      </c>
      <c r="C59" s="249">
        <v>648</v>
      </c>
    </row>
    <row r="60" spans="1:3" ht="15.75" customHeight="1">
      <c r="A60" s="247" t="s">
        <v>320</v>
      </c>
      <c r="B60" s="248">
        <v>0</v>
      </c>
      <c r="C60" s="249">
        <v>162</v>
      </c>
    </row>
    <row r="61" spans="1:3" ht="15.75" customHeight="1">
      <c r="A61" s="247" t="s">
        <v>321</v>
      </c>
      <c r="B61" s="248">
        <v>6434</v>
      </c>
      <c r="C61" s="249">
        <v>5309</v>
      </c>
    </row>
    <row r="62" spans="1:3" ht="15.75" customHeight="1">
      <c r="A62" s="247" t="s">
        <v>322</v>
      </c>
      <c r="B62" s="248">
        <v>7325</v>
      </c>
      <c r="C62" s="249">
        <v>7979</v>
      </c>
    </row>
    <row r="63" spans="1:3" ht="15.75" customHeight="1">
      <c r="A63" s="247" t="s">
        <v>323</v>
      </c>
      <c r="B63" s="248">
        <v>724</v>
      </c>
      <c r="C63" s="249">
        <v>1213</v>
      </c>
    </row>
    <row r="64" spans="1:3" ht="15.75" customHeight="1">
      <c r="A64" s="247" t="s">
        <v>115</v>
      </c>
      <c r="B64" s="248">
        <v>3</v>
      </c>
      <c r="C64" s="249">
        <v>0</v>
      </c>
    </row>
    <row r="65" spans="1:3" ht="15.75" customHeight="1">
      <c r="A65" s="247" t="s">
        <v>141</v>
      </c>
      <c r="B65" s="248">
        <v>0</v>
      </c>
      <c r="C65" s="249">
        <v>53</v>
      </c>
    </row>
    <row r="66" spans="1:3" ht="15.75" customHeight="1">
      <c r="A66" s="247" t="s">
        <v>324</v>
      </c>
      <c r="B66" s="248">
        <v>96522</v>
      </c>
      <c r="C66" s="249">
        <v>90290</v>
      </c>
    </row>
    <row r="67" spans="1:3" ht="15.75" customHeight="1">
      <c r="A67" s="250" t="s">
        <v>117</v>
      </c>
      <c r="B67" s="248">
        <v>4666</v>
      </c>
      <c r="C67" s="249">
        <v>6064</v>
      </c>
    </row>
    <row r="68" spans="1:3" ht="15.75" customHeight="1">
      <c r="A68" s="247" t="s">
        <v>118</v>
      </c>
      <c r="B68" s="248">
        <v>0</v>
      </c>
      <c r="C68" s="249">
        <v>2</v>
      </c>
    </row>
    <row r="69" spans="1:3" ht="15.75" customHeight="1">
      <c r="A69" s="247" t="s">
        <v>119</v>
      </c>
      <c r="B69" s="248">
        <v>9</v>
      </c>
      <c r="C69" s="249">
        <v>34</v>
      </c>
    </row>
    <row r="70" spans="1:3" ht="15.75" customHeight="1">
      <c r="A70" s="247" t="s">
        <v>120</v>
      </c>
      <c r="B70" s="248">
        <v>122</v>
      </c>
      <c r="C70" s="249">
        <v>7</v>
      </c>
    </row>
    <row r="71" spans="1:3" ht="15.75" customHeight="1">
      <c r="A71" s="247" t="s">
        <v>121</v>
      </c>
      <c r="B71" s="248">
        <v>13</v>
      </c>
      <c r="C71" s="249">
        <v>18</v>
      </c>
    </row>
    <row r="72" spans="1:3" ht="15.75" customHeight="1">
      <c r="A72" s="247" t="s">
        <v>122</v>
      </c>
      <c r="B72" s="248">
        <v>199</v>
      </c>
      <c r="C72" s="249">
        <v>150</v>
      </c>
    </row>
    <row r="73" spans="1:3" ht="15.75" customHeight="1">
      <c r="A73" s="247" t="s">
        <v>123</v>
      </c>
      <c r="B73" s="248">
        <v>0</v>
      </c>
      <c r="C73" s="249">
        <v>2</v>
      </c>
    </row>
    <row r="74" spans="1:3" ht="15.75" customHeight="1">
      <c r="A74" s="247" t="s">
        <v>124</v>
      </c>
      <c r="B74" s="248">
        <v>0</v>
      </c>
      <c r="C74" s="249">
        <v>1</v>
      </c>
    </row>
    <row r="75" spans="1:3" ht="15.75" customHeight="1">
      <c r="A75" s="250" t="s">
        <v>325</v>
      </c>
      <c r="B75" s="248">
        <v>1284</v>
      </c>
      <c r="C75" s="249">
        <v>921</v>
      </c>
    </row>
    <row r="76" spans="1:3" ht="15.75" customHeight="1">
      <c r="A76" s="250" t="s">
        <v>326</v>
      </c>
      <c r="B76" s="248">
        <v>591</v>
      </c>
      <c r="C76" s="249">
        <v>553</v>
      </c>
    </row>
    <row r="77" spans="1:3" ht="15.75" customHeight="1">
      <c r="A77" s="250" t="s">
        <v>327</v>
      </c>
      <c r="B77" s="248">
        <v>551</v>
      </c>
      <c r="C77" s="249">
        <v>454</v>
      </c>
    </row>
    <row r="78" spans="1:3" ht="15.75" customHeight="1">
      <c r="A78" s="250" t="s">
        <v>328</v>
      </c>
      <c r="B78" s="248">
        <v>0</v>
      </c>
      <c r="C78" s="249">
        <v>48</v>
      </c>
    </row>
    <row r="79" spans="1:3" ht="15.75" customHeight="1">
      <c r="A79" s="250" t="s">
        <v>152</v>
      </c>
      <c r="B79" s="248">
        <v>6</v>
      </c>
      <c r="C79" s="249">
        <v>5</v>
      </c>
    </row>
    <row r="80" spans="1:3" ht="15.75" customHeight="1">
      <c r="A80" s="250" t="s">
        <v>329</v>
      </c>
      <c r="B80" s="248">
        <v>2390</v>
      </c>
      <c r="C80" s="249">
        <v>2507</v>
      </c>
    </row>
    <row r="81" spans="1:3" ht="15.75" customHeight="1">
      <c r="A81" s="250" t="s">
        <v>34</v>
      </c>
      <c r="B81" s="248">
        <v>2</v>
      </c>
      <c r="C81" s="249">
        <v>1064</v>
      </c>
    </row>
    <row r="82" spans="1:3" ht="15.75" customHeight="1">
      <c r="A82" s="250" t="s">
        <v>144</v>
      </c>
      <c r="B82" s="248">
        <v>2435</v>
      </c>
      <c r="C82" s="249">
        <v>2418</v>
      </c>
    </row>
    <row r="83" spans="1:3" ht="15.75" customHeight="1">
      <c r="A83" s="250" t="s">
        <v>131</v>
      </c>
      <c r="B83" s="248">
        <v>88</v>
      </c>
      <c r="C83" s="249">
        <v>0</v>
      </c>
    </row>
    <row r="84" spans="1:3" ht="15.75" customHeight="1">
      <c r="A84" s="247" t="s">
        <v>330</v>
      </c>
      <c r="B84" s="248">
        <v>1189</v>
      </c>
      <c r="C84" s="249">
        <v>1195</v>
      </c>
    </row>
    <row r="85" spans="1:3" ht="15.75" customHeight="1">
      <c r="A85" s="247" t="s">
        <v>331</v>
      </c>
      <c r="B85" s="248">
        <v>1098</v>
      </c>
      <c r="C85" s="249">
        <v>1056</v>
      </c>
    </row>
    <row r="86" spans="1:3" ht="15.75" customHeight="1">
      <c r="A86" s="247" t="s">
        <v>134</v>
      </c>
      <c r="B86" s="248">
        <v>10</v>
      </c>
      <c r="C86" s="249">
        <v>23</v>
      </c>
    </row>
    <row r="87" spans="1:3" ht="15.75" customHeight="1">
      <c r="A87" s="247" t="s">
        <v>332</v>
      </c>
      <c r="B87" s="248">
        <v>11528</v>
      </c>
      <c r="C87" s="249">
        <v>12540</v>
      </c>
    </row>
    <row r="88" spans="1:3" ht="15.75" customHeight="1">
      <c r="A88" s="247" t="s">
        <v>145</v>
      </c>
      <c r="B88" s="248">
        <v>10</v>
      </c>
      <c r="C88" s="249">
        <v>7</v>
      </c>
    </row>
    <row r="89" spans="1:3" ht="15.75" customHeight="1">
      <c r="A89" s="247" t="s">
        <v>137</v>
      </c>
      <c r="B89" s="248">
        <v>282</v>
      </c>
      <c r="C89" s="249">
        <v>63</v>
      </c>
    </row>
    <row r="90" spans="1:3" ht="15.75" customHeight="1">
      <c r="A90" s="247" t="s">
        <v>138</v>
      </c>
      <c r="B90" s="248">
        <v>144</v>
      </c>
      <c r="C90" s="249">
        <v>18</v>
      </c>
    </row>
    <row r="91" spans="1:3" ht="15.75" customHeight="1">
      <c r="A91" s="247" t="s">
        <v>333</v>
      </c>
      <c r="B91" s="248">
        <v>286</v>
      </c>
      <c r="C91" s="249">
        <v>400</v>
      </c>
    </row>
    <row r="92" spans="1:3" ht="15.75" customHeight="1">
      <c r="A92" s="247" t="s">
        <v>20</v>
      </c>
      <c r="B92" s="248">
        <v>0</v>
      </c>
      <c r="C92" s="249">
        <v>10</v>
      </c>
    </row>
    <row r="93" spans="1:3" ht="15.75" customHeight="1" thickBot="1">
      <c r="A93" s="251" t="s">
        <v>334</v>
      </c>
      <c r="B93" s="252">
        <v>394</v>
      </c>
      <c r="C93" s="253">
        <v>8</v>
      </c>
    </row>
    <row r="94" spans="1:3" ht="15" customHeight="1">
      <c r="A94" s="254"/>
    </row>
  </sheetData>
  <mergeCells count="2">
    <mergeCell ref="A1:C1"/>
    <mergeCell ref="B4:C4"/>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workbookViewId="0"/>
  </sheetViews>
  <sheetFormatPr defaultColWidth="9" defaultRowHeight="10.8"/>
  <cols>
    <col min="1" max="1" width="1.77734375" style="262" customWidth="1"/>
    <col min="2" max="2" width="2.109375" style="267" customWidth="1"/>
    <col min="3" max="3" width="19.77734375" style="267" customWidth="1"/>
    <col min="4" max="4" width="8.6640625" style="267" customWidth="1"/>
    <col min="5" max="9" width="8.6640625" style="262" customWidth="1"/>
    <col min="10" max="10" width="3" style="262" customWidth="1"/>
    <col min="11" max="11" width="3.33203125" style="262" customWidth="1"/>
    <col min="12" max="16384" width="9" style="262"/>
  </cols>
  <sheetData>
    <row r="1" spans="1:13" s="257" customFormat="1" ht="25.5" customHeight="1">
      <c r="A1" s="828" t="s">
        <v>338</v>
      </c>
      <c r="B1" s="828"/>
      <c r="C1" s="828"/>
      <c r="D1" s="828"/>
      <c r="E1" s="828"/>
      <c r="F1" s="828"/>
      <c r="G1" s="828"/>
      <c r="H1" s="828"/>
      <c r="I1" s="829"/>
      <c r="J1" s="829"/>
      <c r="K1" s="829"/>
      <c r="L1" s="829"/>
    </row>
    <row r="2" spans="1:13" s="257" customFormat="1" ht="23.25" customHeight="1">
      <c r="A2" s="258"/>
      <c r="B2" s="258"/>
      <c r="C2" s="258"/>
      <c r="D2" s="258"/>
      <c r="E2" s="258"/>
      <c r="F2" s="258"/>
      <c r="G2" s="258"/>
      <c r="H2" s="258"/>
      <c r="I2" s="259"/>
      <c r="K2" s="830">
        <v>43542</v>
      </c>
      <c r="L2" s="831"/>
      <c r="M2" s="831"/>
    </row>
    <row r="3" spans="1:13" ht="15" customHeight="1">
      <c r="A3" s="260" t="s">
        <v>339</v>
      </c>
      <c r="B3" s="260"/>
      <c r="C3" s="261"/>
      <c r="D3" s="261"/>
      <c r="E3" s="260"/>
      <c r="F3" s="260"/>
      <c r="G3" s="260"/>
      <c r="H3" s="260"/>
      <c r="I3" s="260"/>
    </row>
    <row r="4" spans="1:13" ht="15" customHeight="1" thickBot="1">
      <c r="A4" s="260"/>
      <c r="B4" s="260"/>
      <c r="C4" s="261"/>
      <c r="D4" s="261"/>
      <c r="E4" s="260"/>
      <c r="F4" s="260"/>
      <c r="G4" s="260"/>
      <c r="H4" s="260"/>
      <c r="I4" s="260"/>
    </row>
    <row r="5" spans="1:13" ht="15" customHeight="1" thickTop="1">
      <c r="A5" s="832" t="s">
        <v>340</v>
      </c>
      <c r="B5" s="833"/>
      <c r="C5" s="834"/>
      <c r="D5" s="838" t="s">
        <v>158</v>
      </c>
      <c r="E5" s="838" t="s">
        <v>3</v>
      </c>
      <c r="F5" s="840" t="s">
        <v>341</v>
      </c>
    </row>
    <row r="6" spans="1:13" ht="18.899999999999999" customHeight="1">
      <c r="A6" s="835"/>
      <c r="B6" s="836"/>
      <c r="C6" s="837"/>
      <c r="D6" s="839"/>
      <c r="E6" s="839"/>
      <c r="F6" s="841"/>
    </row>
    <row r="7" spans="1:13" ht="24.9" customHeight="1">
      <c r="A7" s="842" t="s">
        <v>342</v>
      </c>
      <c r="B7" s="843"/>
      <c r="C7" s="844"/>
      <c r="D7" s="263" t="s">
        <v>153</v>
      </c>
      <c r="E7" s="264">
        <v>11916</v>
      </c>
      <c r="F7" s="265">
        <v>8224</v>
      </c>
    </row>
    <row r="8" spans="1:13" ht="24.9" customHeight="1">
      <c r="A8" s="845"/>
      <c r="B8" s="846"/>
      <c r="C8" s="847"/>
      <c r="D8" s="266" t="s">
        <v>154</v>
      </c>
      <c r="E8" s="264">
        <v>11922</v>
      </c>
      <c r="F8" s="265">
        <v>8230</v>
      </c>
    </row>
    <row r="9" spans="1:13" ht="24.9" customHeight="1">
      <c r="A9" s="842" t="s">
        <v>343</v>
      </c>
      <c r="B9" s="843"/>
      <c r="C9" s="844"/>
      <c r="D9" s="263" t="s">
        <v>153</v>
      </c>
      <c r="E9" s="264">
        <v>9736</v>
      </c>
      <c r="F9" s="265">
        <v>6674</v>
      </c>
    </row>
    <row r="10" spans="1:13" ht="24.9" customHeight="1">
      <c r="A10" s="845"/>
      <c r="B10" s="846"/>
      <c r="C10" s="847"/>
      <c r="D10" s="266" t="s">
        <v>154</v>
      </c>
      <c r="E10" s="264">
        <v>9742</v>
      </c>
      <c r="F10" s="265">
        <v>6680</v>
      </c>
    </row>
    <row r="11" spans="1:13" ht="24.9" customHeight="1">
      <c r="A11" s="842" t="s">
        <v>344</v>
      </c>
      <c r="B11" s="843"/>
      <c r="C11" s="844"/>
      <c r="D11" s="263" t="s">
        <v>153</v>
      </c>
      <c r="E11" s="264">
        <v>18331</v>
      </c>
      <c r="F11" s="265">
        <v>14385</v>
      </c>
    </row>
    <row r="12" spans="1:13" ht="24.9" customHeight="1">
      <c r="A12" s="845"/>
      <c r="B12" s="846"/>
      <c r="C12" s="847"/>
      <c r="D12" s="266" t="s">
        <v>154</v>
      </c>
      <c r="E12" s="264">
        <v>18325</v>
      </c>
      <c r="F12" s="265">
        <v>14379</v>
      </c>
    </row>
    <row r="13" spans="1:13" s="268" customFormat="1" ht="15" customHeight="1" thickBot="1">
      <c r="A13" s="262"/>
      <c r="B13" s="267"/>
      <c r="C13" s="267"/>
      <c r="D13" s="267"/>
      <c r="E13" s="262"/>
      <c r="F13" s="262"/>
      <c r="G13" s="262"/>
      <c r="H13" s="262"/>
      <c r="I13" s="262"/>
      <c r="J13" s="262"/>
      <c r="K13" s="262"/>
      <c r="L13" s="262"/>
    </row>
    <row r="14" spans="1:13" s="268" customFormat="1" ht="15" customHeight="1" thickTop="1">
      <c r="A14" s="848" t="s">
        <v>340</v>
      </c>
      <c r="B14" s="848"/>
      <c r="C14" s="848"/>
      <c r="D14" s="850" t="s">
        <v>158</v>
      </c>
      <c r="E14" s="848" t="s">
        <v>3</v>
      </c>
      <c r="F14" s="840" t="s">
        <v>345</v>
      </c>
      <c r="G14" s="840" t="s">
        <v>341</v>
      </c>
      <c r="H14" s="840" t="s">
        <v>346</v>
      </c>
      <c r="I14" s="840" t="s">
        <v>347</v>
      </c>
      <c r="J14" s="269"/>
    </row>
    <row r="15" spans="1:13" s="271" customFormat="1" ht="18.899999999999999" customHeight="1">
      <c r="A15" s="849"/>
      <c r="B15" s="849"/>
      <c r="C15" s="849"/>
      <c r="D15" s="851"/>
      <c r="E15" s="849"/>
      <c r="F15" s="841"/>
      <c r="G15" s="841"/>
      <c r="H15" s="841"/>
      <c r="I15" s="841"/>
      <c r="J15" s="270"/>
      <c r="K15" s="268"/>
      <c r="L15" s="268"/>
    </row>
    <row r="16" spans="1:13" s="271" customFormat="1" ht="24.9" customHeight="1">
      <c r="A16" s="842" t="s">
        <v>348</v>
      </c>
      <c r="B16" s="852"/>
      <c r="C16" s="853"/>
      <c r="D16" s="263" t="s">
        <v>153</v>
      </c>
      <c r="E16" s="264">
        <v>33</v>
      </c>
      <c r="F16" s="265">
        <v>1</v>
      </c>
      <c r="G16" s="265">
        <v>21</v>
      </c>
      <c r="H16" s="265">
        <v>6</v>
      </c>
      <c r="I16" s="265">
        <v>3</v>
      </c>
      <c r="J16" s="272"/>
      <c r="K16" s="273"/>
      <c r="L16" s="274"/>
    </row>
    <row r="17" spans="1:12" ht="24.9" customHeight="1">
      <c r="A17" s="854"/>
      <c r="B17" s="855"/>
      <c r="C17" s="856"/>
      <c r="D17" s="266" t="s">
        <v>154</v>
      </c>
      <c r="E17" s="264">
        <v>16</v>
      </c>
      <c r="F17" s="265" t="s">
        <v>349</v>
      </c>
      <c r="G17" s="265">
        <v>9</v>
      </c>
      <c r="H17" s="265">
        <v>3</v>
      </c>
      <c r="I17" s="265">
        <v>2</v>
      </c>
      <c r="J17" s="272"/>
      <c r="K17" s="273"/>
      <c r="L17" s="274"/>
    </row>
    <row r="19" spans="1:12" ht="15" customHeight="1" thickBot="1"/>
    <row r="20" spans="1:12" ht="15" customHeight="1" thickTop="1">
      <c r="A20" s="848" t="s">
        <v>340</v>
      </c>
      <c r="B20" s="848"/>
      <c r="C20" s="848"/>
      <c r="D20" s="850" t="s">
        <v>158</v>
      </c>
      <c r="E20" s="848" t="s">
        <v>3</v>
      </c>
      <c r="F20" s="840" t="s">
        <v>341</v>
      </c>
    </row>
    <row r="21" spans="1:12" s="267" customFormat="1" ht="18.899999999999999" customHeight="1">
      <c r="A21" s="849"/>
      <c r="B21" s="849"/>
      <c r="C21" s="849"/>
      <c r="D21" s="851"/>
      <c r="E21" s="849"/>
      <c r="F21" s="841"/>
      <c r="G21" s="262"/>
      <c r="H21" s="262"/>
      <c r="I21" s="262"/>
      <c r="J21" s="262"/>
      <c r="K21" s="262"/>
      <c r="L21" s="262"/>
    </row>
    <row r="22" spans="1:12" s="267" customFormat="1" ht="30" customHeight="1">
      <c r="A22" s="842" t="s">
        <v>350</v>
      </c>
      <c r="B22" s="852"/>
      <c r="C22" s="853"/>
      <c r="D22" s="263" t="s">
        <v>153</v>
      </c>
      <c r="E22" s="264">
        <v>1</v>
      </c>
      <c r="F22" s="265">
        <v>1</v>
      </c>
      <c r="G22" s="272"/>
      <c r="H22" s="273"/>
      <c r="I22" s="274"/>
    </row>
    <row r="23" spans="1:12" ht="30" customHeight="1">
      <c r="A23" s="854"/>
      <c r="B23" s="855"/>
      <c r="C23" s="856"/>
      <c r="D23" s="266" t="s">
        <v>154</v>
      </c>
      <c r="E23" s="275" t="s">
        <v>349</v>
      </c>
      <c r="F23" s="265" t="s">
        <v>349</v>
      </c>
      <c r="G23" s="272"/>
      <c r="H23" s="273"/>
      <c r="I23" s="274"/>
      <c r="J23" s="267"/>
      <c r="K23" s="267"/>
      <c r="L23" s="267"/>
    </row>
    <row r="25" spans="1:12" ht="15" customHeight="1" thickBot="1"/>
    <row r="26" spans="1:12" ht="15" customHeight="1" thickTop="1">
      <c r="A26" s="848" t="s">
        <v>340</v>
      </c>
      <c r="B26" s="848"/>
      <c r="C26" s="848"/>
      <c r="D26" s="850" t="s">
        <v>158</v>
      </c>
      <c r="E26" s="848" t="s">
        <v>3</v>
      </c>
      <c r="F26" s="840" t="s">
        <v>345</v>
      </c>
      <c r="G26" s="840" t="s">
        <v>341</v>
      </c>
      <c r="H26" s="840" t="s">
        <v>346</v>
      </c>
      <c r="I26" s="840" t="s">
        <v>347</v>
      </c>
    </row>
    <row r="27" spans="1:12" s="267" customFormat="1" ht="18.899999999999999" customHeight="1">
      <c r="A27" s="849"/>
      <c r="B27" s="849"/>
      <c r="C27" s="849"/>
      <c r="D27" s="851"/>
      <c r="E27" s="849"/>
      <c r="F27" s="841"/>
      <c r="G27" s="841"/>
      <c r="H27" s="841"/>
      <c r="I27" s="841"/>
      <c r="J27" s="262"/>
      <c r="K27" s="262"/>
      <c r="L27" s="262"/>
    </row>
    <row r="28" spans="1:12" s="267" customFormat="1" ht="30" customHeight="1">
      <c r="A28" s="842" t="s">
        <v>351</v>
      </c>
      <c r="B28" s="852"/>
      <c r="C28" s="853"/>
      <c r="D28" s="263" t="s">
        <v>153</v>
      </c>
      <c r="E28" s="264">
        <v>32</v>
      </c>
      <c r="F28" s="265">
        <v>1</v>
      </c>
      <c r="G28" s="265">
        <v>20</v>
      </c>
      <c r="H28" s="265">
        <v>6</v>
      </c>
      <c r="I28" s="265">
        <v>3</v>
      </c>
      <c r="J28" s="272"/>
      <c r="K28" s="273"/>
      <c r="L28" s="274"/>
    </row>
    <row r="29" spans="1:12" ht="30" customHeight="1">
      <c r="A29" s="854"/>
      <c r="B29" s="855"/>
      <c r="C29" s="856"/>
      <c r="D29" s="266" t="s">
        <v>154</v>
      </c>
      <c r="E29" s="264">
        <v>16</v>
      </c>
      <c r="F29" s="265" t="s">
        <v>349</v>
      </c>
      <c r="G29" s="265">
        <v>9</v>
      </c>
      <c r="H29" s="265">
        <v>3</v>
      </c>
      <c r="I29" s="265">
        <v>2</v>
      </c>
      <c r="J29" s="272"/>
      <c r="K29" s="273"/>
      <c r="L29" s="274"/>
    </row>
  </sheetData>
  <mergeCells count="30">
    <mergeCell ref="A28:C29"/>
    <mergeCell ref="A22:C23"/>
    <mergeCell ref="A26:C27"/>
    <mergeCell ref="D26:D27"/>
    <mergeCell ref="E26:E27"/>
    <mergeCell ref="G14:G15"/>
    <mergeCell ref="H14:H15"/>
    <mergeCell ref="I14:I15"/>
    <mergeCell ref="A16:C17"/>
    <mergeCell ref="H26:H27"/>
    <mergeCell ref="I26:I27"/>
    <mergeCell ref="F26:F27"/>
    <mergeCell ref="G26:G27"/>
    <mergeCell ref="A20:C21"/>
    <mergeCell ref="D20:D21"/>
    <mergeCell ref="E20:E21"/>
    <mergeCell ref="F20:F21"/>
    <mergeCell ref="E14:E15"/>
    <mergeCell ref="F14:F15"/>
    <mergeCell ref="A7:C8"/>
    <mergeCell ref="A9:C10"/>
    <mergeCell ref="A11:C12"/>
    <mergeCell ref="A14:C15"/>
    <mergeCell ref="D14:D15"/>
    <mergeCell ref="A1:L1"/>
    <mergeCell ref="K2:M2"/>
    <mergeCell ref="A5:C6"/>
    <mergeCell ref="D5:D6"/>
    <mergeCell ref="E5:E6"/>
    <mergeCell ref="F5:F6"/>
  </mergeCells>
  <phoneticPr fontId="5"/>
  <printOptions horizontalCentered="1"/>
  <pageMargins left="0.39370078740157483" right="0.39370078740157483" top="0.98425196850393704" bottom="0.19685039370078741" header="0.59055118110236227" footer="0.19685039370078741"/>
  <pageSetup paperSize="9" scale="96" fitToHeight="0" orientation="portrait" r:id="rId1"/>
  <headerFooter>
    <oddHeader>&amp;R出入国在留管理庁　出入国管理統計
正誤情報　&amp;A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7"/>
  <sheetViews>
    <sheetView zoomScale="85" zoomScaleNormal="85" zoomScaleSheetLayoutView="75" workbookViewId="0"/>
  </sheetViews>
  <sheetFormatPr defaultColWidth="9" defaultRowHeight="19.5" customHeight="1"/>
  <cols>
    <col min="1" max="1" width="1.44140625" style="287" customWidth="1"/>
    <col min="2" max="2" width="11" style="331" customWidth="1"/>
    <col min="3" max="3" width="11.6640625" style="331" customWidth="1"/>
    <col min="4" max="4" width="1.6640625" style="331" customWidth="1"/>
    <col min="5" max="6" width="9.77734375" style="287" customWidth="1"/>
    <col min="7" max="8" width="10" style="287" customWidth="1"/>
    <col min="9" max="10" width="9.88671875" style="287" customWidth="1"/>
    <col min="11" max="12" width="10.44140625" style="287" customWidth="1"/>
    <col min="13" max="14" width="10.6640625" style="287" customWidth="1"/>
    <col min="15" max="16" width="10.77734375" style="287" customWidth="1"/>
    <col min="17" max="16384" width="9" style="287"/>
  </cols>
  <sheetData>
    <row r="1" spans="2:16" s="279" customFormat="1" ht="38.1" customHeight="1">
      <c r="B1" s="276"/>
      <c r="C1" s="277"/>
      <c r="D1" s="277"/>
      <c r="E1" s="278" t="s">
        <v>354</v>
      </c>
      <c r="F1" s="277"/>
      <c r="G1" s="277"/>
      <c r="H1" s="277"/>
      <c r="I1" s="277"/>
      <c r="J1" s="277"/>
      <c r="K1" s="277"/>
      <c r="L1" s="277"/>
      <c r="M1" s="276"/>
      <c r="N1" s="276"/>
      <c r="O1" s="277"/>
      <c r="P1" s="277"/>
    </row>
    <row r="2" spans="2:16" s="283" customFormat="1" ht="15" customHeight="1" thickBot="1">
      <c r="B2" s="280"/>
      <c r="C2" s="281" t="s">
        <v>140</v>
      </c>
      <c r="D2" s="281"/>
      <c r="E2" s="282"/>
      <c r="F2" s="282"/>
      <c r="G2" s="282"/>
      <c r="H2" s="282"/>
      <c r="I2" s="282"/>
      <c r="J2" s="282"/>
      <c r="K2" s="282"/>
      <c r="L2" s="282"/>
      <c r="M2" s="282"/>
      <c r="N2" s="282"/>
      <c r="O2" s="282"/>
      <c r="P2" s="282"/>
    </row>
    <row r="3" spans="2:16" s="283" customFormat="1" ht="15" customHeight="1" thickTop="1">
      <c r="B3" s="284"/>
      <c r="C3" s="285"/>
      <c r="D3" s="286"/>
      <c r="E3" s="861" t="s">
        <v>355</v>
      </c>
      <c r="F3" s="862"/>
      <c r="G3" s="862"/>
      <c r="H3" s="863"/>
      <c r="I3" s="861" t="s">
        <v>356</v>
      </c>
      <c r="J3" s="862"/>
      <c r="K3" s="862"/>
      <c r="L3" s="863"/>
      <c r="M3" s="861" t="s">
        <v>357</v>
      </c>
      <c r="N3" s="862"/>
      <c r="O3" s="862"/>
      <c r="P3" s="863"/>
    </row>
    <row r="4" spans="2:16" ht="15" customHeight="1">
      <c r="B4" s="284"/>
      <c r="C4" s="285"/>
      <c r="D4" s="286"/>
      <c r="E4" s="864"/>
      <c r="F4" s="865"/>
      <c r="G4" s="865"/>
      <c r="H4" s="866"/>
      <c r="I4" s="864"/>
      <c r="J4" s="865"/>
      <c r="K4" s="865"/>
      <c r="L4" s="866"/>
      <c r="M4" s="864"/>
      <c r="N4" s="865"/>
      <c r="O4" s="865"/>
      <c r="P4" s="866"/>
    </row>
    <row r="5" spans="2:16" ht="30" customHeight="1">
      <c r="B5" s="867" t="s">
        <v>358</v>
      </c>
      <c r="C5" s="868"/>
      <c r="D5" s="869"/>
      <c r="E5" s="870" t="s">
        <v>359</v>
      </c>
      <c r="F5" s="871"/>
      <c r="G5" s="871"/>
      <c r="H5" s="872"/>
      <c r="I5" s="870" t="s">
        <v>359</v>
      </c>
      <c r="J5" s="871"/>
      <c r="K5" s="871"/>
      <c r="L5" s="872"/>
      <c r="M5" s="870" t="s">
        <v>359</v>
      </c>
      <c r="N5" s="871"/>
      <c r="O5" s="871"/>
      <c r="P5" s="872"/>
    </row>
    <row r="6" spans="2:16" ht="15" customHeight="1">
      <c r="B6" s="284"/>
      <c r="C6" s="285"/>
      <c r="D6" s="286"/>
      <c r="E6" s="873" t="s">
        <v>21</v>
      </c>
      <c r="F6" s="874"/>
      <c r="G6" s="857" t="s">
        <v>360</v>
      </c>
      <c r="H6" s="858"/>
      <c r="I6" s="873" t="s">
        <v>21</v>
      </c>
      <c r="J6" s="874"/>
      <c r="K6" s="857" t="s">
        <v>360</v>
      </c>
      <c r="L6" s="858"/>
      <c r="M6" s="873" t="s">
        <v>21</v>
      </c>
      <c r="N6" s="874"/>
      <c r="O6" s="857" t="s">
        <v>360</v>
      </c>
      <c r="P6" s="858"/>
    </row>
    <row r="7" spans="2:16" ht="15" customHeight="1">
      <c r="B7" s="288"/>
      <c r="C7" s="289"/>
      <c r="D7" s="290"/>
      <c r="E7" s="875"/>
      <c r="F7" s="876"/>
      <c r="G7" s="859"/>
      <c r="H7" s="860"/>
      <c r="I7" s="875"/>
      <c r="J7" s="876"/>
      <c r="K7" s="859"/>
      <c r="L7" s="860"/>
      <c r="M7" s="875"/>
      <c r="N7" s="876"/>
      <c r="O7" s="859"/>
      <c r="P7" s="860"/>
    </row>
    <row r="8" spans="2:16" ht="22.5" customHeight="1">
      <c r="B8" s="879" t="s">
        <v>172</v>
      </c>
      <c r="C8" s="880"/>
      <c r="D8" s="291"/>
      <c r="E8" s="292" t="s">
        <v>182</v>
      </c>
      <c r="F8" s="293" t="s">
        <v>181</v>
      </c>
      <c r="G8" s="294" t="s">
        <v>182</v>
      </c>
      <c r="H8" s="293" t="s">
        <v>181</v>
      </c>
      <c r="I8" s="293" t="s">
        <v>182</v>
      </c>
      <c r="J8" s="294" t="s">
        <v>181</v>
      </c>
      <c r="K8" s="293" t="s">
        <v>182</v>
      </c>
      <c r="L8" s="293" t="s">
        <v>181</v>
      </c>
      <c r="M8" s="293" t="s">
        <v>182</v>
      </c>
      <c r="N8" s="293" t="s">
        <v>181</v>
      </c>
      <c r="O8" s="294" t="s">
        <v>182</v>
      </c>
      <c r="P8" s="293" t="s">
        <v>181</v>
      </c>
    </row>
    <row r="9" spans="2:16" s="298" customFormat="1" ht="19.5" customHeight="1">
      <c r="B9" s="881" t="s">
        <v>361</v>
      </c>
      <c r="C9" s="882"/>
      <c r="D9" s="295"/>
      <c r="E9" s="296">
        <v>622877</v>
      </c>
      <c r="F9" s="297">
        <v>658262</v>
      </c>
      <c r="G9" s="296">
        <v>587492</v>
      </c>
      <c r="H9" s="297">
        <v>622877</v>
      </c>
      <c r="I9" s="297">
        <v>235416</v>
      </c>
      <c r="J9" s="296">
        <v>252826</v>
      </c>
      <c r="K9" s="297">
        <v>218006</v>
      </c>
      <c r="L9" s="297">
        <v>235416</v>
      </c>
      <c r="M9" s="297">
        <v>285524</v>
      </c>
      <c r="N9" s="297">
        <v>286399</v>
      </c>
      <c r="O9" s="296">
        <v>284649</v>
      </c>
      <c r="P9" s="297">
        <v>285524</v>
      </c>
    </row>
    <row r="10" spans="2:16" s="298" customFormat="1" ht="19.5" customHeight="1">
      <c r="B10" s="877" t="s">
        <v>362</v>
      </c>
      <c r="C10" s="883"/>
      <c r="D10" s="299"/>
      <c r="E10" s="296">
        <v>7985</v>
      </c>
      <c r="F10" s="297">
        <v>8281</v>
      </c>
      <c r="G10" s="296">
        <v>7689</v>
      </c>
      <c r="H10" s="297">
        <v>7985</v>
      </c>
      <c r="I10" s="297">
        <v>4566</v>
      </c>
      <c r="J10" s="296">
        <v>4914</v>
      </c>
      <c r="K10" s="297">
        <v>4218</v>
      </c>
      <c r="L10" s="297">
        <v>4566</v>
      </c>
      <c r="M10" s="297">
        <v>3040</v>
      </c>
      <c r="N10" s="297">
        <v>3048</v>
      </c>
      <c r="O10" s="296">
        <v>3032</v>
      </c>
      <c r="P10" s="297">
        <v>3040</v>
      </c>
    </row>
    <row r="11" spans="2:16" s="305" customFormat="1" ht="19.5" customHeight="1">
      <c r="B11" s="300" t="s">
        <v>363</v>
      </c>
      <c r="C11" s="301" t="s">
        <v>364</v>
      </c>
      <c r="D11" s="302"/>
      <c r="E11" s="303">
        <v>6652</v>
      </c>
      <c r="F11" s="304">
        <v>6881</v>
      </c>
      <c r="G11" s="303">
        <v>6423</v>
      </c>
      <c r="H11" s="304">
        <v>6652</v>
      </c>
      <c r="I11" s="304">
        <v>3963</v>
      </c>
      <c r="J11" s="303">
        <v>4275</v>
      </c>
      <c r="K11" s="304">
        <v>3651</v>
      </c>
      <c r="L11" s="304">
        <v>3963</v>
      </c>
      <c r="M11" s="304">
        <v>1677</v>
      </c>
      <c r="N11" s="304">
        <v>1682</v>
      </c>
      <c r="O11" s="303">
        <v>1672</v>
      </c>
      <c r="P11" s="304">
        <v>1677</v>
      </c>
    </row>
    <row r="12" spans="2:16" s="305" customFormat="1" ht="19.5" customHeight="1">
      <c r="B12" s="300" t="s">
        <v>365</v>
      </c>
      <c r="C12" s="301" t="s">
        <v>366</v>
      </c>
      <c r="D12" s="302"/>
      <c r="E12" s="303">
        <v>186</v>
      </c>
      <c r="F12" s="304">
        <v>191</v>
      </c>
      <c r="G12" s="303">
        <v>181</v>
      </c>
      <c r="H12" s="304">
        <v>186</v>
      </c>
      <c r="I12" s="304">
        <v>95</v>
      </c>
      <c r="J12" s="303">
        <v>97</v>
      </c>
      <c r="K12" s="304">
        <v>93</v>
      </c>
      <c r="L12" s="304">
        <v>95</v>
      </c>
      <c r="M12" s="304">
        <v>103</v>
      </c>
      <c r="N12" s="304">
        <v>104</v>
      </c>
      <c r="O12" s="303">
        <v>102</v>
      </c>
      <c r="P12" s="304">
        <v>103</v>
      </c>
    </row>
    <row r="13" spans="2:16" s="307" customFormat="1" ht="19.5" customHeight="1">
      <c r="B13" s="300" t="s">
        <v>367</v>
      </c>
      <c r="C13" s="306"/>
      <c r="D13" s="302"/>
      <c r="E13" s="303">
        <v>457</v>
      </c>
      <c r="F13" s="304">
        <v>482</v>
      </c>
      <c r="G13" s="303">
        <v>432</v>
      </c>
      <c r="H13" s="304">
        <v>457</v>
      </c>
      <c r="I13" s="304">
        <v>321</v>
      </c>
      <c r="J13" s="303">
        <v>353</v>
      </c>
      <c r="K13" s="304">
        <v>289</v>
      </c>
      <c r="L13" s="304">
        <v>321</v>
      </c>
      <c r="M13" s="304">
        <v>81</v>
      </c>
      <c r="N13" s="304">
        <v>82</v>
      </c>
      <c r="O13" s="303">
        <v>80</v>
      </c>
      <c r="P13" s="304">
        <v>81</v>
      </c>
    </row>
    <row r="14" spans="2:16" s="307" customFormat="1" ht="19.5" customHeight="1">
      <c r="B14" s="300" t="s">
        <v>368</v>
      </c>
      <c r="C14" s="306"/>
      <c r="D14" s="302"/>
      <c r="E14" s="308"/>
      <c r="F14" s="309"/>
      <c r="G14" s="310"/>
      <c r="H14" s="309"/>
      <c r="I14" s="304">
        <v>12</v>
      </c>
      <c r="J14" s="303">
        <v>13</v>
      </c>
      <c r="K14" s="304">
        <v>11</v>
      </c>
      <c r="L14" s="304">
        <v>12</v>
      </c>
      <c r="M14" s="304">
        <v>14</v>
      </c>
      <c r="N14" s="304">
        <v>15</v>
      </c>
      <c r="O14" s="303">
        <v>13</v>
      </c>
      <c r="P14" s="304">
        <v>14</v>
      </c>
    </row>
    <row r="15" spans="2:16" s="305" customFormat="1" ht="19.5" customHeight="1">
      <c r="B15" s="300" t="s">
        <v>369</v>
      </c>
      <c r="C15" s="306"/>
      <c r="D15" s="302"/>
      <c r="E15" s="303">
        <v>297</v>
      </c>
      <c r="F15" s="304">
        <v>321</v>
      </c>
      <c r="G15" s="303">
        <v>273</v>
      </c>
      <c r="H15" s="304">
        <v>297</v>
      </c>
      <c r="I15" s="308"/>
      <c r="J15" s="309"/>
      <c r="K15" s="310"/>
      <c r="L15" s="309"/>
      <c r="M15" s="308"/>
      <c r="N15" s="309"/>
      <c r="O15" s="310"/>
      <c r="P15" s="309"/>
    </row>
    <row r="16" spans="2:16" s="305" customFormat="1" ht="19.5" customHeight="1">
      <c r="B16" s="311" t="s">
        <v>370</v>
      </c>
      <c r="C16" s="306"/>
      <c r="D16" s="302"/>
      <c r="E16" s="303">
        <v>361</v>
      </c>
      <c r="F16" s="304">
        <v>374</v>
      </c>
      <c r="G16" s="303">
        <v>348</v>
      </c>
      <c r="H16" s="304">
        <v>361</v>
      </c>
      <c r="I16" s="304">
        <v>131</v>
      </c>
      <c r="J16" s="303">
        <v>132</v>
      </c>
      <c r="K16" s="304">
        <v>130</v>
      </c>
      <c r="L16" s="304">
        <v>131</v>
      </c>
      <c r="M16" s="308"/>
      <c r="N16" s="309"/>
      <c r="O16" s="310"/>
      <c r="P16" s="309"/>
    </row>
    <row r="17" spans="2:16" s="313" customFormat="1" ht="19.5" customHeight="1">
      <c r="B17" s="877" t="s">
        <v>371</v>
      </c>
      <c r="C17" s="884"/>
      <c r="D17" s="312"/>
      <c r="E17" s="296">
        <v>14644</v>
      </c>
      <c r="F17" s="297">
        <v>15502</v>
      </c>
      <c r="G17" s="296">
        <v>13786</v>
      </c>
      <c r="H17" s="297">
        <v>14644</v>
      </c>
      <c r="I17" s="297">
        <v>6666</v>
      </c>
      <c r="J17" s="296">
        <v>7024</v>
      </c>
      <c r="K17" s="297">
        <v>6308</v>
      </c>
      <c r="L17" s="297">
        <v>6666</v>
      </c>
      <c r="M17" s="297">
        <v>5199</v>
      </c>
      <c r="N17" s="297">
        <v>5212</v>
      </c>
      <c r="O17" s="296">
        <v>5186</v>
      </c>
      <c r="P17" s="297">
        <v>5199</v>
      </c>
    </row>
    <row r="18" spans="2:16" s="307" customFormat="1" ht="19.5" customHeight="1">
      <c r="B18" s="300" t="s">
        <v>372</v>
      </c>
      <c r="C18" s="301" t="s">
        <v>364</v>
      </c>
      <c r="D18" s="302"/>
      <c r="E18" s="303">
        <v>9831</v>
      </c>
      <c r="F18" s="304">
        <v>10425</v>
      </c>
      <c r="G18" s="303">
        <v>9237</v>
      </c>
      <c r="H18" s="304">
        <v>9831</v>
      </c>
      <c r="I18" s="304">
        <v>5762</v>
      </c>
      <c r="J18" s="303">
        <v>6076</v>
      </c>
      <c r="K18" s="304">
        <v>5448</v>
      </c>
      <c r="L18" s="304">
        <v>5762</v>
      </c>
      <c r="M18" s="304">
        <v>3414</v>
      </c>
      <c r="N18" s="304">
        <v>3424</v>
      </c>
      <c r="O18" s="303">
        <v>3404</v>
      </c>
      <c r="P18" s="304">
        <v>3414</v>
      </c>
    </row>
    <row r="19" spans="2:16" s="307" customFormat="1" ht="19.5" customHeight="1">
      <c r="B19" s="300" t="s">
        <v>42</v>
      </c>
      <c r="C19" s="301" t="s">
        <v>366</v>
      </c>
      <c r="D19" s="302"/>
      <c r="E19" s="303">
        <v>658</v>
      </c>
      <c r="F19" s="304">
        <v>694</v>
      </c>
      <c r="G19" s="303">
        <v>622</v>
      </c>
      <c r="H19" s="304">
        <v>658</v>
      </c>
      <c r="I19" s="304">
        <v>176</v>
      </c>
      <c r="J19" s="303">
        <v>183</v>
      </c>
      <c r="K19" s="304">
        <v>169</v>
      </c>
      <c r="L19" s="304">
        <v>176</v>
      </c>
      <c r="M19" s="308"/>
      <c r="N19" s="309"/>
      <c r="O19" s="310"/>
      <c r="P19" s="309"/>
    </row>
    <row r="20" spans="2:16" s="307" customFormat="1" ht="19.5" customHeight="1">
      <c r="B20" s="300" t="s">
        <v>373</v>
      </c>
      <c r="C20" s="301"/>
      <c r="D20" s="302"/>
      <c r="E20" s="303">
        <v>598</v>
      </c>
      <c r="F20" s="304">
        <v>633</v>
      </c>
      <c r="G20" s="303">
        <v>563</v>
      </c>
      <c r="H20" s="304">
        <v>598</v>
      </c>
      <c r="I20" s="304">
        <v>118</v>
      </c>
      <c r="J20" s="303">
        <v>127</v>
      </c>
      <c r="K20" s="304">
        <v>109</v>
      </c>
      <c r="L20" s="304">
        <v>118</v>
      </c>
      <c r="M20" s="304">
        <v>221</v>
      </c>
      <c r="N20" s="304">
        <v>223</v>
      </c>
      <c r="O20" s="303">
        <v>219</v>
      </c>
      <c r="P20" s="304">
        <v>221</v>
      </c>
    </row>
    <row r="21" spans="2:16" s="305" customFormat="1" ht="19.5" customHeight="1">
      <c r="B21" s="300" t="s">
        <v>374</v>
      </c>
      <c r="C21" s="301"/>
      <c r="D21" s="302"/>
      <c r="E21" s="303">
        <v>479</v>
      </c>
      <c r="F21" s="304">
        <v>502</v>
      </c>
      <c r="G21" s="303">
        <v>456</v>
      </c>
      <c r="H21" s="304">
        <v>479</v>
      </c>
      <c r="I21" s="304">
        <v>159</v>
      </c>
      <c r="J21" s="303">
        <v>161</v>
      </c>
      <c r="K21" s="304">
        <v>157</v>
      </c>
      <c r="L21" s="304">
        <v>159</v>
      </c>
      <c r="M21" s="308"/>
      <c r="N21" s="309"/>
      <c r="O21" s="310"/>
      <c r="P21" s="309"/>
    </row>
    <row r="22" spans="2:16" s="305" customFormat="1" ht="19.5" customHeight="1">
      <c r="B22" s="300" t="s">
        <v>375</v>
      </c>
      <c r="C22" s="301"/>
      <c r="D22" s="302"/>
      <c r="E22" s="303">
        <v>187</v>
      </c>
      <c r="F22" s="304">
        <v>192</v>
      </c>
      <c r="G22" s="303">
        <v>182</v>
      </c>
      <c r="H22" s="304">
        <v>187</v>
      </c>
      <c r="I22" s="304">
        <v>47</v>
      </c>
      <c r="J22" s="303">
        <v>49</v>
      </c>
      <c r="K22" s="304">
        <v>45</v>
      </c>
      <c r="L22" s="304">
        <v>47</v>
      </c>
      <c r="M22" s="308"/>
      <c r="N22" s="309"/>
      <c r="O22" s="310"/>
      <c r="P22" s="309"/>
    </row>
    <row r="23" spans="2:16" s="305" customFormat="1" ht="19.5" customHeight="1">
      <c r="B23" s="300" t="s">
        <v>376</v>
      </c>
      <c r="C23" s="314"/>
      <c r="D23" s="315"/>
      <c r="E23" s="303">
        <v>2886</v>
      </c>
      <c r="F23" s="304">
        <v>3051</v>
      </c>
      <c r="G23" s="303">
        <v>2721</v>
      </c>
      <c r="H23" s="304">
        <v>2886</v>
      </c>
      <c r="I23" s="304">
        <v>399</v>
      </c>
      <c r="J23" s="303">
        <v>423</v>
      </c>
      <c r="K23" s="304">
        <v>375</v>
      </c>
      <c r="L23" s="304">
        <v>399</v>
      </c>
      <c r="M23" s="304">
        <v>754</v>
      </c>
      <c r="N23" s="304">
        <v>755</v>
      </c>
      <c r="O23" s="303">
        <v>753</v>
      </c>
      <c r="P23" s="304">
        <v>754</v>
      </c>
    </row>
    <row r="24" spans="2:16" s="298" customFormat="1" ht="19.5" customHeight="1">
      <c r="B24" s="877" t="s">
        <v>377</v>
      </c>
      <c r="C24" s="884"/>
      <c r="D24" s="312"/>
      <c r="E24" s="296">
        <v>343759</v>
      </c>
      <c r="F24" s="297">
        <v>363635</v>
      </c>
      <c r="G24" s="296">
        <v>323883</v>
      </c>
      <c r="H24" s="297">
        <v>343759</v>
      </c>
      <c r="I24" s="297">
        <v>120801</v>
      </c>
      <c r="J24" s="296">
        <v>131129</v>
      </c>
      <c r="K24" s="297">
        <v>110473</v>
      </c>
      <c r="L24" s="297">
        <v>120801</v>
      </c>
      <c r="M24" s="297">
        <v>178211</v>
      </c>
      <c r="N24" s="297">
        <v>178881</v>
      </c>
      <c r="O24" s="296">
        <v>177541</v>
      </c>
      <c r="P24" s="297">
        <v>178211</v>
      </c>
    </row>
    <row r="25" spans="2:16" s="307" customFormat="1" ht="19.5" customHeight="1">
      <c r="B25" s="300" t="s">
        <v>69</v>
      </c>
      <c r="C25" s="301" t="s">
        <v>364</v>
      </c>
      <c r="D25" s="302"/>
      <c r="E25" s="303">
        <v>210681</v>
      </c>
      <c r="F25" s="304">
        <v>224836</v>
      </c>
      <c r="G25" s="303">
        <v>196526</v>
      </c>
      <c r="H25" s="304">
        <v>210681</v>
      </c>
      <c r="I25" s="304">
        <v>94942</v>
      </c>
      <c r="J25" s="303">
        <v>104049</v>
      </c>
      <c r="K25" s="304">
        <v>85835</v>
      </c>
      <c r="L25" s="304">
        <v>94942</v>
      </c>
      <c r="M25" s="304">
        <v>77277</v>
      </c>
      <c r="N25" s="304">
        <v>77826</v>
      </c>
      <c r="O25" s="303">
        <v>76728</v>
      </c>
      <c r="P25" s="304">
        <v>77277</v>
      </c>
    </row>
    <row r="26" spans="2:16" s="305" customFormat="1" ht="19.5" customHeight="1">
      <c r="B26" s="300" t="s">
        <v>378</v>
      </c>
      <c r="C26" s="301" t="s">
        <v>379</v>
      </c>
      <c r="D26" s="302"/>
      <c r="E26" s="303">
        <v>817</v>
      </c>
      <c r="F26" s="304">
        <v>819</v>
      </c>
      <c r="G26" s="303">
        <v>815</v>
      </c>
      <c r="H26" s="304">
        <v>817</v>
      </c>
      <c r="I26" s="308"/>
      <c r="J26" s="309"/>
      <c r="K26" s="310"/>
      <c r="L26" s="309"/>
      <c r="M26" s="308"/>
      <c r="N26" s="309"/>
      <c r="O26" s="310"/>
      <c r="P26" s="309"/>
    </row>
    <row r="27" spans="2:16" s="305" customFormat="1" ht="19.5" customHeight="1">
      <c r="B27" s="300" t="s">
        <v>380</v>
      </c>
      <c r="C27" s="301"/>
      <c r="D27" s="316"/>
      <c r="E27" s="303">
        <v>318</v>
      </c>
      <c r="F27" s="304">
        <v>319</v>
      </c>
      <c r="G27" s="303">
        <v>317</v>
      </c>
      <c r="H27" s="304">
        <v>318</v>
      </c>
      <c r="I27" s="308"/>
      <c r="J27" s="309"/>
      <c r="K27" s="310"/>
      <c r="L27" s="309"/>
      <c r="M27" s="308"/>
      <c r="N27" s="309"/>
      <c r="O27" s="310"/>
      <c r="P27" s="309"/>
    </row>
    <row r="28" spans="2:16" s="305" customFormat="1" ht="19.5" customHeight="1">
      <c r="B28" s="300" t="s">
        <v>79</v>
      </c>
      <c r="C28" s="301"/>
      <c r="D28" s="302"/>
      <c r="E28" s="303">
        <v>21647</v>
      </c>
      <c r="F28" s="304">
        <v>22529</v>
      </c>
      <c r="G28" s="303">
        <v>20765</v>
      </c>
      <c r="H28" s="304">
        <v>21647</v>
      </c>
      <c r="I28" s="304">
        <v>5936</v>
      </c>
      <c r="J28" s="303">
        <v>6176</v>
      </c>
      <c r="K28" s="304">
        <v>5696</v>
      </c>
      <c r="L28" s="304">
        <v>5936</v>
      </c>
      <c r="M28" s="304">
        <v>5846</v>
      </c>
      <c r="N28" s="304">
        <v>5866</v>
      </c>
      <c r="O28" s="303">
        <v>5826</v>
      </c>
      <c r="P28" s="304">
        <v>5846</v>
      </c>
    </row>
    <row r="29" spans="2:16" s="307" customFormat="1" ht="19.5" customHeight="1">
      <c r="B29" s="300" t="s">
        <v>381</v>
      </c>
      <c r="C29" s="301" t="s">
        <v>366</v>
      </c>
      <c r="D29" s="302"/>
      <c r="E29" s="303">
        <v>9357</v>
      </c>
      <c r="F29" s="304">
        <v>9816</v>
      </c>
      <c r="G29" s="303">
        <v>8898</v>
      </c>
      <c r="H29" s="304">
        <v>9357</v>
      </c>
      <c r="I29" s="304">
        <v>2367</v>
      </c>
      <c r="J29" s="303">
        <v>2657</v>
      </c>
      <c r="K29" s="304">
        <v>2077</v>
      </c>
      <c r="L29" s="304">
        <v>2367</v>
      </c>
      <c r="M29" s="308"/>
      <c r="N29" s="309"/>
      <c r="O29" s="310"/>
      <c r="P29" s="309"/>
    </row>
    <row r="30" spans="2:16" s="307" customFormat="1" ht="19.5" customHeight="1">
      <c r="B30" s="300" t="s">
        <v>382</v>
      </c>
      <c r="C30" s="301"/>
      <c r="D30" s="302"/>
      <c r="E30" s="303">
        <v>9363</v>
      </c>
      <c r="F30" s="304">
        <v>9808</v>
      </c>
      <c r="G30" s="303">
        <v>8918</v>
      </c>
      <c r="H30" s="304">
        <v>9363</v>
      </c>
      <c r="I30" s="304">
        <v>1326</v>
      </c>
      <c r="J30" s="303">
        <v>1373</v>
      </c>
      <c r="K30" s="304">
        <v>1279</v>
      </c>
      <c r="L30" s="304">
        <v>1326</v>
      </c>
      <c r="M30" s="308"/>
      <c r="N30" s="309"/>
      <c r="O30" s="310"/>
      <c r="P30" s="309"/>
    </row>
    <row r="31" spans="2:16" s="307" customFormat="1" ht="19.5" customHeight="1">
      <c r="B31" s="300" t="s">
        <v>383</v>
      </c>
      <c r="C31" s="301"/>
      <c r="D31" s="302"/>
      <c r="E31" s="303">
        <v>12588</v>
      </c>
      <c r="F31" s="304">
        <v>13285</v>
      </c>
      <c r="G31" s="303">
        <v>11891</v>
      </c>
      <c r="H31" s="304">
        <v>12588</v>
      </c>
      <c r="I31" s="304">
        <v>2239</v>
      </c>
      <c r="J31" s="303">
        <v>2355</v>
      </c>
      <c r="K31" s="304">
        <v>2123</v>
      </c>
      <c r="L31" s="304">
        <v>2239</v>
      </c>
      <c r="M31" s="308"/>
      <c r="N31" s="309"/>
      <c r="O31" s="310"/>
      <c r="P31" s="309"/>
    </row>
    <row r="32" spans="2:16" s="307" customFormat="1" ht="19.5" customHeight="1">
      <c r="B32" s="300" t="s">
        <v>384</v>
      </c>
      <c r="C32" s="301"/>
      <c r="D32" s="302"/>
      <c r="E32" s="303">
        <v>24736</v>
      </c>
      <c r="F32" s="304">
        <v>25643</v>
      </c>
      <c r="G32" s="303">
        <v>23829</v>
      </c>
      <c r="H32" s="304">
        <v>24736</v>
      </c>
      <c r="I32" s="304">
        <v>3940</v>
      </c>
      <c r="J32" s="303">
        <v>4030</v>
      </c>
      <c r="K32" s="304">
        <v>3850</v>
      </c>
      <c r="L32" s="304">
        <v>3940</v>
      </c>
      <c r="M32" s="304">
        <v>8306</v>
      </c>
      <c r="N32" s="304">
        <v>8333</v>
      </c>
      <c r="O32" s="303">
        <v>8279</v>
      </c>
      <c r="P32" s="304">
        <v>8306</v>
      </c>
    </row>
    <row r="33" spans="2:16" s="307" customFormat="1" ht="19.5" customHeight="1">
      <c r="B33" s="300" t="s">
        <v>43</v>
      </c>
      <c r="C33" s="301"/>
      <c r="D33" s="302"/>
      <c r="E33" s="303">
        <v>19543</v>
      </c>
      <c r="F33" s="304">
        <v>20397</v>
      </c>
      <c r="G33" s="303">
        <v>18689</v>
      </c>
      <c r="H33" s="304">
        <v>19543</v>
      </c>
      <c r="I33" s="304">
        <v>2722</v>
      </c>
      <c r="J33" s="303">
        <v>2747</v>
      </c>
      <c r="K33" s="304">
        <v>2697</v>
      </c>
      <c r="L33" s="304">
        <v>2722</v>
      </c>
      <c r="M33" s="304">
        <v>7598</v>
      </c>
      <c r="N33" s="304">
        <v>7602</v>
      </c>
      <c r="O33" s="303">
        <v>7594</v>
      </c>
      <c r="P33" s="304">
        <v>7598</v>
      </c>
    </row>
    <row r="34" spans="2:16" s="307" customFormat="1" ht="19.5" customHeight="1">
      <c r="B34" s="300" t="s">
        <v>385</v>
      </c>
      <c r="C34" s="301"/>
      <c r="D34" s="302"/>
      <c r="E34" s="303">
        <v>13862</v>
      </c>
      <c r="F34" s="304">
        <v>14427</v>
      </c>
      <c r="G34" s="303">
        <v>13297</v>
      </c>
      <c r="H34" s="304">
        <v>13862</v>
      </c>
      <c r="I34" s="304">
        <v>2874</v>
      </c>
      <c r="J34" s="303">
        <v>3078</v>
      </c>
      <c r="K34" s="304">
        <v>2670</v>
      </c>
      <c r="L34" s="304">
        <v>2874</v>
      </c>
      <c r="M34" s="304">
        <v>7625</v>
      </c>
      <c r="N34" s="304">
        <v>7688</v>
      </c>
      <c r="O34" s="303">
        <v>7562</v>
      </c>
      <c r="P34" s="304">
        <v>7625</v>
      </c>
    </row>
    <row r="35" spans="2:16" s="307" customFormat="1" ht="19.5" customHeight="1">
      <c r="B35" s="300" t="s">
        <v>71</v>
      </c>
      <c r="C35" s="301"/>
      <c r="D35" s="302"/>
      <c r="E35" s="303">
        <v>1953</v>
      </c>
      <c r="F35" s="304">
        <v>2059</v>
      </c>
      <c r="G35" s="303">
        <v>1847</v>
      </c>
      <c r="H35" s="304">
        <v>1953</v>
      </c>
      <c r="I35" s="304">
        <v>542</v>
      </c>
      <c r="J35" s="303">
        <v>565</v>
      </c>
      <c r="K35" s="304">
        <v>519</v>
      </c>
      <c r="L35" s="304">
        <v>542</v>
      </c>
      <c r="M35" s="308"/>
      <c r="N35" s="309"/>
      <c r="O35" s="310"/>
      <c r="P35" s="309"/>
    </row>
    <row r="36" spans="2:16" s="317" customFormat="1" ht="19.5" customHeight="1">
      <c r="B36" s="300" t="s">
        <v>386</v>
      </c>
      <c r="C36" s="301"/>
      <c r="D36" s="302"/>
      <c r="E36" s="303">
        <v>2541</v>
      </c>
      <c r="F36" s="304">
        <v>2631</v>
      </c>
      <c r="G36" s="303">
        <v>2451</v>
      </c>
      <c r="H36" s="304">
        <v>2541</v>
      </c>
      <c r="I36" s="304">
        <v>428</v>
      </c>
      <c r="J36" s="303">
        <v>449</v>
      </c>
      <c r="K36" s="304">
        <v>407</v>
      </c>
      <c r="L36" s="304">
        <v>428</v>
      </c>
      <c r="M36" s="308"/>
      <c r="N36" s="309"/>
      <c r="O36" s="310"/>
      <c r="P36" s="309"/>
    </row>
    <row r="37" spans="2:16" s="307" customFormat="1" ht="19.5" customHeight="1">
      <c r="B37" s="300" t="s">
        <v>387</v>
      </c>
      <c r="C37" s="301"/>
      <c r="D37" s="302"/>
      <c r="E37" s="303">
        <v>5787</v>
      </c>
      <c r="F37" s="304">
        <v>6095</v>
      </c>
      <c r="G37" s="303">
        <v>5479</v>
      </c>
      <c r="H37" s="304">
        <v>5787</v>
      </c>
      <c r="I37" s="304">
        <v>948</v>
      </c>
      <c r="J37" s="303">
        <v>1009</v>
      </c>
      <c r="K37" s="304">
        <v>887</v>
      </c>
      <c r="L37" s="304">
        <v>948</v>
      </c>
      <c r="M37" s="304">
        <v>996</v>
      </c>
      <c r="N37" s="304">
        <v>998</v>
      </c>
      <c r="O37" s="303">
        <v>994</v>
      </c>
      <c r="P37" s="304">
        <v>996</v>
      </c>
    </row>
    <row r="38" spans="2:16" s="307" customFormat="1" ht="19.5" customHeight="1">
      <c r="B38" s="300" t="s">
        <v>81</v>
      </c>
      <c r="C38" s="301"/>
      <c r="D38" s="302"/>
      <c r="E38" s="303">
        <v>10566</v>
      </c>
      <c r="F38" s="304">
        <v>10971</v>
      </c>
      <c r="G38" s="303">
        <v>10161</v>
      </c>
      <c r="H38" s="304">
        <v>10566</v>
      </c>
      <c r="I38" s="304">
        <v>2240</v>
      </c>
      <c r="J38" s="303">
        <v>2344</v>
      </c>
      <c r="K38" s="304">
        <v>2136</v>
      </c>
      <c r="L38" s="304">
        <v>2240</v>
      </c>
      <c r="M38" s="304">
        <v>3821</v>
      </c>
      <c r="N38" s="304">
        <v>3826</v>
      </c>
      <c r="O38" s="303">
        <v>3816</v>
      </c>
      <c r="P38" s="304">
        <v>3821</v>
      </c>
    </row>
    <row r="39" spans="2:16" s="320" customFormat="1" ht="19.5" customHeight="1">
      <c r="B39" s="877" t="s">
        <v>388</v>
      </c>
      <c r="C39" s="878"/>
      <c r="D39" s="318"/>
      <c r="E39" s="296">
        <v>110320</v>
      </c>
      <c r="F39" s="297">
        <v>116286</v>
      </c>
      <c r="G39" s="296">
        <v>104354</v>
      </c>
      <c r="H39" s="297">
        <v>110320</v>
      </c>
      <c r="I39" s="297">
        <v>44368</v>
      </c>
      <c r="J39" s="319">
        <v>46862</v>
      </c>
      <c r="K39" s="297">
        <v>41874</v>
      </c>
      <c r="L39" s="297">
        <v>44368</v>
      </c>
      <c r="M39" s="297">
        <v>21126</v>
      </c>
      <c r="N39" s="297">
        <v>21138</v>
      </c>
      <c r="O39" s="319">
        <v>21114</v>
      </c>
      <c r="P39" s="297">
        <v>21126</v>
      </c>
    </row>
    <row r="40" spans="2:16" s="307" customFormat="1" ht="19.5" customHeight="1">
      <c r="B40" s="300" t="s">
        <v>85</v>
      </c>
      <c r="C40" s="301" t="s">
        <v>364</v>
      </c>
      <c r="D40" s="302"/>
      <c r="E40" s="303">
        <v>75849</v>
      </c>
      <c r="F40" s="304">
        <v>80245</v>
      </c>
      <c r="G40" s="303">
        <v>71453</v>
      </c>
      <c r="H40" s="304">
        <v>75849</v>
      </c>
      <c r="I40" s="304">
        <v>37055</v>
      </c>
      <c r="J40" s="303">
        <v>38995</v>
      </c>
      <c r="K40" s="304">
        <v>35115</v>
      </c>
      <c r="L40" s="304">
        <v>37055</v>
      </c>
      <c r="M40" s="304">
        <v>10426</v>
      </c>
      <c r="N40" s="304">
        <v>10435</v>
      </c>
      <c r="O40" s="303">
        <v>10417</v>
      </c>
      <c r="P40" s="304">
        <v>10426</v>
      </c>
    </row>
    <row r="41" spans="2:16" s="307" customFormat="1" ht="19.5" customHeight="1">
      <c r="B41" s="300" t="s">
        <v>389</v>
      </c>
      <c r="C41" s="301" t="s">
        <v>366</v>
      </c>
      <c r="D41" s="302"/>
      <c r="E41" s="303">
        <v>3005</v>
      </c>
      <c r="F41" s="304">
        <v>3156</v>
      </c>
      <c r="G41" s="303">
        <v>2854</v>
      </c>
      <c r="H41" s="304">
        <v>3005</v>
      </c>
      <c r="I41" s="304">
        <v>772</v>
      </c>
      <c r="J41" s="303">
        <v>823</v>
      </c>
      <c r="K41" s="304">
        <v>721</v>
      </c>
      <c r="L41" s="304">
        <v>772</v>
      </c>
      <c r="M41" s="308"/>
      <c r="N41" s="309"/>
      <c r="O41" s="310"/>
      <c r="P41" s="309"/>
    </row>
    <row r="42" spans="2:16" s="307" customFormat="1" ht="19.5" customHeight="1">
      <c r="B42" s="300" t="s">
        <v>90</v>
      </c>
      <c r="C42" s="301"/>
      <c r="D42" s="302"/>
      <c r="E42" s="303">
        <v>2064</v>
      </c>
      <c r="F42" s="304">
        <v>2126</v>
      </c>
      <c r="G42" s="303">
        <v>2002</v>
      </c>
      <c r="H42" s="304">
        <v>2064</v>
      </c>
      <c r="I42" s="304">
        <v>675</v>
      </c>
      <c r="J42" s="303">
        <v>722</v>
      </c>
      <c r="K42" s="304">
        <v>628</v>
      </c>
      <c r="L42" s="304">
        <v>675</v>
      </c>
      <c r="M42" s="308"/>
      <c r="N42" s="309"/>
      <c r="O42" s="310"/>
      <c r="P42" s="309"/>
    </row>
    <row r="43" spans="2:16" s="307" customFormat="1" ht="19.5" customHeight="1">
      <c r="B43" s="300" t="s">
        <v>390</v>
      </c>
      <c r="C43" s="301"/>
      <c r="D43" s="302"/>
      <c r="E43" s="303">
        <v>1965</v>
      </c>
      <c r="F43" s="304">
        <v>2058</v>
      </c>
      <c r="G43" s="303">
        <v>1872</v>
      </c>
      <c r="H43" s="304">
        <v>1965</v>
      </c>
      <c r="I43" s="304">
        <v>786</v>
      </c>
      <c r="J43" s="303">
        <v>848</v>
      </c>
      <c r="K43" s="304">
        <v>724</v>
      </c>
      <c r="L43" s="304">
        <v>786</v>
      </c>
      <c r="M43" s="308"/>
      <c r="N43" s="309"/>
      <c r="O43" s="310"/>
      <c r="P43" s="309"/>
    </row>
    <row r="44" spans="2:16" s="307" customFormat="1" ht="19.5" customHeight="1">
      <c r="B44" s="300" t="s">
        <v>391</v>
      </c>
      <c r="C44" s="301"/>
      <c r="D44" s="302"/>
      <c r="E44" s="303">
        <v>5702</v>
      </c>
      <c r="F44" s="304">
        <v>5931</v>
      </c>
      <c r="G44" s="303">
        <v>5473</v>
      </c>
      <c r="H44" s="304">
        <v>5702</v>
      </c>
      <c r="I44" s="304">
        <v>1290</v>
      </c>
      <c r="J44" s="303">
        <v>1418</v>
      </c>
      <c r="K44" s="304">
        <v>1162</v>
      </c>
      <c r="L44" s="304">
        <v>1290</v>
      </c>
      <c r="M44" s="308"/>
      <c r="N44" s="309"/>
      <c r="O44" s="310"/>
      <c r="P44" s="309"/>
    </row>
    <row r="45" spans="2:16" s="307" customFormat="1" ht="19.5" customHeight="1">
      <c r="B45" s="300" t="s">
        <v>392</v>
      </c>
      <c r="C45" s="301"/>
      <c r="D45" s="316"/>
      <c r="E45" s="303">
        <v>8048</v>
      </c>
      <c r="F45" s="304">
        <v>8301</v>
      </c>
      <c r="G45" s="303">
        <v>7795</v>
      </c>
      <c r="H45" s="304">
        <v>8048</v>
      </c>
      <c r="I45" s="304">
        <v>1688</v>
      </c>
      <c r="J45" s="303">
        <v>1830</v>
      </c>
      <c r="K45" s="304">
        <v>1546</v>
      </c>
      <c r="L45" s="304">
        <v>1688</v>
      </c>
      <c r="M45" s="304">
        <v>1766</v>
      </c>
      <c r="N45" s="304">
        <v>1768</v>
      </c>
      <c r="O45" s="303">
        <v>1764</v>
      </c>
      <c r="P45" s="304">
        <v>1766</v>
      </c>
    </row>
    <row r="46" spans="2:16" s="307" customFormat="1" ht="19.5" customHeight="1">
      <c r="B46" s="300" t="s">
        <v>393</v>
      </c>
      <c r="C46" s="301"/>
      <c r="D46" s="302"/>
      <c r="E46" s="303">
        <v>7016</v>
      </c>
      <c r="F46" s="304">
        <v>7454</v>
      </c>
      <c r="G46" s="303">
        <v>6578</v>
      </c>
      <c r="H46" s="304">
        <v>7016</v>
      </c>
      <c r="I46" s="304">
        <v>1176</v>
      </c>
      <c r="J46" s="303">
        <v>1224</v>
      </c>
      <c r="K46" s="304">
        <v>1128</v>
      </c>
      <c r="L46" s="304">
        <v>1176</v>
      </c>
      <c r="M46" s="304">
        <v>784</v>
      </c>
      <c r="N46" s="304">
        <v>785</v>
      </c>
      <c r="O46" s="303">
        <v>783</v>
      </c>
      <c r="P46" s="304">
        <v>784</v>
      </c>
    </row>
    <row r="47" spans="2:16" s="317" customFormat="1" ht="19.5" customHeight="1">
      <c r="B47" s="300" t="s">
        <v>394</v>
      </c>
      <c r="C47" s="301"/>
      <c r="D47" s="302"/>
      <c r="E47" s="303">
        <v>3980</v>
      </c>
      <c r="F47" s="304">
        <v>4152</v>
      </c>
      <c r="G47" s="303">
        <v>3808</v>
      </c>
      <c r="H47" s="304">
        <v>3980</v>
      </c>
      <c r="I47" s="304">
        <v>641</v>
      </c>
      <c r="J47" s="303">
        <v>697</v>
      </c>
      <c r="K47" s="304">
        <v>585</v>
      </c>
      <c r="L47" s="304">
        <v>641</v>
      </c>
      <c r="M47" s="308"/>
      <c r="N47" s="309"/>
      <c r="O47" s="310"/>
      <c r="P47" s="309"/>
    </row>
    <row r="48" spans="2:16" s="307" customFormat="1" ht="19.5" customHeight="1">
      <c r="B48" s="300" t="s">
        <v>395</v>
      </c>
      <c r="C48" s="301"/>
      <c r="D48" s="302"/>
      <c r="E48" s="303">
        <v>2541</v>
      </c>
      <c r="F48" s="304">
        <v>2713</v>
      </c>
      <c r="G48" s="303">
        <v>2369</v>
      </c>
      <c r="H48" s="304">
        <v>2541</v>
      </c>
      <c r="I48" s="304">
        <v>265</v>
      </c>
      <c r="J48" s="303">
        <v>285</v>
      </c>
      <c r="K48" s="304">
        <v>245</v>
      </c>
      <c r="L48" s="304">
        <v>265</v>
      </c>
      <c r="M48" s="308"/>
      <c r="N48" s="309"/>
      <c r="O48" s="310"/>
      <c r="P48" s="309"/>
    </row>
    <row r="49" spans="2:16" s="320" customFormat="1" ht="19.5" customHeight="1">
      <c r="B49" s="877" t="s">
        <v>396</v>
      </c>
      <c r="C49" s="878"/>
      <c r="D49" s="318"/>
      <c r="E49" s="296">
        <v>71088</v>
      </c>
      <c r="F49" s="297">
        <v>74851</v>
      </c>
      <c r="G49" s="296">
        <v>67325</v>
      </c>
      <c r="H49" s="297">
        <v>71088</v>
      </c>
      <c r="I49" s="297">
        <v>24272</v>
      </c>
      <c r="J49" s="296">
        <v>26090</v>
      </c>
      <c r="K49" s="297">
        <v>22454</v>
      </c>
      <c r="L49" s="297">
        <v>24272</v>
      </c>
      <c r="M49" s="297">
        <v>44140</v>
      </c>
      <c r="N49" s="297">
        <v>44257</v>
      </c>
      <c r="O49" s="296">
        <v>44023</v>
      </c>
      <c r="P49" s="297">
        <v>44140</v>
      </c>
    </row>
    <row r="50" spans="2:16" s="307" customFormat="1" ht="19.5" customHeight="1">
      <c r="B50" s="300" t="s">
        <v>95</v>
      </c>
      <c r="C50" s="301" t="s">
        <v>364</v>
      </c>
      <c r="D50" s="302"/>
      <c r="E50" s="303">
        <v>42975</v>
      </c>
      <c r="F50" s="304">
        <v>45640</v>
      </c>
      <c r="G50" s="303">
        <v>40310</v>
      </c>
      <c r="H50" s="304">
        <v>42975</v>
      </c>
      <c r="I50" s="304">
        <v>16389</v>
      </c>
      <c r="J50" s="303">
        <v>17837</v>
      </c>
      <c r="K50" s="304">
        <v>14941</v>
      </c>
      <c r="L50" s="304">
        <v>16389</v>
      </c>
      <c r="M50" s="304">
        <v>14919</v>
      </c>
      <c r="N50" s="304">
        <v>15027</v>
      </c>
      <c r="O50" s="303">
        <v>14811</v>
      </c>
      <c r="P50" s="304">
        <v>14919</v>
      </c>
    </row>
    <row r="51" spans="2:16" s="307" customFormat="1" ht="19.5" customHeight="1">
      <c r="B51" s="300" t="s">
        <v>97</v>
      </c>
      <c r="C51" s="301" t="s">
        <v>379</v>
      </c>
      <c r="D51" s="302"/>
      <c r="E51" s="303">
        <v>14423</v>
      </c>
      <c r="F51" s="304">
        <v>14843</v>
      </c>
      <c r="G51" s="303">
        <v>14003</v>
      </c>
      <c r="H51" s="304">
        <v>14423</v>
      </c>
      <c r="I51" s="304">
        <v>4597</v>
      </c>
      <c r="J51" s="303">
        <v>4803</v>
      </c>
      <c r="K51" s="304">
        <v>4391</v>
      </c>
      <c r="L51" s="304">
        <v>4597</v>
      </c>
      <c r="M51" s="304">
        <v>6356</v>
      </c>
      <c r="N51" s="304">
        <v>6363</v>
      </c>
      <c r="O51" s="303">
        <v>6349</v>
      </c>
      <c r="P51" s="304">
        <v>6356</v>
      </c>
    </row>
    <row r="52" spans="2:16" s="307" customFormat="1" ht="19.5" customHeight="1">
      <c r="B52" s="300" t="s">
        <v>397</v>
      </c>
      <c r="C52" s="301" t="s">
        <v>366</v>
      </c>
      <c r="D52" s="302"/>
      <c r="E52" s="303">
        <v>3428</v>
      </c>
      <c r="F52" s="304">
        <v>3602</v>
      </c>
      <c r="G52" s="303">
        <v>3254</v>
      </c>
      <c r="H52" s="304">
        <v>3428</v>
      </c>
      <c r="I52" s="304">
        <v>498</v>
      </c>
      <c r="J52" s="303">
        <v>529</v>
      </c>
      <c r="K52" s="304">
        <v>467</v>
      </c>
      <c r="L52" s="304">
        <v>498</v>
      </c>
      <c r="M52" s="308"/>
      <c r="N52" s="309"/>
      <c r="O52" s="310"/>
      <c r="P52" s="309"/>
    </row>
    <row r="53" spans="2:16" s="307" customFormat="1" ht="19.5" customHeight="1">
      <c r="B53" s="300" t="s">
        <v>398</v>
      </c>
      <c r="C53" s="301"/>
      <c r="D53" s="302"/>
      <c r="E53" s="303">
        <v>6862</v>
      </c>
      <c r="F53" s="304">
        <v>7147</v>
      </c>
      <c r="G53" s="303">
        <v>6577</v>
      </c>
      <c r="H53" s="304">
        <v>6862</v>
      </c>
      <c r="I53" s="304">
        <v>1975</v>
      </c>
      <c r="J53" s="303">
        <v>2064</v>
      </c>
      <c r="K53" s="304">
        <v>1886</v>
      </c>
      <c r="L53" s="304">
        <v>1975</v>
      </c>
      <c r="M53" s="304">
        <v>4607</v>
      </c>
      <c r="N53" s="304">
        <v>4608</v>
      </c>
      <c r="O53" s="303">
        <v>4606</v>
      </c>
      <c r="P53" s="304">
        <v>4607</v>
      </c>
    </row>
    <row r="54" spans="2:16" s="307" customFormat="1" ht="19.5" customHeight="1">
      <c r="B54" s="300" t="s">
        <v>399</v>
      </c>
      <c r="C54" s="301"/>
      <c r="D54" s="302"/>
      <c r="E54" s="303">
        <v>270</v>
      </c>
      <c r="F54" s="304">
        <v>313</v>
      </c>
      <c r="G54" s="303">
        <v>227</v>
      </c>
      <c r="H54" s="304">
        <v>270</v>
      </c>
      <c r="I54" s="304">
        <v>50</v>
      </c>
      <c r="J54" s="303">
        <v>64</v>
      </c>
      <c r="K54" s="304">
        <v>36</v>
      </c>
      <c r="L54" s="304">
        <v>50</v>
      </c>
      <c r="M54" s="308"/>
      <c r="N54" s="309"/>
      <c r="O54" s="310"/>
      <c r="P54" s="309"/>
    </row>
    <row r="55" spans="2:16" s="317" customFormat="1" ht="19.5" customHeight="1">
      <c r="B55" s="300" t="s">
        <v>400</v>
      </c>
      <c r="C55" s="301"/>
      <c r="D55" s="302"/>
      <c r="E55" s="303">
        <v>1034</v>
      </c>
      <c r="F55" s="304">
        <v>1109</v>
      </c>
      <c r="G55" s="303">
        <v>959</v>
      </c>
      <c r="H55" s="304">
        <v>1034</v>
      </c>
      <c r="I55" s="304">
        <v>261</v>
      </c>
      <c r="J55" s="303">
        <v>266</v>
      </c>
      <c r="K55" s="304">
        <v>256</v>
      </c>
      <c r="L55" s="304">
        <v>261</v>
      </c>
      <c r="M55" s="308"/>
      <c r="N55" s="309"/>
      <c r="O55" s="310"/>
      <c r="P55" s="309"/>
    </row>
    <row r="56" spans="2:16" s="307" customFormat="1" ht="19.5" customHeight="1">
      <c r="B56" s="300" t="s">
        <v>401</v>
      </c>
      <c r="C56" s="301"/>
      <c r="D56" s="302"/>
      <c r="E56" s="303">
        <v>666</v>
      </c>
      <c r="F56" s="304">
        <v>684</v>
      </c>
      <c r="G56" s="303">
        <v>648</v>
      </c>
      <c r="H56" s="304">
        <v>666</v>
      </c>
      <c r="I56" s="304">
        <v>102</v>
      </c>
      <c r="J56" s="303">
        <v>109</v>
      </c>
      <c r="K56" s="304">
        <v>95</v>
      </c>
      <c r="L56" s="304">
        <v>102</v>
      </c>
      <c r="M56" s="308"/>
      <c r="N56" s="309"/>
      <c r="O56" s="310"/>
      <c r="P56" s="309"/>
    </row>
    <row r="57" spans="2:16" s="307" customFormat="1" ht="19.5" customHeight="1">
      <c r="B57" s="300" t="s">
        <v>402</v>
      </c>
      <c r="C57" s="301"/>
      <c r="D57" s="302"/>
      <c r="E57" s="303">
        <v>1125</v>
      </c>
      <c r="F57" s="304">
        <v>1208</v>
      </c>
      <c r="G57" s="303">
        <v>1042</v>
      </c>
      <c r="H57" s="304">
        <v>1125</v>
      </c>
      <c r="I57" s="304">
        <v>318</v>
      </c>
      <c r="J57" s="303">
        <v>336</v>
      </c>
      <c r="K57" s="304">
        <v>300</v>
      </c>
      <c r="L57" s="304">
        <v>318</v>
      </c>
      <c r="M57" s="304">
        <v>118</v>
      </c>
      <c r="N57" s="304">
        <v>119</v>
      </c>
      <c r="O57" s="303">
        <v>117</v>
      </c>
      <c r="P57" s="304">
        <v>118</v>
      </c>
    </row>
    <row r="58" spans="2:16" s="320" customFormat="1" ht="19.5" customHeight="1">
      <c r="B58" s="877" t="s">
        <v>403</v>
      </c>
      <c r="C58" s="878"/>
      <c r="D58" s="318"/>
      <c r="E58" s="296">
        <v>25139</v>
      </c>
      <c r="F58" s="297">
        <v>27147</v>
      </c>
      <c r="G58" s="296">
        <v>23131</v>
      </c>
      <c r="H58" s="297">
        <v>25139</v>
      </c>
      <c r="I58" s="297">
        <v>11827</v>
      </c>
      <c r="J58" s="296">
        <v>12746</v>
      </c>
      <c r="K58" s="297">
        <v>10908</v>
      </c>
      <c r="L58" s="297">
        <v>11827</v>
      </c>
      <c r="M58" s="297">
        <v>6716</v>
      </c>
      <c r="N58" s="297">
        <v>6735</v>
      </c>
      <c r="O58" s="296">
        <v>6697</v>
      </c>
      <c r="P58" s="297">
        <v>6716</v>
      </c>
    </row>
    <row r="59" spans="2:16" s="307" customFormat="1" ht="19.5" customHeight="1">
      <c r="B59" s="300" t="s">
        <v>105</v>
      </c>
      <c r="C59" s="301" t="s">
        <v>364</v>
      </c>
      <c r="D59" s="302"/>
      <c r="E59" s="303">
        <v>15291</v>
      </c>
      <c r="F59" s="304">
        <v>16788</v>
      </c>
      <c r="G59" s="303">
        <v>13794</v>
      </c>
      <c r="H59" s="304">
        <v>15291</v>
      </c>
      <c r="I59" s="304">
        <v>8859</v>
      </c>
      <c r="J59" s="303">
        <v>9648</v>
      </c>
      <c r="K59" s="304">
        <v>8070</v>
      </c>
      <c r="L59" s="304">
        <v>8859</v>
      </c>
      <c r="M59" s="304">
        <v>1735</v>
      </c>
      <c r="N59" s="304">
        <v>1742</v>
      </c>
      <c r="O59" s="303">
        <v>1728</v>
      </c>
      <c r="P59" s="304">
        <v>1735</v>
      </c>
    </row>
    <row r="60" spans="2:16" s="307" customFormat="1" ht="19.5" customHeight="1">
      <c r="B60" s="300" t="s">
        <v>404</v>
      </c>
      <c r="C60" s="301" t="s">
        <v>366</v>
      </c>
      <c r="D60" s="302"/>
      <c r="E60" s="303">
        <v>463</v>
      </c>
      <c r="F60" s="304">
        <v>498</v>
      </c>
      <c r="G60" s="303">
        <v>428</v>
      </c>
      <c r="H60" s="304">
        <v>463</v>
      </c>
      <c r="I60" s="304">
        <v>101</v>
      </c>
      <c r="J60" s="303">
        <v>102</v>
      </c>
      <c r="K60" s="304">
        <v>100</v>
      </c>
      <c r="L60" s="304">
        <v>101</v>
      </c>
      <c r="M60" s="304">
        <v>151</v>
      </c>
      <c r="N60" s="304">
        <v>152</v>
      </c>
      <c r="O60" s="303">
        <v>150</v>
      </c>
      <c r="P60" s="304">
        <v>151</v>
      </c>
    </row>
    <row r="61" spans="2:16" s="307" customFormat="1" ht="19.5" customHeight="1">
      <c r="B61" s="300" t="s">
        <v>405</v>
      </c>
      <c r="C61" s="301"/>
      <c r="D61" s="302"/>
      <c r="E61" s="303">
        <v>953</v>
      </c>
      <c r="F61" s="304">
        <v>998</v>
      </c>
      <c r="G61" s="303">
        <v>908</v>
      </c>
      <c r="H61" s="304">
        <v>953</v>
      </c>
      <c r="I61" s="304">
        <v>117</v>
      </c>
      <c r="J61" s="303">
        <v>120</v>
      </c>
      <c r="K61" s="304">
        <v>114</v>
      </c>
      <c r="L61" s="304">
        <v>117</v>
      </c>
      <c r="M61" s="308"/>
      <c r="N61" s="309"/>
      <c r="O61" s="310"/>
      <c r="P61" s="309"/>
    </row>
    <row r="62" spans="2:16" s="307" customFormat="1" ht="19.5" customHeight="1">
      <c r="B62" s="300" t="s">
        <v>406</v>
      </c>
      <c r="C62" s="301"/>
      <c r="D62" s="302"/>
      <c r="E62" s="303">
        <v>4167</v>
      </c>
      <c r="F62" s="304">
        <v>4455</v>
      </c>
      <c r="G62" s="303">
        <v>3879</v>
      </c>
      <c r="H62" s="304">
        <v>4167</v>
      </c>
      <c r="I62" s="304">
        <v>1132</v>
      </c>
      <c r="J62" s="303">
        <v>1186</v>
      </c>
      <c r="K62" s="304">
        <v>1078</v>
      </c>
      <c r="L62" s="304">
        <v>1132</v>
      </c>
      <c r="M62" s="304">
        <v>2056</v>
      </c>
      <c r="N62" s="304">
        <v>2067</v>
      </c>
      <c r="O62" s="303">
        <v>2045</v>
      </c>
      <c r="P62" s="304">
        <v>2056</v>
      </c>
    </row>
    <row r="63" spans="2:16" s="307" customFormat="1" ht="19.5" customHeight="1">
      <c r="B63" s="300" t="s">
        <v>407</v>
      </c>
      <c r="C63" s="301"/>
      <c r="D63" s="302"/>
      <c r="E63" s="303">
        <v>2987</v>
      </c>
      <c r="F63" s="304">
        <v>3089</v>
      </c>
      <c r="G63" s="303">
        <v>2885</v>
      </c>
      <c r="H63" s="304">
        <v>2987</v>
      </c>
      <c r="I63" s="304">
        <v>1257</v>
      </c>
      <c r="J63" s="303">
        <v>1310</v>
      </c>
      <c r="K63" s="304">
        <v>1204</v>
      </c>
      <c r="L63" s="304">
        <v>1257</v>
      </c>
      <c r="M63" s="308"/>
      <c r="N63" s="309"/>
      <c r="O63" s="310"/>
      <c r="P63" s="309"/>
    </row>
    <row r="64" spans="2:16" s="307" customFormat="1" ht="19.5" customHeight="1">
      <c r="B64" s="300" t="s">
        <v>408</v>
      </c>
      <c r="C64" s="301"/>
      <c r="D64" s="302"/>
      <c r="E64" s="303">
        <v>597</v>
      </c>
      <c r="F64" s="304">
        <v>622</v>
      </c>
      <c r="G64" s="303">
        <v>572</v>
      </c>
      <c r="H64" s="304">
        <v>597</v>
      </c>
      <c r="I64" s="304">
        <v>217</v>
      </c>
      <c r="J64" s="303">
        <v>232</v>
      </c>
      <c r="K64" s="304">
        <v>202</v>
      </c>
      <c r="L64" s="304">
        <v>217</v>
      </c>
      <c r="M64" s="308"/>
      <c r="N64" s="309"/>
      <c r="O64" s="310"/>
      <c r="P64" s="309"/>
    </row>
    <row r="65" spans="2:16" s="307" customFormat="1" ht="19.5" customHeight="1">
      <c r="B65" s="300" t="s">
        <v>409</v>
      </c>
      <c r="C65" s="301"/>
      <c r="D65" s="302"/>
      <c r="E65" s="303">
        <v>669</v>
      </c>
      <c r="F65" s="304">
        <v>685</v>
      </c>
      <c r="G65" s="303">
        <v>653</v>
      </c>
      <c r="H65" s="304">
        <v>669</v>
      </c>
      <c r="I65" s="304">
        <v>141</v>
      </c>
      <c r="J65" s="303">
        <v>145</v>
      </c>
      <c r="K65" s="304">
        <v>137</v>
      </c>
      <c r="L65" s="304">
        <v>141</v>
      </c>
      <c r="M65" s="308"/>
      <c r="N65" s="309"/>
      <c r="O65" s="310"/>
      <c r="P65" s="309"/>
    </row>
    <row r="66" spans="2:16" s="320" customFormat="1" ht="19.5" customHeight="1">
      <c r="B66" s="877" t="s">
        <v>410</v>
      </c>
      <c r="C66" s="878"/>
      <c r="D66" s="318"/>
      <c r="E66" s="296">
        <v>10712</v>
      </c>
      <c r="F66" s="297">
        <v>11254</v>
      </c>
      <c r="G66" s="296">
        <v>10170</v>
      </c>
      <c r="H66" s="297">
        <v>10712</v>
      </c>
      <c r="I66" s="297">
        <v>5958</v>
      </c>
      <c r="J66" s="296">
        <v>6289</v>
      </c>
      <c r="K66" s="297">
        <v>5627</v>
      </c>
      <c r="L66" s="297">
        <v>5958</v>
      </c>
      <c r="M66" s="308"/>
      <c r="N66" s="309"/>
      <c r="O66" s="310"/>
      <c r="P66" s="309"/>
    </row>
    <row r="67" spans="2:16" s="307" customFormat="1" ht="19.5" customHeight="1">
      <c r="B67" s="300" t="s">
        <v>102</v>
      </c>
      <c r="C67" s="301" t="s">
        <v>364</v>
      </c>
      <c r="D67" s="302"/>
      <c r="E67" s="303">
        <v>7948</v>
      </c>
      <c r="F67" s="304">
        <v>8358</v>
      </c>
      <c r="G67" s="303">
        <v>7538</v>
      </c>
      <c r="H67" s="304">
        <v>7948</v>
      </c>
      <c r="I67" s="304">
        <v>5031</v>
      </c>
      <c r="J67" s="303">
        <v>5293</v>
      </c>
      <c r="K67" s="304">
        <v>4769</v>
      </c>
      <c r="L67" s="304">
        <v>5031</v>
      </c>
      <c r="M67" s="308"/>
      <c r="N67" s="309"/>
      <c r="O67" s="310"/>
      <c r="P67" s="309"/>
    </row>
    <row r="68" spans="2:16" s="307" customFormat="1" ht="19.5" customHeight="1">
      <c r="B68" s="300" t="s">
        <v>411</v>
      </c>
      <c r="C68" s="301" t="s">
        <v>366</v>
      </c>
      <c r="D68" s="302"/>
      <c r="E68" s="303">
        <v>793</v>
      </c>
      <c r="F68" s="304">
        <v>824</v>
      </c>
      <c r="G68" s="303">
        <v>762</v>
      </c>
      <c r="H68" s="304">
        <v>793</v>
      </c>
      <c r="I68" s="304">
        <v>268</v>
      </c>
      <c r="J68" s="303">
        <v>285</v>
      </c>
      <c r="K68" s="304">
        <v>251</v>
      </c>
      <c r="L68" s="304">
        <v>268</v>
      </c>
      <c r="M68" s="308"/>
      <c r="N68" s="309"/>
      <c r="O68" s="310"/>
      <c r="P68" s="309"/>
    </row>
    <row r="69" spans="2:16" s="307" customFormat="1" ht="19.5" customHeight="1">
      <c r="B69" s="300" t="s">
        <v>100</v>
      </c>
      <c r="C69" s="301"/>
      <c r="D69" s="302"/>
      <c r="E69" s="303">
        <v>1235</v>
      </c>
      <c r="F69" s="304">
        <v>1299</v>
      </c>
      <c r="G69" s="303">
        <v>1171</v>
      </c>
      <c r="H69" s="304">
        <v>1235</v>
      </c>
      <c r="I69" s="304">
        <v>401</v>
      </c>
      <c r="J69" s="303">
        <v>438</v>
      </c>
      <c r="K69" s="304">
        <v>364</v>
      </c>
      <c r="L69" s="304">
        <v>401</v>
      </c>
      <c r="M69" s="308"/>
      <c r="N69" s="309"/>
      <c r="O69" s="310"/>
      <c r="P69" s="309"/>
    </row>
    <row r="70" spans="2:16" s="307" customFormat="1" ht="19.5" customHeight="1">
      <c r="B70" s="300" t="s">
        <v>412</v>
      </c>
      <c r="C70" s="301"/>
      <c r="D70" s="302"/>
      <c r="E70" s="303">
        <v>736</v>
      </c>
      <c r="F70" s="304">
        <v>773</v>
      </c>
      <c r="G70" s="303">
        <v>699</v>
      </c>
      <c r="H70" s="304">
        <v>736</v>
      </c>
      <c r="I70" s="304">
        <v>258</v>
      </c>
      <c r="J70" s="303">
        <v>273</v>
      </c>
      <c r="K70" s="304">
        <v>243</v>
      </c>
      <c r="L70" s="304">
        <v>258</v>
      </c>
      <c r="M70" s="308"/>
      <c r="N70" s="309"/>
      <c r="O70" s="310"/>
      <c r="P70" s="309"/>
    </row>
    <row r="71" spans="2:16" s="320" customFormat="1" ht="19.5" customHeight="1">
      <c r="B71" s="877" t="s">
        <v>413</v>
      </c>
      <c r="C71" s="878"/>
      <c r="D71" s="318"/>
      <c r="E71" s="296">
        <v>39230</v>
      </c>
      <c r="F71" s="297">
        <v>41306</v>
      </c>
      <c r="G71" s="296">
        <v>37154</v>
      </c>
      <c r="H71" s="297">
        <v>39230</v>
      </c>
      <c r="I71" s="297">
        <v>16958</v>
      </c>
      <c r="J71" s="296">
        <v>17772</v>
      </c>
      <c r="K71" s="297">
        <v>16144</v>
      </c>
      <c r="L71" s="297">
        <v>16958</v>
      </c>
      <c r="M71" s="297">
        <v>26021</v>
      </c>
      <c r="N71" s="297">
        <v>26057</v>
      </c>
      <c r="O71" s="296">
        <v>25985</v>
      </c>
      <c r="P71" s="297">
        <v>26021</v>
      </c>
    </row>
    <row r="72" spans="2:16" s="307" customFormat="1" ht="19.5" customHeight="1">
      <c r="B72" s="300" t="s">
        <v>414</v>
      </c>
      <c r="C72" s="301" t="s">
        <v>364</v>
      </c>
      <c r="D72" s="302"/>
      <c r="E72" s="303">
        <v>23423</v>
      </c>
      <c r="F72" s="304">
        <v>24859</v>
      </c>
      <c r="G72" s="303">
        <v>21987</v>
      </c>
      <c r="H72" s="304">
        <v>23423</v>
      </c>
      <c r="I72" s="304">
        <v>11009</v>
      </c>
      <c r="J72" s="303">
        <v>11562</v>
      </c>
      <c r="K72" s="304">
        <v>10456</v>
      </c>
      <c r="L72" s="304">
        <v>11009</v>
      </c>
      <c r="M72" s="304">
        <v>10143</v>
      </c>
      <c r="N72" s="304">
        <v>10171</v>
      </c>
      <c r="O72" s="303">
        <v>10115</v>
      </c>
      <c r="P72" s="304">
        <v>10143</v>
      </c>
    </row>
    <row r="73" spans="2:16" s="307" customFormat="1" ht="19.5" customHeight="1">
      <c r="B73" s="300" t="s">
        <v>134</v>
      </c>
      <c r="C73" s="301" t="s">
        <v>379</v>
      </c>
      <c r="D73" s="302"/>
      <c r="E73" s="303">
        <v>2832</v>
      </c>
      <c r="F73" s="304">
        <v>2899</v>
      </c>
      <c r="G73" s="303">
        <v>2765</v>
      </c>
      <c r="H73" s="304">
        <v>2832</v>
      </c>
      <c r="I73" s="304">
        <v>1147</v>
      </c>
      <c r="J73" s="303">
        <v>1192</v>
      </c>
      <c r="K73" s="304">
        <v>1102</v>
      </c>
      <c r="L73" s="304">
        <v>1147</v>
      </c>
      <c r="M73" s="308"/>
      <c r="N73" s="309"/>
      <c r="O73" s="310"/>
      <c r="P73" s="309"/>
    </row>
    <row r="74" spans="2:16" s="317" customFormat="1" ht="19.5" customHeight="1">
      <c r="B74" s="300" t="s">
        <v>415</v>
      </c>
      <c r="C74" s="301" t="s">
        <v>366</v>
      </c>
      <c r="D74" s="302"/>
      <c r="E74" s="303">
        <v>2579</v>
      </c>
      <c r="F74" s="304">
        <v>2741</v>
      </c>
      <c r="G74" s="303">
        <v>2417</v>
      </c>
      <c r="H74" s="304">
        <v>2579</v>
      </c>
      <c r="I74" s="304">
        <v>729</v>
      </c>
      <c r="J74" s="303">
        <v>761</v>
      </c>
      <c r="K74" s="304">
        <v>697</v>
      </c>
      <c r="L74" s="304">
        <v>729</v>
      </c>
      <c r="M74" s="304">
        <v>1722</v>
      </c>
      <c r="N74" s="304">
        <v>1729</v>
      </c>
      <c r="O74" s="303">
        <v>1715</v>
      </c>
      <c r="P74" s="304">
        <v>1722</v>
      </c>
    </row>
    <row r="75" spans="2:16" s="307" customFormat="1" ht="19.5" customHeight="1">
      <c r="B75" s="300" t="s">
        <v>416</v>
      </c>
      <c r="C75" s="301"/>
      <c r="D75" s="302"/>
      <c r="E75" s="303">
        <v>658</v>
      </c>
      <c r="F75" s="304">
        <v>673</v>
      </c>
      <c r="G75" s="303">
        <v>643</v>
      </c>
      <c r="H75" s="304">
        <v>658</v>
      </c>
      <c r="I75" s="304">
        <v>143</v>
      </c>
      <c r="J75" s="303">
        <v>148</v>
      </c>
      <c r="K75" s="304">
        <v>138</v>
      </c>
      <c r="L75" s="304">
        <v>143</v>
      </c>
      <c r="M75" s="304">
        <v>299</v>
      </c>
      <c r="N75" s="304">
        <v>300</v>
      </c>
      <c r="O75" s="303">
        <v>298</v>
      </c>
      <c r="P75" s="304">
        <v>299</v>
      </c>
    </row>
    <row r="76" spans="2:16" s="307" customFormat="1" ht="19.5" customHeight="1">
      <c r="B76" s="300" t="s">
        <v>119</v>
      </c>
      <c r="C76" s="301"/>
      <c r="D76" s="302"/>
      <c r="E76" s="303">
        <v>1403</v>
      </c>
      <c r="F76" s="304">
        <v>1486</v>
      </c>
      <c r="G76" s="303">
        <v>1320</v>
      </c>
      <c r="H76" s="304">
        <v>1403</v>
      </c>
      <c r="I76" s="304">
        <v>380</v>
      </c>
      <c r="J76" s="303">
        <v>392</v>
      </c>
      <c r="K76" s="304">
        <v>368</v>
      </c>
      <c r="L76" s="304">
        <v>380</v>
      </c>
      <c r="M76" s="308"/>
      <c r="N76" s="309"/>
      <c r="O76" s="310"/>
      <c r="P76" s="309"/>
    </row>
    <row r="77" spans="2:16" s="307" customFormat="1" ht="19.5" customHeight="1">
      <c r="B77" s="300" t="s">
        <v>417</v>
      </c>
      <c r="C77" s="301"/>
      <c r="D77" s="302"/>
      <c r="E77" s="303">
        <v>62</v>
      </c>
      <c r="F77" s="304">
        <v>64</v>
      </c>
      <c r="G77" s="303">
        <v>60</v>
      </c>
      <c r="H77" s="304">
        <v>62</v>
      </c>
      <c r="I77" s="304">
        <v>8</v>
      </c>
      <c r="J77" s="303">
        <v>9</v>
      </c>
      <c r="K77" s="304">
        <v>7</v>
      </c>
      <c r="L77" s="304">
        <v>8</v>
      </c>
      <c r="M77" s="308"/>
      <c r="N77" s="309"/>
      <c r="O77" s="310"/>
      <c r="P77" s="309"/>
    </row>
    <row r="78" spans="2:16" s="307" customFormat="1" ht="19.5" customHeight="1">
      <c r="B78" s="300" t="s">
        <v>418</v>
      </c>
      <c r="C78" s="301"/>
      <c r="D78" s="302"/>
      <c r="E78" s="303">
        <v>1746</v>
      </c>
      <c r="F78" s="304">
        <v>1793</v>
      </c>
      <c r="G78" s="303">
        <v>1699</v>
      </c>
      <c r="H78" s="304">
        <v>1746</v>
      </c>
      <c r="I78" s="304">
        <v>737</v>
      </c>
      <c r="J78" s="303">
        <v>748</v>
      </c>
      <c r="K78" s="304">
        <v>726</v>
      </c>
      <c r="L78" s="304">
        <v>737</v>
      </c>
      <c r="M78" s="308"/>
      <c r="N78" s="309"/>
      <c r="O78" s="310"/>
      <c r="P78" s="309"/>
    </row>
    <row r="79" spans="2:16" s="307" customFormat="1" ht="19.5" customHeight="1">
      <c r="B79" s="300" t="s">
        <v>142</v>
      </c>
      <c r="C79" s="301"/>
      <c r="D79" s="302"/>
      <c r="E79" s="303">
        <v>1892</v>
      </c>
      <c r="F79" s="304">
        <v>1956</v>
      </c>
      <c r="G79" s="303">
        <v>1828</v>
      </c>
      <c r="H79" s="304">
        <v>1892</v>
      </c>
      <c r="I79" s="304">
        <v>530</v>
      </c>
      <c r="J79" s="303">
        <v>555</v>
      </c>
      <c r="K79" s="304">
        <v>505</v>
      </c>
      <c r="L79" s="304">
        <v>530</v>
      </c>
      <c r="M79" s="308"/>
      <c r="N79" s="309"/>
      <c r="O79" s="310"/>
      <c r="P79" s="309"/>
    </row>
    <row r="80" spans="2:16" s="307" customFormat="1" ht="19.5" customHeight="1">
      <c r="B80" s="300" t="s">
        <v>419</v>
      </c>
      <c r="C80" s="301"/>
      <c r="D80" s="302"/>
      <c r="E80" s="303">
        <v>623</v>
      </c>
      <c r="F80" s="304">
        <v>650</v>
      </c>
      <c r="G80" s="303">
        <v>596</v>
      </c>
      <c r="H80" s="304">
        <v>623</v>
      </c>
      <c r="I80" s="304">
        <v>169</v>
      </c>
      <c r="J80" s="303">
        <v>184</v>
      </c>
      <c r="K80" s="304">
        <v>154</v>
      </c>
      <c r="L80" s="304">
        <v>169</v>
      </c>
      <c r="M80" s="308"/>
      <c r="N80" s="309"/>
      <c r="O80" s="310"/>
      <c r="P80" s="309"/>
    </row>
    <row r="81" spans="2:16" s="307" customFormat="1" ht="19.5" customHeight="1">
      <c r="B81" s="300" t="s">
        <v>34</v>
      </c>
      <c r="C81" s="301"/>
      <c r="D81" s="302"/>
      <c r="E81" s="303">
        <v>2619</v>
      </c>
      <c r="F81" s="304">
        <v>2739</v>
      </c>
      <c r="G81" s="303">
        <v>2499</v>
      </c>
      <c r="H81" s="304">
        <v>2619</v>
      </c>
      <c r="I81" s="304">
        <v>1751</v>
      </c>
      <c r="J81" s="303">
        <v>1858</v>
      </c>
      <c r="K81" s="304">
        <v>1644</v>
      </c>
      <c r="L81" s="304">
        <v>1751</v>
      </c>
      <c r="M81" s="308"/>
      <c r="N81" s="309"/>
      <c r="O81" s="310"/>
      <c r="P81" s="309"/>
    </row>
    <row r="82" spans="2:16" s="307" customFormat="1" ht="19.5" customHeight="1">
      <c r="B82" s="300" t="s">
        <v>420</v>
      </c>
      <c r="C82" s="301"/>
      <c r="D82" s="302"/>
      <c r="E82" s="303">
        <v>40</v>
      </c>
      <c r="F82" s="304">
        <v>41</v>
      </c>
      <c r="G82" s="303">
        <v>39</v>
      </c>
      <c r="H82" s="304">
        <v>40</v>
      </c>
      <c r="I82" s="308"/>
      <c r="J82" s="309"/>
      <c r="K82" s="310"/>
      <c r="L82" s="309"/>
      <c r="M82" s="308"/>
      <c r="N82" s="309"/>
      <c r="O82" s="310"/>
      <c r="P82" s="309"/>
    </row>
    <row r="83" spans="2:16" s="307" customFormat="1" ht="19.5" customHeight="1">
      <c r="B83" s="300" t="s">
        <v>421</v>
      </c>
      <c r="C83" s="301"/>
      <c r="D83" s="302"/>
      <c r="E83" s="303">
        <v>81</v>
      </c>
      <c r="F83" s="304">
        <v>84</v>
      </c>
      <c r="G83" s="303">
        <v>78</v>
      </c>
      <c r="H83" s="304">
        <v>81</v>
      </c>
      <c r="I83" s="304">
        <v>5</v>
      </c>
      <c r="J83" s="303">
        <v>6</v>
      </c>
      <c r="K83" s="304">
        <v>4</v>
      </c>
      <c r="L83" s="304">
        <v>5</v>
      </c>
      <c r="M83" s="308"/>
      <c r="N83" s="309"/>
      <c r="O83" s="310"/>
      <c r="P83" s="309"/>
    </row>
    <row r="84" spans="2:16" s="307" customFormat="1" ht="19.5" customHeight="1">
      <c r="B84" s="321" t="s">
        <v>422</v>
      </c>
      <c r="C84" s="322"/>
      <c r="D84" s="323"/>
      <c r="E84" s="324">
        <v>1195</v>
      </c>
      <c r="F84" s="325">
        <v>1244</v>
      </c>
      <c r="G84" s="324">
        <v>1146</v>
      </c>
      <c r="H84" s="325">
        <v>1195</v>
      </c>
      <c r="I84" s="325">
        <v>319</v>
      </c>
      <c r="J84" s="324">
        <v>326</v>
      </c>
      <c r="K84" s="325">
        <v>312</v>
      </c>
      <c r="L84" s="325">
        <v>319</v>
      </c>
      <c r="M84" s="326"/>
      <c r="N84" s="327"/>
      <c r="O84" s="328"/>
      <c r="P84" s="327"/>
    </row>
    <row r="85" spans="2:16" s="329" customFormat="1" ht="17.100000000000001" customHeight="1">
      <c r="C85" s="330"/>
      <c r="D85" s="330"/>
      <c r="E85" s="287"/>
      <c r="F85" s="287"/>
      <c r="G85" s="287"/>
      <c r="H85" s="287"/>
      <c r="I85" s="287"/>
      <c r="J85" s="287"/>
    </row>
    <row r="86" spans="2:16" s="329" customFormat="1" ht="19.5" customHeight="1">
      <c r="C86" s="330"/>
      <c r="D86" s="330"/>
      <c r="E86" s="287"/>
      <c r="F86" s="287"/>
      <c r="G86" s="287"/>
      <c r="H86" s="287"/>
      <c r="I86" s="287"/>
      <c r="J86" s="287"/>
    </row>
    <row r="87" spans="2:16" ht="19.5" customHeight="1">
      <c r="C87" s="332"/>
      <c r="D87" s="332"/>
    </row>
  </sheetData>
  <mergeCells count="23">
    <mergeCell ref="B49:C49"/>
    <mergeCell ref="B58:C58"/>
    <mergeCell ref="B66:C66"/>
    <mergeCell ref="B71:C71"/>
    <mergeCell ref="B8:C8"/>
    <mergeCell ref="B9:C9"/>
    <mergeCell ref="B10:C10"/>
    <mergeCell ref="B17:C17"/>
    <mergeCell ref="B24:C24"/>
    <mergeCell ref="B39:C39"/>
    <mergeCell ref="O6:P7"/>
    <mergeCell ref="E3:H4"/>
    <mergeCell ref="I3:L4"/>
    <mergeCell ref="M3:P4"/>
    <mergeCell ref="B5:D5"/>
    <mergeCell ref="E5:H5"/>
    <mergeCell ref="I5:L5"/>
    <mergeCell ref="M5:P5"/>
    <mergeCell ref="E6:F7"/>
    <mergeCell ref="G6:H7"/>
    <mergeCell ref="I6:J7"/>
    <mergeCell ref="K6:L7"/>
    <mergeCell ref="M6:N7"/>
  </mergeCells>
  <phoneticPr fontId="5"/>
  <printOptions horizontalCentered="1"/>
  <pageMargins left="0.39370078740157483" right="0.39370078740157483" top="0.98425196850393704" bottom="0.19685039370078741" header="0.59055118110236227" footer="0.19685039370078741"/>
  <pageSetup paperSize="9" scale="55" fitToHeight="0" orientation="portrait" r:id="rId1"/>
  <headerFooter>
    <oddHeader>&amp;R出入国在留管理庁　出入国管理統計
正誤情報　&amp;A</oddHeader>
  </headerFooter>
  <rowBreaks count="1" manualBreakCount="1">
    <brk id="65"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workbookViewId="0">
      <selection sqref="A1:D1"/>
    </sheetView>
  </sheetViews>
  <sheetFormatPr defaultColWidth="9" defaultRowHeight="14.4"/>
  <cols>
    <col min="1" max="1" width="18.33203125" style="6" customWidth="1"/>
    <col min="2" max="2" width="5.88671875" style="1" customWidth="1"/>
    <col min="3" max="4" width="18.6640625" style="1" customWidth="1"/>
    <col min="5" max="16384" width="9" style="1"/>
  </cols>
  <sheetData>
    <row r="1" spans="1:4" ht="39" customHeight="1">
      <c r="A1" s="764" t="s">
        <v>425</v>
      </c>
      <c r="B1" s="765"/>
      <c r="C1" s="765"/>
      <c r="D1" s="766"/>
    </row>
    <row r="2" spans="1:4" ht="26.25" customHeight="1">
      <c r="A2" s="767">
        <v>44439</v>
      </c>
      <c r="B2" s="768"/>
      <c r="C2" s="768"/>
      <c r="D2" s="769"/>
    </row>
    <row r="3" spans="1:4" s="2" customFormat="1" ht="24" customHeight="1">
      <c r="A3" s="770" t="s">
        <v>269</v>
      </c>
      <c r="B3" s="771"/>
      <c r="C3" s="771"/>
      <c r="D3" s="772"/>
    </row>
    <row r="4" spans="1:4" s="3" customFormat="1" ht="39.75" customHeight="1">
      <c r="A4" s="762" t="s">
        <v>0</v>
      </c>
      <c r="B4" s="886" t="s">
        <v>266</v>
      </c>
      <c r="C4" s="887" t="s">
        <v>1</v>
      </c>
      <c r="D4" s="888" t="s">
        <v>2</v>
      </c>
    </row>
    <row r="5" spans="1:4" s="3" customFormat="1" ht="36.75" customHeight="1" thickBot="1">
      <c r="A5" s="885"/>
      <c r="B5" s="780"/>
      <c r="C5" s="781"/>
      <c r="D5" s="782"/>
    </row>
    <row r="6" spans="1:4" ht="19.5" customHeight="1" thickTop="1">
      <c r="A6" s="761" t="s">
        <v>3</v>
      </c>
      <c r="B6" s="188" t="s">
        <v>4</v>
      </c>
      <c r="C6" s="333">
        <v>9208</v>
      </c>
      <c r="D6" s="195">
        <v>24801</v>
      </c>
    </row>
    <row r="7" spans="1:4" ht="19.5" customHeight="1">
      <c r="A7" s="762"/>
      <c r="B7" s="191" t="s">
        <v>5</v>
      </c>
      <c r="C7" s="334">
        <f>C6-C8+30</f>
        <v>7553</v>
      </c>
      <c r="D7" s="197">
        <f>D6-D8+D9</f>
        <v>26456</v>
      </c>
    </row>
    <row r="8" spans="1:4" ht="19.5" customHeight="1">
      <c r="A8" s="762" t="s">
        <v>426</v>
      </c>
      <c r="B8" s="191" t="s">
        <v>4</v>
      </c>
      <c r="C8" s="335">
        <v>1685</v>
      </c>
      <c r="D8" s="336">
        <v>30</v>
      </c>
    </row>
    <row r="9" spans="1:4" ht="19.5" customHeight="1">
      <c r="A9" s="762"/>
      <c r="B9" s="191" t="s">
        <v>5</v>
      </c>
      <c r="C9" s="337">
        <v>30</v>
      </c>
      <c r="D9" s="336">
        <v>1685</v>
      </c>
    </row>
    <row r="10" spans="1:4">
      <c r="A10" s="4"/>
      <c r="B10" s="5"/>
      <c r="C10" s="5"/>
      <c r="D10" s="5"/>
    </row>
    <row r="11" spans="1:4" ht="19.5" customHeight="1"/>
    <row r="12" spans="1:4" ht="19.5" customHeight="1"/>
    <row r="13" spans="1:4" ht="19.5" customHeight="1"/>
    <row r="14" spans="1:4" ht="19.5" customHeight="1"/>
    <row r="15" spans="1:4" ht="19.5" customHeight="1"/>
    <row r="16" spans="1:4" ht="19.5" customHeight="1"/>
    <row r="17" s="1" customFormat="1" ht="19.5" customHeight="1"/>
    <row r="18" s="1" customFormat="1" ht="19.5" customHeight="1"/>
    <row r="19" s="1" customFormat="1" ht="19.5" customHeight="1"/>
    <row r="20" s="1" customFormat="1" ht="19.5" customHeight="1"/>
    <row r="21" s="1" customFormat="1" ht="19.5" customHeight="1"/>
    <row r="22" s="1" customFormat="1" ht="19.5" customHeight="1"/>
    <row r="23" s="1" customFormat="1" ht="19.5" customHeight="1"/>
    <row r="24" s="1" customFormat="1" ht="19.5" customHeight="1"/>
    <row r="25" s="1" customFormat="1" ht="19.5" customHeight="1"/>
    <row r="26" s="1" customFormat="1" ht="19.5" customHeight="1"/>
    <row r="27" s="1" customFormat="1" ht="19.5" customHeight="1"/>
    <row r="28" s="1" customFormat="1" ht="19.5" customHeight="1"/>
    <row r="29" s="1" customFormat="1" ht="19.5" customHeight="1"/>
    <row r="30" s="1" customFormat="1" ht="19.5" customHeight="1"/>
    <row r="31" s="1" customFormat="1" ht="19.5" customHeight="1"/>
    <row r="32" s="1" customFormat="1" ht="19.5" customHeight="1"/>
    <row r="33" s="1" customFormat="1" ht="19.5" customHeight="1"/>
    <row r="34" s="1" customFormat="1" ht="19.5" customHeight="1"/>
    <row r="35" s="1" customFormat="1" ht="19.5" customHeight="1"/>
    <row r="36" s="1" customFormat="1" ht="19.5" customHeight="1"/>
    <row r="37" s="1" customFormat="1" ht="19.5" customHeight="1"/>
    <row r="38" s="1" customFormat="1" ht="19.5" customHeight="1"/>
    <row r="39" s="1" customFormat="1" ht="19.5" customHeight="1"/>
    <row r="40" s="1" customFormat="1" ht="19.5" customHeight="1"/>
    <row r="41" s="1" customFormat="1" ht="19.5" customHeight="1"/>
    <row r="42" s="1" customFormat="1" ht="19.5" customHeight="1"/>
    <row r="43" s="1" customFormat="1" ht="19.5" customHeight="1"/>
    <row r="44" s="1" customFormat="1" ht="19.5" customHeight="1"/>
    <row r="45" s="1" customFormat="1" ht="19.5" customHeight="1"/>
    <row r="46" s="1" customFormat="1" ht="19.5" customHeight="1"/>
    <row r="47" s="1" customFormat="1" ht="19.5" customHeight="1"/>
    <row r="48" s="1" customFormat="1" ht="19.5" customHeight="1"/>
    <row r="49" s="1" customFormat="1" ht="19.5" customHeight="1"/>
    <row r="50" s="1" customFormat="1" ht="19.5" customHeight="1"/>
    <row r="51" s="1" customFormat="1" ht="19.5" customHeight="1"/>
    <row r="52" s="1" customFormat="1" ht="19.5" customHeight="1"/>
    <row r="53" s="1" customFormat="1" ht="19.5" customHeight="1"/>
    <row r="54" s="1" customFormat="1" ht="19.5" customHeight="1"/>
    <row r="55" s="1" customFormat="1" ht="19.5" customHeight="1"/>
    <row r="56" s="1" customFormat="1" ht="19.5" customHeight="1"/>
    <row r="57" s="1" customFormat="1" ht="19.5" customHeight="1"/>
    <row r="58" s="1" customFormat="1" ht="19.5" customHeight="1"/>
    <row r="59" s="1" customFormat="1" ht="19.5" customHeight="1"/>
    <row r="60" s="1" customFormat="1" ht="19.5" customHeight="1"/>
    <row r="61" s="1" customFormat="1" ht="19.5" customHeight="1"/>
    <row r="62" s="1" customFormat="1" ht="19.5" customHeight="1"/>
    <row r="63" s="1" customFormat="1" ht="19.5" customHeight="1"/>
    <row r="64" s="1" customFormat="1" ht="19.5" customHeight="1"/>
    <row r="65" s="1" customFormat="1" ht="19.5" customHeight="1"/>
    <row r="66" s="1" customFormat="1" ht="19.5" customHeight="1"/>
    <row r="67" s="1" customFormat="1" ht="19.5" customHeight="1"/>
    <row r="68" s="1" customFormat="1" ht="19.5" customHeight="1"/>
    <row r="69" s="1" customFormat="1" ht="19.5" customHeight="1"/>
    <row r="70" s="1" customFormat="1" ht="19.5" customHeight="1"/>
    <row r="71" s="1" customFormat="1" ht="19.5" customHeight="1"/>
    <row r="72" s="1" customFormat="1" ht="19.5" customHeight="1"/>
    <row r="73" s="1" customFormat="1" ht="19.5" customHeight="1"/>
    <row r="74" s="1" customFormat="1" ht="19.5" customHeight="1"/>
    <row r="75" s="1" customFormat="1" ht="19.5" customHeight="1"/>
    <row r="76" s="1" customFormat="1" ht="17.25" customHeight="1"/>
    <row r="77" s="1" customFormat="1" ht="17.25" customHeight="1"/>
    <row r="78" s="1" customFormat="1" ht="17.25" customHeight="1"/>
  </sheetData>
  <mergeCells count="9">
    <mergeCell ref="A6:A7"/>
    <mergeCell ref="A8:A9"/>
    <mergeCell ref="A1:D1"/>
    <mergeCell ref="A2:D2"/>
    <mergeCell ref="A3:D3"/>
    <mergeCell ref="A4:A5"/>
    <mergeCell ref="B4:B5"/>
    <mergeCell ref="C4:C5"/>
    <mergeCell ref="D4:D5"/>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zoomScaleNormal="100" zoomScaleSheetLayoutView="100" workbookViewId="0">
      <selection activeCell="C5" sqref="C5:C8"/>
    </sheetView>
  </sheetViews>
  <sheetFormatPr defaultColWidth="9" defaultRowHeight="12"/>
  <cols>
    <col min="1" max="1" width="25.6640625" style="41" customWidth="1"/>
    <col min="2" max="2" width="13.6640625" style="41" customWidth="1"/>
    <col min="3" max="8" width="10.6640625" style="41" customWidth="1"/>
    <col min="9" max="16384" width="9" style="41"/>
  </cols>
  <sheetData>
    <row r="1" spans="1:8" ht="24.75" customHeight="1">
      <c r="A1" s="609" t="s">
        <v>169</v>
      </c>
      <c r="B1" s="609"/>
      <c r="C1" s="609"/>
      <c r="D1" s="609"/>
      <c r="E1" s="609"/>
      <c r="F1" s="609"/>
      <c r="G1" s="609"/>
      <c r="H1" s="609"/>
    </row>
    <row r="2" spans="1:8" ht="17.25" customHeight="1">
      <c r="A2" s="610">
        <v>42381</v>
      </c>
      <c r="B2" s="611"/>
      <c r="C2" s="611"/>
      <c r="D2" s="611"/>
      <c r="E2" s="611"/>
      <c r="F2" s="611"/>
      <c r="G2" s="611"/>
      <c r="H2" s="611"/>
    </row>
    <row r="3" spans="1:8" ht="35.25" customHeight="1" thickBot="1">
      <c r="A3" s="42" t="s">
        <v>170</v>
      </c>
    </row>
    <row r="4" spans="1:8" ht="10.5" customHeight="1" thickTop="1">
      <c r="A4" s="43"/>
      <c r="B4" s="44"/>
      <c r="C4" s="45"/>
      <c r="D4" s="46"/>
      <c r="E4" s="46"/>
      <c r="F4" s="46"/>
      <c r="G4" s="46"/>
      <c r="H4" s="46"/>
    </row>
    <row r="5" spans="1:8" s="42" customFormat="1" ht="24.9" customHeight="1">
      <c r="A5" s="612" t="s">
        <v>171</v>
      </c>
      <c r="B5" s="615" t="s">
        <v>172</v>
      </c>
      <c r="C5" s="618" t="s">
        <v>173</v>
      </c>
      <c r="D5" s="621" t="s">
        <v>174</v>
      </c>
      <c r="E5" s="621" t="s">
        <v>175</v>
      </c>
      <c r="F5" s="621" t="s">
        <v>176</v>
      </c>
      <c r="G5" s="621" t="s">
        <v>177</v>
      </c>
      <c r="H5" s="621" t="s">
        <v>178</v>
      </c>
    </row>
    <row r="6" spans="1:8" s="42" customFormat="1" ht="24.9" customHeight="1">
      <c r="A6" s="612"/>
      <c r="B6" s="615"/>
      <c r="C6" s="618"/>
      <c r="D6" s="621"/>
      <c r="E6" s="621"/>
      <c r="F6" s="621"/>
      <c r="G6" s="621"/>
      <c r="H6" s="621"/>
    </row>
    <row r="7" spans="1:8" s="42" customFormat="1" ht="24.9" customHeight="1">
      <c r="A7" s="613"/>
      <c r="B7" s="616"/>
      <c r="C7" s="619"/>
      <c r="D7" s="622"/>
      <c r="E7" s="622"/>
      <c r="F7" s="622"/>
      <c r="G7" s="622"/>
      <c r="H7" s="622"/>
    </row>
    <row r="8" spans="1:8" s="42" customFormat="1" ht="24.9" customHeight="1">
      <c r="A8" s="614"/>
      <c r="B8" s="617"/>
      <c r="C8" s="620"/>
      <c r="D8" s="623"/>
      <c r="E8" s="623"/>
      <c r="F8" s="623"/>
      <c r="G8" s="623"/>
      <c r="H8" s="623"/>
    </row>
    <row r="9" spans="1:8" s="42" customFormat="1" ht="9.9" customHeight="1">
      <c r="A9" s="47"/>
      <c r="B9" s="48"/>
      <c r="C9" s="49"/>
      <c r="D9" s="50"/>
      <c r="E9" s="50"/>
      <c r="F9" s="50"/>
      <c r="G9" s="50"/>
      <c r="H9" s="50"/>
    </row>
    <row r="10" spans="1:8" s="55" customFormat="1" ht="20.100000000000001" customHeight="1">
      <c r="A10" s="625" t="s">
        <v>179</v>
      </c>
      <c r="B10" s="51" t="s">
        <v>180</v>
      </c>
      <c r="C10" s="52">
        <v>1</v>
      </c>
      <c r="D10" s="53">
        <v>12</v>
      </c>
      <c r="E10" s="53">
        <v>665</v>
      </c>
      <c r="F10" s="54">
        <v>13633</v>
      </c>
      <c r="G10" s="53">
        <v>1</v>
      </c>
      <c r="H10" s="53">
        <v>143</v>
      </c>
    </row>
    <row r="11" spans="1:8" s="56" customFormat="1" ht="20.100000000000001" customHeight="1">
      <c r="A11" s="625"/>
      <c r="B11" s="51" t="s">
        <v>181</v>
      </c>
      <c r="C11" s="52">
        <v>0</v>
      </c>
      <c r="D11" s="53">
        <v>0</v>
      </c>
      <c r="E11" s="53">
        <v>666</v>
      </c>
      <c r="F11" s="54">
        <v>13645</v>
      </c>
      <c r="G11" s="53">
        <v>0</v>
      </c>
      <c r="H11" s="53">
        <v>144</v>
      </c>
    </row>
    <row r="12" spans="1:8" s="42" customFormat="1" ht="21.75" customHeight="1">
      <c r="A12" s="624" t="s">
        <v>32</v>
      </c>
      <c r="B12" s="51" t="s">
        <v>182</v>
      </c>
      <c r="C12" s="52">
        <v>0</v>
      </c>
      <c r="D12" s="53">
        <v>1</v>
      </c>
      <c r="E12" s="53">
        <v>8</v>
      </c>
      <c r="F12" s="54">
        <v>191</v>
      </c>
      <c r="G12" s="57"/>
      <c r="H12" s="57"/>
    </row>
    <row r="13" spans="1:8" s="42" customFormat="1" ht="19.5" customHeight="1">
      <c r="A13" s="624"/>
      <c r="B13" s="51" t="s">
        <v>181</v>
      </c>
      <c r="C13" s="52">
        <v>0</v>
      </c>
      <c r="D13" s="53">
        <v>0</v>
      </c>
      <c r="E13" s="53">
        <v>8</v>
      </c>
      <c r="F13" s="54">
        <v>192</v>
      </c>
      <c r="G13" s="57"/>
      <c r="H13" s="57"/>
    </row>
    <row r="14" spans="1:8" s="42" customFormat="1" ht="20.100000000000001" customHeight="1">
      <c r="A14" s="624" t="s">
        <v>22</v>
      </c>
      <c r="B14" s="51" t="s">
        <v>182</v>
      </c>
      <c r="C14" s="52">
        <v>0</v>
      </c>
      <c r="D14" s="53">
        <v>1</v>
      </c>
      <c r="E14" s="53">
        <v>230</v>
      </c>
      <c r="F14" s="54">
        <v>3750</v>
      </c>
      <c r="G14" s="57"/>
      <c r="H14" s="57"/>
    </row>
    <row r="15" spans="1:8" s="58" customFormat="1" ht="20.100000000000001" customHeight="1">
      <c r="A15" s="624"/>
      <c r="B15" s="51" t="s">
        <v>181</v>
      </c>
      <c r="C15" s="52">
        <v>0</v>
      </c>
      <c r="D15" s="53">
        <v>0</v>
      </c>
      <c r="E15" s="53">
        <v>230</v>
      </c>
      <c r="F15" s="54">
        <v>3751</v>
      </c>
      <c r="G15" s="57"/>
      <c r="H15" s="57"/>
    </row>
    <row r="16" spans="1:8" s="58" customFormat="1" ht="20.100000000000001" customHeight="1">
      <c r="A16" s="624" t="s">
        <v>23</v>
      </c>
      <c r="B16" s="51" t="s">
        <v>182</v>
      </c>
      <c r="C16" s="52">
        <v>0</v>
      </c>
      <c r="D16" s="53">
        <v>1</v>
      </c>
      <c r="E16" s="53">
        <v>11</v>
      </c>
      <c r="F16" s="54">
        <v>568</v>
      </c>
      <c r="G16" s="57"/>
      <c r="H16" s="57"/>
    </row>
    <row r="17" spans="1:8" s="59" customFormat="1" ht="20.100000000000001" customHeight="1">
      <c r="A17" s="624"/>
      <c r="B17" s="51" t="s">
        <v>181</v>
      </c>
      <c r="C17" s="52">
        <v>0</v>
      </c>
      <c r="D17" s="53">
        <v>0</v>
      </c>
      <c r="E17" s="53">
        <v>11</v>
      </c>
      <c r="F17" s="54">
        <v>569</v>
      </c>
      <c r="G17" s="57"/>
      <c r="H17" s="57"/>
    </row>
    <row r="18" spans="1:8" ht="20.100000000000001" customHeight="1">
      <c r="A18" s="624" t="s">
        <v>183</v>
      </c>
      <c r="B18" s="51" t="s">
        <v>182</v>
      </c>
      <c r="C18" s="52">
        <v>0</v>
      </c>
      <c r="D18" s="53">
        <v>2</v>
      </c>
      <c r="E18" s="53">
        <v>265</v>
      </c>
      <c r="F18" s="54">
        <v>1989</v>
      </c>
      <c r="G18" s="57"/>
      <c r="H18" s="57"/>
    </row>
    <row r="19" spans="1:8" ht="20.100000000000001" customHeight="1">
      <c r="A19" s="624"/>
      <c r="B19" s="51" t="s">
        <v>181</v>
      </c>
      <c r="C19" s="52">
        <v>0</v>
      </c>
      <c r="D19" s="53">
        <v>0</v>
      </c>
      <c r="E19" s="53">
        <v>265</v>
      </c>
      <c r="F19" s="54">
        <v>1991</v>
      </c>
      <c r="G19" s="57"/>
      <c r="H19" s="57"/>
    </row>
    <row r="20" spans="1:8" ht="20.100000000000001" customHeight="1">
      <c r="A20" s="624" t="s">
        <v>24</v>
      </c>
      <c r="B20" s="51" t="s">
        <v>182</v>
      </c>
      <c r="C20" s="52">
        <v>1</v>
      </c>
      <c r="D20" s="53">
        <v>2</v>
      </c>
      <c r="E20" s="53">
        <v>68</v>
      </c>
      <c r="F20" s="54">
        <v>2690</v>
      </c>
      <c r="G20" s="53">
        <v>1</v>
      </c>
      <c r="H20" s="53">
        <v>28</v>
      </c>
    </row>
    <row r="21" spans="1:8" ht="20.100000000000001" customHeight="1">
      <c r="A21" s="624"/>
      <c r="B21" s="51" t="s">
        <v>181</v>
      </c>
      <c r="C21" s="52">
        <v>0</v>
      </c>
      <c r="D21" s="53">
        <v>0</v>
      </c>
      <c r="E21" s="53">
        <v>69</v>
      </c>
      <c r="F21" s="54">
        <v>2692</v>
      </c>
      <c r="G21" s="53">
        <v>0</v>
      </c>
      <c r="H21" s="53">
        <v>29</v>
      </c>
    </row>
    <row r="22" spans="1:8" ht="20.100000000000001" customHeight="1">
      <c r="A22" s="624" t="s">
        <v>27</v>
      </c>
      <c r="B22" s="51" t="s">
        <v>182</v>
      </c>
      <c r="C22" s="52">
        <v>0</v>
      </c>
      <c r="D22" s="53">
        <v>1</v>
      </c>
      <c r="E22" s="53">
        <v>1</v>
      </c>
      <c r="F22" s="54">
        <v>9</v>
      </c>
      <c r="G22" s="57"/>
      <c r="H22" s="57"/>
    </row>
    <row r="23" spans="1:8" ht="20.100000000000001" customHeight="1">
      <c r="A23" s="624"/>
      <c r="B23" s="51" t="s">
        <v>181</v>
      </c>
      <c r="C23" s="52">
        <v>0</v>
      </c>
      <c r="D23" s="53">
        <v>0</v>
      </c>
      <c r="E23" s="53">
        <v>1</v>
      </c>
      <c r="F23" s="54">
        <v>10</v>
      </c>
      <c r="G23" s="57"/>
      <c r="H23" s="57"/>
    </row>
    <row r="24" spans="1:8" ht="20.100000000000001" customHeight="1">
      <c r="A24" s="624" t="s">
        <v>30</v>
      </c>
      <c r="B24" s="51" t="s">
        <v>182</v>
      </c>
      <c r="C24" s="52">
        <v>0</v>
      </c>
      <c r="D24" s="53">
        <v>1</v>
      </c>
      <c r="E24" s="53">
        <v>0</v>
      </c>
      <c r="F24" s="54">
        <v>7</v>
      </c>
      <c r="G24" s="57"/>
      <c r="H24" s="57"/>
    </row>
    <row r="25" spans="1:8" ht="20.100000000000001" customHeight="1">
      <c r="A25" s="624"/>
      <c r="B25" s="51" t="s">
        <v>181</v>
      </c>
      <c r="C25" s="52">
        <v>0</v>
      </c>
      <c r="D25" s="53">
        <v>0</v>
      </c>
      <c r="E25" s="53">
        <v>0</v>
      </c>
      <c r="F25" s="54">
        <v>8</v>
      </c>
      <c r="G25" s="57"/>
      <c r="H25" s="57"/>
    </row>
    <row r="26" spans="1:8" ht="20.100000000000001" customHeight="1">
      <c r="A26" s="624" t="s">
        <v>28</v>
      </c>
      <c r="B26" s="51" t="s">
        <v>182</v>
      </c>
      <c r="C26" s="52">
        <v>0</v>
      </c>
      <c r="D26" s="53">
        <v>2</v>
      </c>
      <c r="E26" s="53">
        <v>3</v>
      </c>
      <c r="F26" s="54">
        <v>72</v>
      </c>
      <c r="G26" s="57"/>
      <c r="H26" s="57"/>
    </row>
    <row r="27" spans="1:8" s="42" customFormat="1" ht="20.100000000000001" customHeight="1">
      <c r="A27" s="624"/>
      <c r="B27" s="51" t="s">
        <v>181</v>
      </c>
      <c r="C27" s="52">
        <v>0</v>
      </c>
      <c r="D27" s="53">
        <v>0</v>
      </c>
      <c r="E27" s="53">
        <v>3</v>
      </c>
      <c r="F27" s="54">
        <v>74</v>
      </c>
      <c r="G27" s="57"/>
      <c r="H27" s="57"/>
    </row>
    <row r="28" spans="1:8" ht="20.100000000000001" customHeight="1">
      <c r="A28" s="624" t="s">
        <v>184</v>
      </c>
      <c r="B28" s="51" t="s">
        <v>182</v>
      </c>
      <c r="C28" s="52">
        <v>0</v>
      </c>
      <c r="D28" s="53">
        <v>1</v>
      </c>
      <c r="E28" s="53">
        <v>0</v>
      </c>
      <c r="F28" s="54">
        <v>5</v>
      </c>
      <c r="G28" s="57"/>
      <c r="H28" s="57"/>
    </row>
    <row r="29" spans="1:8" ht="20.100000000000001" customHeight="1">
      <c r="A29" s="624"/>
      <c r="B29" s="51" t="s">
        <v>181</v>
      </c>
      <c r="C29" s="52">
        <v>0</v>
      </c>
      <c r="D29" s="53">
        <v>0</v>
      </c>
      <c r="E29" s="53">
        <v>0</v>
      </c>
      <c r="F29" s="54">
        <v>6</v>
      </c>
      <c r="G29" s="57"/>
      <c r="H29" s="57"/>
    </row>
    <row r="30" spans="1:8" ht="16.2">
      <c r="B30" s="60"/>
      <c r="C30" s="60"/>
      <c r="D30" s="60"/>
      <c r="E30" s="60"/>
      <c r="F30" s="60"/>
      <c r="G30" s="60"/>
      <c r="H30" s="60"/>
    </row>
    <row r="31" spans="1:8" ht="16.2">
      <c r="B31" s="61"/>
      <c r="C31" s="61"/>
      <c r="D31" s="61"/>
      <c r="E31" s="61"/>
      <c r="F31" s="61"/>
      <c r="G31" s="61"/>
      <c r="H31" s="61"/>
    </row>
    <row r="32" spans="1:8" ht="16.2">
      <c r="B32" s="61"/>
      <c r="C32" s="61"/>
      <c r="D32" s="61"/>
      <c r="E32" s="61"/>
      <c r="F32" s="61"/>
      <c r="G32" s="61"/>
      <c r="H32" s="61"/>
    </row>
    <row r="33" spans="2:8" ht="16.2">
      <c r="B33" s="61"/>
      <c r="C33" s="61"/>
      <c r="D33" s="61"/>
      <c r="E33" s="61"/>
      <c r="F33" s="61"/>
      <c r="G33" s="61"/>
      <c r="H33" s="61"/>
    </row>
    <row r="34" spans="2:8" ht="16.2">
      <c r="B34" s="61"/>
      <c r="C34" s="61"/>
      <c r="D34" s="61"/>
      <c r="E34" s="61"/>
      <c r="F34" s="61"/>
      <c r="G34" s="61"/>
      <c r="H34" s="61"/>
    </row>
    <row r="35" spans="2:8" ht="16.2">
      <c r="B35" s="61"/>
      <c r="C35" s="61"/>
      <c r="D35" s="61"/>
      <c r="E35" s="61"/>
      <c r="F35" s="61"/>
      <c r="G35" s="61"/>
      <c r="H35" s="61"/>
    </row>
    <row r="36" spans="2:8" ht="16.2">
      <c r="B36" s="61"/>
      <c r="C36" s="61"/>
      <c r="D36" s="61"/>
      <c r="E36" s="61"/>
      <c r="F36" s="61"/>
      <c r="G36" s="61"/>
      <c r="H36" s="61"/>
    </row>
    <row r="37" spans="2:8" ht="16.2">
      <c r="B37" s="61"/>
      <c r="C37" s="61"/>
      <c r="D37" s="61"/>
      <c r="E37" s="61"/>
      <c r="F37" s="61"/>
      <c r="G37" s="61"/>
      <c r="H37" s="61"/>
    </row>
    <row r="38" spans="2:8" ht="16.2">
      <c r="B38" s="61"/>
      <c r="C38" s="61"/>
      <c r="D38" s="61"/>
      <c r="E38" s="61"/>
      <c r="F38" s="61"/>
      <c r="G38" s="61"/>
      <c r="H38" s="61"/>
    </row>
    <row r="39" spans="2:8" ht="16.2">
      <c r="B39" s="61"/>
      <c r="C39" s="61"/>
      <c r="D39" s="61"/>
      <c r="E39" s="61"/>
      <c r="F39" s="61"/>
      <c r="G39" s="61"/>
      <c r="H39" s="61"/>
    </row>
    <row r="40" spans="2:8" ht="16.2">
      <c r="B40" s="61"/>
      <c r="C40" s="61"/>
      <c r="D40" s="61"/>
      <c r="E40" s="61"/>
      <c r="F40" s="61"/>
      <c r="G40" s="61"/>
      <c r="H40" s="61"/>
    </row>
    <row r="41" spans="2:8" ht="16.2">
      <c r="B41" s="61"/>
      <c r="C41" s="61"/>
      <c r="D41" s="61"/>
      <c r="E41" s="61"/>
      <c r="F41" s="61"/>
      <c r="G41" s="61"/>
      <c r="H41" s="61"/>
    </row>
    <row r="42" spans="2:8" ht="16.2">
      <c r="B42" s="61"/>
      <c r="C42" s="61"/>
      <c r="D42" s="61"/>
      <c r="E42" s="61"/>
      <c r="F42" s="61"/>
      <c r="G42" s="61"/>
      <c r="H42" s="61"/>
    </row>
    <row r="43" spans="2:8" ht="16.2">
      <c r="B43" s="61"/>
      <c r="C43" s="61"/>
      <c r="D43" s="61"/>
      <c r="E43" s="61"/>
      <c r="F43" s="61"/>
      <c r="G43" s="61"/>
      <c r="H43" s="61"/>
    </row>
    <row r="44" spans="2:8" ht="16.2">
      <c r="B44" s="61"/>
      <c r="C44" s="61"/>
      <c r="D44" s="61"/>
      <c r="E44" s="61"/>
      <c r="F44" s="61"/>
      <c r="G44" s="61"/>
      <c r="H44" s="61"/>
    </row>
    <row r="45" spans="2:8" ht="16.2">
      <c r="B45" s="61"/>
      <c r="C45" s="61"/>
      <c r="D45" s="61"/>
      <c r="E45" s="61"/>
      <c r="F45" s="61"/>
      <c r="G45" s="61"/>
      <c r="H45" s="61"/>
    </row>
    <row r="46" spans="2:8" ht="16.2">
      <c r="B46" s="61"/>
      <c r="C46" s="61"/>
      <c r="D46" s="61"/>
      <c r="E46" s="61"/>
      <c r="F46" s="61"/>
      <c r="G46" s="61"/>
      <c r="H46" s="61"/>
    </row>
    <row r="47" spans="2:8" ht="16.2">
      <c r="B47" s="61"/>
      <c r="C47" s="61"/>
      <c r="D47" s="61"/>
      <c r="E47" s="61"/>
      <c r="F47" s="61"/>
      <c r="G47" s="61"/>
      <c r="H47" s="61"/>
    </row>
    <row r="48" spans="2:8" ht="16.2">
      <c r="B48" s="61"/>
      <c r="C48" s="61"/>
      <c r="D48" s="61"/>
      <c r="E48" s="61"/>
      <c r="F48" s="61"/>
      <c r="G48" s="61"/>
      <c r="H48" s="61"/>
    </row>
    <row r="49" spans="2:8" ht="16.2">
      <c r="B49" s="61"/>
      <c r="C49" s="61"/>
      <c r="D49" s="61"/>
      <c r="E49" s="61"/>
      <c r="F49" s="61"/>
      <c r="G49" s="61"/>
      <c r="H49" s="61"/>
    </row>
    <row r="50" spans="2:8" ht="16.2">
      <c r="B50" s="61"/>
      <c r="C50" s="61"/>
      <c r="D50" s="61"/>
      <c r="E50" s="61"/>
      <c r="F50" s="61"/>
      <c r="G50" s="61"/>
      <c r="H50" s="61"/>
    </row>
    <row r="51" spans="2:8" ht="16.2">
      <c r="B51" s="61"/>
      <c r="C51" s="61"/>
      <c r="D51" s="61"/>
      <c r="E51" s="61"/>
      <c r="F51" s="61"/>
      <c r="G51" s="61"/>
      <c r="H51" s="61"/>
    </row>
    <row r="52" spans="2:8" ht="16.2">
      <c r="B52" s="61"/>
      <c r="C52" s="61"/>
      <c r="D52" s="61"/>
      <c r="E52" s="61"/>
      <c r="F52" s="61"/>
      <c r="G52" s="61"/>
      <c r="H52" s="61"/>
    </row>
    <row r="53" spans="2:8" ht="16.2">
      <c r="B53" s="61"/>
      <c r="C53" s="61"/>
      <c r="D53" s="61"/>
      <c r="E53" s="61"/>
      <c r="F53" s="61"/>
      <c r="G53" s="61"/>
      <c r="H53" s="61"/>
    </row>
    <row r="54" spans="2:8" ht="16.2">
      <c r="B54" s="61"/>
      <c r="C54" s="61"/>
      <c r="D54" s="61"/>
      <c r="E54" s="61"/>
      <c r="F54" s="61"/>
      <c r="G54" s="61"/>
      <c r="H54" s="61"/>
    </row>
    <row r="55" spans="2:8" ht="16.2">
      <c r="B55" s="61"/>
      <c r="C55" s="61"/>
      <c r="D55" s="61"/>
      <c r="E55" s="61"/>
      <c r="F55" s="61"/>
      <c r="G55" s="61"/>
      <c r="H55" s="61"/>
    </row>
    <row r="56" spans="2:8" ht="16.2">
      <c r="B56" s="61"/>
      <c r="C56" s="61"/>
      <c r="D56" s="61"/>
      <c r="E56" s="61"/>
      <c r="F56" s="61"/>
      <c r="G56" s="61"/>
      <c r="H56" s="61"/>
    </row>
    <row r="57" spans="2:8" ht="16.2">
      <c r="B57" s="61"/>
      <c r="C57" s="61"/>
      <c r="D57" s="61"/>
      <c r="E57" s="61"/>
      <c r="F57" s="61"/>
      <c r="G57" s="61"/>
      <c r="H57" s="61"/>
    </row>
    <row r="58" spans="2:8" ht="16.2">
      <c r="B58" s="61"/>
      <c r="C58" s="61"/>
      <c r="D58" s="61"/>
      <c r="E58" s="61"/>
      <c r="F58" s="61"/>
      <c r="G58" s="61"/>
      <c r="H58" s="61"/>
    </row>
    <row r="59" spans="2:8" ht="16.2">
      <c r="B59" s="61"/>
      <c r="C59" s="61"/>
      <c r="D59" s="61"/>
      <c r="E59" s="61"/>
      <c r="F59" s="61"/>
      <c r="G59" s="61"/>
      <c r="H59" s="61"/>
    </row>
    <row r="60" spans="2:8" ht="16.2">
      <c r="B60" s="61"/>
      <c r="C60" s="61"/>
      <c r="D60" s="61"/>
      <c r="E60" s="61"/>
      <c r="F60" s="61"/>
      <c r="G60" s="61"/>
      <c r="H60" s="61"/>
    </row>
    <row r="61" spans="2:8" ht="16.2">
      <c r="B61" s="61"/>
      <c r="C61" s="61"/>
      <c r="D61" s="61"/>
      <c r="E61" s="61"/>
      <c r="F61" s="61"/>
      <c r="G61" s="61"/>
      <c r="H61" s="61"/>
    </row>
    <row r="62" spans="2:8" ht="16.2">
      <c r="B62" s="61"/>
      <c r="C62" s="61"/>
      <c r="D62" s="61"/>
      <c r="E62" s="61"/>
      <c r="F62" s="61"/>
      <c r="G62" s="61"/>
      <c r="H62" s="61"/>
    </row>
    <row r="63" spans="2:8" ht="16.2">
      <c r="B63" s="61"/>
      <c r="C63" s="61"/>
      <c r="D63" s="61"/>
      <c r="E63" s="61"/>
      <c r="F63" s="61"/>
      <c r="G63" s="61"/>
      <c r="H63" s="61"/>
    </row>
    <row r="64" spans="2:8" ht="16.2">
      <c r="B64" s="61"/>
      <c r="C64" s="61"/>
      <c r="D64" s="61"/>
      <c r="E64" s="61"/>
      <c r="F64" s="61"/>
      <c r="G64" s="61"/>
      <c r="H64" s="61"/>
    </row>
    <row r="65" spans="2:8" ht="16.2">
      <c r="B65" s="61"/>
      <c r="C65" s="61"/>
      <c r="D65" s="61"/>
      <c r="E65" s="61"/>
      <c r="F65" s="61"/>
      <c r="G65" s="61"/>
      <c r="H65" s="61"/>
    </row>
    <row r="66" spans="2:8" ht="16.2">
      <c r="B66" s="61"/>
      <c r="C66" s="61"/>
      <c r="D66" s="61"/>
      <c r="E66" s="61"/>
      <c r="F66" s="61"/>
      <c r="G66" s="61"/>
      <c r="H66" s="61"/>
    </row>
    <row r="67" spans="2:8" ht="16.2">
      <c r="B67" s="61"/>
      <c r="C67" s="61"/>
      <c r="D67" s="61"/>
      <c r="E67" s="61"/>
      <c r="F67" s="61"/>
      <c r="G67" s="61"/>
      <c r="H67" s="61"/>
    </row>
    <row r="68" spans="2:8" ht="16.2">
      <c r="B68" s="61"/>
      <c r="C68" s="61"/>
      <c r="D68" s="61"/>
      <c r="E68" s="61"/>
      <c r="F68" s="61"/>
      <c r="G68" s="61"/>
      <c r="H68" s="61"/>
    </row>
    <row r="69" spans="2:8" ht="16.2">
      <c r="B69" s="61"/>
      <c r="C69" s="61"/>
      <c r="D69" s="61"/>
      <c r="E69" s="61"/>
      <c r="F69" s="61"/>
      <c r="G69" s="61"/>
      <c r="H69" s="61"/>
    </row>
    <row r="70" spans="2:8" ht="16.2">
      <c r="B70" s="61"/>
      <c r="C70" s="61"/>
      <c r="D70" s="61"/>
      <c r="E70" s="61"/>
      <c r="F70" s="61"/>
      <c r="G70" s="61"/>
      <c r="H70" s="61"/>
    </row>
    <row r="71" spans="2:8" ht="16.2">
      <c r="B71" s="61"/>
      <c r="C71" s="61"/>
      <c r="D71" s="61"/>
      <c r="E71" s="61"/>
      <c r="F71" s="61"/>
      <c r="G71" s="61"/>
      <c r="H71" s="61"/>
    </row>
    <row r="72" spans="2:8" ht="16.2">
      <c r="B72" s="61"/>
      <c r="C72" s="61"/>
      <c r="D72" s="61"/>
      <c r="E72" s="61"/>
      <c r="F72" s="61"/>
      <c r="G72" s="61"/>
      <c r="H72" s="61"/>
    </row>
    <row r="73" spans="2:8" ht="16.2">
      <c r="B73" s="61"/>
      <c r="C73" s="61"/>
      <c r="D73" s="61"/>
      <c r="E73" s="61"/>
      <c r="F73" s="61"/>
      <c r="G73" s="61"/>
      <c r="H73" s="61"/>
    </row>
    <row r="74" spans="2:8" ht="16.2">
      <c r="B74" s="61"/>
      <c r="C74" s="61"/>
      <c r="D74" s="61"/>
      <c r="E74" s="61"/>
      <c r="F74" s="61"/>
      <c r="G74" s="61"/>
      <c r="H74" s="61"/>
    </row>
    <row r="75" spans="2:8" ht="16.2">
      <c r="B75" s="61"/>
      <c r="C75" s="61"/>
      <c r="D75" s="61"/>
      <c r="E75" s="61"/>
      <c r="F75" s="61"/>
      <c r="G75" s="61"/>
      <c r="H75" s="61"/>
    </row>
    <row r="76" spans="2:8" ht="16.2">
      <c r="B76" s="61"/>
      <c r="C76" s="61"/>
      <c r="D76" s="61"/>
      <c r="E76" s="61"/>
      <c r="F76" s="61"/>
      <c r="G76" s="61"/>
      <c r="H76" s="61"/>
    </row>
    <row r="77" spans="2:8" ht="16.2">
      <c r="B77" s="61"/>
      <c r="C77" s="61"/>
      <c r="D77" s="61"/>
      <c r="E77" s="61"/>
      <c r="F77" s="61"/>
      <c r="G77" s="61"/>
      <c r="H77" s="61"/>
    </row>
    <row r="78" spans="2:8" ht="16.2">
      <c r="B78" s="61"/>
      <c r="C78" s="61"/>
      <c r="D78" s="61"/>
      <c r="E78" s="61"/>
      <c r="F78" s="61"/>
      <c r="G78" s="61"/>
      <c r="H78" s="61"/>
    </row>
    <row r="79" spans="2:8" ht="16.2">
      <c r="B79" s="61"/>
      <c r="C79" s="61"/>
      <c r="D79" s="61"/>
      <c r="E79" s="61"/>
      <c r="F79" s="61"/>
      <c r="G79" s="61"/>
      <c r="H79" s="61"/>
    </row>
    <row r="80" spans="2:8" ht="16.2">
      <c r="B80" s="61"/>
      <c r="C80" s="61"/>
      <c r="D80" s="61"/>
      <c r="E80" s="61"/>
      <c r="F80" s="61"/>
      <c r="G80" s="61"/>
      <c r="H80" s="61"/>
    </row>
    <row r="81" spans="2:8" ht="16.2">
      <c r="B81" s="61"/>
      <c r="C81" s="61"/>
      <c r="D81" s="61"/>
      <c r="E81" s="61"/>
      <c r="F81" s="61"/>
      <c r="G81" s="61"/>
      <c r="H81" s="61"/>
    </row>
  </sheetData>
  <dataConsolidate>
    <dataRefs count="15">
      <dataRef ref="E8:AD230" sheet="横浜" r:id="rId1"/>
      <dataRef ref="E8:AD230" sheet="下関" r:id="rId2"/>
      <dataRef ref="E8:AD230" sheet="関西" r:id="rId3"/>
      <dataRef ref="E8:AD230" sheet="広島" r:id="rId4"/>
      <dataRef ref="E8:AD230" sheet="高松" r:id="rId5"/>
      <dataRef ref="E8:AD230" sheet="札幌" r:id="rId6"/>
      <dataRef ref="E8:AD230" sheet="鹿児島" r:id="rId7"/>
      <dataRef ref="E8:AD230" sheet="神戸" r:id="rId8"/>
      <dataRef ref="E8:AD230" sheet="成田" r:id="rId9"/>
      <dataRef ref="E8:AD230" sheet="仙台" r:id="rId10"/>
      <dataRef ref="E8:AD230" sheet="大阪" r:id="rId11"/>
      <dataRef ref="E8:AD230" sheet="東京" r:id="rId12"/>
      <dataRef ref="E8:AD230" sheet="那覇" r:id="rId13"/>
      <dataRef ref="E8:AD230" sheet="福岡" r:id="rId14"/>
      <dataRef ref="E8:AD230" sheet="名古屋" r:id="rId15"/>
    </dataRefs>
  </dataConsolidate>
  <mergeCells count="20">
    <mergeCell ref="A22:A23"/>
    <mergeCell ref="A24:A25"/>
    <mergeCell ref="A26:A27"/>
    <mergeCell ref="A28:A29"/>
    <mergeCell ref="A10:A11"/>
    <mergeCell ref="A12:A13"/>
    <mergeCell ref="A14:A15"/>
    <mergeCell ref="A16:A17"/>
    <mergeCell ref="A18:A19"/>
    <mergeCell ref="A20:A21"/>
    <mergeCell ref="A1:H1"/>
    <mergeCell ref="A2:H2"/>
    <mergeCell ref="A5:A8"/>
    <mergeCell ref="B5:B8"/>
    <mergeCell ref="C5:C8"/>
    <mergeCell ref="D5:D8"/>
    <mergeCell ref="E5:E8"/>
    <mergeCell ref="F5:F8"/>
    <mergeCell ref="G5:G8"/>
    <mergeCell ref="H5:H8"/>
  </mergeCells>
  <phoneticPr fontId="5"/>
  <printOptions horizontalCentered="1" gridLinesSet="0"/>
  <pageMargins left="0.39370078740157483" right="0.39370078740157483" top="0.98425196850393704" bottom="0.19685039370078741" header="0.59055118110236227" footer="0.19685039370078741"/>
  <pageSetup paperSize="9" scale="94" fitToHeight="0" orientation="portrait" r:id="rId16"/>
  <headerFooter>
    <oddHeader>&amp;R出入国在留管理庁　出入国管理統計
正誤情報　&amp;A</oddHeader>
  </headerFooter>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zoomScaleNormal="100" zoomScaleSheetLayoutView="100" workbookViewId="0"/>
  </sheetViews>
  <sheetFormatPr defaultColWidth="9" defaultRowHeight="14.4"/>
  <cols>
    <col min="1" max="1" width="17.88671875" style="6" customWidth="1"/>
    <col min="2" max="2" width="5.77734375" style="1" customWidth="1"/>
    <col min="3" max="4" width="18.6640625" style="1" customWidth="1"/>
    <col min="5" max="16384" width="9" style="1"/>
  </cols>
  <sheetData>
    <row r="1" spans="1:4" ht="38.25" customHeight="1">
      <c r="A1" s="889" t="s">
        <v>429</v>
      </c>
      <c r="B1" s="890"/>
      <c r="C1" s="890"/>
      <c r="D1" s="891"/>
    </row>
    <row r="2" spans="1:4" ht="26.25" customHeight="1">
      <c r="A2" s="767">
        <v>44439</v>
      </c>
      <c r="B2" s="768"/>
      <c r="C2" s="768"/>
      <c r="D2" s="769"/>
    </row>
    <row r="3" spans="1:4" s="2" customFormat="1" ht="23.25" customHeight="1">
      <c r="A3" s="770" t="s">
        <v>430</v>
      </c>
      <c r="B3" s="771"/>
      <c r="C3" s="771"/>
      <c r="D3" s="772"/>
    </row>
    <row r="4" spans="1:4" s="3" customFormat="1" ht="80.25" customHeight="1" thickBot="1">
      <c r="A4" s="338" t="s">
        <v>0</v>
      </c>
      <c r="B4" s="339" t="s">
        <v>266</v>
      </c>
      <c r="C4" s="340" t="s">
        <v>431</v>
      </c>
      <c r="D4" s="7" t="s">
        <v>2</v>
      </c>
    </row>
    <row r="5" spans="1:4" ht="19.5" customHeight="1" thickTop="1">
      <c r="A5" s="761" t="s">
        <v>3</v>
      </c>
      <c r="B5" s="188" t="s">
        <v>4</v>
      </c>
      <c r="C5" s="333">
        <v>93043</v>
      </c>
      <c r="D5" s="195">
        <v>299477</v>
      </c>
    </row>
    <row r="6" spans="1:4" ht="19.5" customHeight="1">
      <c r="A6" s="885"/>
      <c r="B6" s="341" t="s">
        <v>5</v>
      </c>
      <c r="C6" s="342">
        <f>C5-1685+30</f>
        <v>91388</v>
      </c>
      <c r="D6" s="343">
        <f>D5-30+1685</f>
        <v>301132</v>
      </c>
    </row>
    <row r="7" spans="1:4" ht="19.5" customHeight="1">
      <c r="A7" s="762" t="s">
        <v>432</v>
      </c>
      <c r="B7" s="191" t="s">
        <v>4</v>
      </c>
      <c r="C7" s="334">
        <v>83073</v>
      </c>
      <c r="D7" s="197">
        <v>233227</v>
      </c>
    </row>
    <row r="8" spans="1:4" ht="19.5" customHeight="1">
      <c r="A8" s="762"/>
      <c r="B8" s="191" t="s">
        <v>5</v>
      </c>
      <c r="C8" s="342">
        <f>C7-1685+30</f>
        <v>81418</v>
      </c>
      <c r="D8" s="343">
        <f>D7-30+1685</f>
        <v>234882</v>
      </c>
    </row>
    <row r="9" spans="1:4" ht="19.5" customHeight="1">
      <c r="A9" s="762" t="s">
        <v>6</v>
      </c>
      <c r="B9" s="191" t="s">
        <v>4</v>
      </c>
      <c r="C9" s="344">
        <v>1964</v>
      </c>
      <c r="D9" s="193">
        <v>17677</v>
      </c>
    </row>
    <row r="10" spans="1:4" ht="21.75" customHeight="1">
      <c r="A10" s="762"/>
      <c r="B10" s="191" t="s">
        <v>5</v>
      </c>
      <c r="C10" s="196">
        <f>C9-1685+30</f>
        <v>309</v>
      </c>
      <c r="D10" s="197">
        <f>D9-30+1685</f>
        <v>19332</v>
      </c>
    </row>
    <row r="11" spans="1:4" ht="21.75" customHeight="1">
      <c r="A11" s="4"/>
      <c r="B11" s="5"/>
      <c r="C11" s="5"/>
      <c r="D11" s="5"/>
    </row>
    <row r="12" spans="1:4" ht="21.75" customHeight="1"/>
    <row r="13" spans="1:4" ht="19.5" customHeight="1"/>
    <row r="14" spans="1:4" ht="19.5" customHeight="1"/>
    <row r="15" spans="1:4" ht="19.5" customHeight="1"/>
    <row r="16" spans="1:4" ht="19.5" customHeight="1"/>
    <row r="17" spans="1:1" ht="19.5" customHeight="1"/>
    <row r="18" spans="1:1" ht="19.5" customHeight="1">
      <c r="A18" s="1"/>
    </row>
    <row r="19" spans="1:1" ht="19.5" customHeight="1">
      <c r="A19" s="1"/>
    </row>
    <row r="20" spans="1:1" ht="19.5" customHeight="1">
      <c r="A20" s="1"/>
    </row>
    <row r="21" spans="1:1" ht="19.5" customHeight="1">
      <c r="A21" s="1"/>
    </row>
    <row r="22" spans="1:1" ht="19.5" customHeight="1">
      <c r="A22" s="1"/>
    </row>
    <row r="23" spans="1:1" ht="19.5" customHeight="1">
      <c r="A23" s="1"/>
    </row>
    <row r="24" spans="1:1" ht="19.5" customHeight="1">
      <c r="A24" s="1"/>
    </row>
    <row r="25" spans="1:1" ht="19.5" customHeight="1">
      <c r="A25" s="1"/>
    </row>
    <row r="26" spans="1:1" ht="19.5" customHeight="1">
      <c r="A26" s="1"/>
    </row>
    <row r="27" spans="1:1" ht="19.5" customHeight="1">
      <c r="A27" s="1"/>
    </row>
    <row r="28" spans="1:1" ht="19.5" customHeight="1">
      <c r="A28" s="1"/>
    </row>
    <row r="29" spans="1:1" ht="19.5" customHeight="1">
      <c r="A29" s="1"/>
    </row>
    <row r="30" spans="1:1" ht="19.5" customHeight="1">
      <c r="A30" s="1"/>
    </row>
    <row r="31" spans="1:1" ht="19.5" customHeight="1">
      <c r="A31" s="1"/>
    </row>
    <row r="32" spans="1:1" ht="19.5" customHeight="1">
      <c r="A32" s="1"/>
    </row>
    <row r="33" spans="1:1" ht="19.5" customHeight="1">
      <c r="A33" s="1"/>
    </row>
    <row r="34" spans="1:1" ht="19.5" customHeight="1">
      <c r="A34" s="1"/>
    </row>
    <row r="35" spans="1:1" ht="19.5" customHeight="1">
      <c r="A35" s="1"/>
    </row>
    <row r="36" spans="1:1" ht="19.5" customHeight="1">
      <c r="A36" s="1"/>
    </row>
    <row r="37" spans="1:1" ht="19.5" customHeight="1">
      <c r="A37" s="1"/>
    </row>
    <row r="38" spans="1:1" ht="19.5" customHeight="1">
      <c r="A38" s="1"/>
    </row>
    <row r="39" spans="1:1" ht="19.5" customHeight="1">
      <c r="A39" s="1"/>
    </row>
    <row r="40" spans="1:1" ht="19.5" customHeight="1">
      <c r="A40" s="1"/>
    </row>
    <row r="41" spans="1:1" ht="19.5" customHeight="1">
      <c r="A41" s="1"/>
    </row>
    <row r="42" spans="1:1" ht="19.5" customHeight="1">
      <c r="A42" s="1"/>
    </row>
    <row r="43" spans="1:1" ht="19.5" customHeight="1">
      <c r="A43" s="1"/>
    </row>
    <row r="44" spans="1:1" ht="19.5" customHeight="1">
      <c r="A44" s="1"/>
    </row>
    <row r="45" spans="1:1" ht="19.5" customHeight="1">
      <c r="A45" s="1"/>
    </row>
    <row r="46" spans="1:1" ht="19.5" customHeight="1">
      <c r="A46" s="1"/>
    </row>
    <row r="47" spans="1:1" ht="19.5" customHeight="1">
      <c r="A47" s="1"/>
    </row>
    <row r="48" spans="1:1" ht="19.5" customHeight="1">
      <c r="A48" s="1"/>
    </row>
    <row r="49" spans="1:1" ht="19.5" customHeight="1">
      <c r="A49" s="1"/>
    </row>
    <row r="50" spans="1:1" ht="19.5" customHeight="1">
      <c r="A50" s="1"/>
    </row>
    <row r="51" spans="1:1" ht="19.5" customHeight="1">
      <c r="A51" s="1"/>
    </row>
    <row r="52" spans="1:1" ht="19.5" customHeight="1">
      <c r="A52" s="1"/>
    </row>
    <row r="53" spans="1:1" ht="19.5" customHeight="1">
      <c r="A53" s="1"/>
    </row>
    <row r="54" spans="1:1" ht="19.5" customHeight="1">
      <c r="A54" s="1"/>
    </row>
    <row r="55" spans="1:1" ht="19.5" customHeight="1">
      <c r="A55" s="1"/>
    </row>
    <row r="56" spans="1:1" ht="19.5" customHeight="1">
      <c r="A56" s="1"/>
    </row>
    <row r="57" spans="1:1" ht="19.5" customHeight="1">
      <c r="A57" s="1"/>
    </row>
    <row r="58" spans="1:1" ht="19.5" customHeight="1">
      <c r="A58" s="1"/>
    </row>
    <row r="59" spans="1:1" ht="19.5" customHeight="1">
      <c r="A59" s="1"/>
    </row>
    <row r="60" spans="1:1" ht="19.5" customHeight="1">
      <c r="A60" s="1"/>
    </row>
    <row r="61" spans="1:1" ht="19.5" customHeight="1">
      <c r="A61" s="1"/>
    </row>
    <row r="62" spans="1:1" ht="19.5" customHeight="1">
      <c r="A62" s="1"/>
    </row>
    <row r="63" spans="1:1" ht="19.5" customHeight="1">
      <c r="A63" s="1"/>
    </row>
    <row r="64" spans="1:1" ht="19.5" customHeight="1">
      <c r="A64" s="1"/>
    </row>
    <row r="65" spans="1:1" ht="19.5" customHeight="1">
      <c r="A65" s="1"/>
    </row>
    <row r="66" spans="1:1" ht="19.5" customHeight="1">
      <c r="A66" s="1"/>
    </row>
    <row r="67" spans="1:1" ht="19.5" customHeight="1">
      <c r="A67" s="1"/>
    </row>
    <row r="68" spans="1:1" ht="19.5" customHeight="1">
      <c r="A68" s="1"/>
    </row>
    <row r="69" spans="1:1" ht="19.5" customHeight="1">
      <c r="A69" s="1"/>
    </row>
    <row r="70" spans="1:1" ht="19.5" customHeight="1">
      <c r="A70" s="1"/>
    </row>
    <row r="71" spans="1:1" ht="19.5" customHeight="1">
      <c r="A71" s="1"/>
    </row>
    <row r="72" spans="1:1" ht="19.5" customHeight="1">
      <c r="A72" s="1"/>
    </row>
    <row r="73" spans="1:1" ht="19.5" customHeight="1">
      <c r="A73" s="1"/>
    </row>
    <row r="74" spans="1:1" ht="19.5" customHeight="1">
      <c r="A74" s="1"/>
    </row>
    <row r="75" spans="1:1" ht="19.5" customHeight="1">
      <c r="A75" s="1"/>
    </row>
    <row r="76" spans="1:1" ht="19.5" customHeight="1">
      <c r="A76" s="1"/>
    </row>
    <row r="77" spans="1:1" ht="17.25" customHeight="1">
      <c r="A77" s="1"/>
    </row>
    <row r="78" spans="1:1" ht="17.25" customHeight="1">
      <c r="A78" s="1"/>
    </row>
    <row r="79" spans="1:1" ht="17.25" customHeight="1">
      <c r="A79" s="1"/>
    </row>
  </sheetData>
  <mergeCells count="6">
    <mergeCell ref="A9:A10"/>
    <mergeCell ref="A1:D1"/>
    <mergeCell ref="A2:D2"/>
    <mergeCell ref="A3:D3"/>
    <mergeCell ref="A5:A6"/>
    <mergeCell ref="A7:A8"/>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workbookViewId="0">
      <selection sqref="A1:G1"/>
    </sheetView>
  </sheetViews>
  <sheetFormatPr defaultColWidth="9" defaultRowHeight="14.4"/>
  <cols>
    <col min="1" max="1" width="18.33203125" style="6" customWidth="1"/>
    <col min="2" max="2" width="5.88671875" style="38" customWidth="1"/>
    <col min="3" max="3" width="12.21875" style="38" customWidth="1"/>
    <col min="4" max="7" width="10.6640625" style="38" customWidth="1"/>
    <col min="8" max="16384" width="9" style="38"/>
  </cols>
  <sheetData>
    <row r="1" spans="1:7" ht="39" customHeight="1">
      <c r="A1" s="892" t="s">
        <v>437</v>
      </c>
      <c r="B1" s="893"/>
      <c r="C1" s="893"/>
      <c r="D1" s="893"/>
      <c r="E1" s="893"/>
      <c r="F1" s="893"/>
      <c r="G1" s="894"/>
    </row>
    <row r="2" spans="1:7" ht="26.25" customHeight="1">
      <c r="A2" s="895">
        <v>44580</v>
      </c>
      <c r="B2" s="896"/>
      <c r="C2" s="896"/>
      <c r="D2" s="896"/>
      <c r="E2" s="896"/>
      <c r="F2" s="896"/>
      <c r="G2" s="897"/>
    </row>
    <row r="3" spans="1:7" s="345" customFormat="1" ht="24" customHeight="1">
      <c r="A3" s="898" t="s">
        <v>438</v>
      </c>
      <c r="B3" s="899"/>
      <c r="C3" s="899"/>
      <c r="D3" s="899"/>
      <c r="E3" s="899"/>
      <c r="F3" s="899"/>
      <c r="G3" s="900"/>
    </row>
    <row r="4" spans="1:7" s="3" customFormat="1" ht="39.75" customHeight="1">
      <c r="A4" s="762" t="s">
        <v>0</v>
      </c>
      <c r="B4" s="901" t="s">
        <v>266</v>
      </c>
      <c r="C4" s="903" t="s">
        <v>50</v>
      </c>
      <c r="D4" s="905" t="s">
        <v>51</v>
      </c>
      <c r="E4" s="906"/>
      <c r="F4" s="907" t="s">
        <v>52</v>
      </c>
      <c r="G4" s="908"/>
    </row>
    <row r="5" spans="1:7" s="3" customFormat="1" ht="36.75" customHeight="1" thickBot="1">
      <c r="A5" s="885"/>
      <c r="B5" s="902"/>
      <c r="C5" s="904"/>
      <c r="D5" s="346" t="s">
        <v>53</v>
      </c>
      <c r="E5" s="347" t="s">
        <v>55</v>
      </c>
      <c r="F5" s="346" t="s">
        <v>53</v>
      </c>
      <c r="G5" s="347" t="s">
        <v>55</v>
      </c>
    </row>
    <row r="6" spans="1:7" ht="24.75" customHeight="1" thickTop="1">
      <c r="A6" s="761" t="s">
        <v>3</v>
      </c>
      <c r="B6" s="188" t="s">
        <v>4</v>
      </c>
      <c r="C6" s="333">
        <v>175900</v>
      </c>
      <c r="D6" s="195">
        <v>80272</v>
      </c>
      <c r="E6" s="195">
        <v>4835</v>
      </c>
      <c r="F6" s="195">
        <v>95628</v>
      </c>
      <c r="G6" s="195">
        <v>5772</v>
      </c>
    </row>
    <row r="7" spans="1:7" ht="24.75" customHeight="1">
      <c r="A7" s="762"/>
      <c r="B7" s="191" t="s">
        <v>5</v>
      </c>
      <c r="C7" s="334">
        <v>175905</v>
      </c>
      <c r="D7" s="197">
        <v>80273</v>
      </c>
      <c r="E7" s="197">
        <v>4836</v>
      </c>
      <c r="F7" s="197">
        <v>95632</v>
      </c>
      <c r="G7" s="197">
        <v>5776</v>
      </c>
    </row>
    <row r="8" spans="1:7" ht="24.75" customHeight="1">
      <c r="A8" s="762" t="s">
        <v>439</v>
      </c>
      <c r="B8" s="191" t="s">
        <v>4</v>
      </c>
      <c r="C8" s="335">
        <v>3993</v>
      </c>
      <c r="D8" s="336">
        <v>2164</v>
      </c>
      <c r="E8" s="336">
        <v>0</v>
      </c>
      <c r="F8" s="336">
        <v>1829</v>
      </c>
      <c r="G8" s="336">
        <v>0</v>
      </c>
    </row>
    <row r="9" spans="1:7" ht="24.75" customHeight="1">
      <c r="A9" s="762"/>
      <c r="B9" s="191" t="s">
        <v>5</v>
      </c>
      <c r="C9" s="337">
        <v>3998</v>
      </c>
      <c r="D9" s="336">
        <v>2165</v>
      </c>
      <c r="E9" s="336">
        <v>1</v>
      </c>
      <c r="F9" s="336">
        <v>1833</v>
      </c>
      <c r="G9" s="336">
        <v>4</v>
      </c>
    </row>
    <row r="10" spans="1:7">
      <c r="A10" s="4"/>
      <c r="B10" s="15"/>
      <c r="C10" s="15"/>
      <c r="D10" s="15"/>
    </row>
    <row r="11" spans="1:7" ht="19.5" customHeight="1"/>
    <row r="12" spans="1:7" ht="19.5" customHeight="1"/>
    <row r="13" spans="1:7" ht="19.5" customHeight="1"/>
    <row r="14" spans="1:7" ht="19.5" customHeight="1"/>
    <row r="15" spans="1:7" ht="19.5" customHeight="1"/>
    <row r="16" spans="1:7" ht="19.5" customHeight="1"/>
    <row r="17" s="38" customFormat="1" ht="19.5" customHeight="1"/>
    <row r="18" s="38" customFormat="1" ht="19.5" customHeight="1"/>
    <row r="19" s="38" customFormat="1" ht="19.5" customHeight="1"/>
    <row r="20" s="38" customFormat="1" ht="19.5" customHeight="1"/>
    <row r="21" s="38" customFormat="1" ht="19.5" customHeight="1"/>
    <row r="22" s="38" customFormat="1" ht="19.5" customHeight="1"/>
    <row r="23" s="38" customFormat="1" ht="19.5" customHeight="1"/>
    <row r="24" s="38" customFormat="1" ht="19.5" customHeight="1"/>
    <row r="25" s="38" customFormat="1" ht="19.5" customHeight="1"/>
    <row r="26" s="38" customFormat="1" ht="19.5" customHeight="1"/>
    <row r="27" s="38" customFormat="1" ht="19.5" customHeight="1"/>
    <row r="28" s="38" customFormat="1" ht="19.5" customHeight="1"/>
    <row r="29" s="38" customFormat="1" ht="19.5" customHeight="1"/>
    <row r="30" s="38" customFormat="1" ht="19.5" customHeight="1"/>
    <row r="31" s="38" customFormat="1" ht="19.5" customHeight="1"/>
    <row r="32" s="38" customFormat="1" ht="19.5" customHeight="1"/>
    <row r="33" s="38" customFormat="1" ht="19.5" customHeight="1"/>
    <row r="34" s="38" customFormat="1" ht="19.5" customHeight="1"/>
    <row r="35" s="38" customFormat="1" ht="19.5" customHeight="1"/>
    <row r="36" s="38" customFormat="1" ht="19.5" customHeight="1"/>
    <row r="37" s="38" customFormat="1" ht="19.5" customHeight="1"/>
    <row r="38" s="38" customFormat="1" ht="19.5" customHeight="1"/>
    <row r="39" s="38" customFormat="1" ht="19.5" customHeight="1"/>
    <row r="40" s="38" customFormat="1" ht="19.5" customHeight="1"/>
    <row r="41" s="38" customFormat="1" ht="19.5" customHeight="1"/>
    <row r="42" s="38" customFormat="1" ht="19.5" customHeight="1"/>
    <row r="43" s="38" customFormat="1" ht="19.5" customHeight="1"/>
    <row r="44" s="38" customFormat="1" ht="19.5" customHeight="1"/>
    <row r="45" s="38" customFormat="1" ht="19.5" customHeight="1"/>
    <row r="46" s="38" customFormat="1" ht="19.5" customHeight="1"/>
    <row r="47" s="38" customFormat="1" ht="19.5" customHeight="1"/>
    <row r="48" s="38" customFormat="1" ht="19.5" customHeight="1"/>
    <row r="49" s="38" customFormat="1" ht="19.5" customHeight="1"/>
    <row r="50" s="38" customFormat="1" ht="19.5" customHeight="1"/>
    <row r="51" s="38" customFormat="1" ht="19.5" customHeight="1"/>
    <row r="52" s="38" customFormat="1" ht="19.5" customHeight="1"/>
    <row r="53" s="38" customFormat="1" ht="19.5" customHeight="1"/>
    <row r="54" s="38" customFormat="1" ht="19.5" customHeight="1"/>
    <row r="55" s="38" customFormat="1" ht="19.5" customHeight="1"/>
    <row r="56" s="38" customFormat="1" ht="19.5" customHeight="1"/>
    <row r="57" s="38" customFormat="1" ht="19.5" customHeight="1"/>
    <row r="58" s="38" customFormat="1" ht="19.5" customHeight="1"/>
    <row r="59" s="38" customFormat="1" ht="19.5" customHeight="1"/>
    <row r="60" s="38" customFormat="1" ht="19.5" customHeight="1"/>
    <row r="61" s="38" customFormat="1" ht="19.5" customHeight="1"/>
    <row r="62" s="38" customFormat="1" ht="19.5" customHeight="1"/>
    <row r="63" s="38" customFormat="1" ht="19.5" customHeight="1"/>
    <row r="64" s="38" customFormat="1" ht="19.5" customHeight="1"/>
    <row r="65" s="38" customFormat="1" ht="19.5" customHeight="1"/>
    <row r="66" s="38" customFormat="1" ht="19.5" customHeight="1"/>
    <row r="67" s="38" customFormat="1" ht="19.5" customHeight="1"/>
    <row r="68" s="38" customFormat="1" ht="19.5" customHeight="1"/>
    <row r="69" s="38" customFormat="1" ht="19.5" customHeight="1"/>
    <row r="70" s="38" customFormat="1" ht="19.5" customHeight="1"/>
    <row r="71" s="38" customFormat="1" ht="19.5" customHeight="1"/>
    <row r="72" s="38" customFormat="1" ht="19.5" customHeight="1"/>
    <row r="73" s="38" customFormat="1" ht="19.5" customHeight="1"/>
    <row r="74" s="38" customFormat="1" ht="19.5" customHeight="1"/>
    <row r="75" s="38" customFormat="1" ht="19.5" customHeight="1"/>
    <row r="76" s="38" customFormat="1" ht="17.25" customHeight="1"/>
    <row r="77" s="38" customFormat="1" ht="17.25" customHeight="1"/>
    <row r="78" s="38" customFormat="1" ht="17.25" customHeight="1"/>
  </sheetData>
  <mergeCells count="10">
    <mergeCell ref="A6:A7"/>
    <mergeCell ref="A8:A9"/>
    <mergeCell ref="A1:G1"/>
    <mergeCell ref="A2:G2"/>
    <mergeCell ref="A3:G3"/>
    <mergeCell ref="A4:A5"/>
    <mergeCell ref="B4:B5"/>
    <mergeCell ref="C4:C5"/>
    <mergeCell ref="D4:E4"/>
    <mergeCell ref="F4:G4"/>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workbookViewId="0">
      <selection sqref="A1:F1"/>
    </sheetView>
  </sheetViews>
  <sheetFormatPr defaultColWidth="9" defaultRowHeight="14.4"/>
  <cols>
    <col min="1" max="1" width="16.88671875" style="6" customWidth="1"/>
    <col min="2" max="2" width="5.109375" style="6" customWidth="1"/>
    <col min="3" max="3" width="12.33203125" style="38" customWidth="1"/>
    <col min="4" max="6" width="10.6640625" style="38" customWidth="1"/>
    <col min="7" max="16384" width="9" style="38"/>
  </cols>
  <sheetData>
    <row r="1" spans="1:6" ht="39" customHeight="1">
      <c r="A1" s="892" t="s">
        <v>440</v>
      </c>
      <c r="B1" s="893"/>
      <c r="C1" s="893"/>
      <c r="D1" s="893"/>
      <c r="E1" s="893"/>
      <c r="F1" s="894"/>
    </row>
    <row r="2" spans="1:6" ht="26.25" customHeight="1">
      <c r="A2" s="895">
        <v>44580</v>
      </c>
      <c r="B2" s="896"/>
      <c r="C2" s="896"/>
      <c r="D2" s="896"/>
      <c r="E2" s="896"/>
      <c r="F2" s="897"/>
    </row>
    <row r="3" spans="1:6" s="345" customFormat="1" ht="24" customHeight="1">
      <c r="A3" s="898" t="s">
        <v>441</v>
      </c>
      <c r="B3" s="899"/>
      <c r="C3" s="899"/>
      <c r="D3" s="899"/>
      <c r="E3" s="899"/>
      <c r="F3" s="900"/>
    </row>
    <row r="4" spans="1:6" s="3" customFormat="1" ht="5.25" customHeight="1">
      <c r="A4" s="348"/>
      <c r="B4" s="349"/>
      <c r="C4" s="350"/>
      <c r="D4" s="351"/>
      <c r="E4" s="351"/>
      <c r="F4" s="352"/>
    </row>
    <row r="5" spans="1:6" s="3" customFormat="1" ht="23.25" customHeight="1">
      <c r="A5" s="911" t="s">
        <v>0</v>
      </c>
      <c r="B5" s="912" t="s">
        <v>266</v>
      </c>
      <c r="C5" s="913" t="s">
        <v>35</v>
      </c>
      <c r="D5" s="914" t="s">
        <v>442</v>
      </c>
      <c r="E5" s="914"/>
      <c r="F5" s="915"/>
    </row>
    <row r="6" spans="1:6" ht="5.25" customHeight="1">
      <c r="A6" s="911"/>
      <c r="B6" s="912"/>
      <c r="C6" s="913"/>
      <c r="D6" s="353"/>
      <c r="E6" s="353"/>
      <c r="F6" s="354"/>
    </row>
    <row r="7" spans="1:6" ht="6" customHeight="1">
      <c r="A7" s="911"/>
      <c r="B7" s="912"/>
      <c r="C7" s="913"/>
      <c r="D7" s="351"/>
      <c r="E7" s="351"/>
      <c r="F7" s="352"/>
    </row>
    <row r="8" spans="1:6" ht="19.5" customHeight="1">
      <c r="A8" s="911"/>
      <c r="B8" s="912"/>
      <c r="C8" s="913"/>
      <c r="D8" s="914" t="s">
        <v>36</v>
      </c>
      <c r="E8" s="914"/>
      <c r="F8" s="915"/>
    </row>
    <row r="9" spans="1:6" ht="6" customHeight="1">
      <c r="A9" s="911"/>
      <c r="B9" s="912"/>
      <c r="C9" s="913"/>
      <c r="D9" s="353"/>
      <c r="E9" s="353"/>
      <c r="F9" s="354"/>
    </row>
    <row r="10" spans="1:6" ht="6" customHeight="1">
      <c r="A10" s="911"/>
      <c r="B10" s="912"/>
      <c r="C10" s="913"/>
      <c r="D10" s="355"/>
      <c r="E10" s="356"/>
      <c r="F10" s="356"/>
    </row>
    <row r="11" spans="1:6" ht="19.5" customHeight="1">
      <c r="A11" s="911"/>
      <c r="B11" s="912"/>
      <c r="C11" s="913"/>
      <c r="D11" s="357" t="s">
        <v>37</v>
      </c>
      <c r="E11" s="358" t="s">
        <v>39</v>
      </c>
      <c r="F11" s="358" t="s">
        <v>40</v>
      </c>
    </row>
    <row r="12" spans="1:6" ht="6" customHeight="1" thickBot="1">
      <c r="A12" s="359"/>
      <c r="B12" s="360"/>
      <c r="C12" s="361"/>
      <c r="D12" s="362"/>
      <c r="E12" s="363"/>
      <c r="F12" s="363"/>
    </row>
    <row r="13" spans="1:6" ht="30.75" customHeight="1" thickTop="1">
      <c r="A13" s="909" t="s">
        <v>3</v>
      </c>
      <c r="B13" s="364" t="s">
        <v>4</v>
      </c>
      <c r="C13" s="365">
        <f>C14-C16</f>
        <v>33549</v>
      </c>
      <c r="D13" s="366">
        <f t="shared" ref="D13:F13" si="0">D14-D16</f>
        <v>19719</v>
      </c>
      <c r="E13" s="366">
        <f t="shared" si="0"/>
        <v>764</v>
      </c>
      <c r="F13" s="366">
        <f t="shared" si="0"/>
        <v>10073</v>
      </c>
    </row>
    <row r="14" spans="1:6" ht="30.75" customHeight="1">
      <c r="A14" s="910"/>
      <c r="B14" s="367" t="s">
        <v>5</v>
      </c>
      <c r="C14" s="368">
        <v>34392</v>
      </c>
      <c r="D14" s="369">
        <v>20322</v>
      </c>
      <c r="E14" s="369">
        <v>774</v>
      </c>
      <c r="F14" s="369">
        <v>10303</v>
      </c>
    </row>
    <row r="15" spans="1:6" ht="30.75" customHeight="1">
      <c r="A15" s="909" t="s">
        <v>443</v>
      </c>
      <c r="B15" s="364" t="s">
        <v>4</v>
      </c>
      <c r="C15" s="365">
        <v>0</v>
      </c>
      <c r="D15" s="366">
        <v>0</v>
      </c>
      <c r="E15" s="366">
        <v>0</v>
      </c>
      <c r="F15" s="366">
        <v>0</v>
      </c>
    </row>
    <row r="16" spans="1:6" ht="30.75" customHeight="1">
      <c r="A16" s="910"/>
      <c r="B16" s="367" t="s">
        <v>5</v>
      </c>
      <c r="C16" s="368">
        <v>843</v>
      </c>
      <c r="D16" s="369">
        <v>603</v>
      </c>
      <c r="E16" s="369">
        <v>10</v>
      </c>
      <c r="F16" s="369">
        <v>230</v>
      </c>
    </row>
    <row r="17" spans="1:2" ht="19.5" customHeight="1"/>
    <row r="18" spans="1:2" ht="19.5" customHeight="1"/>
    <row r="19" spans="1:2" ht="19.5" customHeight="1">
      <c r="A19" s="38"/>
      <c r="B19" s="38"/>
    </row>
    <row r="20" spans="1:2" ht="19.5" customHeight="1">
      <c r="A20" s="38"/>
      <c r="B20" s="38"/>
    </row>
    <row r="21" spans="1:2" ht="19.5" customHeight="1">
      <c r="A21" s="38"/>
      <c r="B21" s="38"/>
    </row>
    <row r="22" spans="1:2" ht="19.5" customHeight="1">
      <c r="A22" s="38"/>
      <c r="B22" s="38"/>
    </row>
    <row r="23" spans="1:2" ht="19.5" customHeight="1">
      <c r="A23" s="38"/>
      <c r="B23" s="38"/>
    </row>
    <row r="24" spans="1:2" ht="19.5" customHeight="1">
      <c r="A24" s="38"/>
      <c r="B24" s="38"/>
    </row>
    <row r="25" spans="1:2" ht="19.5" customHeight="1">
      <c r="A25" s="38"/>
      <c r="B25" s="38"/>
    </row>
    <row r="26" spans="1:2" ht="19.5" customHeight="1">
      <c r="A26" s="38"/>
      <c r="B26" s="38"/>
    </row>
    <row r="27" spans="1:2" ht="19.5" customHeight="1">
      <c r="A27" s="38"/>
      <c r="B27" s="38"/>
    </row>
    <row r="28" spans="1:2" ht="19.5" customHeight="1">
      <c r="A28" s="38"/>
      <c r="B28" s="38"/>
    </row>
    <row r="29" spans="1:2" ht="19.5" customHeight="1">
      <c r="A29" s="38"/>
      <c r="B29" s="38"/>
    </row>
    <row r="30" spans="1:2" ht="19.5" customHeight="1">
      <c r="A30" s="38"/>
      <c r="B30" s="38"/>
    </row>
    <row r="31" spans="1:2" ht="19.5" customHeight="1">
      <c r="A31" s="38"/>
      <c r="B31" s="38"/>
    </row>
    <row r="32" spans="1:2" ht="19.5" customHeight="1">
      <c r="A32" s="38"/>
      <c r="B32" s="38"/>
    </row>
    <row r="33" spans="1:2" ht="19.5" customHeight="1">
      <c r="A33" s="38"/>
      <c r="B33" s="38"/>
    </row>
    <row r="34" spans="1:2" ht="19.5" customHeight="1">
      <c r="A34" s="38"/>
      <c r="B34" s="38"/>
    </row>
    <row r="35" spans="1:2" ht="19.5" customHeight="1">
      <c r="A35" s="38"/>
      <c r="B35" s="38"/>
    </row>
    <row r="36" spans="1:2" ht="19.5" customHeight="1">
      <c r="A36" s="38"/>
      <c r="B36" s="38"/>
    </row>
    <row r="37" spans="1:2" ht="19.5" customHeight="1">
      <c r="A37" s="38"/>
      <c r="B37" s="38"/>
    </row>
    <row r="38" spans="1:2" ht="19.5" customHeight="1">
      <c r="A38" s="38"/>
      <c r="B38" s="38"/>
    </row>
    <row r="39" spans="1:2" ht="19.5" customHeight="1">
      <c r="A39" s="38"/>
      <c r="B39" s="38"/>
    </row>
    <row r="40" spans="1:2" ht="19.5" customHeight="1">
      <c r="A40" s="38"/>
      <c r="B40" s="38"/>
    </row>
    <row r="41" spans="1:2" ht="19.5" customHeight="1">
      <c r="A41" s="38"/>
      <c r="B41" s="38"/>
    </row>
    <row r="42" spans="1:2" ht="19.5" customHeight="1">
      <c r="A42" s="38"/>
      <c r="B42" s="38"/>
    </row>
    <row r="43" spans="1:2" ht="19.5" customHeight="1">
      <c r="A43" s="38"/>
      <c r="B43" s="38"/>
    </row>
    <row r="44" spans="1:2" ht="19.5" customHeight="1">
      <c r="A44" s="38"/>
      <c r="B44" s="38"/>
    </row>
    <row r="45" spans="1:2" ht="19.5" customHeight="1">
      <c r="A45" s="38"/>
      <c r="B45" s="38"/>
    </row>
    <row r="46" spans="1:2" ht="19.5" customHeight="1">
      <c r="A46" s="38"/>
      <c r="B46" s="38"/>
    </row>
    <row r="47" spans="1:2" ht="19.5" customHeight="1">
      <c r="A47" s="38"/>
      <c r="B47" s="38"/>
    </row>
    <row r="48" spans="1:2" ht="19.5" customHeight="1">
      <c r="A48" s="38"/>
      <c r="B48" s="38"/>
    </row>
    <row r="49" spans="1:2" ht="19.5" customHeight="1">
      <c r="A49" s="38"/>
      <c r="B49" s="38"/>
    </row>
    <row r="50" spans="1:2" ht="19.5" customHeight="1">
      <c r="A50" s="38"/>
      <c r="B50" s="38"/>
    </row>
    <row r="51" spans="1:2" ht="19.5" customHeight="1">
      <c r="A51" s="38"/>
      <c r="B51" s="38"/>
    </row>
    <row r="52" spans="1:2" ht="19.5" customHeight="1">
      <c r="A52" s="38"/>
      <c r="B52" s="38"/>
    </row>
    <row r="53" spans="1:2" ht="19.5" customHeight="1">
      <c r="A53" s="38"/>
      <c r="B53" s="38"/>
    </row>
    <row r="54" spans="1:2" ht="19.5" customHeight="1">
      <c r="A54" s="38"/>
      <c r="B54" s="38"/>
    </row>
    <row r="55" spans="1:2" ht="19.5" customHeight="1">
      <c r="A55" s="38"/>
      <c r="B55" s="38"/>
    </row>
    <row r="56" spans="1:2" ht="19.5" customHeight="1">
      <c r="A56" s="38"/>
      <c r="B56" s="38"/>
    </row>
    <row r="57" spans="1:2" ht="19.5" customHeight="1">
      <c r="A57" s="38"/>
      <c r="B57" s="38"/>
    </row>
    <row r="58" spans="1:2" ht="19.5" customHeight="1">
      <c r="A58" s="38"/>
      <c r="B58" s="38"/>
    </row>
    <row r="59" spans="1:2" ht="19.5" customHeight="1">
      <c r="A59" s="38"/>
      <c r="B59" s="38"/>
    </row>
    <row r="60" spans="1:2" ht="19.5" customHeight="1">
      <c r="A60" s="38"/>
      <c r="B60" s="38"/>
    </row>
    <row r="61" spans="1:2" ht="19.5" customHeight="1">
      <c r="A61" s="38"/>
      <c r="B61" s="38"/>
    </row>
    <row r="62" spans="1:2" ht="19.5" customHeight="1">
      <c r="A62" s="38"/>
      <c r="B62" s="38"/>
    </row>
    <row r="63" spans="1:2" ht="19.5" customHeight="1">
      <c r="A63" s="38"/>
      <c r="B63" s="38"/>
    </row>
    <row r="64" spans="1:2" ht="19.5" customHeight="1">
      <c r="A64" s="38"/>
      <c r="B64" s="38"/>
    </row>
    <row r="65" spans="1:2" ht="19.5" customHeight="1">
      <c r="A65" s="38"/>
      <c r="B65" s="38"/>
    </row>
    <row r="66" spans="1:2" ht="19.5" customHeight="1">
      <c r="A66" s="38"/>
      <c r="B66" s="38"/>
    </row>
    <row r="67" spans="1:2" ht="19.5" customHeight="1">
      <c r="A67" s="38"/>
      <c r="B67" s="38"/>
    </row>
    <row r="68" spans="1:2" ht="19.5" customHeight="1">
      <c r="A68" s="38"/>
      <c r="B68" s="38"/>
    </row>
    <row r="69" spans="1:2" ht="19.5" customHeight="1">
      <c r="A69" s="38"/>
      <c r="B69" s="38"/>
    </row>
    <row r="70" spans="1:2" ht="19.5" customHeight="1">
      <c r="A70" s="38"/>
      <c r="B70" s="38"/>
    </row>
    <row r="71" spans="1:2" ht="19.5" customHeight="1">
      <c r="A71" s="38"/>
      <c r="B71" s="38"/>
    </row>
    <row r="72" spans="1:2" ht="19.5" customHeight="1">
      <c r="A72" s="38"/>
      <c r="B72" s="38"/>
    </row>
    <row r="73" spans="1:2" ht="19.5" customHeight="1">
      <c r="A73" s="38"/>
      <c r="B73" s="38"/>
    </row>
    <row r="74" spans="1:2" ht="19.5" customHeight="1">
      <c r="A74" s="38"/>
      <c r="B74" s="38"/>
    </row>
    <row r="75" spans="1:2" ht="19.5" customHeight="1">
      <c r="A75" s="38"/>
      <c r="B75" s="38"/>
    </row>
    <row r="76" spans="1:2" ht="19.5" customHeight="1">
      <c r="A76" s="38"/>
      <c r="B76" s="38"/>
    </row>
    <row r="77" spans="1:2" ht="19.5" customHeight="1">
      <c r="A77" s="38"/>
      <c r="B77" s="38"/>
    </row>
    <row r="78" spans="1:2" ht="17.25" customHeight="1">
      <c r="A78" s="38"/>
      <c r="B78" s="38"/>
    </row>
    <row r="79" spans="1:2" ht="17.25" customHeight="1">
      <c r="A79" s="38"/>
      <c r="B79" s="38"/>
    </row>
    <row r="80" spans="1:2" ht="17.25" customHeight="1">
      <c r="A80" s="38"/>
      <c r="B80" s="38"/>
    </row>
  </sheetData>
  <mergeCells count="10">
    <mergeCell ref="A13:A14"/>
    <mergeCell ref="A15:A16"/>
    <mergeCell ref="A1:F1"/>
    <mergeCell ref="A2:F2"/>
    <mergeCell ref="A3:F3"/>
    <mergeCell ref="A5:A11"/>
    <mergeCell ref="B5:B11"/>
    <mergeCell ref="C5:C11"/>
    <mergeCell ref="D5:F5"/>
    <mergeCell ref="D8:F8"/>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8"/>
  <sheetViews>
    <sheetView workbookViewId="0">
      <selection sqref="A1:E1"/>
    </sheetView>
  </sheetViews>
  <sheetFormatPr defaultColWidth="9" defaultRowHeight="14.4"/>
  <cols>
    <col min="1" max="1" width="18.33203125" style="6" customWidth="1"/>
    <col min="2" max="2" width="5.88671875" style="38" customWidth="1"/>
    <col min="3" max="5" width="14.88671875" style="38" customWidth="1"/>
    <col min="6" max="16384" width="9" style="38"/>
  </cols>
  <sheetData>
    <row r="1" spans="1:5" ht="39" customHeight="1">
      <c r="A1" s="892" t="s">
        <v>444</v>
      </c>
      <c r="B1" s="893"/>
      <c r="C1" s="893"/>
      <c r="D1" s="893"/>
      <c r="E1" s="894"/>
    </row>
    <row r="2" spans="1:5" ht="26.25" customHeight="1">
      <c r="A2" s="895">
        <v>44580</v>
      </c>
      <c r="B2" s="896"/>
      <c r="C2" s="896"/>
      <c r="D2" s="896"/>
      <c r="E2" s="897"/>
    </row>
    <row r="3" spans="1:5" s="345" customFormat="1" ht="24" customHeight="1">
      <c r="A3" s="898" t="s">
        <v>269</v>
      </c>
      <c r="B3" s="899"/>
      <c r="C3" s="899"/>
      <c r="D3" s="899"/>
      <c r="E3" s="900"/>
    </row>
    <row r="4" spans="1:5" s="3" customFormat="1" ht="30.75" customHeight="1">
      <c r="A4" s="762" t="s">
        <v>0</v>
      </c>
      <c r="B4" s="901" t="s">
        <v>266</v>
      </c>
      <c r="C4" s="887" t="s">
        <v>3</v>
      </c>
      <c r="D4" s="887" t="s">
        <v>1</v>
      </c>
      <c r="E4" s="888" t="s">
        <v>2</v>
      </c>
    </row>
    <row r="5" spans="1:5" s="3" customFormat="1" ht="30.75" customHeight="1" thickBot="1">
      <c r="A5" s="885"/>
      <c r="B5" s="902"/>
      <c r="C5" s="781"/>
      <c r="D5" s="781"/>
      <c r="E5" s="782"/>
    </row>
    <row r="6" spans="1:5" ht="19.5" customHeight="1" thickTop="1">
      <c r="A6" s="761" t="s">
        <v>3</v>
      </c>
      <c r="B6" s="188" t="s">
        <v>4</v>
      </c>
      <c r="C6" s="333">
        <v>11552</v>
      </c>
      <c r="D6" s="333">
        <v>3844</v>
      </c>
      <c r="E6" s="195">
        <v>7708</v>
      </c>
    </row>
    <row r="7" spans="1:5" ht="19.5" customHeight="1">
      <c r="A7" s="762"/>
      <c r="B7" s="191" t="s">
        <v>5</v>
      </c>
      <c r="C7" s="334">
        <v>11849</v>
      </c>
      <c r="D7" s="197">
        <v>3845</v>
      </c>
      <c r="E7" s="197">
        <v>8004</v>
      </c>
    </row>
    <row r="8" spans="1:5" ht="19.5" customHeight="1">
      <c r="A8" s="762" t="s">
        <v>443</v>
      </c>
      <c r="B8" s="191" t="s">
        <v>4</v>
      </c>
      <c r="C8" s="335">
        <v>0</v>
      </c>
      <c r="D8" s="336">
        <v>0</v>
      </c>
      <c r="E8" s="336">
        <v>0</v>
      </c>
    </row>
    <row r="9" spans="1:5" ht="19.5" customHeight="1">
      <c r="A9" s="762"/>
      <c r="B9" s="191" t="s">
        <v>5</v>
      </c>
      <c r="C9" s="335">
        <v>297</v>
      </c>
      <c r="D9" s="336">
        <v>1</v>
      </c>
      <c r="E9" s="336">
        <v>296</v>
      </c>
    </row>
    <row r="10" spans="1:5">
      <c r="A10" s="4"/>
      <c r="B10" s="15"/>
      <c r="C10" s="15"/>
      <c r="D10" s="15"/>
    </row>
    <row r="11" spans="1:5" ht="19.5" customHeight="1"/>
    <row r="12" spans="1:5" ht="19.5" customHeight="1"/>
    <row r="13" spans="1:5" ht="19.5" customHeight="1"/>
    <row r="14" spans="1:5" ht="19.5" customHeight="1"/>
    <row r="15" spans="1:5" ht="19.5" customHeight="1"/>
    <row r="16" spans="1:5" ht="19.5" customHeight="1"/>
    <row r="17" s="38" customFormat="1" ht="19.5" customHeight="1"/>
    <row r="18" s="38" customFormat="1" ht="19.5" customHeight="1"/>
    <row r="19" s="38" customFormat="1" ht="19.5" customHeight="1"/>
    <row r="20" s="38" customFormat="1" ht="19.5" customHeight="1"/>
    <row r="21" s="38" customFormat="1" ht="19.5" customHeight="1"/>
    <row r="22" s="38" customFormat="1" ht="19.5" customHeight="1"/>
    <row r="23" s="38" customFormat="1" ht="19.5" customHeight="1"/>
    <row r="24" s="38" customFormat="1" ht="19.5" customHeight="1"/>
    <row r="25" s="38" customFormat="1" ht="19.5" customHeight="1"/>
    <row r="26" s="38" customFormat="1" ht="19.5" customHeight="1"/>
    <row r="27" s="38" customFormat="1" ht="19.5" customHeight="1"/>
    <row r="28" s="38" customFormat="1" ht="19.5" customHeight="1"/>
    <row r="29" s="38" customFormat="1" ht="19.5" customHeight="1"/>
    <row r="30" s="38" customFormat="1" ht="19.5" customHeight="1"/>
    <row r="31" s="38" customFormat="1" ht="19.5" customHeight="1"/>
    <row r="32" s="38" customFormat="1" ht="19.5" customHeight="1"/>
    <row r="33" s="38" customFormat="1" ht="19.5" customHeight="1"/>
    <row r="34" s="38" customFormat="1" ht="19.5" customHeight="1"/>
    <row r="35" s="38" customFormat="1" ht="19.5" customHeight="1"/>
    <row r="36" s="38" customFormat="1" ht="19.5" customHeight="1"/>
    <row r="37" s="38" customFormat="1" ht="19.5" customHeight="1"/>
    <row r="38" s="38" customFormat="1" ht="19.5" customHeight="1"/>
    <row r="39" s="38" customFormat="1" ht="19.5" customHeight="1"/>
    <row r="40" s="38" customFormat="1" ht="19.5" customHeight="1"/>
    <row r="41" s="38" customFormat="1" ht="19.5" customHeight="1"/>
    <row r="42" s="38" customFormat="1" ht="19.5" customHeight="1"/>
    <row r="43" s="38" customFormat="1" ht="19.5" customHeight="1"/>
    <row r="44" s="38" customFormat="1" ht="19.5" customHeight="1"/>
    <row r="45" s="38" customFormat="1" ht="19.5" customHeight="1"/>
    <row r="46" s="38" customFormat="1" ht="19.5" customHeight="1"/>
    <row r="47" s="38" customFormat="1" ht="19.5" customHeight="1"/>
    <row r="48" s="38" customFormat="1" ht="19.5" customHeight="1"/>
    <row r="49" s="38" customFormat="1" ht="19.5" customHeight="1"/>
    <row r="50" s="38" customFormat="1" ht="19.5" customHeight="1"/>
    <row r="51" s="38" customFormat="1" ht="19.5" customHeight="1"/>
    <row r="52" s="38" customFormat="1" ht="19.5" customHeight="1"/>
    <row r="53" s="38" customFormat="1" ht="19.5" customHeight="1"/>
    <row r="54" s="38" customFormat="1" ht="19.5" customHeight="1"/>
    <row r="55" s="38" customFormat="1" ht="19.5" customHeight="1"/>
    <row r="56" s="38" customFormat="1" ht="19.5" customHeight="1"/>
    <row r="57" s="38" customFormat="1" ht="19.5" customHeight="1"/>
    <row r="58" s="38" customFormat="1" ht="19.5" customHeight="1"/>
    <row r="59" s="38" customFormat="1" ht="19.5" customHeight="1"/>
    <row r="60" s="38" customFormat="1" ht="19.5" customHeight="1"/>
    <row r="61" s="38" customFormat="1" ht="19.5" customHeight="1"/>
    <row r="62" s="38" customFormat="1" ht="19.5" customHeight="1"/>
    <row r="63" s="38" customFormat="1" ht="19.5" customHeight="1"/>
    <row r="64" s="38" customFormat="1" ht="19.5" customHeight="1"/>
    <row r="65" s="38" customFormat="1" ht="19.5" customHeight="1"/>
    <row r="66" s="38" customFormat="1" ht="19.5" customHeight="1"/>
    <row r="67" s="38" customFormat="1" ht="19.5" customHeight="1"/>
    <row r="68" s="38" customFormat="1" ht="19.5" customHeight="1"/>
    <row r="69" s="38" customFormat="1" ht="19.5" customHeight="1"/>
    <row r="70" s="38" customFormat="1" ht="19.5" customHeight="1"/>
    <row r="71" s="38" customFormat="1" ht="19.5" customHeight="1"/>
    <row r="72" s="38" customFormat="1" ht="19.5" customHeight="1"/>
    <row r="73" s="38" customFormat="1" ht="19.5" customHeight="1"/>
    <row r="74" s="38" customFormat="1" ht="19.5" customHeight="1"/>
    <row r="75" s="38" customFormat="1" ht="19.5" customHeight="1"/>
    <row r="76" s="38" customFormat="1" ht="17.25" customHeight="1"/>
    <row r="77" s="38" customFormat="1" ht="17.25" customHeight="1"/>
    <row r="78" s="38" customFormat="1" ht="17.25" customHeight="1"/>
  </sheetData>
  <mergeCells count="10">
    <mergeCell ref="A6:A7"/>
    <mergeCell ref="A8:A9"/>
    <mergeCell ref="A1:E1"/>
    <mergeCell ref="A2:E2"/>
    <mergeCell ref="A3:E3"/>
    <mergeCell ref="A4:A5"/>
    <mergeCell ref="B4:B5"/>
    <mergeCell ref="C4:C5"/>
    <mergeCell ref="D4:D5"/>
    <mergeCell ref="E4:E5"/>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
  <sheetViews>
    <sheetView showGridLines="0" zoomScaleNormal="100" workbookViewId="0">
      <selection sqref="A1:I1"/>
    </sheetView>
  </sheetViews>
  <sheetFormatPr defaultRowHeight="13.2"/>
  <sheetData>
    <row r="1" spans="1:9" ht="39.75" customHeight="1">
      <c r="A1" s="916" t="s">
        <v>484</v>
      </c>
      <c r="B1" s="916"/>
      <c r="C1" s="916"/>
      <c r="D1" s="916"/>
      <c r="E1" s="916"/>
      <c r="F1" s="916"/>
      <c r="G1" s="916"/>
      <c r="H1" s="916"/>
      <c r="I1" s="916"/>
    </row>
    <row r="2" spans="1:9">
      <c r="A2" s="370"/>
    </row>
    <row r="3" spans="1:9">
      <c r="A3" s="370" t="s">
        <v>462</v>
      </c>
    </row>
  </sheetData>
  <mergeCells count="1">
    <mergeCell ref="A1:I1"/>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zoomScale="115" zoomScaleNormal="115" zoomScaleSheetLayoutView="115" workbookViewId="0">
      <selection sqref="A1:I1"/>
    </sheetView>
  </sheetViews>
  <sheetFormatPr defaultRowHeight="13.2"/>
  <sheetData>
    <row r="1" spans="1:9" ht="58.5" customHeight="1">
      <c r="A1" s="917" t="s">
        <v>483</v>
      </c>
      <c r="B1" s="917"/>
      <c r="C1" s="917"/>
      <c r="D1" s="917"/>
      <c r="E1" s="917"/>
      <c r="F1" s="917"/>
      <c r="G1" s="917"/>
      <c r="H1" s="917"/>
      <c r="I1" s="917"/>
    </row>
    <row r="3" spans="1:9">
      <c r="A3" t="s">
        <v>466</v>
      </c>
    </row>
    <row r="4" spans="1:9">
      <c r="A4" t="s">
        <v>469</v>
      </c>
    </row>
    <row r="5" spans="1:9">
      <c r="A5" t="s">
        <v>467</v>
      </c>
    </row>
    <row r="7" spans="1:9">
      <c r="A7" t="s">
        <v>468</v>
      </c>
    </row>
    <row r="8" spans="1:9">
      <c r="A8" t="s">
        <v>470</v>
      </c>
    </row>
  </sheetData>
  <mergeCells count="1">
    <mergeCell ref="A1:I1"/>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workbookViewId="0"/>
  </sheetViews>
  <sheetFormatPr defaultRowHeight="13.2"/>
  <cols>
    <col min="1" max="1" width="18.21875" customWidth="1"/>
    <col min="2" max="2" width="5" customWidth="1"/>
    <col min="3" max="4" width="14" customWidth="1"/>
  </cols>
  <sheetData>
    <row r="1" spans="1:7" ht="18" customHeight="1">
      <c r="A1" s="389" t="s">
        <v>491</v>
      </c>
    </row>
    <row r="2" spans="1:7" ht="24.75" customHeight="1"/>
    <row r="3" spans="1:7">
      <c r="A3" t="s">
        <v>502</v>
      </c>
    </row>
    <row r="4" spans="1:7" ht="21.75" customHeight="1">
      <c r="A4" t="s">
        <v>501</v>
      </c>
    </row>
    <row r="5" spans="1:7" ht="83.25" customHeight="1" thickBot="1">
      <c r="A5" s="372" t="s">
        <v>0</v>
      </c>
      <c r="B5" s="373" t="s">
        <v>208</v>
      </c>
      <c r="C5" s="374" t="s">
        <v>3</v>
      </c>
      <c r="D5" s="375" t="s">
        <v>494</v>
      </c>
    </row>
    <row r="6" spans="1:7" ht="20.25" customHeight="1" thickTop="1">
      <c r="A6" s="919" t="s">
        <v>3</v>
      </c>
      <c r="B6" s="376" t="s">
        <v>4</v>
      </c>
      <c r="C6" s="377" t="s">
        <v>495</v>
      </c>
      <c r="D6" s="378" t="s">
        <v>499</v>
      </c>
    </row>
    <row r="7" spans="1:7" ht="20.25" customHeight="1">
      <c r="A7" s="918"/>
      <c r="B7" s="379" t="s">
        <v>492</v>
      </c>
      <c r="C7" s="380" t="s">
        <v>496</v>
      </c>
      <c r="D7" s="381" t="s">
        <v>500</v>
      </c>
    </row>
    <row r="8" spans="1:7" ht="20.25" customHeight="1">
      <c r="A8" s="918" t="s">
        <v>493</v>
      </c>
      <c r="B8" s="379" t="s">
        <v>4</v>
      </c>
      <c r="C8" s="380" t="s">
        <v>497</v>
      </c>
      <c r="D8" s="381" t="s">
        <v>497</v>
      </c>
    </row>
    <row r="9" spans="1:7" ht="20.25" customHeight="1">
      <c r="A9" s="918"/>
      <c r="B9" s="379" t="s">
        <v>492</v>
      </c>
      <c r="C9" s="380" t="s">
        <v>498</v>
      </c>
      <c r="D9" s="381" t="s">
        <v>498</v>
      </c>
    </row>
    <row r="12" spans="1:7" ht="18.75" customHeight="1">
      <c r="A12" t="s">
        <v>527</v>
      </c>
    </row>
    <row r="13" spans="1:7" ht="18.75" customHeight="1">
      <c r="A13" t="s">
        <v>525</v>
      </c>
    </row>
    <row r="14" spans="1:7" ht="18.75" customHeight="1">
      <c r="A14" t="s">
        <v>526</v>
      </c>
    </row>
    <row r="15" spans="1:7" ht="18" customHeight="1">
      <c r="A15" s="382" t="s">
        <v>505</v>
      </c>
      <c r="B15" s="384" t="s">
        <v>507</v>
      </c>
      <c r="C15" s="384"/>
      <c r="D15" s="384"/>
      <c r="E15" s="384"/>
      <c r="F15" s="385"/>
      <c r="G15" s="388"/>
    </row>
    <row r="16" spans="1:7" ht="18" customHeight="1">
      <c r="A16" s="383" t="s">
        <v>506</v>
      </c>
      <c r="B16" s="386" t="s">
        <v>503</v>
      </c>
      <c r="C16" s="386"/>
      <c r="D16" s="386"/>
      <c r="E16" s="386"/>
      <c r="F16" s="387"/>
      <c r="G16" s="388"/>
    </row>
    <row r="17" spans="1:7" ht="18" customHeight="1">
      <c r="A17" s="382" t="s">
        <v>505</v>
      </c>
      <c r="B17" s="384" t="s">
        <v>508</v>
      </c>
      <c r="C17" s="384"/>
      <c r="D17" s="384"/>
      <c r="E17" s="384"/>
      <c r="F17" s="385"/>
      <c r="G17" s="388"/>
    </row>
    <row r="18" spans="1:7" ht="18" customHeight="1">
      <c r="A18" s="383" t="s">
        <v>506</v>
      </c>
      <c r="B18" s="386" t="s">
        <v>504</v>
      </c>
      <c r="C18" s="386"/>
      <c r="D18" s="386"/>
      <c r="E18" s="386"/>
      <c r="F18" s="387"/>
      <c r="G18" s="388"/>
    </row>
  </sheetData>
  <mergeCells count="2">
    <mergeCell ref="A8:A9"/>
    <mergeCell ref="A6:A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workbookViewId="0"/>
  </sheetViews>
  <sheetFormatPr defaultRowHeight="13.2"/>
  <cols>
    <col min="1" max="1" width="18.21875" customWidth="1"/>
    <col min="2" max="2" width="5" customWidth="1"/>
    <col min="3" max="4" width="14" customWidth="1"/>
  </cols>
  <sheetData>
    <row r="1" spans="1:3" ht="18" customHeight="1">
      <c r="A1" s="389" t="s">
        <v>509</v>
      </c>
    </row>
    <row r="2" spans="1:3" ht="24.75" customHeight="1"/>
    <row r="3" spans="1:3">
      <c r="A3" t="s">
        <v>519</v>
      </c>
    </row>
    <row r="4" spans="1:3" ht="21.75" customHeight="1">
      <c r="A4" t="s">
        <v>520</v>
      </c>
    </row>
    <row r="5" spans="1:3" ht="71.25" customHeight="1" thickBot="1">
      <c r="A5" s="391" t="s">
        <v>521</v>
      </c>
      <c r="B5" s="392" t="s">
        <v>208</v>
      </c>
      <c r="C5" s="390" t="s">
        <v>3</v>
      </c>
    </row>
    <row r="6" spans="1:3" ht="20.25" customHeight="1" thickTop="1">
      <c r="A6" s="920" t="s">
        <v>494</v>
      </c>
      <c r="B6" s="379" t="s">
        <v>4</v>
      </c>
      <c r="C6" s="393">
        <v>12369</v>
      </c>
    </row>
    <row r="7" spans="1:3" ht="20.25" customHeight="1">
      <c r="A7" s="920"/>
      <c r="B7" s="379" t="s">
        <v>492</v>
      </c>
      <c r="C7" s="393">
        <v>12829</v>
      </c>
    </row>
    <row r="8" spans="1:3" ht="28.5" customHeight="1"/>
    <row r="9" spans="1:3" ht="20.25" customHeight="1">
      <c r="A9" t="s">
        <v>524</v>
      </c>
    </row>
    <row r="10" spans="1:3" ht="21.75" customHeight="1">
      <c r="A10" t="s">
        <v>523</v>
      </c>
    </row>
    <row r="11" spans="1:3" ht="41.25" customHeight="1" thickBot="1">
      <c r="A11" s="923" t="s">
        <v>521</v>
      </c>
      <c r="B11" s="924"/>
      <c r="C11" s="390" t="s">
        <v>3</v>
      </c>
    </row>
    <row r="12" spans="1:3" ht="32.25" customHeight="1" thickTop="1">
      <c r="A12" s="921" t="s">
        <v>522</v>
      </c>
      <c r="B12" s="922"/>
      <c r="C12" s="393">
        <v>4527</v>
      </c>
    </row>
  </sheetData>
  <mergeCells count="3">
    <mergeCell ref="A6:A7"/>
    <mergeCell ref="A12:B12"/>
    <mergeCell ref="A11:B11"/>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workbookViewId="0"/>
  </sheetViews>
  <sheetFormatPr defaultRowHeight="13.2"/>
  <cols>
    <col min="1" max="1" width="18.21875" customWidth="1"/>
    <col min="2" max="2" width="5" customWidth="1"/>
    <col min="3" max="4" width="14" customWidth="1"/>
  </cols>
  <sheetData>
    <row r="1" spans="1:4" ht="18" customHeight="1">
      <c r="A1" s="389" t="s">
        <v>528</v>
      </c>
    </row>
    <row r="2" spans="1:4" ht="24.75" customHeight="1"/>
    <row r="3" spans="1:4">
      <c r="A3" t="s">
        <v>529</v>
      </c>
    </row>
    <row r="4" spans="1:4" ht="21.75" customHeight="1">
      <c r="A4" t="s">
        <v>530</v>
      </c>
    </row>
    <row r="5" spans="1:4" ht="71.25" customHeight="1" thickBot="1">
      <c r="A5" s="391" t="s">
        <v>0</v>
      </c>
      <c r="B5" s="392" t="s">
        <v>208</v>
      </c>
      <c r="C5" s="390" t="s">
        <v>3</v>
      </c>
      <c r="D5" s="390" t="s">
        <v>494</v>
      </c>
    </row>
    <row r="6" spans="1:4" ht="20.25" customHeight="1" thickTop="1">
      <c r="A6" s="920" t="s">
        <v>3</v>
      </c>
      <c r="B6" s="379" t="s">
        <v>4</v>
      </c>
      <c r="C6" s="393" t="s">
        <v>531</v>
      </c>
      <c r="D6" s="393" t="s">
        <v>536</v>
      </c>
    </row>
    <row r="7" spans="1:4" ht="20.25" customHeight="1">
      <c r="A7" s="920"/>
      <c r="B7" s="379" t="s">
        <v>492</v>
      </c>
      <c r="C7" s="393" t="s">
        <v>532</v>
      </c>
      <c r="D7" s="393" t="s">
        <v>537</v>
      </c>
    </row>
    <row r="8" spans="1:4" ht="20.25" customHeight="1">
      <c r="A8" s="920" t="s">
        <v>533</v>
      </c>
      <c r="B8" s="379" t="s">
        <v>4</v>
      </c>
      <c r="C8" s="393" t="s">
        <v>534</v>
      </c>
      <c r="D8" s="393" t="s">
        <v>538</v>
      </c>
    </row>
    <row r="9" spans="1:4" ht="20.25" customHeight="1">
      <c r="A9" s="920"/>
      <c r="B9" s="379" t="s">
        <v>492</v>
      </c>
      <c r="C9" s="393" t="s">
        <v>535</v>
      </c>
      <c r="D9" s="393" t="s">
        <v>539</v>
      </c>
    </row>
  </sheetData>
  <mergeCells count="2">
    <mergeCell ref="A8:A9"/>
    <mergeCell ref="A6:A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workbookViewId="0"/>
  </sheetViews>
  <sheetFormatPr defaultRowHeight="13.2"/>
  <cols>
    <col min="1" max="1" width="6.44140625" customWidth="1"/>
    <col min="2" max="2" width="48.33203125" customWidth="1"/>
    <col min="3" max="4" width="14" customWidth="1"/>
  </cols>
  <sheetData>
    <row r="1" spans="1:2" ht="18" customHeight="1">
      <c r="A1" s="389" t="s">
        <v>544</v>
      </c>
    </row>
    <row r="2" spans="1:2" ht="24.75" customHeight="1"/>
    <row r="3" spans="1:2">
      <c r="A3" t="s">
        <v>551</v>
      </c>
    </row>
    <row r="4" spans="1:2" ht="21.75" customHeight="1">
      <c r="A4" t="s">
        <v>548</v>
      </c>
    </row>
    <row r="6" spans="1:2" ht="18" customHeight="1">
      <c r="A6" s="394" t="s">
        <v>505</v>
      </c>
      <c r="B6" t="s">
        <v>549</v>
      </c>
    </row>
    <row r="7" spans="1:2" ht="18" customHeight="1">
      <c r="A7" s="394" t="s">
        <v>506</v>
      </c>
      <c r="B7" t="s">
        <v>550</v>
      </c>
    </row>
  </sheetData>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zoomScaleNormal="100" zoomScaleSheetLayoutView="100" workbookViewId="0">
      <selection sqref="A1:D1"/>
    </sheetView>
  </sheetViews>
  <sheetFormatPr defaultColWidth="9" defaultRowHeight="12"/>
  <cols>
    <col min="1" max="1" width="25.6640625" style="41" customWidth="1"/>
    <col min="2" max="2" width="13.6640625" style="41" customWidth="1"/>
    <col min="3" max="3" width="9.109375" style="41" customWidth="1"/>
    <col min="4" max="4" width="13.6640625" style="41" customWidth="1"/>
    <col min="5" max="16384" width="9" style="41"/>
  </cols>
  <sheetData>
    <row r="1" spans="1:4" ht="25.5" customHeight="1">
      <c r="A1" s="609" t="s">
        <v>187</v>
      </c>
      <c r="B1" s="609"/>
      <c r="C1" s="609"/>
      <c r="D1" s="609"/>
    </row>
    <row r="2" spans="1:4" ht="24" customHeight="1">
      <c r="A2" s="610">
        <v>42381</v>
      </c>
      <c r="B2" s="611"/>
      <c r="C2" s="611"/>
      <c r="D2" s="611"/>
    </row>
    <row r="3" spans="1:4" ht="35.25" customHeight="1" thickBot="1">
      <c r="A3" s="62" t="s">
        <v>170</v>
      </c>
      <c r="B3" s="63"/>
      <c r="C3" s="63"/>
      <c r="D3" s="63"/>
    </row>
    <row r="4" spans="1:4" ht="9.75" customHeight="1" thickTop="1">
      <c r="A4" s="64"/>
      <c r="B4" s="44"/>
      <c r="C4" s="65"/>
      <c r="D4" s="46"/>
    </row>
    <row r="5" spans="1:4" s="42" customFormat="1" ht="24.9" customHeight="1">
      <c r="A5" s="628" t="s">
        <v>171</v>
      </c>
      <c r="B5" s="615" t="s">
        <v>172</v>
      </c>
      <c r="C5" s="631" t="s">
        <v>174</v>
      </c>
      <c r="D5" s="621" t="s">
        <v>176</v>
      </c>
    </row>
    <row r="6" spans="1:4" s="42" customFormat="1" ht="24.9" customHeight="1">
      <c r="A6" s="628"/>
      <c r="B6" s="615"/>
      <c r="C6" s="631"/>
      <c r="D6" s="621"/>
    </row>
    <row r="7" spans="1:4" s="42" customFormat="1" ht="24.9" customHeight="1">
      <c r="A7" s="629"/>
      <c r="B7" s="616"/>
      <c r="C7" s="632"/>
      <c r="D7" s="622"/>
    </row>
    <row r="8" spans="1:4" s="42" customFormat="1" ht="24.9" customHeight="1">
      <c r="A8" s="630"/>
      <c r="B8" s="617"/>
      <c r="C8" s="633"/>
      <c r="D8" s="623"/>
    </row>
    <row r="9" spans="1:4" s="42" customFormat="1" ht="9.9" customHeight="1">
      <c r="A9" s="47"/>
      <c r="B9" s="48"/>
      <c r="C9" s="66"/>
      <c r="D9" s="50"/>
    </row>
    <row r="10" spans="1:4" s="55" customFormat="1" ht="20.100000000000001" customHeight="1">
      <c r="A10" s="626" t="s">
        <v>179</v>
      </c>
      <c r="B10" s="67" t="s">
        <v>180</v>
      </c>
      <c r="C10" s="68">
        <v>6</v>
      </c>
      <c r="D10" s="54">
        <v>11082</v>
      </c>
    </row>
    <row r="11" spans="1:4" s="56" customFormat="1" ht="20.100000000000001" customHeight="1">
      <c r="A11" s="626"/>
      <c r="B11" s="67" t="s">
        <v>181</v>
      </c>
      <c r="C11" s="68">
        <v>0</v>
      </c>
      <c r="D11" s="54">
        <v>11088</v>
      </c>
    </row>
    <row r="12" spans="1:4" s="42" customFormat="1" ht="20.100000000000001" customHeight="1">
      <c r="A12" s="627" t="s">
        <v>22</v>
      </c>
      <c r="B12" s="67" t="s">
        <v>182</v>
      </c>
      <c r="C12" s="68">
        <v>2</v>
      </c>
      <c r="D12" s="54">
        <v>2920</v>
      </c>
    </row>
    <row r="13" spans="1:4" s="58" customFormat="1" ht="20.100000000000001" customHeight="1">
      <c r="A13" s="627"/>
      <c r="B13" s="67" t="s">
        <v>181</v>
      </c>
      <c r="C13" s="68">
        <v>0</v>
      </c>
      <c r="D13" s="54">
        <v>2922</v>
      </c>
    </row>
    <row r="14" spans="1:4" ht="20.100000000000001" customHeight="1">
      <c r="A14" s="627" t="s">
        <v>183</v>
      </c>
      <c r="B14" s="67" t="s">
        <v>182</v>
      </c>
      <c r="C14" s="68">
        <v>3</v>
      </c>
      <c r="D14" s="54">
        <v>2019</v>
      </c>
    </row>
    <row r="15" spans="1:4" ht="20.100000000000001" customHeight="1">
      <c r="A15" s="627"/>
      <c r="B15" s="67" t="s">
        <v>181</v>
      </c>
      <c r="C15" s="68">
        <v>0</v>
      </c>
      <c r="D15" s="54">
        <v>2022</v>
      </c>
    </row>
    <row r="16" spans="1:4" ht="20.100000000000001" customHeight="1">
      <c r="A16" s="627" t="s">
        <v>188</v>
      </c>
      <c r="B16" s="67" t="s">
        <v>182</v>
      </c>
      <c r="C16" s="68">
        <v>1</v>
      </c>
      <c r="D16" s="54">
        <v>114</v>
      </c>
    </row>
    <row r="17" spans="1:4" ht="20.100000000000001" customHeight="1">
      <c r="A17" s="627"/>
      <c r="B17" s="67" t="s">
        <v>181</v>
      </c>
      <c r="C17" s="68">
        <v>0</v>
      </c>
      <c r="D17" s="54">
        <v>115</v>
      </c>
    </row>
    <row r="18" spans="1:4" ht="16.2">
      <c r="B18" s="60"/>
      <c r="C18" s="60"/>
      <c r="D18" s="60"/>
    </row>
    <row r="19" spans="1:4" ht="16.2">
      <c r="B19" s="61"/>
      <c r="C19" s="61"/>
      <c r="D19" s="61"/>
    </row>
    <row r="20" spans="1:4" ht="16.2">
      <c r="B20" s="61"/>
      <c r="C20" s="61"/>
      <c r="D20" s="61"/>
    </row>
    <row r="21" spans="1:4" ht="16.2">
      <c r="B21" s="61"/>
      <c r="C21" s="61"/>
      <c r="D21" s="61"/>
    </row>
    <row r="22" spans="1:4" ht="16.2">
      <c r="B22" s="61"/>
      <c r="C22" s="61"/>
      <c r="D22" s="61"/>
    </row>
    <row r="23" spans="1:4" ht="16.2">
      <c r="B23" s="61"/>
      <c r="C23" s="61"/>
      <c r="D23" s="61"/>
    </row>
    <row r="24" spans="1:4" ht="16.2">
      <c r="B24" s="61"/>
      <c r="C24" s="61"/>
      <c r="D24" s="61"/>
    </row>
    <row r="25" spans="1:4" ht="16.2">
      <c r="B25" s="61"/>
      <c r="C25" s="61"/>
      <c r="D25" s="61"/>
    </row>
    <row r="26" spans="1:4" ht="16.2">
      <c r="B26" s="61"/>
      <c r="C26" s="61"/>
      <c r="D26" s="61"/>
    </row>
    <row r="27" spans="1:4" ht="16.2">
      <c r="B27" s="61"/>
      <c r="C27" s="61"/>
      <c r="D27" s="61"/>
    </row>
    <row r="28" spans="1:4" ht="16.2">
      <c r="B28" s="61"/>
      <c r="C28" s="61"/>
      <c r="D28" s="61"/>
    </row>
    <row r="29" spans="1:4" ht="16.2">
      <c r="B29" s="61"/>
      <c r="C29" s="61"/>
      <c r="D29" s="61"/>
    </row>
    <row r="30" spans="1:4" ht="16.2">
      <c r="B30" s="61"/>
      <c r="C30" s="61"/>
      <c r="D30" s="61"/>
    </row>
    <row r="31" spans="1:4" ht="16.2">
      <c r="B31" s="61"/>
      <c r="C31" s="61"/>
      <c r="D31" s="61"/>
    </row>
    <row r="32" spans="1:4" ht="16.2">
      <c r="B32" s="61"/>
      <c r="C32" s="61"/>
      <c r="D32" s="61"/>
    </row>
    <row r="33" spans="2:4" ht="16.2">
      <c r="B33" s="61"/>
      <c r="C33" s="61"/>
      <c r="D33" s="61"/>
    </row>
    <row r="34" spans="2:4" ht="16.2">
      <c r="B34" s="61"/>
      <c r="C34" s="61"/>
      <c r="D34" s="61"/>
    </row>
    <row r="35" spans="2:4" ht="16.2">
      <c r="B35" s="61"/>
      <c r="C35" s="61"/>
      <c r="D35" s="61"/>
    </row>
    <row r="36" spans="2:4" ht="16.2">
      <c r="B36" s="61"/>
      <c r="C36" s="61"/>
      <c r="D36" s="61"/>
    </row>
    <row r="37" spans="2:4" ht="16.2">
      <c r="B37" s="61"/>
      <c r="C37" s="61"/>
      <c r="D37" s="61"/>
    </row>
    <row r="38" spans="2:4" ht="16.2">
      <c r="B38" s="61"/>
      <c r="C38" s="61"/>
      <c r="D38" s="61"/>
    </row>
    <row r="39" spans="2:4" ht="16.2">
      <c r="B39" s="61"/>
      <c r="C39" s="61"/>
      <c r="D39" s="61"/>
    </row>
    <row r="40" spans="2:4" ht="16.2">
      <c r="B40" s="61"/>
      <c r="C40" s="61"/>
      <c r="D40" s="61"/>
    </row>
    <row r="41" spans="2:4" ht="16.2">
      <c r="B41" s="61"/>
      <c r="C41" s="61"/>
      <c r="D41" s="61"/>
    </row>
    <row r="42" spans="2:4" ht="16.2">
      <c r="B42" s="61"/>
      <c r="C42" s="61"/>
      <c r="D42" s="61"/>
    </row>
    <row r="43" spans="2:4" ht="16.2">
      <c r="B43" s="61"/>
      <c r="C43" s="61"/>
      <c r="D43" s="61"/>
    </row>
    <row r="44" spans="2:4" ht="16.2">
      <c r="B44" s="61"/>
      <c r="C44" s="61"/>
      <c r="D44" s="61"/>
    </row>
    <row r="45" spans="2:4" ht="16.2">
      <c r="B45" s="61"/>
      <c r="C45" s="61"/>
      <c r="D45" s="61"/>
    </row>
    <row r="46" spans="2:4" ht="16.2">
      <c r="B46" s="61"/>
      <c r="C46" s="61"/>
      <c r="D46" s="61"/>
    </row>
    <row r="47" spans="2:4" ht="16.2">
      <c r="B47" s="61"/>
      <c r="C47" s="61"/>
      <c r="D47" s="61"/>
    </row>
    <row r="48" spans="2:4" ht="16.2">
      <c r="B48" s="61"/>
      <c r="C48" s="61"/>
      <c r="D48" s="61"/>
    </row>
    <row r="49" spans="2:4" ht="16.2">
      <c r="B49" s="61"/>
      <c r="C49" s="61"/>
      <c r="D49" s="61"/>
    </row>
    <row r="50" spans="2:4" ht="16.2">
      <c r="B50" s="61"/>
      <c r="C50" s="61"/>
      <c r="D50" s="61"/>
    </row>
    <row r="51" spans="2:4" ht="16.2">
      <c r="B51" s="61"/>
      <c r="C51" s="61"/>
      <c r="D51" s="61"/>
    </row>
    <row r="52" spans="2:4" ht="16.2">
      <c r="B52" s="61"/>
      <c r="C52" s="61"/>
      <c r="D52" s="61"/>
    </row>
    <row r="53" spans="2:4" ht="16.2">
      <c r="B53" s="61"/>
      <c r="C53" s="61"/>
      <c r="D53" s="61"/>
    </row>
    <row r="54" spans="2:4" ht="16.2">
      <c r="B54" s="61"/>
      <c r="C54" s="61"/>
      <c r="D54" s="61"/>
    </row>
    <row r="55" spans="2:4" ht="16.2">
      <c r="B55" s="61"/>
      <c r="C55" s="61"/>
      <c r="D55" s="61"/>
    </row>
    <row r="56" spans="2:4" ht="16.2">
      <c r="B56" s="61"/>
      <c r="C56" s="61"/>
      <c r="D56" s="61"/>
    </row>
    <row r="57" spans="2:4" ht="16.2">
      <c r="B57" s="61"/>
      <c r="C57" s="61"/>
      <c r="D57" s="61"/>
    </row>
    <row r="58" spans="2:4" ht="16.2">
      <c r="B58" s="61"/>
      <c r="C58" s="61"/>
      <c r="D58" s="61"/>
    </row>
    <row r="59" spans="2:4" ht="16.2">
      <c r="B59" s="61"/>
      <c r="C59" s="61"/>
      <c r="D59" s="61"/>
    </row>
    <row r="60" spans="2:4" ht="16.2">
      <c r="B60" s="61"/>
      <c r="C60" s="61"/>
      <c r="D60" s="61"/>
    </row>
    <row r="61" spans="2:4" ht="16.2">
      <c r="B61" s="61"/>
      <c r="C61" s="61"/>
      <c r="D61" s="61"/>
    </row>
    <row r="62" spans="2:4" ht="16.2">
      <c r="B62" s="61"/>
      <c r="C62" s="61"/>
      <c r="D62" s="61"/>
    </row>
    <row r="63" spans="2:4" ht="16.2">
      <c r="B63" s="61"/>
      <c r="C63" s="61"/>
      <c r="D63" s="61"/>
    </row>
    <row r="64" spans="2:4" ht="16.2">
      <c r="B64" s="61"/>
      <c r="C64" s="61"/>
      <c r="D64" s="61"/>
    </row>
    <row r="65" spans="2:4" ht="16.2">
      <c r="B65" s="61"/>
      <c r="C65" s="61"/>
      <c r="D65" s="61"/>
    </row>
    <row r="66" spans="2:4" ht="16.2">
      <c r="B66" s="61"/>
      <c r="C66" s="61"/>
      <c r="D66" s="61"/>
    </row>
    <row r="67" spans="2:4" ht="16.2">
      <c r="B67" s="61"/>
      <c r="C67" s="61"/>
      <c r="D67" s="61"/>
    </row>
    <row r="68" spans="2:4" ht="16.2">
      <c r="B68" s="61"/>
      <c r="C68" s="61"/>
      <c r="D68" s="61"/>
    </row>
    <row r="69" spans="2:4" ht="16.2">
      <c r="B69" s="61"/>
      <c r="C69" s="61"/>
      <c r="D69" s="61"/>
    </row>
  </sheetData>
  <dataConsolidate>
    <dataRefs count="15">
      <dataRef ref="E8:AD230" sheet="横浜" r:id="rId1"/>
      <dataRef ref="E8:AD230" sheet="下関" r:id="rId2"/>
      <dataRef ref="E8:AD230" sheet="関西" r:id="rId3"/>
      <dataRef ref="E8:AD230" sheet="広島" r:id="rId4"/>
      <dataRef ref="E8:AD230" sheet="高松" r:id="rId5"/>
      <dataRef ref="E8:AD230" sheet="札幌" r:id="rId6"/>
      <dataRef ref="E8:AD230" sheet="鹿児島" r:id="rId7"/>
      <dataRef ref="E8:AD230" sheet="神戸" r:id="rId8"/>
      <dataRef ref="E8:AD230" sheet="成田" r:id="rId9"/>
      <dataRef ref="E8:AD230" sheet="仙台" r:id="rId10"/>
      <dataRef ref="E8:AD230" sheet="大阪" r:id="rId11"/>
      <dataRef ref="E8:AD230" sheet="東京" r:id="rId12"/>
      <dataRef ref="E8:AD230" sheet="那覇" r:id="rId13"/>
      <dataRef ref="E8:AD230" sheet="福岡" r:id="rId14"/>
      <dataRef ref="E8:AD230" sheet="名古屋" r:id="rId15"/>
    </dataRefs>
  </dataConsolidate>
  <mergeCells count="10">
    <mergeCell ref="A10:A11"/>
    <mergeCell ref="A12:A13"/>
    <mergeCell ref="A14:A15"/>
    <mergeCell ref="A16:A17"/>
    <mergeCell ref="A1:D1"/>
    <mergeCell ref="A2:D2"/>
    <mergeCell ref="A5:A8"/>
    <mergeCell ref="B5:B8"/>
    <mergeCell ref="C5:C8"/>
    <mergeCell ref="D5:D8"/>
  </mergeCells>
  <phoneticPr fontId="5"/>
  <printOptions horizontalCentered="1" gridLinesSet="0"/>
  <pageMargins left="0.39370078740157483" right="0.39370078740157483" top="0.98425196850393704" bottom="0.19685039370078741" header="0.59055118110236227" footer="0.19685039370078741"/>
  <pageSetup paperSize="9" fitToHeight="0" orientation="portrait" r:id="rId16"/>
  <headerFooter>
    <oddHeader>&amp;R出入国在留管理庁　出入国管理統計
正誤情報　&amp;A</oddHeader>
  </headerFooter>
  <drawing r:id="rId17"/>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heetViews>
  <sheetFormatPr defaultRowHeight="13.2"/>
  <cols>
    <col min="1" max="1" width="14.33203125" customWidth="1"/>
    <col min="2" max="2" width="5.109375" customWidth="1"/>
    <col min="3" max="5" width="9.33203125" customWidth="1"/>
  </cols>
  <sheetData>
    <row r="1" spans="1:5" ht="18" customHeight="1">
      <c r="A1" s="389" t="s">
        <v>554</v>
      </c>
    </row>
    <row r="2" spans="1:5" ht="24.75" customHeight="1"/>
    <row r="3" spans="1:5">
      <c r="A3" t="s">
        <v>555</v>
      </c>
    </row>
    <row r="4" spans="1:5" ht="21.75" customHeight="1">
      <c r="A4" t="s">
        <v>556</v>
      </c>
    </row>
    <row r="5" spans="1:5" ht="88.5" customHeight="1" thickBot="1">
      <c r="A5" s="395" t="s">
        <v>557</v>
      </c>
      <c r="B5" s="398" t="s">
        <v>558</v>
      </c>
      <c r="C5" s="396" t="s">
        <v>559</v>
      </c>
      <c r="D5" s="396" t="s">
        <v>562</v>
      </c>
      <c r="E5" s="396" t="s">
        <v>563</v>
      </c>
    </row>
    <row r="6" spans="1:5" ht="18.75" customHeight="1" thickTop="1">
      <c r="A6" s="925" t="s">
        <v>559</v>
      </c>
      <c r="B6" s="399" t="s">
        <v>560</v>
      </c>
      <c r="C6" s="401">
        <v>634</v>
      </c>
      <c r="D6" s="402">
        <v>67</v>
      </c>
      <c r="E6" s="402">
        <v>274</v>
      </c>
    </row>
    <row r="7" spans="1:5" ht="18.75" customHeight="1">
      <c r="A7" s="926"/>
      <c r="B7" s="399" t="s">
        <v>561</v>
      </c>
      <c r="C7" s="400">
        <v>640</v>
      </c>
      <c r="D7" s="397">
        <v>72</v>
      </c>
      <c r="E7" s="397">
        <v>275</v>
      </c>
    </row>
    <row r="8" spans="1:5" ht="18.75" customHeight="1">
      <c r="A8" s="925" t="s">
        <v>564</v>
      </c>
      <c r="B8" s="399" t="s">
        <v>560</v>
      </c>
      <c r="C8" s="400">
        <v>268</v>
      </c>
      <c r="D8" s="397">
        <v>47</v>
      </c>
      <c r="E8" s="927"/>
    </row>
    <row r="9" spans="1:5" ht="18.75" customHeight="1">
      <c r="A9" s="926"/>
      <c r="B9" s="399" t="s">
        <v>561</v>
      </c>
      <c r="C9" s="400">
        <v>273</v>
      </c>
      <c r="D9" s="397">
        <v>52</v>
      </c>
      <c r="E9" s="928"/>
    </row>
    <row r="10" spans="1:5" ht="18.75" customHeight="1">
      <c r="A10" s="925" t="s">
        <v>565</v>
      </c>
      <c r="B10" s="399" t="s">
        <v>560</v>
      </c>
      <c r="C10" s="400">
        <v>106</v>
      </c>
      <c r="D10" s="927"/>
      <c r="E10" s="397">
        <v>80</v>
      </c>
    </row>
    <row r="11" spans="1:5" ht="18.75" customHeight="1">
      <c r="A11" s="926"/>
      <c r="B11" s="399" t="s">
        <v>561</v>
      </c>
      <c r="C11" s="400">
        <v>107</v>
      </c>
      <c r="D11" s="928"/>
      <c r="E11" s="397">
        <v>81</v>
      </c>
    </row>
  </sheetData>
  <mergeCells count="5">
    <mergeCell ref="A6:A7"/>
    <mergeCell ref="A8:A9"/>
    <mergeCell ref="A10:A11"/>
    <mergeCell ref="D10:D11"/>
    <mergeCell ref="E8:E9"/>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
  <sheetViews>
    <sheetView workbookViewId="0"/>
  </sheetViews>
  <sheetFormatPr defaultRowHeight="13.2"/>
  <cols>
    <col min="1" max="1" width="14.33203125" customWidth="1"/>
    <col min="2" max="2" width="4.33203125" customWidth="1"/>
    <col min="3" max="3" width="7" customWidth="1"/>
    <col min="4" max="13" width="6.109375" customWidth="1"/>
  </cols>
  <sheetData>
    <row r="1" spans="1:13" ht="18" customHeight="1">
      <c r="A1" s="389" t="s">
        <v>572</v>
      </c>
    </row>
    <row r="2" spans="1:13" ht="24.75" customHeight="1"/>
    <row r="3" spans="1:13">
      <c r="A3" t="s">
        <v>573</v>
      </c>
    </row>
    <row r="4" spans="1:13" ht="21.75" customHeight="1">
      <c r="A4" t="s">
        <v>574</v>
      </c>
    </row>
    <row r="5" spans="1:13" ht="125.25" customHeight="1" thickBot="1">
      <c r="A5" s="395" t="s">
        <v>557</v>
      </c>
      <c r="B5" s="398" t="s">
        <v>558</v>
      </c>
      <c r="C5" s="396" t="s">
        <v>559</v>
      </c>
      <c r="D5" s="406" t="s">
        <v>585</v>
      </c>
      <c r="E5" s="406" t="s">
        <v>586</v>
      </c>
      <c r="F5" s="405" t="s">
        <v>576</v>
      </c>
      <c r="G5" s="405" t="s">
        <v>577</v>
      </c>
      <c r="H5" s="405" t="s">
        <v>578</v>
      </c>
      <c r="I5" s="405" t="s">
        <v>579</v>
      </c>
      <c r="J5" s="405" t="s">
        <v>581</v>
      </c>
      <c r="K5" s="405" t="s">
        <v>580</v>
      </c>
      <c r="L5" s="405" t="s">
        <v>582</v>
      </c>
      <c r="M5" s="405" t="s">
        <v>583</v>
      </c>
    </row>
    <row r="6" spans="1:13" ht="28.5" customHeight="1" thickTop="1">
      <c r="A6" s="929" t="s">
        <v>584</v>
      </c>
      <c r="B6" s="399" t="s">
        <v>560</v>
      </c>
      <c r="C6" s="403" t="s">
        <v>575</v>
      </c>
      <c r="D6" s="404"/>
      <c r="E6" s="404"/>
      <c r="F6" s="404"/>
      <c r="G6" s="404"/>
      <c r="H6" s="404"/>
      <c r="I6" s="404"/>
      <c r="J6" s="404"/>
      <c r="K6" s="404"/>
      <c r="L6" s="404"/>
      <c r="M6" s="404"/>
    </row>
    <row r="7" spans="1:13" ht="28.5" customHeight="1">
      <c r="A7" s="930"/>
      <c r="B7" s="399" t="s">
        <v>561</v>
      </c>
      <c r="C7" s="407">
        <v>160</v>
      </c>
      <c r="D7" s="408">
        <v>2</v>
      </c>
      <c r="E7" s="408">
        <v>119</v>
      </c>
      <c r="F7" s="409">
        <v>0</v>
      </c>
      <c r="G7" s="408">
        <v>12</v>
      </c>
      <c r="H7" s="409">
        <v>0</v>
      </c>
      <c r="I7" s="408">
        <v>3</v>
      </c>
      <c r="J7" s="409">
        <v>0</v>
      </c>
      <c r="K7" s="409">
        <v>0</v>
      </c>
      <c r="L7" s="408">
        <v>17</v>
      </c>
      <c r="M7" s="408">
        <v>7</v>
      </c>
    </row>
  </sheetData>
  <mergeCells count="1">
    <mergeCell ref="A6:A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zoomScaleNormal="100" workbookViewId="0"/>
  </sheetViews>
  <sheetFormatPr defaultRowHeight="13.2"/>
  <cols>
    <col min="1" max="1" width="22.33203125" customWidth="1"/>
    <col min="2" max="2" width="4.6640625" customWidth="1"/>
    <col min="3" max="5" width="12.21875" customWidth="1"/>
  </cols>
  <sheetData>
    <row r="1" spans="1:5" ht="18" customHeight="1">
      <c r="A1" s="389" t="s">
        <v>588</v>
      </c>
    </row>
    <row r="2" spans="1:5" ht="18" customHeight="1"/>
    <row r="3" spans="1:5">
      <c r="A3" t="s">
        <v>589</v>
      </c>
    </row>
    <row r="4" spans="1:5" ht="21.75" customHeight="1">
      <c r="A4" t="s">
        <v>590</v>
      </c>
    </row>
    <row r="6" spans="1:5" ht="30" customHeight="1">
      <c r="A6" s="412" t="s">
        <v>593</v>
      </c>
      <c r="B6" s="932" t="s">
        <v>208</v>
      </c>
      <c r="C6" s="936" t="s">
        <v>594</v>
      </c>
      <c r="D6" s="934"/>
      <c r="E6" s="934" t="s">
        <v>596</v>
      </c>
    </row>
    <row r="7" spans="1:5" ht="30" customHeight="1" thickBot="1">
      <c r="A7" s="417" t="s">
        <v>521</v>
      </c>
      <c r="B7" s="933"/>
      <c r="C7" s="418" t="s">
        <v>3</v>
      </c>
      <c r="D7" s="419" t="s">
        <v>595</v>
      </c>
      <c r="E7" s="935"/>
    </row>
    <row r="8" spans="1:5" ht="21" customHeight="1" thickTop="1">
      <c r="A8" s="937" t="s">
        <v>3</v>
      </c>
      <c r="B8" s="399" t="s">
        <v>4</v>
      </c>
      <c r="C8" s="409">
        <v>1222</v>
      </c>
      <c r="D8" s="416">
        <v>237</v>
      </c>
      <c r="E8" s="416">
        <v>375</v>
      </c>
    </row>
    <row r="9" spans="1:5" ht="21" customHeight="1">
      <c r="A9" s="938"/>
      <c r="B9" s="415" t="s">
        <v>492</v>
      </c>
      <c r="C9" s="414">
        <v>1221</v>
      </c>
      <c r="D9" s="413">
        <v>236</v>
      </c>
      <c r="E9" s="413">
        <v>374</v>
      </c>
    </row>
    <row r="10" spans="1:5" ht="21" customHeight="1">
      <c r="A10" s="931" t="s">
        <v>597</v>
      </c>
      <c r="B10" s="415" t="s">
        <v>4</v>
      </c>
      <c r="C10" s="414">
        <v>1120</v>
      </c>
      <c r="D10" s="413">
        <v>210</v>
      </c>
      <c r="E10" s="413">
        <v>315</v>
      </c>
    </row>
    <row r="11" spans="1:5" ht="21" customHeight="1">
      <c r="A11" s="931"/>
      <c r="B11" s="415" t="s">
        <v>492</v>
      </c>
      <c r="C11" s="414">
        <v>1112</v>
      </c>
      <c r="D11" s="413">
        <v>202</v>
      </c>
      <c r="E11" s="413">
        <v>307</v>
      </c>
    </row>
    <row r="12" spans="1:5" ht="21" customHeight="1">
      <c r="A12" s="931" t="s">
        <v>598</v>
      </c>
      <c r="B12" s="415" t="s">
        <v>4</v>
      </c>
      <c r="C12" s="414">
        <v>62</v>
      </c>
      <c r="D12" s="413">
        <v>20</v>
      </c>
      <c r="E12" s="413">
        <v>45</v>
      </c>
    </row>
    <row r="13" spans="1:5" ht="21" customHeight="1">
      <c r="A13" s="931"/>
      <c r="B13" s="415" t="s">
        <v>492</v>
      </c>
      <c r="C13" s="414">
        <v>65</v>
      </c>
      <c r="D13" s="413">
        <v>23</v>
      </c>
      <c r="E13" s="413">
        <v>48</v>
      </c>
    </row>
    <row r="14" spans="1:5" ht="21" customHeight="1">
      <c r="A14" s="931" t="s">
        <v>599</v>
      </c>
      <c r="B14" s="415" t="s">
        <v>4</v>
      </c>
      <c r="C14" s="414">
        <v>40</v>
      </c>
      <c r="D14" s="413">
        <v>7</v>
      </c>
      <c r="E14" s="413">
        <v>15</v>
      </c>
    </row>
    <row r="15" spans="1:5" ht="21" customHeight="1">
      <c r="A15" s="931"/>
      <c r="B15" s="415" t="s">
        <v>492</v>
      </c>
      <c r="C15" s="414">
        <v>44</v>
      </c>
      <c r="D15" s="413">
        <v>11</v>
      </c>
      <c r="E15" s="413">
        <v>19</v>
      </c>
    </row>
    <row r="16" spans="1:5" ht="21" customHeight="1">
      <c r="A16" s="937" t="s">
        <v>600</v>
      </c>
      <c r="B16" s="399" t="s">
        <v>4</v>
      </c>
      <c r="C16" s="409">
        <v>665</v>
      </c>
      <c r="D16" s="416">
        <v>97</v>
      </c>
      <c r="E16" s="416">
        <v>141</v>
      </c>
    </row>
    <row r="17" spans="1:5" ht="21" customHeight="1">
      <c r="A17" s="938"/>
      <c r="B17" s="415" t="s">
        <v>492</v>
      </c>
      <c r="C17" s="414">
        <v>674</v>
      </c>
      <c r="D17" s="413">
        <v>106</v>
      </c>
      <c r="E17" s="413">
        <v>150</v>
      </c>
    </row>
    <row r="18" spans="1:5" ht="21" customHeight="1">
      <c r="A18" s="931" t="s">
        <v>597</v>
      </c>
      <c r="B18" s="415" t="s">
        <v>4</v>
      </c>
      <c r="C18" s="414">
        <v>656</v>
      </c>
      <c r="D18" s="413">
        <v>94</v>
      </c>
      <c r="E18" s="413">
        <v>136</v>
      </c>
    </row>
    <row r="19" spans="1:5" ht="21" customHeight="1">
      <c r="A19" s="931"/>
      <c r="B19" s="415" t="s">
        <v>492</v>
      </c>
      <c r="C19" s="414">
        <v>664</v>
      </c>
      <c r="D19" s="413">
        <v>102</v>
      </c>
      <c r="E19" s="413">
        <v>144</v>
      </c>
    </row>
    <row r="20" spans="1:5" ht="21" customHeight="1">
      <c r="A20" s="931" t="s">
        <v>598</v>
      </c>
      <c r="B20" s="415" t="s">
        <v>4</v>
      </c>
      <c r="C20" s="414">
        <v>2</v>
      </c>
      <c r="D20" s="413">
        <v>1</v>
      </c>
      <c r="E20" s="413">
        <v>2</v>
      </c>
    </row>
    <row r="21" spans="1:5" ht="21" customHeight="1">
      <c r="A21" s="931"/>
      <c r="B21" s="415" t="s">
        <v>492</v>
      </c>
      <c r="C21" s="414">
        <v>4</v>
      </c>
      <c r="D21" s="413">
        <v>3</v>
      </c>
      <c r="E21" s="413">
        <v>4</v>
      </c>
    </row>
    <row r="22" spans="1:5" ht="21" customHeight="1">
      <c r="A22" s="931" t="s">
        <v>599</v>
      </c>
      <c r="B22" s="415" t="s">
        <v>4</v>
      </c>
      <c r="C22" s="414">
        <v>7</v>
      </c>
      <c r="D22" s="413">
        <v>2</v>
      </c>
      <c r="E22" s="413">
        <v>3</v>
      </c>
    </row>
    <row r="23" spans="1:5" ht="21" customHeight="1">
      <c r="A23" s="931"/>
      <c r="B23" s="415" t="s">
        <v>492</v>
      </c>
      <c r="C23" s="414">
        <v>6</v>
      </c>
      <c r="D23" s="413">
        <v>1</v>
      </c>
      <c r="E23" s="413">
        <v>2</v>
      </c>
    </row>
    <row r="24" spans="1:5" ht="21" customHeight="1">
      <c r="A24" s="937" t="s">
        <v>601</v>
      </c>
      <c r="B24" s="399" t="s">
        <v>4</v>
      </c>
      <c r="C24" s="409">
        <v>480</v>
      </c>
      <c r="D24" s="416">
        <v>110</v>
      </c>
      <c r="E24" s="416">
        <v>197</v>
      </c>
    </row>
    <row r="25" spans="1:5" ht="21" customHeight="1">
      <c r="A25" s="938"/>
      <c r="B25" s="415" t="s">
        <v>492</v>
      </c>
      <c r="C25" s="414">
        <v>469</v>
      </c>
      <c r="D25" s="413">
        <v>99</v>
      </c>
      <c r="E25" s="413">
        <v>186</v>
      </c>
    </row>
    <row r="26" spans="1:5" ht="21" customHeight="1">
      <c r="A26" s="931" t="s">
        <v>597</v>
      </c>
      <c r="B26" s="415" t="s">
        <v>4</v>
      </c>
      <c r="C26" s="414">
        <v>395</v>
      </c>
      <c r="D26" s="413">
        <v>86</v>
      </c>
      <c r="E26" s="413">
        <v>144</v>
      </c>
    </row>
    <row r="27" spans="1:5" ht="21" customHeight="1">
      <c r="A27" s="931"/>
      <c r="B27" s="415" t="s">
        <v>492</v>
      </c>
      <c r="C27" s="414">
        <v>379</v>
      </c>
      <c r="D27" s="413">
        <v>70</v>
      </c>
      <c r="E27" s="413">
        <v>128</v>
      </c>
    </row>
    <row r="28" spans="1:5" ht="21" customHeight="1">
      <c r="A28" s="931" t="s">
        <v>599</v>
      </c>
      <c r="B28" s="415" t="s">
        <v>4</v>
      </c>
      <c r="C28" s="414">
        <v>32</v>
      </c>
      <c r="D28" s="413">
        <v>5</v>
      </c>
      <c r="E28" s="413">
        <v>12</v>
      </c>
    </row>
    <row r="29" spans="1:5" ht="21" customHeight="1">
      <c r="A29" s="931"/>
      <c r="B29" s="415" t="s">
        <v>492</v>
      </c>
      <c r="C29" s="414">
        <v>37</v>
      </c>
      <c r="D29" s="413">
        <v>10</v>
      </c>
      <c r="E29" s="413">
        <v>17</v>
      </c>
    </row>
    <row r="30" spans="1:5" ht="21" customHeight="1">
      <c r="A30" s="937" t="s">
        <v>602</v>
      </c>
      <c r="B30" s="399" t="s">
        <v>4</v>
      </c>
      <c r="C30" s="409">
        <v>77</v>
      </c>
      <c r="D30" s="416">
        <v>30</v>
      </c>
      <c r="E30" s="416">
        <v>37</v>
      </c>
    </row>
    <row r="31" spans="1:5" ht="21" customHeight="1">
      <c r="A31" s="938"/>
      <c r="B31" s="415" t="s">
        <v>492</v>
      </c>
      <c r="C31" s="414">
        <v>78</v>
      </c>
      <c r="D31" s="413">
        <v>31</v>
      </c>
      <c r="E31" s="413">
        <v>38</v>
      </c>
    </row>
    <row r="32" spans="1:5" ht="21" customHeight="1">
      <c r="A32" s="931" t="s">
        <v>598</v>
      </c>
      <c r="B32" s="415" t="s">
        <v>4</v>
      </c>
      <c r="C32" s="414">
        <v>7</v>
      </c>
      <c r="D32" s="413">
        <v>0</v>
      </c>
      <c r="E32" s="413">
        <v>2</v>
      </c>
    </row>
    <row r="33" spans="1:5" ht="21" customHeight="1">
      <c r="A33" s="931"/>
      <c r="B33" s="415" t="s">
        <v>492</v>
      </c>
      <c r="C33" s="414">
        <v>8</v>
      </c>
      <c r="D33" s="413">
        <v>1</v>
      </c>
      <c r="E33" s="413">
        <v>3</v>
      </c>
    </row>
  </sheetData>
  <mergeCells count="16">
    <mergeCell ref="A26:A27"/>
    <mergeCell ref="A28:A29"/>
    <mergeCell ref="A30:A31"/>
    <mergeCell ref="A32:A33"/>
    <mergeCell ref="A14:A15"/>
    <mergeCell ref="A16:A17"/>
    <mergeCell ref="A18:A19"/>
    <mergeCell ref="A20:A21"/>
    <mergeCell ref="A22:A23"/>
    <mergeCell ref="A24:A25"/>
    <mergeCell ref="A12:A13"/>
    <mergeCell ref="B6:B7"/>
    <mergeCell ref="E6:E7"/>
    <mergeCell ref="C6:D6"/>
    <mergeCell ref="A8:A9"/>
    <mergeCell ref="A10:A11"/>
  </mergeCells>
  <phoneticPr fontId="5"/>
  <pageMargins left="0.78740157480314965" right="0.39370078740157483" top="0.98425196850393704" bottom="0.19685039370078741" header="0.59055118110236227" footer="0.19685039370078741"/>
  <pageSetup paperSize="9" orientation="portrait" r:id="rId1"/>
  <headerFooter>
    <oddHeader>&amp;R出入国在留管理庁　出入国管理統計
正誤情報　&amp;A</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1"/>
  <sheetViews>
    <sheetView workbookViewId="0"/>
  </sheetViews>
  <sheetFormatPr defaultRowHeight="13.2"/>
  <cols>
    <col min="1" max="1" width="12.33203125" customWidth="1"/>
    <col min="2" max="3" width="20.77734375" bestFit="1" customWidth="1"/>
    <col min="4" max="4" width="14" customWidth="1"/>
  </cols>
  <sheetData>
    <row r="1" spans="1:3" ht="18" customHeight="1">
      <c r="A1" s="389" t="s">
        <v>604</v>
      </c>
    </row>
    <row r="2" spans="1:3" ht="24.75" customHeight="1"/>
    <row r="3" spans="1:3" ht="17.25" customHeight="1">
      <c r="A3" s="421" t="s">
        <v>605</v>
      </c>
    </row>
    <row r="4" spans="1:3" ht="17.25" customHeight="1">
      <c r="A4" t="s">
        <v>606</v>
      </c>
    </row>
    <row r="5" spans="1:3" ht="17.25" customHeight="1">
      <c r="A5" s="410" t="s">
        <v>613</v>
      </c>
      <c r="B5" s="410" t="s">
        <v>4</v>
      </c>
      <c r="C5" s="410" t="s">
        <v>5</v>
      </c>
    </row>
    <row r="6" spans="1:3" ht="17.25" customHeight="1">
      <c r="A6" s="410">
        <v>146</v>
      </c>
      <c r="B6" s="411" t="s">
        <v>608</v>
      </c>
      <c r="C6" s="411" t="s">
        <v>607</v>
      </c>
    </row>
    <row r="7" spans="1:3" ht="17.25" customHeight="1">
      <c r="A7" s="410">
        <v>146</v>
      </c>
      <c r="B7" s="411" t="s">
        <v>609</v>
      </c>
      <c r="C7" s="411" t="s">
        <v>610</v>
      </c>
    </row>
    <row r="8" spans="1:3" ht="17.25" customHeight="1">
      <c r="A8" s="410">
        <v>148</v>
      </c>
      <c r="B8" s="411" t="s">
        <v>611</v>
      </c>
      <c r="C8" s="411" t="s">
        <v>612</v>
      </c>
    </row>
    <row r="9" spans="1:3" ht="17.25" customHeight="1">
      <c r="A9" s="410">
        <v>150</v>
      </c>
      <c r="B9" s="411" t="s">
        <v>614</v>
      </c>
      <c r="C9" s="411" t="s">
        <v>615</v>
      </c>
    </row>
    <row r="10" spans="1:3" ht="17.25" customHeight="1">
      <c r="A10" s="410">
        <v>150</v>
      </c>
      <c r="B10" s="411" t="s">
        <v>616</v>
      </c>
      <c r="C10" s="411" t="s">
        <v>617</v>
      </c>
    </row>
    <row r="11" spans="1:3" ht="17.25" customHeight="1"/>
    <row r="12" spans="1:3" ht="17.25" customHeight="1">
      <c r="A12" s="421" t="s">
        <v>618</v>
      </c>
    </row>
    <row r="13" spans="1:3" ht="17.25" customHeight="1">
      <c r="A13" t="s">
        <v>619</v>
      </c>
    </row>
    <row r="14" spans="1:3" ht="17.25" customHeight="1">
      <c r="A14" s="410" t="s">
        <v>613</v>
      </c>
      <c r="B14" s="410" t="s">
        <v>4</v>
      </c>
      <c r="C14" s="410" t="s">
        <v>5</v>
      </c>
    </row>
    <row r="15" spans="1:3" ht="17.25" customHeight="1">
      <c r="A15" s="410" t="s">
        <v>623</v>
      </c>
      <c r="B15" s="411" t="s">
        <v>620</v>
      </c>
      <c r="C15" s="411" t="s">
        <v>621</v>
      </c>
    </row>
    <row r="16" spans="1:3" ht="17.25" customHeight="1"/>
    <row r="17" spans="1:3" ht="17.25" customHeight="1">
      <c r="A17" s="421" t="s">
        <v>622</v>
      </c>
    </row>
    <row r="18" spans="1:3" ht="17.25" customHeight="1">
      <c r="A18" t="s">
        <v>619</v>
      </c>
    </row>
    <row r="19" spans="1:3" ht="17.25" customHeight="1">
      <c r="A19" s="410" t="s">
        <v>613</v>
      </c>
      <c r="B19" s="410" t="s">
        <v>4</v>
      </c>
      <c r="C19" s="410" t="s">
        <v>5</v>
      </c>
    </row>
    <row r="20" spans="1:3" ht="17.25" customHeight="1">
      <c r="A20" s="410" t="s">
        <v>624</v>
      </c>
      <c r="B20" s="411" t="s">
        <v>620</v>
      </c>
      <c r="C20" s="411" t="s">
        <v>621</v>
      </c>
    </row>
    <row r="21" spans="1:3" ht="17.25" customHeight="1">
      <c r="A21" s="410">
        <v>162</v>
      </c>
      <c r="B21" s="411" t="s">
        <v>625</v>
      </c>
      <c r="C21" s="411" t="s">
        <v>626</v>
      </c>
    </row>
    <row r="22" spans="1:3" ht="17.25" customHeight="1">
      <c r="A22" s="420" t="s">
        <v>627</v>
      </c>
    </row>
    <row r="23" spans="1:3" ht="17.25" customHeight="1"/>
    <row r="24" spans="1:3" ht="17.25" customHeight="1">
      <c r="A24" s="421" t="s">
        <v>634</v>
      </c>
    </row>
    <row r="25" spans="1:3" ht="17.25" customHeight="1">
      <c r="A25" t="s">
        <v>631</v>
      </c>
    </row>
    <row r="26" spans="1:3" ht="17.25" customHeight="1">
      <c r="A26" s="410" t="s">
        <v>613</v>
      </c>
      <c r="B26" s="410" t="s">
        <v>4</v>
      </c>
      <c r="C26" s="410" t="s">
        <v>5</v>
      </c>
    </row>
    <row r="27" spans="1:3" ht="17.25" customHeight="1">
      <c r="A27" s="410">
        <v>164</v>
      </c>
      <c r="B27" s="422" t="s">
        <v>632</v>
      </c>
      <c r="C27" s="422" t="s">
        <v>633</v>
      </c>
    </row>
    <row r="28" spans="1:3" ht="17.25" customHeight="1">
      <c r="A28" t="s">
        <v>628</v>
      </c>
    </row>
    <row r="29" spans="1:3" ht="17.25" customHeight="1">
      <c r="A29" s="410" t="s">
        <v>613</v>
      </c>
      <c r="B29" s="410" t="s">
        <v>4</v>
      </c>
      <c r="C29" s="410" t="s">
        <v>5</v>
      </c>
    </row>
    <row r="30" spans="1:3" ht="17.25" customHeight="1">
      <c r="A30" s="410">
        <v>165</v>
      </c>
      <c r="B30" s="411" t="s">
        <v>629</v>
      </c>
      <c r="C30" s="411" t="s">
        <v>630</v>
      </c>
    </row>
    <row r="31" spans="1:3" ht="17.25" customHeight="1"/>
    <row r="32" spans="1:3" ht="17.25" customHeight="1">
      <c r="A32" s="421" t="s">
        <v>646</v>
      </c>
    </row>
    <row r="33" spans="1:3" ht="17.25" customHeight="1">
      <c r="A33" t="s">
        <v>647</v>
      </c>
    </row>
    <row r="34" spans="1:3" ht="17.25" customHeight="1">
      <c r="A34" s="410" t="s">
        <v>613</v>
      </c>
      <c r="B34" s="410" t="s">
        <v>4</v>
      </c>
      <c r="C34" s="410" t="s">
        <v>5</v>
      </c>
    </row>
    <row r="35" spans="1:3" ht="17.25" customHeight="1">
      <c r="A35" s="410">
        <v>167</v>
      </c>
      <c r="B35" s="411" t="s">
        <v>648</v>
      </c>
      <c r="C35" s="411" t="s">
        <v>649</v>
      </c>
    </row>
    <row r="36" spans="1:3" ht="17.25" customHeight="1"/>
    <row r="37" spans="1:3" ht="17.25" customHeight="1">
      <c r="A37" s="421" t="s">
        <v>650</v>
      </c>
    </row>
    <row r="38" spans="1:3" ht="17.25" customHeight="1">
      <c r="A38" t="s">
        <v>661</v>
      </c>
    </row>
    <row r="39" spans="1:3" ht="17.25" customHeight="1">
      <c r="A39" s="410" t="s">
        <v>613</v>
      </c>
      <c r="B39" s="423" t="s">
        <v>658</v>
      </c>
      <c r="C39" s="423"/>
    </row>
    <row r="40" spans="1:3" ht="17.25" customHeight="1">
      <c r="A40" s="410">
        <v>169</v>
      </c>
      <c r="B40" s="422" t="s">
        <v>656</v>
      </c>
      <c r="C40" s="422" t="s">
        <v>657</v>
      </c>
    </row>
    <row r="41" spans="1:3" ht="17.25" customHeight="1">
      <c r="B41" s="424" t="s">
        <v>659</v>
      </c>
      <c r="C41" s="424" t="s">
        <v>660</v>
      </c>
    </row>
    <row r="42" spans="1:3" ht="17.25" customHeight="1"/>
    <row r="43" spans="1:3" ht="17.25" customHeight="1">
      <c r="A43" s="421" t="s">
        <v>662</v>
      </c>
    </row>
    <row r="44" spans="1:3" ht="17.25" customHeight="1">
      <c r="A44" t="s">
        <v>628</v>
      </c>
    </row>
    <row r="45" spans="1:3" ht="17.25" customHeight="1">
      <c r="A45" s="410" t="s">
        <v>613</v>
      </c>
      <c r="B45" s="410" t="s">
        <v>4</v>
      </c>
      <c r="C45" s="410" t="s">
        <v>5</v>
      </c>
    </row>
    <row r="46" spans="1:3" ht="17.25" customHeight="1">
      <c r="A46" s="410">
        <v>179</v>
      </c>
      <c r="B46" s="411" t="s">
        <v>665</v>
      </c>
      <c r="C46" s="411" t="s">
        <v>666</v>
      </c>
    </row>
    <row r="47" spans="1:3" ht="17.25" customHeight="1"/>
    <row r="48" spans="1:3" ht="17.25" customHeight="1">
      <c r="A48" s="421" t="s">
        <v>667</v>
      </c>
    </row>
    <row r="49" spans="1:3" ht="17.25" customHeight="1">
      <c r="A49" t="s">
        <v>647</v>
      </c>
    </row>
    <row r="50" spans="1:3" ht="17.25" customHeight="1">
      <c r="A50" s="410" t="s">
        <v>613</v>
      </c>
      <c r="B50" s="410" t="s">
        <v>4</v>
      </c>
      <c r="C50" s="410" t="s">
        <v>5</v>
      </c>
    </row>
    <row r="51" spans="1:3" ht="17.25" customHeight="1">
      <c r="A51" s="410">
        <v>183</v>
      </c>
      <c r="B51" s="411" t="s">
        <v>611</v>
      </c>
      <c r="C51" s="411" t="s">
        <v>612</v>
      </c>
    </row>
  </sheetData>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heetViews>
  <sheetFormatPr defaultRowHeight="13.2"/>
  <cols>
    <col min="1" max="1" width="15.33203125" customWidth="1"/>
    <col min="2" max="2" width="5" customWidth="1"/>
    <col min="3" max="4" width="11.44140625" customWidth="1"/>
    <col min="5" max="5" width="16.109375" customWidth="1"/>
    <col min="6" max="6" width="11.88671875" customWidth="1"/>
  </cols>
  <sheetData>
    <row r="1" spans="1:6" ht="18" customHeight="1">
      <c r="A1" s="389" t="s">
        <v>672</v>
      </c>
    </row>
    <row r="2" spans="1:6">
      <c r="A2" s="370"/>
    </row>
    <row r="3" spans="1:6" ht="16.5" customHeight="1">
      <c r="A3" s="427" t="s">
        <v>673</v>
      </c>
    </row>
    <row r="4" spans="1:6" ht="16.5" customHeight="1">
      <c r="A4" s="428" t="s">
        <v>674</v>
      </c>
    </row>
    <row r="5" spans="1:6" ht="16.5" customHeight="1">
      <c r="A5" s="429" t="s">
        <v>682</v>
      </c>
    </row>
    <row r="6" spans="1:6" ht="16.5" customHeight="1">
      <c r="A6" s="430" t="s">
        <v>675</v>
      </c>
    </row>
    <row r="7" spans="1:6" ht="21" customHeight="1">
      <c r="A7" s="431" t="s">
        <v>613</v>
      </c>
      <c r="B7" s="942" t="s">
        <v>4</v>
      </c>
      <c r="C7" s="943"/>
      <c r="D7" s="944"/>
      <c r="E7" s="946" t="s">
        <v>5</v>
      </c>
      <c r="F7" s="946"/>
    </row>
    <row r="8" spans="1:6" ht="21" customHeight="1">
      <c r="A8" s="431" t="s">
        <v>676</v>
      </c>
      <c r="B8" s="939" t="s">
        <v>701</v>
      </c>
      <c r="C8" s="940"/>
      <c r="D8" s="941"/>
      <c r="E8" s="947" t="s">
        <v>702</v>
      </c>
      <c r="F8" s="947"/>
    </row>
    <row r="9" spans="1:6" ht="16.5" customHeight="1">
      <c r="A9" s="427"/>
    </row>
    <row r="10" spans="1:6" ht="16.5" customHeight="1">
      <c r="A10" s="429" t="s">
        <v>677</v>
      </c>
    </row>
    <row r="11" spans="1:6" ht="16.5" customHeight="1">
      <c r="A11" s="430" t="s">
        <v>683</v>
      </c>
    </row>
    <row r="12" spans="1:6" ht="52.5" customHeight="1" thickBot="1">
      <c r="A12" s="426" t="s">
        <v>678</v>
      </c>
      <c r="B12" s="435" t="s">
        <v>208</v>
      </c>
      <c r="C12" s="432" t="s">
        <v>679</v>
      </c>
      <c r="D12" s="426" t="s">
        <v>680</v>
      </c>
    </row>
    <row r="13" spans="1:6" ht="21" customHeight="1" thickTop="1">
      <c r="A13" s="945" t="s">
        <v>681</v>
      </c>
      <c r="B13" s="399" t="s">
        <v>4</v>
      </c>
      <c r="C13" s="433">
        <v>125.6</v>
      </c>
      <c r="D13" s="425">
        <v>111.1</v>
      </c>
    </row>
    <row r="14" spans="1:6" ht="21" customHeight="1">
      <c r="A14" s="946"/>
      <c r="B14" s="415" t="s">
        <v>5</v>
      </c>
      <c r="C14" s="434">
        <v>126</v>
      </c>
      <c r="D14" s="411">
        <v>111.5</v>
      </c>
    </row>
    <row r="15" spans="1:6" ht="16.5" customHeight="1"/>
    <row r="16" spans="1:6" ht="16.5" customHeight="1">
      <c r="A16" s="429" t="s">
        <v>684</v>
      </c>
    </row>
    <row r="17" spans="1:6" ht="16.5" customHeight="1">
      <c r="A17" s="430" t="s">
        <v>675</v>
      </c>
    </row>
    <row r="18" spans="1:6" ht="21" customHeight="1">
      <c r="A18" s="431" t="s">
        <v>613</v>
      </c>
      <c r="B18" s="942" t="s">
        <v>4</v>
      </c>
      <c r="C18" s="943"/>
      <c r="D18" s="944"/>
      <c r="E18" s="946" t="s">
        <v>5</v>
      </c>
      <c r="F18" s="946"/>
    </row>
    <row r="19" spans="1:6" ht="32.25" customHeight="1">
      <c r="A19" s="431" t="s">
        <v>676</v>
      </c>
      <c r="B19" s="939" t="s">
        <v>685</v>
      </c>
      <c r="C19" s="940"/>
      <c r="D19" s="941"/>
      <c r="E19" s="947" t="s">
        <v>686</v>
      </c>
      <c r="F19" s="947"/>
    </row>
    <row r="20" spans="1:6" ht="16.5" customHeight="1"/>
    <row r="21" spans="1:6" ht="16.5" customHeight="1">
      <c r="A21" s="430" t="s">
        <v>687</v>
      </c>
    </row>
    <row r="22" spans="1:6" ht="16.5" customHeight="1">
      <c r="A22" s="430" t="s">
        <v>688</v>
      </c>
    </row>
    <row r="23" spans="1:6" ht="21" customHeight="1">
      <c r="A23" s="431" t="s">
        <v>613</v>
      </c>
      <c r="B23" s="942" t="s">
        <v>4</v>
      </c>
      <c r="C23" s="943"/>
      <c r="D23" s="944"/>
      <c r="E23" s="946" t="s">
        <v>5</v>
      </c>
      <c r="F23" s="946"/>
    </row>
    <row r="24" spans="1:6" ht="31.5" customHeight="1">
      <c r="A24" s="431" t="s">
        <v>691</v>
      </c>
      <c r="B24" s="939" t="s">
        <v>689</v>
      </c>
      <c r="C24" s="940"/>
      <c r="D24" s="941"/>
      <c r="E24" s="947" t="s">
        <v>690</v>
      </c>
      <c r="F24" s="947"/>
    </row>
    <row r="25" spans="1:6" ht="16.5" customHeight="1"/>
    <row r="26" spans="1:6" ht="16.5" customHeight="1">
      <c r="A26" s="428" t="s">
        <v>692</v>
      </c>
    </row>
    <row r="27" spans="1:6" ht="16.5" customHeight="1">
      <c r="A27" s="429" t="s">
        <v>693</v>
      </c>
    </row>
    <row r="28" spans="1:6" ht="16.5" customHeight="1">
      <c r="A28" s="430" t="s">
        <v>700</v>
      </c>
    </row>
    <row r="29" spans="1:6" ht="52.5" customHeight="1" thickBot="1">
      <c r="A29" s="426" t="s">
        <v>678</v>
      </c>
      <c r="B29" s="435" t="s">
        <v>208</v>
      </c>
      <c r="C29" s="436" t="s">
        <v>694</v>
      </c>
    </row>
    <row r="30" spans="1:6" ht="21" customHeight="1" thickTop="1">
      <c r="A30" s="945" t="s">
        <v>695</v>
      </c>
      <c r="B30" s="399" t="s">
        <v>4</v>
      </c>
      <c r="C30" s="438" t="s">
        <v>696</v>
      </c>
    </row>
    <row r="31" spans="1:6" ht="21" customHeight="1">
      <c r="A31" s="946"/>
      <c r="B31" s="415" t="s">
        <v>5</v>
      </c>
      <c r="C31" s="437">
        <v>0</v>
      </c>
    </row>
    <row r="32" spans="1:6" ht="16.5" customHeight="1"/>
    <row r="33" spans="1:3" ht="16.5" customHeight="1">
      <c r="A33" s="429" t="s">
        <v>697</v>
      </c>
    </row>
    <row r="34" spans="1:3" ht="16.5" customHeight="1">
      <c r="A34" s="430" t="s">
        <v>699</v>
      </c>
    </row>
    <row r="35" spans="1:3" ht="52.5" customHeight="1" thickBot="1">
      <c r="A35" s="426" t="s">
        <v>678</v>
      </c>
      <c r="B35" s="435" t="s">
        <v>208</v>
      </c>
      <c r="C35" s="436" t="s">
        <v>698</v>
      </c>
    </row>
    <row r="36" spans="1:3" ht="21" customHeight="1" thickTop="1">
      <c r="A36" s="945" t="s">
        <v>681</v>
      </c>
      <c r="B36" s="399" t="s">
        <v>4</v>
      </c>
      <c r="C36" s="439">
        <v>109</v>
      </c>
    </row>
    <row r="37" spans="1:3" ht="21" customHeight="1">
      <c r="A37" s="946"/>
      <c r="B37" s="415" t="s">
        <v>5</v>
      </c>
      <c r="C37" s="440">
        <v>107</v>
      </c>
    </row>
  </sheetData>
  <mergeCells count="15">
    <mergeCell ref="B8:D8"/>
    <mergeCell ref="B7:D7"/>
    <mergeCell ref="A30:A31"/>
    <mergeCell ref="A36:A37"/>
    <mergeCell ref="E19:F19"/>
    <mergeCell ref="E23:F23"/>
    <mergeCell ref="E24:F24"/>
    <mergeCell ref="B24:D24"/>
    <mergeCell ref="B23:D23"/>
    <mergeCell ref="B19:D19"/>
    <mergeCell ref="A13:A14"/>
    <mergeCell ref="E7:F7"/>
    <mergeCell ref="E8:F8"/>
    <mergeCell ref="E18:F18"/>
    <mergeCell ref="B18:D18"/>
  </mergeCells>
  <phoneticPr fontId="5"/>
  <pageMargins left="0.78740157480314965" right="0.39370078740157483" top="0.98425196850393704" bottom="0.19685039370078741" header="0.59055118110236227" footer="0.19685039370078741"/>
  <pageSetup paperSize="9" orientation="portrait" r:id="rId1"/>
  <headerFooter>
    <oddHeader>&amp;R出入国在留管理庁　出入国管理統計
正誤情報　&amp;A</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workbookViewId="0"/>
  </sheetViews>
  <sheetFormatPr defaultRowHeight="13.2"/>
  <cols>
    <col min="1" max="1" width="18.21875" customWidth="1"/>
    <col min="2" max="2" width="5" customWidth="1"/>
    <col min="3" max="4" width="14" customWidth="1"/>
  </cols>
  <sheetData>
    <row r="1" spans="1:3" ht="18" customHeight="1">
      <c r="A1" s="389" t="s">
        <v>706</v>
      </c>
    </row>
    <row r="2" spans="1:3" ht="24.75" customHeight="1"/>
    <row r="3" spans="1:3">
      <c r="A3" t="s">
        <v>709</v>
      </c>
    </row>
    <row r="4" spans="1:3" ht="21.75" customHeight="1">
      <c r="A4" t="s">
        <v>707</v>
      </c>
    </row>
    <row r="5" spans="1:3" ht="77.25" customHeight="1" thickBot="1">
      <c r="A5" s="391" t="s">
        <v>521</v>
      </c>
      <c r="B5" s="392" t="s">
        <v>208</v>
      </c>
      <c r="C5" s="441" t="s">
        <v>710</v>
      </c>
    </row>
    <row r="6" spans="1:3" ht="23.25" customHeight="1" thickTop="1">
      <c r="A6" s="920" t="s">
        <v>565</v>
      </c>
      <c r="B6" s="379" t="s">
        <v>4</v>
      </c>
      <c r="C6" s="393">
        <v>901</v>
      </c>
    </row>
    <row r="7" spans="1:3" ht="23.25" customHeight="1">
      <c r="A7" s="920"/>
      <c r="B7" s="379" t="s">
        <v>492</v>
      </c>
      <c r="C7" s="393">
        <v>1901</v>
      </c>
    </row>
    <row r="9" spans="1:3">
      <c r="A9" t="s">
        <v>711</v>
      </c>
    </row>
    <row r="10" spans="1:3" ht="27" customHeight="1">
      <c r="A10" t="s">
        <v>983</v>
      </c>
    </row>
    <row r="11" spans="1:3">
      <c r="A11" t="s">
        <v>712</v>
      </c>
    </row>
    <row r="12" spans="1:3" ht="30" customHeight="1">
      <c r="A12" s="442" t="s">
        <v>713</v>
      </c>
    </row>
  </sheetData>
  <mergeCells count="1">
    <mergeCell ref="A6:A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workbookViewId="0"/>
  </sheetViews>
  <sheetFormatPr defaultRowHeight="13.2"/>
  <cols>
    <col min="1" max="1" width="18.21875" customWidth="1"/>
    <col min="2" max="2" width="5" customWidth="1"/>
    <col min="3" max="4" width="14" customWidth="1"/>
  </cols>
  <sheetData>
    <row r="1" spans="1:3" ht="18" customHeight="1">
      <c r="A1" s="389" t="s">
        <v>714</v>
      </c>
    </row>
    <row r="2" spans="1:3" ht="24.75" customHeight="1"/>
    <row r="3" spans="1:3">
      <c r="A3" t="s">
        <v>715</v>
      </c>
    </row>
    <row r="4" spans="1:3" ht="21.75" customHeight="1">
      <c r="A4" t="s">
        <v>716</v>
      </c>
    </row>
    <row r="5" spans="1:3" ht="36.75" customHeight="1">
      <c r="A5" s="950" t="s">
        <v>717</v>
      </c>
      <c r="B5" s="948" t="s">
        <v>208</v>
      </c>
      <c r="C5" s="444" t="s">
        <v>3</v>
      </c>
    </row>
    <row r="6" spans="1:3" ht="36.75" customHeight="1" thickBot="1">
      <c r="A6" s="951"/>
      <c r="B6" s="949"/>
      <c r="C6" s="443" t="s">
        <v>719</v>
      </c>
    </row>
    <row r="7" spans="1:3" ht="23.25" customHeight="1" thickTop="1">
      <c r="A7" s="920" t="s">
        <v>718</v>
      </c>
      <c r="B7" s="379" t="s">
        <v>4</v>
      </c>
      <c r="C7" s="393">
        <v>229748</v>
      </c>
    </row>
    <row r="8" spans="1:3" ht="23.25" customHeight="1">
      <c r="A8" s="920"/>
      <c r="B8" s="379" t="s">
        <v>492</v>
      </c>
      <c r="C8" s="393">
        <v>29748</v>
      </c>
    </row>
  </sheetData>
  <mergeCells count="3">
    <mergeCell ref="A7:A8"/>
    <mergeCell ref="B5:B6"/>
    <mergeCell ref="A5:A6"/>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heetViews>
  <sheetFormatPr defaultRowHeight="13.2"/>
  <cols>
    <col min="1" max="1" width="18.21875" customWidth="1"/>
    <col min="2" max="2" width="5" customWidth="1"/>
    <col min="3" max="7" width="13.33203125" customWidth="1"/>
  </cols>
  <sheetData>
    <row r="1" spans="1:12" ht="18" customHeight="1">
      <c r="A1" s="389" t="s">
        <v>726</v>
      </c>
    </row>
    <row r="2" spans="1:12" ht="24.75" customHeight="1"/>
    <row r="3" spans="1:12">
      <c r="A3" t="s">
        <v>727</v>
      </c>
    </row>
    <row r="4" spans="1:12" ht="21" customHeight="1">
      <c r="A4" t="s">
        <v>728</v>
      </c>
    </row>
    <row r="5" spans="1:12" ht="36.75" customHeight="1">
      <c r="A5" s="950" t="s">
        <v>0</v>
      </c>
      <c r="B5" s="948" t="s">
        <v>208</v>
      </c>
      <c r="C5" s="444" t="s">
        <v>733</v>
      </c>
    </row>
    <row r="6" spans="1:12" ht="36.75" customHeight="1" thickBot="1">
      <c r="A6" s="951"/>
      <c r="B6" s="949"/>
      <c r="C6" s="443" t="s">
        <v>3</v>
      </c>
    </row>
    <row r="7" spans="1:12" ht="23.25" customHeight="1" thickTop="1">
      <c r="A7" s="920" t="s">
        <v>729</v>
      </c>
      <c r="B7" s="379" t="s">
        <v>4</v>
      </c>
      <c r="C7" s="393">
        <v>1936</v>
      </c>
    </row>
    <row r="8" spans="1:12" ht="23.25" customHeight="1">
      <c r="A8" s="920"/>
      <c r="B8" s="379" t="s">
        <v>492</v>
      </c>
      <c r="C8" s="393">
        <v>1396</v>
      </c>
    </row>
    <row r="10" spans="1:12">
      <c r="A10" t="s">
        <v>730</v>
      </c>
    </row>
    <row r="11" spans="1:12" ht="21" customHeight="1">
      <c r="A11" t="s">
        <v>731</v>
      </c>
    </row>
    <row r="12" spans="1:12" ht="33" customHeight="1">
      <c r="A12" s="950" t="s">
        <v>732</v>
      </c>
      <c r="B12" s="948" t="s">
        <v>208</v>
      </c>
      <c r="C12" s="444" t="s">
        <v>594</v>
      </c>
      <c r="D12" s="446" t="s">
        <v>594</v>
      </c>
      <c r="E12" s="446" t="s">
        <v>594</v>
      </c>
      <c r="F12" s="446" t="s">
        <v>735</v>
      </c>
      <c r="G12" s="446" t="s">
        <v>735</v>
      </c>
    </row>
    <row r="13" spans="1:12" ht="22.5" customHeight="1">
      <c r="A13" s="952"/>
      <c r="B13" s="953"/>
      <c r="C13" s="956" t="s">
        <v>3</v>
      </c>
      <c r="D13" s="446" t="s">
        <v>734</v>
      </c>
      <c r="E13" s="446" t="s">
        <v>734</v>
      </c>
      <c r="F13" s="954" t="s">
        <v>3</v>
      </c>
      <c r="G13" s="954" t="s">
        <v>736</v>
      </c>
    </row>
    <row r="14" spans="1:12" ht="34.5" customHeight="1" thickBot="1">
      <c r="A14" s="951"/>
      <c r="B14" s="949"/>
      <c r="C14" s="957"/>
      <c r="D14" s="443" t="s">
        <v>281</v>
      </c>
      <c r="E14" s="448" t="s">
        <v>738</v>
      </c>
      <c r="F14" s="955"/>
      <c r="G14" s="955"/>
    </row>
    <row r="15" spans="1:12" ht="20.25" customHeight="1" thickTop="1">
      <c r="A15" s="920" t="s">
        <v>3</v>
      </c>
      <c r="B15" s="379" t="s">
        <v>4</v>
      </c>
      <c r="C15" s="393">
        <v>2800</v>
      </c>
      <c r="D15" s="393">
        <v>2763</v>
      </c>
      <c r="E15" s="393">
        <v>2249</v>
      </c>
      <c r="F15" s="393">
        <v>2790</v>
      </c>
      <c r="G15" s="393">
        <v>1819</v>
      </c>
      <c r="H15" s="450"/>
      <c r="I15" s="450"/>
      <c r="J15" s="450"/>
      <c r="K15" s="450"/>
      <c r="L15" s="450"/>
    </row>
    <row r="16" spans="1:12" ht="20.25" customHeight="1">
      <c r="A16" s="920"/>
      <c r="B16" s="379" t="s">
        <v>492</v>
      </c>
      <c r="C16" s="393">
        <v>2846</v>
      </c>
      <c r="D16" s="393">
        <v>2809</v>
      </c>
      <c r="E16" s="393">
        <v>2295</v>
      </c>
      <c r="F16" s="393">
        <v>2836</v>
      </c>
      <c r="G16" s="393">
        <v>1865</v>
      </c>
    </row>
    <row r="17" spans="1:12" ht="20.25" customHeight="1">
      <c r="A17" s="920" t="s">
        <v>0</v>
      </c>
      <c r="B17" s="379" t="s">
        <v>4</v>
      </c>
      <c r="C17" s="393">
        <v>1440</v>
      </c>
      <c r="D17" s="393">
        <v>1427</v>
      </c>
      <c r="E17" s="393">
        <v>1273</v>
      </c>
      <c r="F17" s="393">
        <v>1436</v>
      </c>
      <c r="G17" s="393">
        <v>1093</v>
      </c>
      <c r="H17" s="450"/>
      <c r="I17" s="450"/>
      <c r="J17" s="450"/>
      <c r="K17" s="450"/>
      <c r="L17" s="450"/>
    </row>
    <row r="18" spans="1:12" ht="20.25" customHeight="1">
      <c r="A18" s="920"/>
      <c r="B18" s="379" t="s">
        <v>492</v>
      </c>
      <c r="C18" s="393">
        <v>1486</v>
      </c>
      <c r="D18" s="393">
        <v>1473</v>
      </c>
      <c r="E18" s="393">
        <v>1319</v>
      </c>
      <c r="F18" s="393">
        <v>1482</v>
      </c>
      <c r="G18" s="393">
        <v>1139</v>
      </c>
    </row>
    <row r="19" spans="1:12" ht="20.25" customHeight="1">
      <c r="A19" s="920" t="s">
        <v>737</v>
      </c>
      <c r="B19" s="379" t="s">
        <v>4</v>
      </c>
      <c r="C19" s="393">
        <v>3</v>
      </c>
      <c r="D19" s="393">
        <v>3</v>
      </c>
      <c r="E19" s="393">
        <v>3</v>
      </c>
      <c r="F19" s="393">
        <v>3</v>
      </c>
      <c r="G19" s="393">
        <v>3</v>
      </c>
      <c r="H19" s="450"/>
      <c r="I19" s="450"/>
      <c r="J19" s="450"/>
      <c r="K19" s="450"/>
      <c r="L19" s="450"/>
    </row>
    <row r="20" spans="1:12" ht="20.25" customHeight="1">
      <c r="A20" s="920"/>
      <c r="B20" s="379" t="s">
        <v>492</v>
      </c>
      <c r="C20" s="393">
        <v>49</v>
      </c>
      <c r="D20" s="393">
        <v>49</v>
      </c>
      <c r="E20" s="393">
        <v>49</v>
      </c>
      <c r="F20" s="393">
        <v>49</v>
      </c>
      <c r="G20" s="393">
        <v>49</v>
      </c>
    </row>
    <row r="23" spans="1:12" ht="21" customHeight="1">
      <c r="A23" t="s">
        <v>739</v>
      </c>
    </row>
    <row r="24" spans="1:12">
      <c r="A24" t="s">
        <v>740</v>
      </c>
    </row>
    <row r="25" spans="1:12">
      <c r="A25" t="s">
        <v>741</v>
      </c>
      <c r="B25" s="394" t="s">
        <v>505</v>
      </c>
      <c r="C25" s="958" t="s">
        <v>742</v>
      </c>
      <c r="D25" s="958"/>
    </row>
    <row r="26" spans="1:12">
      <c r="B26" s="394" t="s">
        <v>506</v>
      </c>
      <c r="C26" s="958" t="s">
        <v>743</v>
      </c>
      <c r="D26" s="958"/>
    </row>
  </sheetData>
  <mergeCells count="13">
    <mergeCell ref="G13:G14"/>
    <mergeCell ref="F13:F14"/>
    <mergeCell ref="C13:C14"/>
    <mergeCell ref="C26:D26"/>
    <mergeCell ref="C25:D25"/>
    <mergeCell ref="A15:A16"/>
    <mergeCell ref="A17:A18"/>
    <mergeCell ref="A19:A20"/>
    <mergeCell ref="A5:A6"/>
    <mergeCell ref="B5:B6"/>
    <mergeCell ref="A7:A8"/>
    <mergeCell ref="A12:A14"/>
    <mergeCell ref="B12:B14"/>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showGridLines="0" zoomScaleNormal="100" workbookViewId="0"/>
  </sheetViews>
  <sheetFormatPr defaultRowHeight="13.2"/>
  <cols>
    <col min="1" max="1" width="18.21875" customWidth="1"/>
    <col min="2" max="2" width="5" customWidth="1"/>
    <col min="3" max="4" width="13.33203125" customWidth="1"/>
    <col min="5" max="5" width="14.88671875" customWidth="1"/>
    <col min="6" max="6" width="13.109375" customWidth="1"/>
    <col min="7" max="8" width="13.33203125" customWidth="1"/>
  </cols>
  <sheetData>
    <row r="1" spans="1:3" ht="18" customHeight="1">
      <c r="A1" s="389" t="s">
        <v>749</v>
      </c>
    </row>
    <row r="2" spans="1:3" ht="24.75" customHeight="1"/>
    <row r="3" spans="1:3" ht="22.5" customHeight="1">
      <c r="A3" t="s">
        <v>794</v>
      </c>
    </row>
    <row r="4" spans="1:3">
      <c r="A4" t="s">
        <v>770</v>
      </c>
    </row>
    <row r="5" spans="1:3">
      <c r="B5" t="s">
        <v>505</v>
      </c>
      <c r="C5" s="466" t="str">
        <f>"（10.5％）"</f>
        <v>（10.5％）</v>
      </c>
    </row>
    <row r="6" spans="1:3">
      <c r="B6" t="s">
        <v>506</v>
      </c>
      <c r="C6" s="466" t="str">
        <f>"（10.1％）"</f>
        <v>（10.1％）</v>
      </c>
    </row>
    <row r="7" spans="1:3" ht="30.75" customHeight="1"/>
    <row r="8" spans="1:3" ht="21" customHeight="1">
      <c r="A8" t="s">
        <v>795</v>
      </c>
    </row>
    <row r="9" spans="1:3">
      <c r="A9" t="s">
        <v>771</v>
      </c>
    </row>
    <row r="10" spans="1:3">
      <c r="A10" t="s">
        <v>628</v>
      </c>
    </row>
    <row r="11" spans="1:3">
      <c r="B11" t="s">
        <v>505</v>
      </c>
      <c r="C11" t="s">
        <v>772</v>
      </c>
    </row>
    <row r="12" spans="1:3">
      <c r="B12" t="s">
        <v>506</v>
      </c>
      <c r="C12" t="s">
        <v>773</v>
      </c>
    </row>
    <row r="13" spans="1:3" ht="30.75" customHeight="1"/>
    <row r="14" spans="1:3" ht="21" customHeight="1">
      <c r="A14" t="s">
        <v>796</v>
      </c>
    </row>
    <row r="15" spans="1:3">
      <c r="A15" t="s">
        <v>774</v>
      </c>
    </row>
    <row r="16" spans="1:3">
      <c r="A16" t="s">
        <v>628</v>
      </c>
    </row>
    <row r="17" spans="1:4">
      <c r="B17" t="s">
        <v>505</v>
      </c>
      <c r="C17" t="s">
        <v>772</v>
      </c>
    </row>
    <row r="18" spans="1:4">
      <c r="B18" t="s">
        <v>506</v>
      </c>
      <c r="C18" t="s">
        <v>773</v>
      </c>
    </row>
    <row r="19" spans="1:4" ht="30.75" customHeight="1"/>
    <row r="20" spans="1:4" ht="21" customHeight="1">
      <c r="A20" t="s">
        <v>797</v>
      </c>
    </row>
    <row r="21" spans="1:4">
      <c r="A21" t="s">
        <v>775</v>
      </c>
    </row>
    <row r="22" spans="1:4">
      <c r="A22" t="s">
        <v>776</v>
      </c>
    </row>
    <row r="23" spans="1:4" ht="26.4">
      <c r="B23" s="509" t="s">
        <v>505</v>
      </c>
      <c r="C23" s="508" t="s">
        <v>777</v>
      </c>
    </row>
    <row r="24" spans="1:4" ht="39.6">
      <c r="B24" s="509" t="s">
        <v>506</v>
      </c>
      <c r="C24" s="508" t="s">
        <v>778</v>
      </c>
    </row>
    <row r="25" spans="1:4" ht="30.75" customHeight="1"/>
    <row r="26" spans="1:4" ht="23.25" customHeight="1">
      <c r="A26" t="s">
        <v>798</v>
      </c>
    </row>
    <row r="27" spans="1:4" ht="17.25" customHeight="1">
      <c r="A27" t="s">
        <v>779</v>
      </c>
    </row>
    <row r="28" spans="1:4" ht="39.75" customHeight="1">
      <c r="A28" s="950" t="s">
        <v>521</v>
      </c>
      <c r="B28" s="948" t="s">
        <v>208</v>
      </c>
      <c r="C28" s="964" t="s">
        <v>780</v>
      </c>
      <c r="D28" s="965"/>
    </row>
    <row r="29" spans="1:4" ht="34.5" customHeight="1" thickBot="1">
      <c r="A29" s="951"/>
      <c r="B29" s="949"/>
      <c r="C29" s="467" t="s">
        <v>781</v>
      </c>
      <c r="D29" s="468" t="s">
        <v>599</v>
      </c>
    </row>
    <row r="30" spans="1:4" ht="20.25" customHeight="1" thickTop="1">
      <c r="A30" s="963" t="s">
        <v>3</v>
      </c>
      <c r="B30" s="460" t="s">
        <v>4</v>
      </c>
      <c r="C30" s="469">
        <v>871</v>
      </c>
      <c r="D30" s="470">
        <v>56851</v>
      </c>
    </row>
    <row r="31" spans="1:4" ht="20.25" customHeight="1">
      <c r="A31" s="920"/>
      <c r="B31" s="379" t="s">
        <v>492</v>
      </c>
      <c r="C31" s="471">
        <v>870</v>
      </c>
      <c r="D31" s="472">
        <v>56852</v>
      </c>
    </row>
    <row r="32" spans="1:4" ht="20.25" customHeight="1">
      <c r="A32" s="920" t="s">
        <v>782</v>
      </c>
      <c r="B32" s="379" t="s">
        <v>4</v>
      </c>
      <c r="C32" s="473">
        <v>398</v>
      </c>
      <c r="D32" s="474">
        <v>14024</v>
      </c>
    </row>
    <row r="33" spans="1:5" ht="20.25" customHeight="1">
      <c r="A33" s="920"/>
      <c r="B33" s="379" t="s">
        <v>492</v>
      </c>
      <c r="C33" s="475">
        <v>397</v>
      </c>
      <c r="D33" s="476">
        <v>14025</v>
      </c>
    </row>
    <row r="34" spans="1:5" ht="20.25" customHeight="1">
      <c r="A34" s="920" t="s">
        <v>783</v>
      </c>
      <c r="B34" s="379" t="s">
        <v>4</v>
      </c>
      <c r="C34" s="473">
        <v>1</v>
      </c>
      <c r="D34" s="474">
        <v>245</v>
      </c>
    </row>
    <row r="35" spans="1:5" ht="20.25" customHeight="1">
      <c r="A35" s="920"/>
      <c r="B35" s="379" t="s">
        <v>492</v>
      </c>
      <c r="C35" s="475">
        <v>0</v>
      </c>
      <c r="D35" s="476">
        <v>246</v>
      </c>
    </row>
    <row r="36" spans="1:5" ht="30.75" customHeight="1"/>
    <row r="37" spans="1:5" ht="21" customHeight="1">
      <c r="A37" t="s">
        <v>799</v>
      </c>
    </row>
    <row r="38" spans="1:5">
      <c r="A38" t="s">
        <v>784</v>
      </c>
    </row>
    <row r="39" spans="1:5">
      <c r="A39" t="s">
        <v>785</v>
      </c>
    </row>
    <row r="40" spans="1:5">
      <c r="B40" t="s">
        <v>505</v>
      </c>
      <c r="C40" t="s">
        <v>786</v>
      </c>
    </row>
    <row r="41" spans="1:5">
      <c r="B41" t="s">
        <v>506</v>
      </c>
      <c r="C41" t="s">
        <v>787</v>
      </c>
    </row>
    <row r="42" spans="1:5" ht="30.75" customHeight="1"/>
    <row r="43" spans="1:5" ht="21" customHeight="1">
      <c r="A43" t="s">
        <v>800</v>
      </c>
    </row>
    <row r="44" spans="1:5">
      <c r="A44" t="s">
        <v>790</v>
      </c>
    </row>
    <row r="45" spans="1:5">
      <c r="A45" t="s">
        <v>740</v>
      </c>
    </row>
    <row r="46" spans="1:5">
      <c r="B46" s="967" t="s">
        <v>505</v>
      </c>
      <c r="C46" s="967"/>
      <c r="D46" s="967" t="s">
        <v>506</v>
      </c>
      <c r="E46" s="967"/>
    </row>
    <row r="47" spans="1:5" ht="174.75" customHeight="1">
      <c r="B47" s="966" t="s">
        <v>788</v>
      </c>
      <c r="C47" s="966"/>
      <c r="D47" s="966" t="s">
        <v>789</v>
      </c>
      <c r="E47" s="966"/>
    </row>
    <row r="48" spans="1:5" ht="30.75" customHeight="1"/>
    <row r="49" spans="1:8" ht="21" customHeight="1">
      <c r="A49" t="s">
        <v>801</v>
      </c>
    </row>
    <row r="50" spans="1:8">
      <c r="A50" t="s">
        <v>791</v>
      </c>
    </row>
    <row r="51" spans="1:8">
      <c r="A51" t="s">
        <v>792</v>
      </c>
    </row>
    <row r="53" spans="1:8" ht="32.25" customHeight="1">
      <c r="A53" s="968" t="s">
        <v>793</v>
      </c>
      <c r="B53" s="968"/>
      <c r="C53" s="968"/>
      <c r="D53" s="968"/>
      <c r="E53" s="968"/>
      <c r="F53" s="968"/>
      <c r="G53" s="968"/>
    </row>
    <row r="54" spans="1:8" ht="30.75" customHeight="1"/>
    <row r="55" spans="1:8" ht="22.5" customHeight="1">
      <c r="A55" t="s">
        <v>802</v>
      </c>
    </row>
    <row r="56" spans="1:8">
      <c r="A56" t="s">
        <v>984</v>
      </c>
    </row>
    <row r="57" spans="1:8">
      <c r="A57" t="s">
        <v>628</v>
      </c>
    </row>
    <row r="58" spans="1:8">
      <c r="B58" t="s">
        <v>505</v>
      </c>
      <c r="C58" t="s">
        <v>807</v>
      </c>
    </row>
    <row r="59" spans="1:8">
      <c r="B59" t="s">
        <v>506</v>
      </c>
      <c r="C59" t="s">
        <v>808</v>
      </c>
    </row>
    <row r="60" spans="1:8" ht="30.75" customHeight="1"/>
    <row r="61" spans="1:8" ht="21" customHeight="1">
      <c r="A61" t="s">
        <v>803</v>
      </c>
    </row>
    <row r="62" spans="1:8" ht="19.5" customHeight="1">
      <c r="A62" t="s">
        <v>730</v>
      </c>
    </row>
    <row r="63" spans="1:8" ht="33" customHeight="1">
      <c r="A63" s="950" t="s">
        <v>732</v>
      </c>
      <c r="B63" s="948" t="s">
        <v>208</v>
      </c>
      <c r="C63" s="444" t="s">
        <v>594</v>
      </c>
      <c r="D63" s="446" t="s">
        <v>594</v>
      </c>
      <c r="E63" s="446" t="s">
        <v>594</v>
      </c>
      <c r="F63" s="446" t="s">
        <v>594</v>
      </c>
      <c r="G63" s="446" t="s">
        <v>735</v>
      </c>
      <c r="H63" s="446" t="s">
        <v>735</v>
      </c>
    </row>
    <row r="64" spans="1:8" ht="22.5" customHeight="1">
      <c r="A64" s="952"/>
      <c r="B64" s="953"/>
      <c r="C64" s="956" t="s">
        <v>3</v>
      </c>
      <c r="D64" s="446" t="s">
        <v>734</v>
      </c>
      <c r="E64" s="446" t="s">
        <v>734</v>
      </c>
      <c r="F64" s="954" t="s">
        <v>754</v>
      </c>
      <c r="G64" s="954" t="s">
        <v>3</v>
      </c>
      <c r="H64" s="954" t="s">
        <v>752</v>
      </c>
    </row>
    <row r="65" spans="1:13" ht="43.5" customHeight="1" thickBot="1">
      <c r="A65" s="951"/>
      <c r="B65" s="949"/>
      <c r="C65" s="957"/>
      <c r="D65" s="443" t="s">
        <v>281</v>
      </c>
      <c r="E65" s="449" t="s">
        <v>753</v>
      </c>
      <c r="F65" s="955"/>
      <c r="G65" s="955"/>
      <c r="H65" s="955"/>
    </row>
    <row r="66" spans="1:13" ht="20.25" customHeight="1" thickTop="1">
      <c r="A66" s="920" t="s">
        <v>3</v>
      </c>
      <c r="B66" s="379" t="s">
        <v>4</v>
      </c>
      <c r="C66" s="971"/>
      <c r="D66" s="478">
        <v>2162</v>
      </c>
      <c r="E66" s="478">
        <v>1427</v>
      </c>
      <c r="F66" s="478">
        <v>25</v>
      </c>
      <c r="G66" s="960"/>
      <c r="H66" s="960"/>
      <c r="I66" s="450"/>
      <c r="J66" s="450"/>
      <c r="K66" s="450"/>
      <c r="L66" s="450"/>
      <c r="M66" s="450"/>
    </row>
    <row r="67" spans="1:13" ht="20.25" customHeight="1">
      <c r="A67" s="920"/>
      <c r="B67" s="379" t="s">
        <v>492</v>
      </c>
      <c r="C67" s="970"/>
      <c r="D67" s="478">
        <v>2160</v>
      </c>
      <c r="E67" s="478">
        <v>1425</v>
      </c>
      <c r="F67" s="478">
        <v>27</v>
      </c>
      <c r="G67" s="961"/>
      <c r="H67" s="961"/>
    </row>
    <row r="68" spans="1:13" ht="20.25" customHeight="1">
      <c r="A68" s="959" t="s">
        <v>755</v>
      </c>
      <c r="B68" s="379" t="s">
        <v>4</v>
      </c>
      <c r="C68" s="478">
        <v>1524</v>
      </c>
      <c r="D68" s="478">
        <v>1500</v>
      </c>
      <c r="E68" s="478">
        <v>965</v>
      </c>
      <c r="F68" s="478">
        <v>18</v>
      </c>
      <c r="G68" s="478">
        <v>1517</v>
      </c>
      <c r="H68" s="478">
        <v>307</v>
      </c>
      <c r="I68" s="450"/>
      <c r="J68" s="450"/>
      <c r="K68" s="450"/>
      <c r="L68" s="450"/>
      <c r="M68" s="450"/>
    </row>
    <row r="69" spans="1:13" ht="20.25" customHeight="1">
      <c r="A69" s="920"/>
      <c r="B69" s="379" t="s">
        <v>492</v>
      </c>
      <c r="C69" s="478">
        <v>1523</v>
      </c>
      <c r="D69" s="478">
        <v>1497</v>
      </c>
      <c r="E69" s="478">
        <v>962</v>
      </c>
      <c r="F69" s="478">
        <v>20</v>
      </c>
      <c r="G69" s="478">
        <v>1516</v>
      </c>
      <c r="H69" s="478">
        <v>306</v>
      </c>
    </row>
    <row r="70" spans="1:13" ht="20.25" customHeight="1">
      <c r="A70" s="920" t="s">
        <v>346</v>
      </c>
      <c r="B70" s="379" t="s">
        <v>4</v>
      </c>
      <c r="C70" s="969"/>
      <c r="D70" s="478">
        <v>2</v>
      </c>
      <c r="E70" s="478">
        <v>2</v>
      </c>
      <c r="F70" s="478">
        <v>1</v>
      </c>
      <c r="G70" s="962"/>
      <c r="H70" s="962"/>
      <c r="I70" s="450"/>
      <c r="J70" s="450"/>
      <c r="K70" s="450"/>
      <c r="L70" s="450"/>
      <c r="M70" s="450"/>
    </row>
    <row r="71" spans="1:13" ht="20.25" customHeight="1">
      <c r="A71" s="920"/>
      <c r="B71" s="379" t="s">
        <v>492</v>
      </c>
      <c r="C71" s="970"/>
      <c r="D71" s="478">
        <v>0</v>
      </c>
      <c r="E71" s="478">
        <v>0</v>
      </c>
      <c r="F71" s="478">
        <v>3</v>
      </c>
      <c r="G71" s="961"/>
      <c r="H71" s="961"/>
    </row>
    <row r="72" spans="1:13" ht="20.25" customHeight="1">
      <c r="A72" s="920" t="s">
        <v>811</v>
      </c>
      <c r="B72" s="379" t="s">
        <v>4</v>
      </c>
      <c r="C72" s="478">
        <v>2</v>
      </c>
      <c r="D72" s="478">
        <v>1</v>
      </c>
      <c r="E72" s="478">
        <v>1</v>
      </c>
      <c r="F72" s="962"/>
      <c r="G72" s="478">
        <v>2</v>
      </c>
      <c r="H72" s="478">
        <v>1</v>
      </c>
      <c r="I72" s="450"/>
      <c r="J72" s="450"/>
      <c r="K72" s="450"/>
      <c r="L72" s="450"/>
      <c r="M72" s="450"/>
    </row>
    <row r="73" spans="1:13" ht="20.25" customHeight="1">
      <c r="A73" s="920"/>
      <c r="B73" s="379" t="s">
        <v>492</v>
      </c>
      <c r="C73" s="478">
        <v>1</v>
      </c>
      <c r="D73" s="478">
        <v>0</v>
      </c>
      <c r="E73" s="478">
        <v>0</v>
      </c>
      <c r="F73" s="961"/>
      <c r="G73" s="478">
        <v>1</v>
      </c>
      <c r="H73" s="478">
        <v>0</v>
      </c>
    </row>
    <row r="74" spans="1:13" ht="20.25" customHeight="1">
      <c r="A74" s="920" t="s">
        <v>0</v>
      </c>
      <c r="B74" s="379" t="s">
        <v>4</v>
      </c>
      <c r="C74" s="478">
        <v>673</v>
      </c>
      <c r="D74" s="478">
        <v>662</v>
      </c>
      <c r="E74" s="478">
        <v>462</v>
      </c>
      <c r="F74" s="962"/>
      <c r="G74" s="478">
        <v>670</v>
      </c>
      <c r="H74" s="478">
        <v>141</v>
      </c>
      <c r="I74" s="450"/>
      <c r="J74" s="450"/>
      <c r="K74" s="450"/>
      <c r="L74" s="450"/>
      <c r="M74" s="450"/>
    </row>
    <row r="75" spans="1:13" ht="20.25" customHeight="1">
      <c r="A75" s="920"/>
      <c r="B75" s="379" t="s">
        <v>492</v>
      </c>
      <c r="C75" s="478">
        <v>674</v>
      </c>
      <c r="D75" s="478">
        <v>663</v>
      </c>
      <c r="E75" s="478">
        <v>463</v>
      </c>
      <c r="F75" s="961"/>
      <c r="G75" s="478">
        <v>671</v>
      </c>
      <c r="H75" s="478">
        <v>142</v>
      </c>
    </row>
    <row r="76" spans="1:13" ht="20.25" customHeight="1">
      <c r="A76" s="920" t="s">
        <v>812</v>
      </c>
      <c r="B76" s="379" t="s">
        <v>4</v>
      </c>
      <c r="C76" s="478">
        <v>10</v>
      </c>
      <c r="D76" s="478">
        <v>10</v>
      </c>
      <c r="E76" s="478">
        <v>10</v>
      </c>
      <c r="F76" s="962"/>
      <c r="G76" s="478">
        <v>10</v>
      </c>
      <c r="H76" s="478">
        <v>7</v>
      </c>
      <c r="I76" s="450"/>
      <c r="J76" s="450"/>
      <c r="K76" s="450"/>
      <c r="L76" s="450"/>
      <c r="M76" s="450"/>
    </row>
    <row r="77" spans="1:13" ht="20.25" customHeight="1">
      <c r="A77" s="920"/>
      <c r="B77" s="379" t="s">
        <v>492</v>
      </c>
      <c r="C77" s="478">
        <v>11</v>
      </c>
      <c r="D77" s="478">
        <v>11</v>
      </c>
      <c r="E77" s="478">
        <v>11</v>
      </c>
      <c r="F77" s="961"/>
      <c r="G77" s="478">
        <v>11</v>
      </c>
      <c r="H77" s="478">
        <v>8</v>
      </c>
    </row>
    <row r="78" spans="1:13" ht="30.75" customHeight="1"/>
    <row r="79" spans="1:13" ht="21.75" customHeight="1">
      <c r="A79" t="s">
        <v>809</v>
      </c>
    </row>
    <row r="80" spans="1:13">
      <c r="A80" t="s">
        <v>810</v>
      </c>
    </row>
    <row r="81" spans="1:3">
      <c r="A81" t="s">
        <v>740</v>
      </c>
    </row>
    <row r="82" spans="1:3">
      <c r="B82" t="s">
        <v>505</v>
      </c>
      <c r="C82" t="s">
        <v>813</v>
      </c>
    </row>
    <row r="83" spans="1:3">
      <c r="B83" t="s">
        <v>506</v>
      </c>
      <c r="C83" t="s">
        <v>814</v>
      </c>
    </row>
    <row r="84" spans="1:3" ht="30.75" customHeight="1"/>
    <row r="85" spans="1:3" ht="21.75" customHeight="1">
      <c r="A85" t="s">
        <v>804</v>
      </c>
    </row>
    <row r="86" spans="1:3">
      <c r="A86" t="s">
        <v>758</v>
      </c>
    </row>
    <row r="87" spans="1:3">
      <c r="A87" t="s">
        <v>759</v>
      </c>
    </row>
    <row r="88" spans="1:3" ht="30.75" customHeight="1"/>
    <row r="89" spans="1:3" ht="19.5" customHeight="1">
      <c r="A89" t="s">
        <v>805</v>
      </c>
    </row>
    <row r="90" spans="1:3">
      <c r="A90" t="s">
        <v>760</v>
      </c>
    </row>
    <row r="91" spans="1:3">
      <c r="A91" t="s">
        <v>628</v>
      </c>
    </row>
    <row r="92" spans="1:3">
      <c r="B92" s="463" t="s">
        <v>505</v>
      </c>
      <c r="C92" s="464" t="s">
        <v>761</v>
      </c>
    </row>
    <row r="93" spans="1:3">
      <c r="B93" s="465" t="s">
        <v>506</v>
      </c>
      <c r="C93" s="397" t="s">
        <v>762</v>
      </c>
    </row>
    <row r="94" spans="1:3">
      <c r="B94" s="463" t="s">
        <v>505</v>
      </c>
      <c r="C94" s="464" t="s">
        <v>762</v>
      </c>
    </row>
    <row r="95" spans="1:3">
      <c r="B95" s="465" t="s">
        <v>506</v>
      </c>
      <c r="C95" s="397" t="s">
        <v>761</v>
      </c>
    </row>
    <row r="96" spans="1:3">
      <c r="A96" t="s">
        <v>769</v>
      </c>
    </row>
    <row r="97" spans="1:4" ht="58.5" customHeight="1" thickBot="1">
      <c r="A97" s="461" t="s">
        <v>763</v>
      </c>
      <c r="B97" s="462" t="s">
        <v>208</v>
      </c>
      <c r="C97" s="451" t="s">
        <v>3</v>
      </c>
      <c r="D97" s="446" t="s">
        <v>341</v>
      </c>
    </row>
    <row r="98" spans="1:4" ht="18" customHeight="1" thickTop="1">
      <c r="A98" s="963" t="s">
        <v>764</v>
      </c>
      <c r="B98" s="460" t="s">
        <v>4</v>
      </c>
      <c r="C98" s="452">
        <v>1140</v>
      </c>
      <c r="D98" s="456">
        <v>470</v>
      </c>
    </row>
    <row r="99" spans="1:4" ht="18" customHeight="1">
      <c r="A99" s="920"/>
      <c r="B99" s="379" t="s">
        <v>492</v>
      </c>
      <c r="C99" s="453">
        <v>1144</v>
      </c>
      <c r="D99" s="457">
        <v>474</v>
      </c>
    </row>
    <row r="100" spans="1:4" ht="18" customHeight="1">
      <c r="A100" s="920" t="s">
        <v>765</v>
      </c>
      <c r="B100" s="379" t="s">
        <v>4</v>
      </c>
      <c r="C100" s="454">
        <v>2674</v>
      </c>
      <c r="D100" s="458">
        <v>1442</v>
      </c>
    </row>
    <row r="101" spans="1:4" ht="18" customHeight="1">
      <c r="A101" s="920"/>
      <c r="B101" s="379" t="s">
        <v>492</v>
      </c>
      <c r="C101" s="455">
        <v>2670</v>
      </c>
      <c r="D101" s="459">
        <v>1438</v>
      </c>
    </row>
    <row r="102" spans="1:4" ht="30.75" customHeight="1"/>
    <row r="103" spans="1:4" ht="21" customHeight="1">
      <c r="A103" t="s">
        <v>806</v>
      </c>
    </row>
    <row r="104" spans="1:4">
      <c r="A104" t="s">
        <v>766</v>
      </c>
    </row>
    <row r="105" spans="1:4">
      <c r="A105" t="s">
        <v>740</v>
      </c>
    </row>
    <row r="106" spans="1:4">
      <c r="B106" t="s">
        <v>505</v>
      </c>
      <c r="C106" t="s">
        <v>768</v>
      </c>
    </row>
    <row r="107" spans="1:4">
      <c r="B107" t="s">
        <v>506</v>
      </c>
      <c r="C107" t="s">
        <v>767</v>
      </c>
    </row>
  </sheetData>
  <mergeCells count="34">
    <mergeCell ref="F76:F77"/>
    <mergeCell ref="B47:C47"/>
    <mergeCell ref="B46:C46"/>
    <mergeCell ref="D47:E47"/>
    <mergeCell ref="D46:E46"/>
    <mergeCell ref="A53:G53"/>
    <mergeCell ref="A70:A71"/>
    <mergeCell ref="C70:C71"/>
    <mergeCell ref="G70:G71"/>
    <mergeCell ref="C66:C67"/>
    <mergeCell ref="F64:F65"/>
    <mergeCell ref="G64:G65"/>
    <mergeCell ref="A30:A31"/>
    <mergeCell ref="A32:A33"/>
    <mergeCell ref="C28:D28"/>
    <mergeCell ref="B28:B29"/>
    <mergeCell ref="A28:A29"/>
    <mergeCell ref="A34:A35"/>
    <mergeCell ref="A98:A99"/>
    <mergeCell ref="A100:A101"/>
    <mergeCell ref="A72:A73"/>
    <mergeCell ref="A76:A77"/>
    <mergeCell ref="H64:H65"/>
    <mergeCell ref="A66:A67"/>
    <mergeCell ref="A68:A69"/>
    <mergeCell ref="A74:A75"/>
    <mergeCell ref="A63:A65"/>
    <mergeCell ref="B63:B65"/>
    <mergeCell ref="C64:C65"/>
    <mergeCell ref="H66:H67"/>
    <mergeCell ref="G66:G67"/>
    <mergeCell ref="F74:F75"/>
    <mergeCell ref="H70:H71"/>
    <mergeCell ref="F72:F73"/>
  </mergeCells>
  <phoneticPr fontId="5"/>
  <pageMargins left="0.78740157480314965" right="0.39370078740157483" top="0.98425196850393704" bottom="0.19685039370078741" header="0.59055118110236227" footer="0.19685039370078741"/>
  <pageSetup paperSize="9" scale="88" fitToHeight="0" orientation="portrait" r:id="rId1"/>
  <headerFooter>
    <oddHeader>&amp;R出入国在留管理庁　出入国管理統計
正誤情報　&amp;A</oddHeader>
  </headerFooter>
  <rowBreaks count="2" manualBreakCount="2">
    <brk id="42" max="16383" man="1"/>
    <brk id="77" max="7"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zoomScaleNormal="100" workbookViewId="0"/>
  </sheetViews>
  <sheetFormatPr defaultColWidth="9" defaultRowHeight="13.2"/>
  <cols>
    <col min="1" max="1" width="18.21875" style="477" customWidth="1"/>
    <col min="2" max="2" width="6.6640625" style="477" customWidth="1"/>
    <col min="3" max="3" width="20.33203125" style="477" customWidth="1"/>
    <col min="4" max="7" width="13.33203125" style="477" customWidth="1"/>
    <col min="8" max="16384" width="9" style="477"/>
  </cols>
  <sheetData>
    <row r="1" spans="1:3" ht="18" customHeight="1">
      <c r="A1" s="389" t="s">
        <v>843</v>
      </c>
    </row>
    <row r="2" spans="1:3" ht="24.75" customHeight="1"/>
    <row r="3" spans="1:3">
      <c r="A3" s="477" t="s">
        <v>844</v>
      </c>
    </row>
    <row r="4" spans="1:3" ht="21.75" customHeight="1">
      <c r="A4" s="477" t="s">
        <v>845</v>
      </c>
    </row>
    <row r="5" spans="1:3" ht="68.25" customHeight="1" thickBot="1">
      <c r="A5" s="391" t="s">
        <v>846</v>
      </c>
      <c r="B5" s="462" t="s">
        <v>208</v>
      </c>
      <c r="C5" s="482" t="s">
        <v>847</v>
      </c>
    </row>
    <row r="6" spans="1:3" ht="23.25" customHeight="1" thickTop="1">
      <c r="A6" s="963" t="s">
        <v>848</v>
      </c>
      <c r="B6" s="460" t="s">
        <v>4</v>
      </c>
      <c r="C6" s="481">
        <v>10771</v>
      </c>
    </row>
    <row r="7" spans="1:3" ht="23.25" customHeight="1">
      <c r="A7" s="920"/>
      <c r="B7" s="379" t="s">
        <v>492</v>
      </c>
      <c r="C7" s="393">
        <v>10762</v>
      </c>
    </row>
    <row r="8" spans="1:3" ht="23.25" customHeight="1">
      <c r="A8" s="920" t="s">
        <v>849</v>
      </c>
      <c r="B8" s="379" t="s">
        <v>4</v>
      </c>
      <c r="C8" s="393">
        <v>15621</v>
      </c>
    </row>
    <row r="9" spans="1:3" ht="23.25" customHeight="1">
      <c r="A9" s="920"/>
      <c r="B9" s="379" t="s">
        <v>492</v>
      </c>
      <c r="C9" s="393">
        <v>15629</v>
      </c>
    </row>
    <row r="10" spans="1:3" ht="23.25" customHeight="1">
      <c r="A10" s="920" t="s">
        <v>740</v>
      </c>
      <c r="B10" s="379" t="s">
        <v>4</v>
      </c>
      <c r="C10" s="480" t="s">
        <v>852</v>
      </c>
    </row>
    <row r="11" spans="1:3" ht="23.25" customHeight="1">
      <c r="A11" s="920"/>
      <c r="B11" s="379" t="s">
        <v>492</v>
      </c>
      <c r="C11" s="480" t="s">
        <v>853</v>
      </c>
    </row>
    <row r="12" spans="1:3" ht="23.25" customHeight="1">
      <c r="A12" s="920" t="s">
        <v>850</v>
      </c>
      <c r="B12" s="379" t="s">
        <v>4</v>
      </c>
      <c r="C12" s="393">
        <v>2705533</v>
      </c>
    </row>
    <row r="13" spans="1:3" ht="23.25" customHeight="1">
      <c r="A13" s="920"/>
      <c r="B13" s="379" t="s">
        <v>492</v>
      </c>
      <c r="C13" s="393">
        <v>2705538</v>
      </c>
    </row>
    <row r="14" spans="1:3" ht="23.25" customHeight="1">
      <c r="A14" s="920" t="s">
        <v>851</v>
      </c>
      <c r="B14" s="379" t="s">
        <v>4</v>
      </c>
      <c r="C14" s="393">
        <v>5977</v>
      </c>
    </row>
    <row r="15" spans="1:3" ht="23.25" customHeight="1">
      <c r="A15" s="920"/>
      <c r="B15" s="379" t="s">
        <v>492</v>
      </c>
      <c r="C15" s="393">
        <v>5973</v>
      </c>
    </row>
    <row r="16" spans="1:3" ht="27.75" customHeight="1"/>
    <row r="17" spans="1:4">
      <c r="A17" s="477" t="s">
        <v>854</v>
      </c>
    </row>
    <row r="18" spans="1:4" ht="24" customHeight="1">
      <c r="A18" s="477" t="s">
        <v>855</v>
      </c>
    </row>
    <row r="19" spans="1:4" ht="36.75" customHeight="1">
      <c r="A19" s="950" t="s">
        <v>678</v>
      </c>
      <c r="B19" s="948" t="s">
        <v>208</v>
      </c>
      <c r="C19" s="444" t="s">
        <v>847</v>
      </c>
    </row>
    <row r="20" spans="1:4" ht="36.75" customHeight="1" thickBot="1">
      <c r="A20" s="951"/>
      <c r="B20" s="949"/>
      <c r="C20" s="443" t="s">
        <v>3</v>
      </c>
    </row>
    <row r="21" spans="1:4" ht="24" customHeight="1" thickTop="1">
      <c r="A21" s="920" t="s">
        <v>3</v>
      </c>
      <c r="B21" s="379" t="s">
        <v>4</v>
      </c>
      <c r="C21" s="393">
        <v>1887994</v>
      </c>
    </row>
    <row r="22" spans="1:4" ht="24" customHeight="1">
      <c r="A22" s="920"/>
      <c r="B22" s="379" t="s">
        <v>492</v>
      </c>
      <c r="C22" s="393">
        <v>1877994</v>
      </c>
    </row>
    <row r="23" spans="1:4" ht="27" customHeight="1"/>
    <row r="24" spans="1:4">
      <c r="A24" s="477" t="s">
        <v>856</v>
      </c>
    </row>
    <row r="25" spans="1:4" ht="22.5" customHeight="1">
      <c r="A25" s="477" t="s">
        <v>857</v>
      </c>
    </row>
    <row r="26" spans="1:4" ht="18.75" customHeight="1">
      <c r="A26" s="946" t="s">
        <v>862</v>
      </c>
      <c r="B26" s="445" t="s">
        <v>4</v>
      </c>
      <c r="C26" s="977" t="s">
        <v>858</v>
      </c>
      <c r="D26" s="977"/>
    </row>
    <row r="27" spans="1:4" ht="18.75" customHeight="1">
      <c r="A27" s="946"/>
      <c r="B27" s="445" t="s">
        <v>5</v>
      </c>
      <c r="C27" s="977" t="s">
        <v>859</v>
      </c>
      <c r="D27" s="977"/>
    </row>
    <row r="28" spans="1:4" ht="18.75" customHeight="1">
      <c r="A28" s="946" t="s">
        <v>985</v>
      </c>
      <c r="B28" s="445" t="s">
        <v>4</v>
      </c>
      <c r="C28" s="977" t="s">
        <v>860</v>
      </c>
      <c r="D28" s="977"/>
    </row>
    <row r="29" spans="1:4" ht="18.75" customHeight="1">
      <c r="A29" s="946"/>
      <c r="B29" s="445" t="s">
        <v>5</v>
      </c>
      <c r="C29" s="977" t="s">
        <v>861</v>
      </c>
      <c r="D29" s="977"/>
    </row>
    <row r="30" spans="1:4" ht="22.5" customHeight="1"/>
    <row r="31" spans="1:4">
      <c r="A31" s="477" t="s">
        <v>864</v>
      </c>
    </row>
    <row r="32" spans="1:4" ht="21.75" customHeight="1">
      <c r="A32" s="477" t="s">
        <v>863</v>
      </c>
    </row>
    <row r="33" spans="1:8" ht="28.5" customHeight="1">
      <c r="A33" s="950" t="s">
        <v>678</v>
      </c>
      <c r="B33" s="948" t="s">
        <v>208</v>
      </c>
      <c r="C33" s="964" t="s">
        <v>865</v>
      </c>
      <c r="D33" s="972"/>
      <c r="E33" s="965"/>
    </row>
    <row r="34" spans="1:8" ht="28.5" customHeight="1">
      <c r="A34" s="952"/>
      <c r="B34" s="953"/>
      <c r="C34" s="964" t="s">
        <v>594</v>
      </c>
      <c r="D34" s="965"/>
      <c r="E34" s="973" t="s">
        <v>596</v>
      </c>
    </row>
    <row r="35" spans="1:8" ht="28.5" customHeight="1" thickBot="1">
      <c r="A35" s="951"/>
      <c r="B35" s="949"/>
      <c r="C35" s="483" t="s">
        <v>3</v>
      </c>
      <c r="D35" s="447" t="s">
        <v>595</v>
      </c>
      <c r="E35" s="974"/>
    </row>
    <row r="36" spans="1:8" ht="24.75" customHeight="1" thickTop="1">
      <c r="A36" s="920" t="s">
        <v>3</v>
      </c>
      <c r="B36" s="379" t="s">
        <v>4</v>
      </c>
      <c r="C36" s="971"/>
      <c r="D36" s="975"/>
      <c r="E36" s="478">
        <v>1585</v>
      </c>
      <c r="G36" s="484"/>
      <c r="H36" s="484"/>
    </row>
    <row r="37" spans="1:8" ht="24.75" customHeight="1">
      <c r="A37" s="920"/>
      <c r="B37" s="379" t="s">
        <v>492</v>
      </c>
      <c r="C37" s="970"/>
      <c r="D37" s="976"/>
      <c r="E37" s="478">
        <v>1582</v>
      </c>
    </row>
    <row r="38" spans="1:8" ht="24.75" customHeight="1">
      <c r="A38" s="959" t="s">
        <v>875</v>
      </c>
      <c r="B38" s="379" t="s">
        <v>4</v>
      </c>
      <c r="C38" s="478">
        <v>306</v>
      </c>
      <c r="D38" s="478">
        <v>26</v>
      </c>
      <c r="E38" s="478">
        <v>34</v>
      </c>
      <c r="F38" s="484"/>
      <c r="G38" s="484"/>
      <c r="H38" s="484"/>
    </row>
    <row r="39" spans="1:8" ht="24.75" customHeight="1">
      <c r="A39" s="920"/>
      <c r="B39" s="379" t="s">
        <v>492</v>
      </c>
      <c r="C39" s="478">
        <v>303</v>
      </c>
      <c r="D39" s="478">
        <v>23</v>
      </c>
      <c r="E39" s="478">
        <v>31</v>
      </c>
    </row>
    <row r="40" spans="1:8" ht="24.75" customHeight="1">
      <c r="A40" s="920" t="s">
        <v>866</v>
      </c>
      <c r="B40" s="379" t="s">
        <v>4</v>
      </c>
      <c r="C40" s="478">
        <v>43</v>
      </c>
      <c r="D40" s="478">
        <v>3</v>
      </c>
      <c r="E40" s="478">
        <v>3</v>
      </c>
      <c r="F40" s="484"/>
      <c r="G40" s="484"/>
      <c r="H40" s="484"/>
    </row>
    <row r="41" spans="1:8" ht="24.75" customHeight="1">
      <c r="A41" s="920"/>
      <c r="B41" s="379" t="s">
        <v>492</v>
      </c>
      <c r="C41" s="478">
        <v>40</v>
      </c>
      <c r="D41" s="478">
        <v>0</v>
      </c>
      <c r="E41" s="478">
        <v>0</v>
      </c>
    </row>
    <row r="42" spans="1:8" ht="24.75" customHeight="1">
      <c r="A42" s="920" t="s">
        <v>867</v>
      </c>
      <c r="B42" s="379" t="s">
        <v>4</v>
      </c>
      <c r="C42" s="478">
        <v>41</v>
      </c>
      <c r="D42" s="478">
        <v>3</v>
      </c>
      <c r="E42" s="478">
        <v>3</v>
      </c>
      <c r="F42" s="484"/>
      <c r="G42" s="484"/>
      <c r="H42" s="484"/>
    </row>
    <row r="43" spans="1:8" ht="24.75" customHeight="1">
      <c r="A43" s="920"/>
      <c r="B43" s="379" t="s">
        <v>492</v>
      </c>
      <c r="C43" s="478">
        <v>39</v>
      </c>
      <c r="D43" s="478">
        <v>1</v>
      </c>
      <c r="E43" s="478">
        <v>1</v>
      </c>
    </row>
    <row r="44" spans="1:8" ht="24.75" customHeight="1">
      <c r="A44" s="920" t="s">
        <v>868</v>
      </c>
      <c r="B44" s="379" t="s">
        <v>4</v>
      </c>
      <c r="C44" s="478">
        <v>18</v>
      </c>
      <c r="D44" s="478">
        <v>2</v>
      </c>
      <c r="E44" s="478">
        <v>1</v>
      </c>
      <c r="F44" s="484"/>
      <c r="G44" s="484"/>
      <c r="H44" s="484"/>
    </row>
    <row r="45" spans="1:8" ht="24.75" customHeight="1">
      <c r="A45" s="920"/>
      <c r="B45" s="379" t="s">
        <v>492</v>
      </c>
      <c r="C45" s="478">
        <v>17</v>
      </c>
      <c r="D45" s="478">
        <v>1</v>
      </c>
      <c r="E45" s="478">
        <v>0</v>
      </c>
    </row>
    <row r="46" spans="1:8" ht="24.75" customHeight="1">
      <c r="A46" s="920" t="s">
        <v>869</v>
      </c>
      <c r="B46" s="379" t="s">
        <v>4</v>
      </c>
      <c r="C46" s="478">
        <v>62</v>
      </c>
      <c r="D46" s="478">
        <v>12</v>
      </c>
      <c r="E46" s="478">
        <v>8</v>
      </c>
      <c r="F46" s="484"/>
      <c r="G46" s="484"/>
      <c r="H46" s="484"/>
    </row>
    <row r="47" spans="1:8" ht="24.75" customHeight="1">
      <c r="A47" s="920"/>
      <c r="B47" s="379" t="s">
        <v>492</v>
      </c>
      <c r="C47" s="478">
        <v>61</v>
      </c>
      <c r="D47" s="478">
        <v>11</v>
      </c>
      <c r="E47" s="478">
        <v>7</v>
      </c>
    </row>
    <row r="48" spans="1:8" ht="24.75" customHeight="1">
      <c r="A48" s="920" t="s">
        <v>870</v>
      </c>
      <c r="B48" s="379" t="s">
        <v>4</v>
      </c>
      <c r="C48" s="478">
        <v>5</v>
      </c>
      <c r="D48" s="478">
        <v>1</v>
      </c>
      <c r="E48" s="478">
        <v>2</v>
      </c>
      <c r="F48" s="484"/>
      <c r="G48" s="484"/>
      <c r="H48" s="484"/>
    </row>
    <row r="49" spans="1:8" ht="24.75" customHeight="1">
      <c r="A49" s="920"/>
      <c r="B49" s="379" t="s">
        <v>492</v>
      </c>
      <c r="C49" s="478">
        <v>4</v>
      </c>
      <c r="D49" s="478">
        <v>0</v>
      </c>
      <c r="E49" s="478">
        <v>1</v>
      </c>
    </row>
    <row r="50" spans="1:8" ht="24.75" customHeight="1">
      <c r="A50" s="920" t="s">
        <v>871</v>
      </c>
      <c r="B50" s="379" t="s">
        <v>4</v>
      </c>
      <c r="C50" s="478">
        <v>22</v>
      </c>
      <c r="D50" s="478">
        <v>1</v>
      </c>
      <c r="E50" s="478">
        <v>3</v>
      </c>
      <c r="F50" s="484"/>
      <c r="G50" s="484"/>
      <c r="H50" s="484"/>
    </row>
    <row r="51" spans="1:8" ht="24.75" customHeight="1">
      <c r="A51" s="920"/>
      <c r="B51" s="379" t="s">
        <v>492</v>
      </c>
      <c r="C51" s="478">
        <v>21</v>
      </c>
      <c r="D51" s="478">
        <v>0</v>
      </c>
      <c r="E51" s="478">
        <v>2</v>
      </c>
    </row>
  </sheetData>
  <mergeCells count="29">
    <mergeCell ref="B19:B20"/>
    <mergeCell ref="A21:A22"/>
    <mergeCell ref="A6:A7"/>
    <mergeCell ref="A8:A9"/>
    <mergeCell ref="A12:A13"/>
    <mergeCell ref="A14:A15"/>
    <mergeCell ref="A10:A11"/>
    <mergeCell ref="A19:A20"/>
    <mergeCell ref="C29:D29"/>
    <mergeCell ref="C28:D28"/>
    <mergeCell ref="C27:D27"/>
    <mergeCell ref="A28:A29"/>
    <mergeCell ref="A26:A27"/>
    <mergeCell ref="C26:D26"/>
    <mergeCell ref="A50:A51"/>
    <mergeCell ref="A46:A47"/>
    <mergeCell ref="A48:A49"/>
    <mergeCell ref="C33:E33"/>
    <mergeCell ref="C34:D34"/>
    <mergeCell ref="C36:C37"/>
    <mergeCell ref="A36:A37"/>
    <mergeCell ref="E34:E35"/>
    <mergeCell ref="A38:A39"/>
    <mergeCell ref="A40:A41"/>
    <mergeCell ref="A42:A43"/>
    <mergeCell ref="A44:A45"/>
    <mergeCell ref="A33:A35"/>
    <mergeCell ref="B33:B35"/>
    <mergeCell ref="D36:D3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Normal="100" workbookViewId="0">
      <selection sqref="A1:E1"/>
    </sheetView>
  </sheetViews>
  <sheetFormatPr defaultColWidth="11" defaultRowHeight="19.8"/>
  <cols>
    <col min="1" max="1" width="1.6640625" style="102" customWidth="1"/>
    <col min="2" max="2" width="33.6640625" style="107" customWidth="1"/>
    <col min="3" max="3" width="13.21875" style="107" customWidth="1"/>
    <col min="4" max="4" width="12.77734375" style="108" customWidth="1"/>
    <col min="5" max="5" width="7.6640625" style="108" customWidth="1"/>
    <col min="6" max="16384" width="11" style="104"/>
  </cols>
  <sheetData>
    <row r="1" spans="1:5" s="69" customFormat="1" ht="39.9" customHeight="1">
      <c r="A1" s="639" t="s">
        <v>191</v>
      </c>
      <c r="B1" s="640"/>
      <c r="C1" s="640"/>
      <c r="D1" s="640"/>
      <c r="E1" s="641"/>
    </row>
    <row r="2" spans="1:5" s="69" customFormat="1" ht="39.9" customHeight="1">
      <c r="A2" s="642" t="s">
        <v>192</v>
      </c>
      <c r="B2" s="643"/>
      <c r="C2" s="643"/>
      <c r="D2" s="643"/>
      <c r="E2" s="644"/>
    </row>
    <row r="3" spans="1:5" s="70" customFormat="1" ht="27" customHeight="1">
      <c r="A3" s="645" t="s">
        <v>193</v>
      </c>
      <c r="B3" s="646"/>
      <c r="C3" s="646"/>
      <c r="D3" s="646"/>
      <c r="E3" s="647"/>
    </row>
    <row r="4" spans="1:5" s="75" customFormat="1" ht="9.9" customHeight="1">
      <c r="A4" s="71"/>
      <c r="B4" s="72"/>
      <c r="C4" s="648" t="s">
        <v>172</v>
      </c>
      <c r="D4" s="73"/>
      <c r="E4" s="74"/>
    </row>
    <row r="5" spans="1:5" s="75" customFormat="1" ht="24.75" customHeight="1">
      <c r="A5" s="71"/>
      <c r="B5" s="650" t="s">
        <v>194</v>
      </c>
      <c r="C5" s="648"/>
      <c r="D5" s="652" t="s">
        <v>195</v>
      </c>
      <c r="E5" s="653"/>
    </row>
    <row r="6" spans="1:5" s="75" customFormat="1" ht="9.9" customHeight="1">
      <c r="A6" s="71"/>
      <c r="B6" s="650"/>
      <c r="C6" s="648"/>
      <c r="D6" s="76"/>
      <c r="E6" s="77"/>
    </row>
    <row r="7" spans="1:5" s="75" customFormat="1" ht="24.75" customHeight="1">
      <c r="A7" s="71"/>
      <c r="B7" s="651"/>
      <c r="C7" s="648"/>
      <c r="D7" s="654" t="s">
        <v>196</v>
      </c>
      <c r="E7" s="655"/>
    </row>
    <row r="8" spans="1:5" s="75" customFormat="1" ht="9.75" customHeight="1">
      <c r="A8" s="71"/>
      <c r="B8" s="651"/>
      <c r="C8" s="648"/>
      <c r="D8" s="77"/>
      <c r="E8" s="78"/>
    </row>
    <row r="9" spans="1:5" s="80" customFormat="1" ht="0.75" customHeight="1">
      <c r="A9" s="79"/>
      <c r="B9" s="651"/>
      <c r="C9" s="648"/>
      <c r="D9" s="656" t="s">
        <v>197</v>
      </c>
      <c r="E9" s="656" t="s">
        <v>198</v>
      </c>
    </row>
    <row r="10" spans="1:5" s="80" customFormat="1" ht="51.75" customHeight="1">
      <c r="A10" s="79"/>
      <c r="B10" s="81" t="s">
        <v>199</v>
      </c>
      <c r="C10" s="648"/>
      <c r="D10" s="656"/>
      <c r="E10" s="656"/>
    </row>
    <row r="11" spans="1:5" s="80" customFormat="1" ht="12" customHeight="1">
      <c r="A11" s="79"/>
      <c r="B11" s="82"/>
      <c r="C11" s="648"/>
      <c r="D11" s="656"/>
      <c r="E11" s="656"/>
    </row>
    <row r="12" spans="1:5" s="80" customFormat="1" ht="12" customHeight="1">
      <c r="A12" s="79"/>
      <c r="B12" s="82"/>
      <c r="C12" s="648"/>
      <c r="D12" s="656"/>
      <c r="E12" s="656"/>
    </row>
    <row r="13" spans="1:5" s="80" customFormat="1" ht="9.75" customHeight="1">
      <c r="A13" s="83"/>
      <c r="B13" s="84"/>
      <c r="C13" s="649"/>
      <c r="D13" s="85"/>
      <c r="E13" s="85"/>
    </row>
    <row r="14" spans="1:5" s="90" customFormat="1" ht="30" customHeight="1">
      <c r="A14" s="86"/>
      <c r="B14" s="634" t="s">
        <v>148</v>
      </c>
      <c r="C14" s="87" t="s">
        <v>182</v>
      </c>
      <c r="D14" s="88">
        <v>1072</v>
      </c>
      <c r="E14" s="89">
        <v>1</v>
      </c>
    </row>
    <row r="15" spans="1:5" s="90" customFormat="1" ht="30" customHeight="1">
      <c r="A15" s="91"/>
      <c r="B15" s="635"/>
      <c r="C15" s="92" t="s">
        <v>181</v>
      </c>
      <c r="D15" s="93">
        <v>1073</v>
      </c>
      <c r="E15" s="94">
        <v>0</v>
      </c>
    </row>
    <row r="16" spans="1:5" s="90" customFormat="1" ht="30" customHeight="1">
      <c r="A16" s="86"/>
      <c r="B16" s="634" t="s">
        <v>200</v>
      </c>
      <c r="C16" s="87" t="s">
        <v>182</v>
      </c>
      <c r="D16" s="95">
        <v>142</v>
      </c>
      <c r="E16" s="96">
        <v>1</v>
      </c>
    </row>
    <row r="17" spans="1:5" s="90" customFormat="1" ht="30" customHeight="1">
      <c r="A17" s="91"/>
      <c r="B17" s="635"/>
      <c r="C17" s="92" t="s">
        <v>181</v>
      </c>
      <c r="D17" s="97">
        <v>143</v>
      </c>
      <c r="E17" s="98">
        <v>0</v>
      </c>
    </row>
    <row r="18" spans="1:5" s="100" customFormat="1" ht="30" customHeight="1">
      <c r="A18" s="99"/>
      <c r="B18" s="636" t="s">
        <v>201</v>
      </c>
      <c r="C18" s="87" t="s">
        <v>182</v>
      </c>
      <c r="D18" s="95">
        <v>0</v>
      </c>
      <c r="E18" s="96">
        <v>1</v>
      </c>
    </row>
    <row r="19" spans="1:5" s="100" customFormat="1" ht="30" customHeight="1">
      <c r="A19" s="101"/>
      <c r="B19" s="635"/>
      <c r="C19" s="92" t="s">
        <v>181</v>
      </c>
      <c r="D19" s="97">
        <v>1</v>
      </c>
      <c r="E19" s="98">
        <v>0</v>
      </c>
    </row>
    <row r="20" spans="1:5" ht="30" customHeight="1">
      <c r="B20" s="637"/>
      <c r="C20" s="638"/>
      <c r="D20" s="103"/>
      <c r="E20" s="103"/>
    </row>
    <row r="21" spans="1:5" ht="30" customHeight="1">
      <c r="B21" s="105"/>
      <c r="C21" s="105"/>
      <c r="D21" s="106"/>
      <c r="E21" s="106"/>
    </row>
    <row r="22" spans="1:5">
      <c r="D22" s="106"/>
      <c r="E22" s="106"/>
    </row>
  </sheetData>
  <mergeCells count="13">
    <mergeCell ref="B14:B15"/>
    <mergeCell ref="B16:B17"/>
    <mergeCell ref="B18:B19"/>
    <mergeCell ref="B20:C20"/>
    <mergeCell ref="A1:E1"/>
    <mergeCell ref="A2:E2"/>
    <mergeCell ref="A3:E3"/>
    <mergeCell ref="C4:C13"/>
    <mergeCell ref="B5:B9"/>
    <mergeCell ref="D5:E5"/>
    <mergeCell ref="D7:E7"/>
    <mergeCell ref="D9:D12"/>
    <mergeCell ref="E9:E12"/>
  </mergeCells>
  <phoneticPr fontId="5"/>
  <printOptions horizontalCentered="1" gridLinesSet="0"/>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
  <sheetViews>
    <sheetView workbookViewId="0"/>
  </sheetViews>
  <sheetFormatPr defaultColWidth="9.109375" defaultRowHeight="13.2"/>
  <cols>
    <col min="1" max="1" width="18.21875" style="479" customWidth="1"/>
    <col min="2" max="2" width="5" style="479" customWidth="1"/>
    <col min="3" max="4" width="14" style="479" customWidth="1"/>
    <col min="5" max="16384" width="9.109375" style="479"/>
  </cols>
  <sheetData>
    <row r="1" spans="1:1" ht="18" customHeight="1">
      <c r="A1" s="389" t="s">
        <v>876</v>
      </c>
    </row>
    <row r="2" spans="1:1" ht="24.75" customHeight="1"/>
    <row r="3" spans="1:1">
      <c r="A3" s="479" t="s">
        <v>877</v>
      </c>
    </row>
    <row r="4" spans="1:1" ht="21.75" customHeight="1">
      <c r="A4" s="479" t="s">
        <v>878</v>
      </c>
    </row>
    <row r="6" spans="1:1">
      <c r="A6" s="479" t="s">
        <v>882</v>
      </c>
    </row>
  </sheetData>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zoomScaleNormal="100" workbookViewId="0"/>
  </sheetViews>
  <sheetFormatPr defaultColWidth="9" defaultRowHeight="13.2"/>
  <cols>
    <col min="1" max="1" width="18.21875" style="485" customWidth="1"/>
    <col min="2" max="2" width="6.6640625" style="485" customWidth="1"/>
    <col min="3" max="4" width="17.44140625" style="485" customWidth="1"/>
    <col min="5" max="7" width="13.33203125" style="485" customWidth="1"/>
    <col min="8" max="16384" width="9" style="485"/>
  </cols>
  <sheetData>
    <row r="1" spans="1:4" ht="18" customHeight="1">
      <c r="A1" s="389" t="s">
        <v>886</v>
      </c>
    </row>
    <row r="2" spans="1:4" ht="24.75" customHeight="1"/>
    <row r="3" spans="1:4">
      <c r="A3" s="485" t="s">
        <v>887</v>
      </c>
    </row>
    <row r="4" spans="1:4" ht="21.75" customHeight="1">
      <c r="A4" s="485" t="s">
        <v>888</v>
      </c>
    </row>
    <row r="5" spans="1:4" ht="68.25" customHeight="1" thickBot="1">
      <c r="A5" s="391" t="s">
        <v>0</v>
      </c>
      <c r="B5" s="462" t="s">
        <v>208</v>
      </c>
      <c r="C5" s="482" t="s">
        <v>3</v>
      </c>
      <c r="D5" s="441" t="s">
        <v>890</v>
      </c>
    </row>
    <row r="6" spans="1:4" ht="23.25" customHeight="1" thickTop="1">
      <c r="A6" s="963" t="s">
        <v>889</v>
      </c>
      <c r="B6" s="460" t="s">
        <v>4</v>
      </c>
      <c r="C6" s="481">
        <v>118693</v>
      </c>
      <c r="D6" s="481">
        <v>108742</v>
      </c>
    </row>
    <row r="7" spans="1:4" ht="23.25" customHeight="1">
      <c r="A7" s="920"/>
      <c r="B7" s="379" t="s">
        <v>492</v>
      </c>
      <c r="C7" s="393">
        <v>118694</v>
      </c>
      <c r="D7" s="393">
        <v>108743</v>
      </c>
    </row>
  </sheetData>
  <mergeCells count="1">
    <mergeCell ref="A6:A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heetViews>
  <sheetFormatPr defaultColWidth="9" defaultRowHeight="13.2"/>
  <cols>
    <col min="1" max="1" width="20.77734375" style="487" customWidth="1"/>
    <col min="2" max="2" width="6.6640625" style="487" customWidth="1"/>
    <col min="3" max="9" width="11.6640625" style="487" customWidth="1"/>
    <col min="10" max="16384" width="9" style="487"/>
  </cols>
  <sheetData>
    <row r="1" spans="1:9" ht="18" customHeight="1">
      <c r="A1" s="389" t="s">
        <v>892</v>
      </c>
    </row>
    <row r="2" spans="1:9" ht="24.75" customHeight="1"/>
    <row r="3" spans="1:9">
      <c r="A3" s="487" t="s">
        <v>856</v>
      </c>
    </row>
    <row r="4" spans="1:9">
      <c r="A4" s="487" t="s">
        <v>893</v>
      </c>
    </row>
    <row r="5" spans="1:9">
      <c r="A5" s="394" t="s">
        <v>505</v>
      </c>
      <c r="B5" s="487" t="s">
        <v>894</v>
      </c>
    </row>
    <row r="6" spans="1:9">
      <c r="A6" s="394" t="s">
        <v>506</v>
      </c>
      <c r="B6" s="487" t="s">
        <v>895</v>
      </c>
    </row>
    <row r="7" spans="1:9" ht="19.95" customHeight="1"/>
    <row r="8" spans="1:9">
      <c r="A8" s="487" t="s">
        <v>896</v>
      </c>
    </row>
    <row r="9" spans="1:9" ht="24.45" customHeight="1">
      <c r="A9" s="487" t="s">
        <v>897</v>
      </c>
    </row>
    <row r="10" spans="1:9">
      <c r="A10" s="487" t="s">
        <v>898</v>
      </c>
    </row>
    <row r="11" spans="1:9">
      <c r="A11" s="487" t="s">
        <v>900</v>
      </c>
    </row>
    <row r="12" spans="1:9" ht="27.45" customHeight="1">
      <c r="A12" s="950" t="s">
        <v>899</v>
      </c>
      <c r="B12" s="948" t="s">
        <v>208</v>
      </c>
      <c r="C12" s="964" t="s">
        <v>355</v>
      </c>
      <c r="D12" s="972"/>
      <c r="E12" s="972"/>
      <c r="F12" s="972"/>
      <c r="G12" s="972"/>
      <c r="H12" s="972"/>
      <c r="I12" s="965"/>
    </row>
    <row r="13" spans="1:9" ht="27.45" customHeight="1">
      <c r="A13" s="952"/>
      <c r="B13" s="953"/>
      <c r="C13" s="964" t="s">
        <v>594</v>
      </c>
      <c r="D13" s="972"/>
      <c r="E13" s="965"/>
      <c r="F13" s="980" t="s">
        <v>735</v>
      </c>
      <c r="G13" s="972"/>
      <c r="H13" s="972"/>
      <c r="I13" s="965"/>
    </row>
    <row r="14" spans="1:9" ht="27.45" customHeight="1" thickBot="1">
      <c r="A14" s="951"/>
      <c r="B14" s="949"/>
      <c r="C14" s="486" t="s">
        <v>3</v>
      </c>
      <c r="D14" s="488" t="s">
        <v>595</v>
      </c>
      <c r="E14" s="488" t="s">
        <v>734</v>
      </c>
      <c r="F14" s="488" t="s">
        <v>3</v>
      </c>
      <c r="G14" s="488" t="s">
        <v>903</v>
      </c>
      <c r="H14" s="488" t="s">
        <v>904</v>
      </c>
      <c r="I14" s="488" t="s">
        <v>599</v>
      </c>
    </row>
    <row r="15" spans="1:9" ht="24.9" customHeight="1" thickTop="1">
      <c r="A15" s="963" t="s">
        <v>901</v>
      </c>
      <c r="B15" s="460" t="s">
        <v>4</v>
      </c>
      <c r="C15" s="481">
        <v>22723</v>
      </c>
      <c r="D15" s="978"/>
      <c r="E15" s="481">
        <v>21552</v>
      </c>
      <c r="F15" s="481">
        <v>21858</v>
      </c>
      <c r="G15" s="481">
        <v>21468</v>
      </c>
      <c r="H15" s="978"/>
      <c r="I15" s="978"/>
    </row>
    <row r="16" spans="1:9" ht="24.9" customHeight="1">
      <c r="A16" s="920"/>
      <c r="B16" s="379" t="s">
        <v>492</v>
      </c>
      <c r="C16" s="393">
        <v>22724</v>
      </c>
      <c r="D16" s="979"/>
      <c r="E16" s="393">
        <v>21553</v>
      </c>
      <c r="F16" s="393">
        <v>21859</v>
      </c>
      <c r="G16" s="393">
        <v>21469</v>
      </c>
      <c r="H16" s="979"/>
      <c r="I16" s="979"/>
    </row>
    <row r="17" spans="1:9" ht="24.9" customHeight="1">
      <c r="A17" s="963" t="s">
        <v>902</v>
      </c>
      <c r="B17" s="460" t="s">
        <v>4</v>
      </c>
      <c r="C17" s="981" t="s">
        <v>575</v>
      </c>
      <c r="D17" s="982"/>
      <c r="E17" s="982"/>
      <c r="F17" s="982"/>
      <c r="G17" s="982"/>
      <c r="H17" s="982"/>
      <c r="I17" s="983"/>
    </row>
    <row r="18" spans="1:9" ht="24.9" customHeight="1">
      <c r="A18" s="920"/>
      <c r="B18" s="379" t="s">
        <v>492</v>
      </c>
      <c r="C18" s="478">
        <v>1</v>
      </c>
      <c r="D18" s="478">
        <v>0</v>
      </c>
      <c r="E18" s="478">
        <v>1</v>
      </c>
      <c r="F18" s="478">
        <v>1</v>
      </c>
      <c r="G18" s="478">
        <v>1</v>
      </c>
      <c r="H18" s="478">
        <v>0</v>
      </c>
      <c r="I18" s="478">
        <v>0</v>
      </c>
    </row>
  </sheetData>
  <mergeCells count="11">
    <mergeCell ref="H15:H16"/>
    <mergeCell ref="D15:D16"/>
    <mergeCell ref="A15:A16"/>
    <mergeCell ref="A17:A18"/>
    <mergeCell ref="C12:I12"/>
    <mergeCell ref="F13:I13"/>
    <mergeCell ref="C13:E13"/>
    <mergeCell ref="A12:A14"/>
    <mergeCell ref="B12:B14"/>
    <mergeCell ref="C17:I17"/>
    <mergeCell ref="I15:I16"/>
  </mergeCells>
  <phoneticPr fontId="5"/>
  <pageMargins left="0.78740157480314965" right="0.39370078740157483" top="0.98425196850393704" bottom="0.19685039370078741" header="0.59055118110236227" footer="0.19685039370078741"/>
  <pageSetup paperSize="9" scale="84" fitToHeight="0" orientation="portrait" r:id="rId1"/>
  <headerFooter>
    <oddHeader>&amp;R出入国在留管理庁　出入国管理統計
正誤情報　&amp;A</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zoomScaleNormal="100" workbookViewId="0"/>
  </sheetViews>
  <sheetFormatPr defaultColWidth="9" defaultRowHeight="13.2"/>
  <cols>
    <col min="1" max="1" width="18.21875" style="491" customWidth="1"/>
    <col min="2" max="2" width="6.6640625" style="491" customWidth="1"/>
    <col min="3" max="5" width="16.44140625" style="491" customWidth="1"/>
    <col min="6" max="7" width="13.33203125" style="491" customWidth="1"/>
    <col min="8" max="16384" width="9" style="491"/>
  </cols>
  <sheetData>
    <row r="1" spans="1:4" ht="18" customHeight="1">
      <c r="A1" s="389" t="s">
        <v>907</v>
      </c>
    </row>
    <row r="2" spans="1:4" ht="24.75" customHeight="1"/>
    <row r="3" spans="1:4">
      <c r="A3" s="491" t="s">
        <v>908</v>
      </c>
    </row>
    <row r="4" spans="1:4" ht="20.25" customHeight="1">
      <c r="A4" s="491" t="s">
        <v>915</v>
      </c>
    </row>
    <row r="5" spans="1:4">
      <c r="A5" s="490" t="s">
        <v>916</v>
      </c>
      <c r="B5" s="394" t="s">
        <v>505</v>
      </c>
      <c r="C5" s="491" t="s">
        <v>909</v>
      </c>
    </row>
    <row r="6" spans="1:4">
      <c r="B6" s="394" t="s">
        <v>506</v>
      </c>
      <c r="C6" s="491" t="s">
        <v>910</v>
      </c>
    </row>
    <row r="8" spans="1:4">
      <c r="A8" s="491" t="s">
        <v>908</v>
      </c>
    </row>
    <row r="9" spans="1:4" ht="21.75" customHeight="1">
      <c r="A9" s="491" t="s">
        <v>917</v>
      </c>
    </row>
    <row r="10" spans="1:4" ht="29.25" customHeight="1">
      <c r="A10" s="984" t="s">
        <v>846</v>
      </c>
      <c r="B10" s="948" t="s">
        <v>208</v>
      </c>
      <c r="C10" s="964" t="s">
        <v>847</v>
      </c>
      <c r="D10" s="965"/>
    </row>
    <row r="11" spans="1:4" ht="29.25" customHeight="1" thickBot="1">
      <c r="A11" s="985"/>
      <c r="B11" s="949"/>
      <c r="C11" s="489" t="s">
        <v>911</v>
      </c>
      <c r="D11" s="492" t="s">
        <v>912</v>
      </c>
    </row>
    <row r="12" spans="1:4" ht="21" customHeight="1" thickTop="1">
      <c r="A12" s="963" t="s">
        <v>850</v>
      </c>
      <c r="B12" s="460" t="s">
        <v>4</v>
      </c>
      <c r="C12" s="986"/>
      <c r="D12" s="497">
        <v>3878074</v>
      </c>
    </row>
    <row r="13" spans="1:4" ht="21" customHeight="1">
      <c r="A13" s="920"/>
      <c r="B13" s="379" t="s">
        <v>492</v>
      </c>
      <c r="C13" s="987"/>
      <c r="D13" s="478">
        <v>3878073</v>
      </c>
    </row>
    <row r="14" spans="1:4" ht="21" customHeight="1">
      <c r="A14" s="963" t="s">
        <v>914</v>
      </c>
      <c r="B14" s="460" t="s">
        <v>4</v>
      </c>
      <c r="C14" s="495" t="s">
        <v>913</v>
      </c>
      <c r="D14" s="495" t="s">
        <v>913</v>
      </c>
    </row>
    <row r="15" spans="1:4" ht="21" customHeight="1">
      <c r="A15" s="920"/>
      <c r="B15" s="379" t="s">
        <v>492</v>
      </c>
      <c r="C15" s="478">
        <v>0</v>
      </c>
      <c r="D15" s="478">
        <v>1</v>
      </c>
    </row>
    <row r="16" spans="1:4" ht="32.25" customHeight="1"/>
    <row r="17" spans="1:5">
      <c r="A17" s="491" t="s">
        <v>918</v>
      </c>
    </row>
    <row r="18" spans="1:5" ht="23.25" customHeight="1">
      <c r="A18" s="491" t="s">
        <v>919</v>
      </c>
    </row>
    <row r="19" spans="1:5" ht="35.25" customHeight="1">
      <c r="A19" s="984" t="s">
        <v>521</v>
      </c>
      <c r="B19" s="948" t="s">
        <v>208</v>
      </c>
      <c r="C19" s="964" t="s">
        <v>920</v>
      </c>
      <c r="D19" s="965"/>
      <c r="E19" s="954" t="s">
        <v>914</v>
      </c>
    </row>
    <row r="20" spans="1:5" ht="29.25" customHeight="1" thickBot="1">
      <c r="A20" s="985"/>
      <c r="B20" s="949"/>
      <c r="C20" s="489" t="s">
        <v>281</v>
      </c>
      <c r="D20" s="492" t="s">
        <v>921</v>
      </c>
      <c r="E20" s="955"/>
    </row>
    <row r="21" spans="1:5" ht="21.75" customHeight="1" thickTop="1">
      <c r="A21" s="963" t="s">
        <v>912</v>
      </c>
      <c r="B21" s="460" t="s">
        <v>4</v>
      </c>
      <c r="C21" s="496">
        <v>3878074</v>
      </c>
      <c r="D21" s="497">
        <v>2786284</v>
      </c>
      <c r="E21" s="497">
        <v>0</v>
      </c>
    </row>
    <row r="22" spans="1:5" ht="21.75" customHeight="1">
      <c r="A22" s="920"/>
      <c r="B22" s="379" t="s">
        <v>492</v>
      </c>
      <c r="C22" s="498">
        <v>3878073</v>
      </c>
      <c r="D22" s="478">
        <v>2786283</v>
      </c>
      <c r="E22" s="478">
        <v>1</v>
      </c>
    </row>
    <row r="23" spans="1:5" ht="21.75" customHeight="1">
      <c r="A23" s="963" t="s">
        <v>922</v>
      </c>
      <c r="B23" s="460" t="s">
        <v>4</v>
      </c>
      <c r="C23" s="499">
        <v>3878071</v>
      </c>
      <c r="D23" s="499">
        <v>2876281</v>
      </c>
      <c r="E23" s="499">
        <v>0</v>
      </c>
    </row>
    <row r="24" spans="1:5" ht="21.75" customHeight="1">
      <c r="A24" s="920"/>
      <c r="B24" s="379" t="s">
        <v>492</v>
      </c>
      <c r="C24" s="478">
        <v>3878070</v>
      </c>
      <c r="D24" s="478">
        <v>2876280</v>
      </c>
      <c r="E24" s="478">
        <v>1</v>
      </c>
    </row>
    <row r="25" spans="1:5" ht="21.75" customHeight="1">
      <c r="A25" s="963" t="s">
        <v>923</v>
      </c>
      <c r="B25" s="460" t="s">
        <v>4</v>
      </c>
      <c r="C25" s="499">
        <v>2265010</v>
      </c>
      <c r="D25" s="499">
        <v>1267501</v>
      </c>
      <c r="E25" s="499">
        <v>0</v>
      </c>
    </row>
    <row r="26" spans="1:5" ht="21.75" customHeight="1">
      <c r="A26" s="920"/>
      <c r="B26" s="379" t="s">
        <v>492</v>
      </c>
      <c r="C26" s="478">
        <v>2265009</v>
      </c>
      <c r="D26" s="478">
        <v>1267500</v>
      </c>
      <c r="E26" s="478">
        <v>1</v>
      </c>
    </row>
    <row r="27" spans="1:5" ht="21.75" customHeight="1">
      <c r="A27" s="963" t="s">
        <v>924</v>
      </c>
      <c r="B27" s="460" t="s">
        <v>4</v>
      </c>
      <c r="C27" s="499">
        <v>87</v>
      </c>
      <c r="D27" s="499">
        <v>52</v>
      </c>
      <c r="E27" s="499">
        <v>0</v>
      </c>
    </row>
    <row r="28" spans="1:5" ht="21.75" customHeight="1">
      <c r="A28" s="920"/>
      <c r="B28" s="379" t="s">
        <v>492</v>
      </c>
      <c r="C28" s="478">
        <v>86</v>
      </c>
      <c r="D28" s="478">
        <v>51</v>
      </c>
      <c r="E28" s="478">
        <v>1</v>
      </c>
    </row>
    <row r="29" spans="1:5" ht="29.25" customHeight="1"/>
    <row r="30" spans="1:5">
      <c r="A30" s="491" t="s">
        <v>926</v>
      </c>
    </row>
    <row r="31" spans="1:5" ht="23.25" customHeight="1">
      <c r="A31" s="491" t="s">
        <v>925</v>
      </c>
    </row>
    <row r="32" spans="1:5" ht="35.25" customHeight="1">
      <c r="A32" s="984" t="s">
        <v>521</v>
      </c>
      <c r="B32" s="948" t="s">
        <v>208</v>
      </c>
      <c r="C32" s="964" t="s">
        <v>920</v>
      </c>
      <c r="D32" s="965"/>
      <c r="E32" s="954" t="s">
        <v>914</v>
      </c>
    </row>
    <row r="33" spans="1:5" ht="29.25" customHeight="1" thickBot="1">
      <c r="A33" s="985"/>
      <c r="B33" s="949"/>
      <c r="C33" s="489" t="s">
        <v>281</v>
      </c>
      <c r="D33" s="492" t="s">
        <v>921</v>
      </c>
      <c r="E33" s="955"/>
    </row>
    <row r="34" spans="1:5" ht="21.75" customHeight="1" thickTop="1">
      <c r="A34" s="963" t="s">
        <v>912</v>
      </c>
      <c r="B34" s="460" t="s">
        <v>4</v>
      </c>
      <c r="C34" s="496">
        <v>3878071</v>
      </c>
      <c r="D34" s="497">
        <v>2876281</v>
      </c>
      <c r="E34" s="497">
        <v>0</v>
      </c>
    </row>
    <row r="35" spans="1:5" ht="21.75" customHeight="1">
      <c r="A35" s="920"/>
      <c r="B35" s="379" t="s">
        <v>492</v>
      </c>
      <c r="C35" s="498">
        <v>3878070</v>
      </c>
      <c r="D35" s="478">
        <v>2876280</v>
      </c>
      <c r="E35" s="478">
        <v>1</v>
      </c>
    </row>
    <row r="36" spans="1:5" ht="21.75" customHeight="1">
      <c r="A36" s="963" t="s">
        <v>923</v>
      </c>
      <c r="B36" s="460" t="s">
        <v>4</v>
      </c>
      <c r="C36" s="499">
        <v>2265007</v>
      </c>
      <c r="D36" s="499">
        <v>1267498</v>
      </c>
      <c r="E36" s="499">
        <v>0</v>
      </c>
    </row>
    <row r="37" spans="1:5" ht="21.75" customHeight="1">
      <c r="A37" s="920"/>
      <c r="B37" s="379" t="s">
        <v>492</v>
      </c>
      <c r="C37" s="478">
        <v>2265006</v>
      </c>
      <c r="D37" s="478">
        <v>1267497</v>
      </c>
      <c r="E37" s="478">
        <v>1</v>
      </c>
    </row>
    <row r="38" spans="1:5" ht="21.75" customHeight="1">
      <c r="A38" s="963" t="s">
        <v>924</v>
      </c>
      <c r="B38" s="460" t="s">
        <v>4</v>
      </c>
      <c r="C38" s="499">
        <v>87</v>
      </c>
      <c r="D38" s="499">
        <v>52</v>
      </c>
      <c r="E38" s="499">
        <v>0</v>
      </c>
    </row>
    <row r="39" spans="1:5" ht="21.75" customHeight="1">
      <c r="A39" s="920"/>
      <c r="B39" s="379" t="s">
        <v>492</v>
      </c>
      <c r="C39" s="478">
        <v>86</v>
      </c>
      <c r="D39" s="478">
        <v>51</v>
      </c>
      <c r="E39" s="478">
        <v>1</v>
      </c>
    </row>
    <row r="40" spans="1:5" ht="26.25" customHeight="1"/>
    <row r="41" spans="1:5">
      <c r="A41" s="491" t="s">
        <v>927</v>
      </c>
    </row>
    <row r="42" spans="1:5" ht="26.25" customHeight="1">
      <c r="A42" s="491" t="s">
        <v>928</v>
      </c>
    </row>
    <row r="43" spans="1:5" ht="35.25" customHeight="1">
      <c r="A43" s="984" t="s">
        <v>521</v>
      </c>
      <c r="B43" s="948" t="s">
        <v>208</v>
      </c>
      <c r="C43" s="964" t="s">
        <v>920</v>
      </c>
      <c r="D43" s="965"/>
    </row>
    <row r="44" spans="1:5" ht="29.25" customHeight="1" thickBot="1">
      <c r="A44" s="985"/>
      <c r="B44" s="949"/>
      <c r="C44" s="489" t="s">
        <v>3</v>
      </c>
      <c r="D44" s="492" t="s">
        <v>929</v>
      </c>
    </row>
    <row r="45" spans="1:5" ht="21.75" customHeight="1" thickTop="1">
      <c r="A45" s="963" t="s">
        <v>912</v>
      </c>
      <c r="B45" s="460" t="s">
        <v>4</v>
      </c>
      <c r="C45" s="496">
        <v>3878071</v>
      </c>
      <c r="D45" s="497">
        <v>1160693</v>
      </c>
    </row>
    <row r="46" spans="1:5" ht="21.75" customHeight="1">
      <c r="A46" s="920"/>
      <c r="B46" s="379" t="s">
        <v>492</v>
      </c>
      <c r="C46" s="498">
        <v>3878070</v>
      </c>
      <c r="D46" s="478">
        <v>1160692</v>
      </c>
    </row>
    <row r="47" spans="1:5" ht="21.75" customHeight="1">
      <c r="A47" s="963" t="s">
        <v>923</v>
      </c>
      <c r="B47" s="460" t="s">
        <v>4</v>
      </c>
      <c r="C47" s="499">
        <v>2265007</v>
      </c>
      <c r="D47" s="499">
        <v>600417</v>
      </c>
    </row>
    <row r="48" spans="1:5" ht="21.75" customHeight="1">
      <c r="A48" s="920"/>
      <c r="B48" s="379" t="s">
        <v>492</v>
      </c>
      <c r="C48" s="478">
        <v>2265006</v>
      </c>
      <c r="D48" s="478">
        <v>600416</v>
      </c>
    </row>
    <row r="49" spans="1:4" ht="21.75" customHeight="1">
      <c r="A49" s="963" t="s">
        <v>924</v>
      </c>
      <c r="B49" s="460" t="s">
        <v>4</v>
      </c>
      <c r="C49" s="499">
        <v>87</v>
      </c>
      <c r="D49" s="499">
        <v>68</v>
      </c>
    </row>
    <row r="50" spans="1:4" ht="21.75" customHeight="1">
      <c r="A50" s="920"/>
      <c r="B50" s="379" t="s">
        <v>492</v>
      </c>
      <c r="C50" s="478">
        <v>86</v>
      </c>
      <c r="D50" s="478">
        <v>67</v>
      </c>
    </row>
  </sheetData>
  <mergeCells count="27">
    <mergeCell ref="C43:D43"/>
    <mergeCell ref="A45:A46"/>
    <mergeCell ref="A47:A48"/>
    <mergeCell ref="A49:A50"/>
    <mergeCell ref="A34:A35"/>
    <mergeCell ref="A36:A37"/>
    <mergeCell ref="A38:A39"/>
    <mergeCell ref="A43:A44"/>
    <mergeCell ref="B43:B44"/>
    <mergeCell ref="A25:A26"/>
    <mergeCell ref="A27:A28"/>
    <mergeCell ref="E19:E20"/>
    <mergeCell ref="A32:A33"/>
    <mergeCell ref="B32:B33"/>
    <mergeCell ref="C32:D32"/>
    <mergeCell ref="E32:E33"/>
    <mergeCell ref="A19:A20"/>
    <mergeCell ref="B19:B20"/>
    <mergeCell ref="C19:D19"/>
    <mergeCell ref="A21:A22"/>
    <mergeCell ref="A23:A24"/>
    <mergeCell ref="A12:A13"/>
    <mergeCell ref="C10:D10"/>
    <mergeCell ref="B10:B11"/>
    <mergeCell ref="A10:A11"/>
    <mergeCell ref="A14:A15"/>
    <mergeCell ref="C12:C13"/>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rowBreaks count="1" manualBreakCount="1">
    <brk id="29" max="16383"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6"/>
  <sheetViews>
    <sheetView zoomScaleNormal="100" workbookViewId="0">
      <selection activeCell="A6" sqref="A6:C8"/>
    </sheetView>
  </sheetViews>
  <sheetFormatPr defaultColWidth="9" defaultRowHeight="13.2"/>
  <cols>
    <col min="1" max="1" width="18.21875" style="494" customWidth="1"/>
    <col min="2" max="2" width="6.6640625" style="494" customWidth="1"/>
    <col min="3" max="3" width="16.44140625" style="494" customWidth="1"/>
    <col min="4" max="7" width="9.33203125" style="494" customWidth="1"/>
    <col min="8" max="16384" width="9" style="494"/>
  </cols>
  <sheetData>
    <row r="1" spans="1:3" ht="18" customHeight="1">
      <c r="A1" s="389" t="s">
        <v>930</v>
      </c>
    </row>
    <row r="2" spans="1:3" ht="24.75" customHeight="1"/>
    <row r="3" spans="1:3">
      <c r="A3" s="494" t="s">
        <v>931</v>
      </c>
    </row>
    <row r="4" spans="1:3" ht="20.25" customHeight="1">
      <c r="A4" s="494" t="s">
        <v>986</v>
      </c>
    </row>
    <row r="5" spans="1:3" s="507" customFormat="1" ht="20.25" customHeight="1">
      <c r="A5" s="507" t="s">
        <v>987</v>
      </c>
    </row>
    <row r="6" spans="1:3" ht="59.7" customHeight="1" thickBot="1">
      <c r="A6" s="391" t="s">
        <v>678</v>
      </c>
      <c r="B6" s="462" t="s">
        <v>208</v>
      </c>
      <c r="C6" s="482" t="s">
        <v>3</v>
      </c>
    </row>
    <row r="7" spans="1:3" ht="27.9" customHeight="1" thickTop="1">
      <c r="A7" s="988" t="s">
        <v>932</v>
      </c>
      <c r="B7" s="460" t="s">
        <v>4</v>
      </c>
      <c r="C7" s="502">
        <v>2952571</v>
      </c>
    </row>
    <row r="8" spans="1:3" ht="27.9" customHeight="1">
      <c r="A8" s="920"/>
      <c r="B8" s="379" t="s">
        <v>492</v>
      </c>
      <c r="C8" s="500">
        <v>2592571</v>
      </c>
    </row>
    <row r="9" spans="1:3" ht="32.25" customHeight="1"/>
    <row r="10" spans="1:3">
      <c r="A10" s="494" t="s">
        <v>947</v>
      </c>
    </row>
    <row r="11" spans="1:3" ht="23.25" customHeight="1">
      <c r="A11" s="494" t="s">
        <v>933</v>
      </c>
    </row>
    <row r="12" spans="1:3" ht="19.350000000000001" customHeight="1">
      <c r="A12" s="503" t="s">
        <v>944</v>
      </c>
    </row>
    <row r="13" spans="1:3" ht="19.350000000000001" customHeight="1">
      <c r="A13" s="503"/>
      <c r="B13" s="394" t="s">
        <v>505</v>
      </c>
      <c r="C13" s="494" t="s">
        <v>945</v>
      </c>
    </row>
    <row r="14" spans="1:3" ht="19.350000000000001" customHeight="1">
      <c r="A14" s="503"/>
      <c r="B14" s="394" t="s">
        <v>506</v>
      </c>
      <c r="C14" s="494" t="s">
        <v>946</v>
      </c>
    </row>
    <row r="15" spans="1:3" ht="29.25" customHeight="1"/>
    <row r="16" spans="1:3">
      <c r="A16" s="494" t="s">
        <v>948</v>
      </c>
    </row>
    <row r="17" spans="1:3" ht="23.25" customHeight="1">
      <c r="A17" s="494" t="s">
        <v>919</v>
      </c>
    </row>
    <row r="18" spans="1:3" ht="35.25" customHeight="1">
      <c r="A18" s="984" t="s">
        <v>521</v>
      </c>
      <c r="B18" s="948" t="s">
        <v>208</v>
      </c>
      <c r="C18" s="444" t="s">
        <v>920</v>
      </c>
    </row>
    <row r="19" spans="1:3" ht="29.25" customHeight="1" thickBot="1">
      <c r="A19" s="985"/>
      <c r="B19" s="949"/>
      <c r="C19" s="493" t="s">
        <v>921</v>
      </c>
    </row>
    <row r="20" spans="1:3" ht="21.75" customHeight="1" thickTop="1">
      <c r="A20" s="963" t="s">
        <v>949</v>
      </c>
      <c r="B20" s="460" t="s">
        <v>4</v>
      </c>
      <c r="C20" s="498">
        <v>517513</v>
      </c>
    </row>
    <row r="21" spans="1:3" ht="21.75" customHeight="1">
      <c r="A21" s="920"/>
      <c r="B21" s="379" t="s">
        <v>492</v>
      </c>
      <c r="C21" s="501">
        <v>5017513</v>
      </c>
    </row>
    <row r="22" spans="1:3" ht="26.25" customHeight="1"/>
    <row r="23" spans="1:3">
      <c r="A23" s="494" t="s">
        <v>951</v>
      </c>
    </row>
    <row r="24" spans="1:3" ht="26.25" customHeight="1">
      <c r="A24" s="494" t="s">
        <v>950</v>
      </c>
    </row>
    <row r="25" spans="1:3" ht="18.45" customHeight="1">
      <c r="A25" s="503" t="s">
        <v>952</v>
      </c>
    </row>
    <row r="26" spans="1:3" ht="18.45" customHeight="1">
      <c r="A26" s="503"/>
      <c r="B26" s="394" t="s">
        <v>505</v>
      </c>
      <c r="C26" s="494" t="s">
        <v>953</v>
      </c>
    </row>
    <row r="27" spans="1:3" ht="18.45" customHeight="1">
      <c r="A27" s="503"/>
      <c r="B27" s="394" t="s">
        <v>506</v>
      </c>
      <c r="C27" s="494" t="s">
        <v>954</v>
      </c>
    </row>
    <row r="28" spans="1:3" ht="26.25" customHeight="1"/>
    <row r="29" spans="1:3">
      <c r="A29" s="494" t="s">
        <v>791</v>
      </c>
    </row>
    <row r="30" spans="1:3" ht="26.25" customHeight="1">
      <c r="A30" s="494" t="s">
        <v>955</v>
      </c>
    </row>
    <row r="31" spans="1:3" ht="68.25" customHeight="1" thickBot="1">
      <c r="A31" s="391" t="s">
        <v>956</v>
      </c>
      <c r="B31" s="462" t="s">
        <v>208</v>
      </c>
      <c r="C31" s="482" t="s">
        <v>960</v>
      </c>
    </row>
    <row r="32" spans="1:3" ht="23.25" customHeight="1" thickTop="1">
      <c r="A32" s="963" t="s">
        <v>3</v>
      </c>
      <c r="B32" s="460" t="s">
        <v>4</v>
      </c>
      <c r="C32" s="499" t="s">
        <v>913</v>
      </c>
    </row>
    <row r="33" spans="1:3" ht="23.25" customHeight="1">
      <c r="A33" s="920"/>
      <c r="B33" s="379" t="s">
        <v>492</v>
      </c>
      <c r="C33" s="478">
        <v>10</v>
      </c>
    </row>
    <row r="34" spans="1:3" ht="23.25" customHeight="1">
      <c r="A34" s="920" t="s">
        <v>957</v>
      </c>
      <c r="B34" s="379" t="s">
        <v>4</v>
      </c>
      <c r="C34" s="504" t="s">
        <v>913</v>
      </c>
    </row>
    <row r="35" spans="1:3" ht="23.25" customHeight="1">
      <c r="A35" s="920"/>
      <c r="B35" s="379" t="s">
        <v>492</v>
      </c>
      <c r="C35" s="478">
        <v>10</v>
      </c>
    </row>
    <row r="36" spans="1:3" ht="23.25" customHeight="1">
      <c r="A36" s="920" t="s">
        <v>958</v>
      </c>
      <c r="B36" s="379" t="s">
        <v>4</v>
      </c>
      <c r="C36" s="504" t="s">
        <v>913</v>
      </c>
    </row>
    <row r="37" spans="1:3" ht="23.25" customHeight="1">
      <c r="A37" s="920"/>
      <c r="B37" s="379" t="s">
        <v>492</v>
      </c>
      <c r="C37" s="504">
        <v>8</v>
      </c>
    </row>
    <row r="38" spans="1:3" ht="23.25" customHeight="1">
      <c r="A38" s="920" t="s">
        <v>959</v>
      </c>
      <c r="B38" s="379" t="s">
        <v>4</v>
      </c>
      <c r="C38" s="504" t="s">
        <v>913</v>
      </c>
    </row>
    <row r="39" spans="1:3" ht="23.25" customHeight="1">
      <c r="A39" s="920"/>
      <c r="B39" s="379" t="s">
        <v>492</v>
      </c>
      <c r="C39" s="478">
        <v>2</v>
      </c>
    </row>
    <row r="40" spans="1:3">
      <c r="A40" s="494" t="s">
        <v>961</v>
      </c>
    </row>
    <row r="41" spans="1:3" ht="25.2" customHeight="1"/>
    <row r="42" spans="1:3">
      <c r="A42" s="494" t="s">
        <v>967</v>
      </c>
    </row>
    <row r="43" spans="1:3" ht="23.25" customHeight="1">
      <c r="A43" s="494" t="s">
        <v>968</v>
      </c>
    </row>
    <row r="44" spans="1:3">
      <c r="A44" s="494" t="s">
        <v>969</v>
      </c>
    </row>
    <row r="45" spans="1:3">
      <c r="B45" s="494" t="s">
        <v>970</v>
      </c>
      <c r="C45" s="494" t="s">
        <v>973</v>
      </c>
    </row>
    <row r="46" spans="1:3">
      <c r="B46" s="494" t="s">
        <v>971</v>
      </c>
      <c r="C46" s="494" t="s">
        <v>972</v>
      </c>
    </row>
  </sheetData>
  <mergeCells count="8">
    <mergeCell ref="A18:A19"/>
    <mergeCell ref="B18:B19"/>
    <mergeCell ref="A7:A8"/>
    <mergeCell ref="A38:A39"/>
    <mergeCell ref="A32:A33"/>
    <mergeCell ref="A34:A35"/>
    <mergeCell ref="A36:A37"/>
    <mergeCell ref="A20:A21"/>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rowBreaks count="1" manualBreakCount="1">
    <brk id="21" max="16383" man="1"/>
  </row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85" zoomScaleNormal="85" workbookViewId="0">
      <selection activeCell="L11" sqref="L11"/>
    </sheetView>
  </sheetViews>
  <sheetFormatPr defaultRowHeight="13.2"/>
  <cols>
    <col min="1" max="1" width="8" customWidth="1"/>
    <col min="2" max="2" width="8" style="512" customWidth="1"/>
    <col min="3" max="3" width="13.109375" customWidth="1"/>
    <col min="4" max="5" width="13.109375" style="512" customWidth="1"/>
    <col min="6" max="6" width="13.77734375" bestFit="1" customWidth="1"/>
  </cols>
  <sheetData>
    <row r="1" spans="1:9" ht="27" customHeight="1">
      <c r="A1" s="1005" t="s">
        <v>996</v>
      </c>
      <c r="B1" s="1005"/>
      <c r="C1" s="1005"/>
      <c r="D1" s="1005"/>
      <c r="E1" s="1005"/>
      <c r="F1" s="1005"/>
      <c r="G1" s="1005"/>
      <c r="H1" s="1005"/>
      <c r="I1" s="1005"/>
    </row>
    <row r="3" spans="1:9" ht="21.75" customHeight="1">
      <c r="A3" s="899" t="s">
        <v>1004</v>
      </c>
      <c r="B3" s="899"/>
      <c r="C3" s="899"/>
      <c r="D3" s="899"/>
      <c r="E3" s="899"/>
      <c r="F3" s="899"/>
    </row>
    <row r="4" spans="1:9" ht="13.5" customHeight="1">
      <c r="A4" s="779" t="s">
        <v>999</v>
      </c>
      <c r="B4" s="992"/>
      <c r="C4" s="901" t="s">
        <v>208</v>
      </c>
      <c r="D4" s="995" t="s">
        <v>1002</v>
      </c>
      <c r="E4" s="1003" t="s">
        <v>998</v>
      </c>
      <c r="F4" s="1004"/>
    </row>
    <row r="5" spans="1:9" ht="63" customHeight="1" thickBot="1">
      <c r="A5" s="993"/>
      <c r="B5" s="994"/>
      <c r="C5" s="902"/>
      <c r="D5" s="996"/>
      <c r="E5" s="515" t="s">
        <v>281</v>
      </c>
      <c r="F5" s="516" t="s">
        <v>997</v>
      </c>
    </row>
    <row r="6" spans="1:9" ht="15" thickTop="1">
      <c r="A6" s="761">
        <v>1983</v>
      </c>
      <c r="B6" s="989" t="s">
        <v>1000</v>
      </c>
      <c r="C6" s="188" t="s">
        <v>4</v>
      </c>
      <c r="D6" s="334">
        <v>12342684</v>
      </c>
      <c r="E6" s="195">
        <v>6170567</v>
      </c>
      <c r="F6" s="333">
        <v>1879273</v>
      </c>
    </row>
    <row r="7" spans="1:9" ht="14.4">
      <c r="A7" s="762"/>
      <c r="B7" s="990"/>
      <c r="C7" s="191" t="s">
        <v>5</v>
      </c>
      <c r="D7" s="334">
        <v>12342685</v>
      </c>
      <c r="E7" s="334">
        <v>6170568</v>
      </c>
      <c r="F7" s="334">
        <v>1879274</v>
      </c>
    </row>
    <row r="9" spans="1:9" ht="18.75" customHeight="1">
      <c r="A9" s="899" t="s">
        <v>1003</v>
      </c>
      <c r="B9" s="899"/>
      <c r="C9" s="899"/>
      <c r="D9" s="899"/>
      <c r="E9" s="899"/>
      <c r="F9" s="899"/>
    </row>
    <row r="10" spans="1:9" ht="13.5" customHeight="1">
      <c r="A10" s="779" t="s">
        <v>999</v>
      </c>
      <c r="B10" s="992"/>
      <c r="C10" s="901" t="s">
        <v>208</v>
      </c>
      <c r="D10" s="999" t="s">
        <v>1002</v>
      </c>
      <c r="E10" s="1001" t="s">
        <v>923</v>
      </c>
      <c r="F10" s="1001" t="s">
        <v>1005</v>
      </c>
    </row>
    <row r="11" spans="1:9" ht="62.25" customHeight="1" thickBot="1">
      <c r="A11" s="993"/>
      <c r="B11" s="994"/>
      <c r="C11" s="902"/>
      <c r="D11" s="1000"/>
      <c r="E11" s="1002" t="s">
        <v>281</v>
      </c>
      <c r="F11" s="1002" t="s">
        <v>997</v>
      </c>
    </row>
    <row r="12" spans="1:9" ht="15" thickTop="1">
      <c r="A12" s="761">
        <v>1983</v>
      </c>
      <c r="B12" s="989" t="s">
        <v>1000</v>
      </c>
      <c r="C12" s="188" t="s">
        <v>4</v>
      </c>
      <c r="D12" s="513">
        <v>1879273</v>
      </c>
      <c r="E12" s="195">
        <v>966013</v>
      </c>
      <c r="F12" s="333">
        <v>31</v>
      </c>
    </row>
    <row r="13" spans="1:9" ht="14.4">
      <c r="A13" s="762"/>
      <c r="B13" s="990"/>
      <c r="C13" s="191" t="s">
        <v>5</v>
      </c>
      <c r="D13" s="334">
        <v>1879274</v>
      </c>
      <c r="E13" s="334">
        <v>966014</v>
      </c>
      <c r="F13" s="334">
        <v>32</v>
      </c>
    </row>
    <row r="15" spans="1:9" ht="14.4">
      <c r="A15" s="899" t="s">
        <v>1006</v>
      </c>
      <c r="B15" s="899"/>
      <c r="C15" s="899"/>
      <c r="D15" s="899"/>
      <c r="E15" s="899"/>
      <c r="F15" s="991"/>
    </row>
    <row r="16" spans="1:9" ht="13.5" customHeight="1">
      <c r="A16" s="779" t="s">
        <v>999</v>
      </c>
      <c r="B16" s="992"/>
      <c r="C16" s="901" t="s">
        <v>208</v>
      </c>
      <c r="D16" s="995" t="s">
        <v>1001</v>
      </c>
      <c r="E16" s="997" t="s">
        <v>1007</v>
      </c>
      <c r="F16" s="514"/>
    </row>
    <row r="17" spans="1:5" ht="54" customHeight="1" thickBot="1">
      <c r="A17" s="993"/>
      <c r="B17" s="994"/>
      <c r="C17" s="902"/>
      <c r="D17" s="996"/>
      <c r="E17" s="998"/>
    </row>
    <row r="18" spans="1:5" ht="15" thickTop="1">
      <c r="A18" s="761">
        <v>1983</v>
      </c>
      <c r="B18" s="989" t="s">
        <v>1000</v>
      </c>
      <c r="C18" s="188" t="s">
        <v>4</v>
      </c>
      <c r="D18" s="513">
        <v>1879273</v>
      </c>
      <c r="E18" s="195">
        <v>0</v>
      </c>
    </row>
    <row r="19" spans="1:5" ht="14.4">
      <c r="A19" s="762"/>
      <c r="B19" s="990"/>
      <c r="C19" s="191" t="s">
        <v>5</v>
      </c>
      <c r="D19" s="334">
        <v>1879274</v>
      </c>
      <c r="E19" s="334">
        <v>1</v>
      </c>
    </row>
  </sheetData>
  <mergeCells count="23">
    <mergeCell ref="A6:A7"/>
    <mergeCell ref="A4:B5"/>
    <mergeCell ref="B6:B7"/>
    <mergeCell ref="E4:F4"/>
    <mergeCell ref="A1:I1"/>
    <mergeCell ref="A3:F3"/>
    <mergeCell ref="C4:C5"/>
    <mergeCell ref="D4:D5"/>
    <mergeCell ref="A9:F9"/>
    <mergeCell ref="A10:B11"/>
    <mergeCell ref="C10:C11"/>
    <mergeCell ref="D10:D11"/>
    <mergeCell ref="A12:A13"/>
    <mergeCell ref="B12:B13"/>
    <mergeCell ref="E10:E11"/>
    <mergeCell ref="F10:F11"/>
    <mergeCell ref="A18:A19"/>
    <mergeCell ref="B18:B19"/>
    <mergeCell ref="A15:F15"/>
    <mergeCell ref="A16:B17"/>
    <mergeCell ref="C16:C17"/>
    <mergeCell ref="D16:D17"/>
    <mergeCell ref="E16:E17"/>
  </mergeCells>
  <phoneticPr fontId="5"/>
  <pageMargins left="0.78740157480314965" right="0.39370078740157483" top="0.98425196850393704" bottom="0.19685039370078741" header="0.59055118110236227" footer="0.19685039370078741"/>
  <pageSetup paperSize="9" scale="96" fitToHeight="0" orientation="portrait" r:id="rId1"/>
  <headerFooter>
    <oddHeader>&amp;R出入国在留管理庁　出入国管理統計
正誤情報　&amp;A</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zoomScaleNormal="100" workbookViewId="0"/>
  </sheetViews>
  <sheetFormatPr defaultRowHeight="13.2"/>
  <cols>
    <col min="3" max="3" width="9" style="517"/>
    <col min="4" max="4" width="10.33203125" customWidth="1"/>
    <col min="9" max="9" width="26.6640625" customWidth="1"/>
  </cols>
  <sheetData>
    <row r="1" spans="1:12">
      <c r="A1" s="517" t="s">
        <v>1020</v>
      </c>
    </row>
    <row r="2" spans="1:12" ht="30" customHeight="1">
      <c r="A2" s="1013" t="s">
        <v>1014</v>
      </c>
      <c r="B2" s="1015" t="s">
        <v>49</v>
      </c>
      <c r="C2" s="1009" t="s">
        <v>208</v>
      </c>
      <c r="D2" s="1017" t="s">
        <v>21</v>
      </c>
      <c r="E2" s="1007" t="s">
        <v>1015</v>
      </c>
      <c r="F2" s="1008"/>
    </row>
    <row r="3" spans="1:12" ht="34.5" customHeight="1" thickBot="1">
      <c r="A3" s="1014"/>
      <c r="B3" s="1016"/>
      <c r="C3" s="1010"/>
      <c r="D3" s="1018"/>
      <c r="E3" s="518" t="s">
        <v>53</v>
      </c>
      <c r="F3" s="519" t="s">
        <v>1016</v>
      </c>
    </row>
    <row r="4" spans="1:12" ht="14.25" customHeight="1" thickTop="1">
      <c r="A4" s="1011" t="s">
        <v>1017</v>
      </c>
      <c r="B4" s="1011" t="s">
        <v>21</v>
      </c>
      <c r="C4" s="188" t="s">
        <v>4</v>
      </c>
      <c r="D4" s="520">
        <v>1091323</v>
      </c>
      <c r="E4" s="521">
        <v>572109</v>
      </c>
      <c r="F4" s="522">
        <v>312620</v>
      </c>
    </row>
    <row r="5" spans="1:12" ht="14.4">
      <c r="A5" s="1012"/>
      <c r="B5" s="1012"/>
      <c r="C5" s="341" t="s">
        <v>5</v>
      </c>
      <c r="D5" s="523">
        <v>1091361</v>
      </c>
      <c r="E5" s="524">
        <v>572147</v>
      </c>
      <c r="F5" s="525">
        <v>312658</v>
      </c>
    </row>
    <row r="6" spans="1:12" ht="14.4">
      <c r="A6" s="1019" t="s">
        <v>1018</v>
      </c>
      <c r="B6" s="1019" t="s">
        <v>1019</v>
      </c>
      <c r="C6" s="191" t="s">
        <v>4</v>
      </c>
      <c r="D6" s="526">
        <v>4</v>
      </c>
      <c r="E6" s="411">
        <v>4</v>
      </c>
      <c r="F6" s="411">
        <v>0</v>
      </c>
    </row>
    <row r="7" spans="1:12" ht="14.4">
      <c r="A7" s="1020"/>
      <c r="B7" s="1020"/>
      <c r="C7" s="191" t="s">
        <v>5</v>
      </c>
      <c r="D7" s="526">
        <v>42</v>
      </c>
      <c r="E7" s="411">
        <v>42</v>
      </c>
      <c r="F7" s="411">
        <v>38</v>
      </c>
    </row>
    <row r="8" spans="1:12">
      <c r="A8" s="517"/>
    </row>
    <row r="9" spans="1:12" ht="16.2">
      <c r="A9" s="517"/>
      <c r="F9" s="517"/>
      <c r="I9" s="1006"/>
      <c r="J9" s="1006"/>
      <c r="K9" s="1006"/>
      <c r="L9" s="1006"/>
    </row>
    <row r="10" spans="1:12">
      <c r="A10" s="517"/>
    </row>
  </sheetData>
  <mergeCells count="10">
    <mergeCell ref="I9:L9"/>
    <mergeCell ref="E2:F2"/>
    <mergeCell ref="C2:C3"/>
    <mergeCell ref="A4:A5"/>
    <mergeCell ref="A2:A3"/>
    <mergeCell ref="B2:B3"/>
    <mergeCell ref="D2:D3"/>
    <mergeCell ref="B4:B5"/>
    <mergeCell ref="A6:A7"/>
    <mergeCell ref="B6:B7"/>
  </mergeCells>
  <phoneticPr fontId="5"/>
  <pageMargins left="0.78740157480314965" right="0.39370078740157483" top="0.98425196850393704" bottom="0.19685039370078741" header="0.59055118110236227" footer="0.19685039370078741"/>
  <pageSetup paperSize="9" scale="72" fitToHeight="0" orientation="portrait" r:id="rId1"/>
  <headerFooter>
    <oddHeader>&amp;R出入国在留管理庁　出入国管理統計
正誤情報　&amp;A</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Normal="100" workbookViewId="0">
      <selection sqref="A1:D1"/>
    </sheetView>
  </sheetViews>
  <sheetFormatPr defaultRowHeight="13.2"/>
  <cols>
    <col min="4" max="4" width="10.109375" bestFit="1" customWidth="1"/>
  </cols>
  <sheetData>
    <row r="1" spans="1:6">
      <c r="A1" s="517" t="s">
        <v>1021</v>
      </c>
      <c r="B1" s="517"/>
      <c r="C1" s="517"/>
      <c r="D1" s="517"/>
      <c r="E1" s="517"/>
      <c r="F1" s="517"/>
    </row>
    <row r="2" spans="1:6" ht="29.25" customHeight="1">
      <c r="A2" s="1013" t="s">
        <v>1014</v>
      </c>
      <c r="B2" s="1015" t="s">
        <v>49</v>
      </c>
      <c r="C2" s="1009" t="s">
        <v>208</v>
      </c>
      <c r="D2" s="1017" t="s">
        <v>21</v>
      </c>
      <c r="E2" s="1007" t="s">
        <v>1015</v>
      </c>
      <c r="F2" s="1008"/>
    </row>
    <row r="3" spans="1:6" ht="29.25" customHeight="1" thickBot="1">
      <c r="A3" s="1014"/>
      <c r="B3" s="1016"/>
      <c r="C3" s="1010"/>
      <c r="D3" s="1018"/>
      <c r="E3" s="518" t="s">
        <v>53</v>
      </c>
      <c r="F3" s="519" t="s">
        <v>1016</v>
      </c>
    </row>
    <row r="4" spans="1:6" ht="15" thickTop="1">
      <c r="A4" s="1011" t="s">
        <v>1017</v>
      </c>
      <c r="B4" s="1011" t="s">
        <v>21</v>
      </c>
      <c r="C4" s="188" t="s">
        <v>4</v>
      </c>
      <c r="D4" s="520">
        <v>1662401</v>
      </c>
      <c r="E4" s="521">
        <v>887650</v>
      </c>
      <c r="F4" s="522">
        <v>339078</v>
      </c>
    </row>
    <row r="5" spans="1:6" ht="14.4">
      <c r="A5" s="1012"/>
      <c r="B5" s="1012"/>
      <c r="C5" s="341" t="s">
        <v>5</v>
      </c>
      <c r="D5" s="523">
        <v>1662403</v>
      </c>
      <c r="E5" s="524">
        <v>887652</v>
      </c>
      <c r="F5" s="525">
        <v>339080</v>
      </c>
    </row>
    <row r="6" spans="1:6" ht="14.4">
      <c r="A6" s="1019" t="s">
        <v>1018</v>
      </c>
      <c r="B6" s="1019" t="s">
        <v>1022</v>
      </c>
      <c r="C6" s="191" t="s">
        <v>4</v>
      </c>
      <c r="D6" s="526">
        <v>0</v>
      </c>
      <c r="E6" s="411">
        <v>0</v>
      </c>
      <c r="F6" s="411">
        <v>0</v>
      </c>
    </row>
    <row r="7" spans="1:6" ht="14.4">
      <c r="A7" s="1020"/>
      <c r="B7" s="1020"/>
      <c r="C7" s="191" t="s">
        <v>5</v>
      </c>
      <c r="D7" s="526">
        <v>2</v>
      </c>
      <c r="E7" s="411">
        <v>2</v>
      </c>
      <c r="F7" s="411">
        <v>2</v>
      </c>
    </row>
  </sheetData>
  <mergeCells count="9">
    <mergeCell ref="D2:D3"/>
    <mergeCell ref="E2:F2"/>
    <mergeCell ref="A4:A5"/>
    <mergeCell ref="B4:B5"/>
    <mergeCell ref="A6:A7"/>
    <mergeCell ref="B6:B7"/>
    <mergeCell ref="A2:A3"/>
    <mergeCell ref="B2:B3"/>
    <mergeCell ref="C2:C3"/>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workbookViewId="0">
      <selection sqref="A1:D1"/>
    </sheetView>
  </sheetViews>
  <sheetFormatPr defaultColWidth="10" defaultRowHeight="13.2"/>
  <cols>
    <col min="1" max="1" width="20.21875" style="529" customWidth="1"/>
    <col min="2" max="2" width="4.44140625" style="529" customWidth="1"/>
    <col min="3" max="3" width="6.33203125" style="529" customWidth="1"/>
    <col min="4" max="4" width="4.6640625" style="529" customWidth="1"/>
    <col min="5" max="5" width="6.6640625" style="529" customWidth="1"/>
    <col min="6" max="7" width="12.21875" style="529" customWidth="1"/>
    <col min="8" max="9" width="10.21875" style="529" customWidth="1"/>
    <col min="10" max="11" width="9.33203125" style="529" customWidth="1"/>
    <col min="12" max="16384" width="10" style="529"/>
  </cols>
  <sheetData>
    <row r="1" spans="1:11" ht="32.25" customHeight="1">
      <c r="A1" s="1021" t="s">
        <v>1032</v>
      </c>
      <c r="B1" s="1021"/>
      <c r="C1" s="1021"/>
      <c r="D1" s="1021"/>
    </row>
    <row r="2" spans="1:11" ht="18" customHeight="1">
      <c r="A2" s="530"/>
      <c r="B2" s="530"/>
      <c r="C2" s="530"/>
      <c r="D2" s="530"/>
    </row>
    <row r="3" spans="1:11" ht="21" customHeight="1">
      <c r="A3" s="531" t="s">
        <v>1033</v>
      </c>
      <c r="B3" s="530"/>
      <c r="C3" s="530"/>
      <c r="D3" s="530"/>
    </row>
    <row r="4" spans="1:11" s="532" customFormat="1" ht="24.75" customHeight="1">
      <c r="A4" s="1022" t="s">
        <v>1034</v>
      </c>
      <c r="B4" s="1022"/>
      <c r="C4" s="1022"/>
      <c r="D4" s="1022"/>
      <c r="E4" s="1022"/>
      <c r="F4" s="1022"/>
      <c r="G4" s="1022"/>
      <c r="H4" s="1022"/>
      <c r="I4" s="1022"/>
      <c r="J4" s="1022"/>
      <c r="K4" s="1022"/>
    </row>
    <row r="5" spans="1:11" ht="9.9" customHeight="1" thickBot="1">
      <c r="A5" s="533"/>
      <c r="B5" s="533"/>
      <c r="C5" s="533"/>
      <c r="D5" s="533"/>
      <c r="E5" s="533"/>
      <c r="F5" s="533"/>
      <c r="G5" s="533"/>
      <c r="H5" s="533"/>
      <c r="I5" s="533"/>
      <c r="J5" s="533"/>
      <c r="K5" s="533"/>
    </row>
    <row r="6" spans="1:11" ht="18" customHeight="1" thickTop="1">
      <c r="A6" s="1023" t="s">
        <v>1035</v>
      </c>
      <c r="B6" s="1026" t="s">
        <v>155</v>
      </c>
      <c r="C6" s="1026"/>
      <c r="D6" s="1026"/>
      <c r="E6" s="1027"/>
      <c r="F6" s="1032" t="s">
        <v>1036</v>
      </c>
      <c r="G6" s="1027"/>
      <c r="H6" s="1032" t="s">
        <v>1037</v>
      </c>
      <c r="I6" s="1027"/>
      <c r="J6" s="1032" t="s">
        <v>1038</v>
      </c>
      <c r="K6" s="1027"/>
    </row>
    <row r="7" spans="1:11" ht="18" customHeight="1">
      <c r="A7" s="1024"/>
      <c r="B7" s="1028"/>
      <c r="C7" s="1028"/>
      <c r="D7" s="1028"/>
      <c r="E7" s="1029"/>
      <c r="F7" s="1033"/>
      <c r="G7" s="1029"/>
      <c r="H7" s="1033"/>
      <c r="I7" s="1029"/>
      <c r="J7" s="1033"/>
      <c r="K7" s="1029"/>
    </row>
    <row r="8" spans="1:11" s="534" customFormat="1" ht="18" customHeight="1">
      <c r="A8" s="1025"/>
      <c r="B8" s="1030"/>
      <c r="C8" s="1030"/>
      <c r="D8" s="1030"/>
      <c r="E8" s="1031"/>
      <c r="F8" s="1034"/>
      <c r="G8" s="1031"/>
      <c r="H8" s="1034"/>
      <c r="I8" s="1031"/>
      <c r="J8" s="1034"/>
      <c r="K8" s="1031"/>
    </row>
    <row r="9" spans="1:11" s="534" customFormat="1" ht="18" customHeight="1">
      <c r="A9" s="535"/>
      <c r="B9" s="536"/>
      <c r="C9" s="535"/>
      <c r="D9" s="537"/>
      <c r="E9" s="535"/>
      <c r="F9" s="535" t="s">
        <v>1039</v>
      </c>
      <c r="G9" s="535" t="s">
        <v>1040</v>
      </c>
      <c r="H9" s="535" t="s">
        <v>1039</v>
      </c>
      <c r="I9" s="535" t="s">
        <v>1040</v>
      </c>
      <c r="J9" s="535" t="s">
        <v>1039</v>
      </c>
      <c r="K9" s="535" t="s">
        <v>1040</v>
      </c>
    </row>
    <row r="10" spans="1:11" s="540" customFormat="1" ht="15.15" customHeight="1">
      <c r="A10" s="538" t="s">
        <v>21</v>
      </c>
      <c r="B10" s="1037"/>
      <c r="C10" s="1038"/>
      <c r="D10" s="1038"/>
      <c r="E10" s="1038"/>
      <c r="F10" s="539">
        <v>268699</v>
      </c>
      <c r="G10" s="539">
        <v>259703</v>
      </c>
      <c r="H10" s="539">
        <v>48198</v>
      </c>
      <c r="I10" s="539">
        <v>53966</v>
      </c>
      <c r="J10" s="539">
        <v>5813</v>
      </c>
      <c r="K10" s="539">
        <v>9041</v>
      </c>
    </row>
    <row r="11" spans="1:11" s="540" customFormat="1" ht="15.15" customHeight="1">
      <c r="A11" s="541" t="s">
        <v>1041</v>
      </c>
      <c r="B11" s="1035"/>
      <c r="C11" s="1036"/>
      <c r="D11" s="1036"/>
      <c r="E11" s="1036"/>
      <c r="F11" s="542">
        <v>95</v>
      </c>
      <c r="G11" s="543">
        <v>73</v>
      </c>
      <c r="H11" s="542">
        <v>109</v>
      </c>
      <c r="I11" s="543">
        <v>134</v>
      </c>
      <c r="J11" s="542">
        <v>3</v>
      </c>
      <c r="K11" s="543">
        <v>0</v>
      </c>
    </row>
    <row r="12" spans="1:11" s="544" customFormat="1" ht="15.15" customHeight="1">
      <c r="A12" s="541" t="s">
        <v>32</v>
      </c>
      <c r="B12" s="1035"/>
      <c r="C12" s="1036"/>
      <c r="D12" s="1036"/>
      <c r="E12" s="1036"/>
      <c r="F12" s="542">
        <v>4322</v>
      </c>
      <c r="G12" s="543">
        <v>4260</v>
      </c>
      <c r="H12" s="542">
        <v>335</v>
      </c>
      <c r="I12" s="543">
        <v>346</v>
      </c>
      <c r="J12" s="542">
        <v>25</v>
      </c>
      <c r="K12" s="543">
        <v>76</v>
      </c>
    </row>
    <row r="13" spans="1:11" s="545" customFormat="1" ht="15.15" customHeight="1">
      <c r="A13" s="541" t="s">
        <v>1042</v>
      </c>
      <c r="B13" s="1035"/>
      <c r="C13" s="1036"/>
      <c r="D13" s="1036"/>
      <c r="E13" s="1036"/>
      <c r="F13" s="542">
        <v>379</v>
      </c>
      <c r="G13" s="543">
        <v>386</v>
      </c>
      <c r="H13" s="542">
        <v>3</v>
      </c>
      <c r="I13" s="543">
        <v>4</v>
      </c>
      <c r="J13" s="542">
        <v>9</v>
      </c>
      <c r="K13" s="543">
        <v>1</v>
      </c>
    </row>
    <row r="14" spans="1:11" ht="15.15" customHeight="1">
      <c r="A14" s="541" t="s">
        <v>33</v>
      </c>
      <c r="B14" s="1035"/>
      <c r="C14" s="1036"/>
      <c r="D14" s="1036"/>
      <c r="E14" s="1036"/>
      <c r="F14" s="542">
        <v>2655</v>
      </c>
      <c r="G14" s="543">
        <v>2545</v>
      </c>
      <c r="H14" s="542">
        <v>634</v>
      </c>
      <c r="I14" s="543">
        <v>732</v>
      </c>
      <c r="J14" s="542">
        <v>40</v>
      </c>
      <c r="K14" s="543">
        <v>52</v>
      </c>
    </row>
    <row r="15" spans="1:11" ht="15.15" customHeight="1">
      <c r="A15" s="541" t="s">
        <v>1043</v>
      </c>
      <c r="B15" s="1035"/>
      <c r="C15" s="1036"/>
      <c r="D15" s="1036"/>
      <c r="E15" s="1036"/>
      <c r="F15" s="542">
        <v>456</v>
      </c>
      <c r="G15" s="543">
        <v>452</v>
      </c>
      <c r="H15" s="542">
        <v>23</v>
      </c>
      <c r="I15" s="543">
        <v>23</v>
      </c>
      <c r="J15" s="542">
        <v>10</v>
      </c>
      <c r="K15" s="543">
        <v>14</v>
      </c>
    </row>
    <row r="16" spans="1:11" ht="15.15" customHeight="1">
      <c r="A16" s="541" t="s">
        <v>1044</v>
      </c>
      <c r="B16" s="1035"/>
      <c r="C16" s="1036"/>
      <c r="D16" s="1036"/>
      <c r="E16" s="1036"/>
      <c r="F16" s="542">
        <v>6312</v>
      </c>
      <c r="G16" s="543">
        <v>6144</v>
      </c>
      <c r="H16" s="542">
        <v>701</v>
      </c>
      <c r="I16" s="543">
        <v>796</v>
      </c>
      <c r="J16" s="542">
        <v>94</v>
      </c>
      <c r="K16" s="543">
        <v>167</v>
      </c>
    </row>
    <row r="17" spans="1:11" ht="15.15" customHeight="1">
      <c r="A17" s="541" t="s">
        <v>22</v>
      </c>
      <c r="B17" s="1035"/>
      <c r="C17" s="1036"/>
      <c r="D17" s="1036"/>
      <c r="E17" s="1036"/>
      <c r="F17" s="542">
        <v>105746</v>
      </c>
      <c r="G17" s="543">
        <v>102177</v>
      </c>
      <c r="H17" s="542">
        <v>18208</v>
      </c>
      <c r="I17" s="543">
        <v>20204</v>
      </c>
      <c r="J17" s="542">
        <v>810</v>
      </c>
      <c r="K17" s="543">
        <v>2383</v>
      </c>
    </row>
    <row r="18" spans="1:11" ht="15.15" customHeight="1">
      <c r="A18" s="541" t="s">
        <v>1045</v>
      </c>
      <c r="B18" s="1035"/>
      <c r="C18" s="1036"/>
      <c r="D18" s="1036"/>
      <c r="E18" s="1036"/>
      <c r="F18" s="542">
        <v>7700</v>
      </c>
      <c r="G18" s="543">
        <v>7559</v>
      </c>
      <c r="H18" s="542">
        <v>392</v>
      </c>
      <c r="I18" s="543">
        <v>367</v>
      </c>
      <c r="J18" s="542">
        <v>69</v>
      </c>
      <c r="K18" s="543">
        <v>235</v>
      </c>
    </row>
    <row r="19" spans="1:11" ht="15.15" customHeight="1">
      <c r="A19" s="541" t="s">
        <v>1046</v>
      </c>
      <c r="B19" s="1035"/>
      <c r="C19" s="1036"/>
      <c r="D19" s="1036"/>
      <c r="E19" s="1036"/>
      <c r="F19" s="542">
        <v>1743</v>
      </c>
      <c r="G19" s="543">
        <v>1722</v>
      </c>
      <c r="H19" s="542">
        <v>69</v>
      </c>
      <c r="I19" s="543">
        <v>57</v>
      </c>
      <c r="J19" s="542">
        <v>11</v>
      </c>
      <c r="K19" s="543">
        <v>44</v>
      </c>
    </row>
    <row r="20" spans="1:11" ht="15.15" customHeight="1">
      <c r="A20" s="541" t="s">
        <v>1047</v>
      </c>
      <c r="B20" s="546" t="s">
        <v>1039</v>
      </c>
      <c r="C20" s="541">
        <v>186</v>
      </c>
      <c r="D20" s="541" t="s">
        <v>1048</v>
      </c>
      <c r="E20" s="547">
        <v>188</v>
      </c>
      <c r="F20" s="542">
        <v>179</v>
      </c>
      <c r="G20" s="543">
        <v>172</v>
      </c>
      <c r="H20" s="542">
        <v>7</v>
      </c>
      <c r="I20" s="543">
        <v>8</v>
      </c>
      <c r="J20" s="542">
        <v>0</v>
      </c>
      <c r="K20" s="543">
        <v>8</v>
      </c>
    </row>
    <row r="21" spans="1:11" ht="15.15" customHeight="1">
      <c r="A21" s="541" t="s">
        <v>1049</v>
      </c>
      <c r="B21" s="1035"/>
      <c r="C21" s="1036"/>
      <c r="D21" s="1036"/>
      <c r="E21" s="1036"/>
      <c r="F21" s="542">
        <v>1429</v>
      </c>
      <c r="G21" s="543">
        <v>1295</v>
      </c>
      <c r="H21" s="542">
        <v>1183</v>
      </c>
      <c r="I21" s="543">
        <v>1296</v>
      </c>
      <c r="J21" s="542">
        <v>36</v>
      </c>
      <c r="K21" s="543">
        <v>57</v>
      </c>
    </row>
    <row r="22" spans="1:11" ht="15.15" customHeight="1">
      <c r="A22" s="541" t="s">
        <v>23</v>
      </c>
      <c r="B22" s="1035"/>
      <c r="C22" s="1036"/>
      <c r="D22" s="1036"/>
      <c r="E22" s="1036"/>
      <c r="F22" s="542">
        <v>5035</v>
      </c>
      <c r="G22" s="543">
        <v>4916</v>
      </c>
      <c r="H22" s="542">
        <v>372</v>
      </c>
      <c r="I22" s="543">
        <v>402</v>
      </c>
      <c r="J22" s="542">
        <v>64</v>
      </c>
      <c r="K22" s="543">
        <v>153</v>
      </c>
    </row>
    <row r="23" spans="1:11" ht="15.15" customHeight="1">
      <c r="A23" s="541" t="s">
        <v>1050</v>
      </c>
      <c r="B23" s="1035"/>
      <c r="C23" s="1036"/>
      <c r="D23" s="1036"/>
      <c r="E23" s="1036"/>
      <c r="F23" s="542">
        <v>141</v>
      </c>
      <c r="G23" s="543">
        <v>127</v>
      </c>
      <c r="H23" s="542">
        <v>54</v>
      </c>
      <c r="I23" s="543">
        <v>60</v>
      </c>
      <c r="J23" s="542">
        <v>10</v>
      </c>
      <c r="K23" s="543">
        <v>18</v>
      </c>
    </row>
    <row r="24" spans="1:11" ht="15.15" customHeight="1">
      <c r="A24" s="541" t="s">
        <v>1051</v>
      </c>
      <c r="B24" s="1035"/>
      <c r="C24" s="1036"/>
      <c r="D24" s="1036"/>
      <c r="E24" s="1036"/>
      <c r="F24" s="542">
        <v>12544</v>
      </c>
      <c r="G24" s="543">
        <v>12244</v>
      </c>
      <c r="H24" s="542">
        <v>1506</v>
      </c>
      <c r="I24" s="543">
        <v>1605</v>
      </c>
      <c r="J24" s="542">
        <v>246</v>
      </c>
      <c r="K24" s="543">
        <v>447</v>
      </c>
    </row>
    <row r="25" spans="1:11" ht="15.15" customHeight="1">
      <c r="A25" s="541" t="s">
        <v>1052</v>
      </c>
      <c r="B25" s="1035"/>
      <c r="C25" s="1036"/>
      <c r="D25" s="1036"/>
      <c r="E25" s="1036"/>
      <c r="F25" s="542">
        <v>95</v>
      </c>
      <c r="G25" s="543">
        <v>93</v>
      </c>
      <c r="H25" s="542">
        <v>12</v>
      </c>
      <c r="I25" s="543">
        <v>15</v>
      </c>
      <c r="J25" s="542">
        <v>2</v>
      </c>
      <c r="K25" s="543">
        <v>1</v>
      </c>
    </row>
    <row r="26" spans="1:11" ht="15.15" customHeight="1">
      <c r="A26" s="541" t="s">
        <v>1053</v>
      </c>
      <c r="B26" s="1035"/>
      <c r="C26" s="1036"/>
      <c r="D26" s="1036"/>
      <c r="E26" s="1036"/>
      <c r="F26" s="542">
        <v>1613</v>
      </c>
      <c r="G26" s="543">
        <v>1598</v>
      </c>
      <c r="H26" s="542">
        <v>92</v>
      </c>
      <c r="I26" s="543">
        <v>85</v>
      </c>
      <c r="J26" s="542">
        <v>18</v>
      </c>
      <c r="K26" s="543">
        <v>40</v>
      </c>
    </row>
    <row r="27" spans="1:11" ht="15.15" customHeight="1">
      <c r="A27" s="541" t="s">
        <v>1054</v>
      </c>
      <c r="B27" s="1035"/>
      <c r="C27" s="1036"/>
      <c r="D27" s="1036"/>
      <c r="E27" s="1036"/>
      <c r="F27" s="542">
        <v>3089</v>
      </c>
      <c r="G27" s="543">
        <v>2989</v>
      </c>
      <c r="H27" s="542">
        <v>463</v>
      </c>
      <c r="I27" s="543">
        <v>541</v>
      </c>
      <c r="J27" s="542">
        <v>33</v>
      </c>
      <c r="K27" s="543">
        <v>55</v>
      </c>
    </row>
    <row r="28" spans="1:11" ht="15.15" customHeight="1">
      <c r="A28" s="541" t="s">
        <v>1055</v>
      </c>
      <c r="B28" s="1035"/>
      <c r="C28" s="1036"/>
      <c r="D28" s="1036"/>
      <c r="E28" s="1036"/>
      <c r="F28" s="542">
        <v>27402</v>
      </c>
      <c r="G28" s="543">
        <v>25451</v>
      </c>
      <c r="H28" s="542">
        <v>14041</v>
      </c>
      <c r="I28" s="543">
        <v>15847</v>
      </c>
      <c r="J28" s="542">
        <v>513</v>
      </c>
      <c r="K28" s="543">
        <v>658</v>
      </c>
    </row>
    <row r="29" spans="1:11" ht="15.15" customHeight="1">
      <c r="A29" s="541" t="s">
        <v>1056</v>
      </c>
      <c r="B29" s="1035"/>
      <c r="C29" s="1036"/>
      <c r="D29" s="1036"/>
      <c r="E29" s="1036"/>
      <c r="F29" s="542">
        <v>528</v>
      </c>
      <c r="G29" s="543">
        <v>428</v>
      </c>
      <c r="H29" s="542">
        <v>417</v>
      </c>
      <c r="I29" s="543">
        <v>516</v>
      </c>
      <c r="J29" s="542">
        <v>17</v>
      </c>
      <c r="K29" s="543">
        <v>18</v>
      </c>
    </row>
    <row r="30" spans="1:11" ht="15.15" customHeight="1">
      <c r="A30" s="541" t="s">
        <v>24</v>
      </c>
      <c r="B30" s="1035"/>
      <c r="C30" s="1036"/>
      <c r="D30" s="1036"/>
      <c r="E30" s="1036"/>
      <c r="F30" s="542">
        <v>2914</v>
      </c>
      <c r="G30" s="543">
        <v>2751</v>
      </c>
      <c r="H30" s="542">
        <v>737</v>
      </c>
      <c r="I30" s="543">
        <v>804</v>
      </c>
      <c r="J30" s="542">
        <v>389</v>
      </c>
      <c r="K30" s="543">
        <v>485</v>
      </c>
    </row>
    <row r="31" spans="1:11" ht="15.15" customHeight="1">
      <c r="A31" s="541" t="s">
        <v>1057</v>
      </c>
      <c r="B31" s="1035"/>
      <c r="C31" s="1036"/>
      <c r="D31" s="1036"/>
      <c r="E31" s="1036"/>
      <c r="F31" s="542">
        <v>99</v>
      </c>
      <c r="G31" s="543">
        <v>90</v>
      </c>
      <c r="H31" s="542">
        <v>14</v>
      </c>
      <c r="I31" s="543">
        <v>11</v>
      </c>
      <c r="J31" s="542">
        <v>1</v>
      </c>
      <c r="K31" s="543">
        <v>13</v>
      </c>
    </row>
    <row r="32" spans="1:11" ht="15.15" customHeight="1">
      <c r="A32" s="541" t="s">
        <v>1058</v>
      </c>
      <c r="B32" s="1035"/>
      <c r="C32" s="1036"/>
      <c r="D32" s="1036"/>
      <c r="E32" s="1036"/>
      <c r="F32" s="542">
        <v>239</v>
      </c>
      <c r="G32" s="543">
        <v>230</v>
      </c>
      <c r="H32" s="542">
        <v>21</v>
      </c>
      <c r="I32" s="543">
        <v>21</v>
      </c>
      <c r="J32" s="542">
        <v>15</v>
      </c>
      <c r="K32" s="543">
        <v>24</v>
      </c>
    </row>
    <row r="33" spans="1:11" ht="15.15" customHeight="1">
      <c r="A33" s="541" t="s">
        <v>25</v>
      </c>
      <c r="B33" s="1035"/>
      <c r="C33" s="1036"/>
      <c r="D33" s="1036"/>
      <c r="E33" s="1036"/>
      <c r="F33" s="542">
        <v>2168</v>
      </c>
      <c r="G33" s="543">
        <v>2134</v>
      </c>
      <c r="H33" s="542">
        <v>228</v>
      </c>
      <c r="I33" s="543">
        <v>225</v>
      </c>
      <c r="J33" s="542">
        <v>21</v>
      </c>
      <c r="K33" s="543">
        <v>58</v>
      </c>
    </row>
    <row r="34" spans="1:11" ht="15.15" customHeight="1">
      <c r="A34" s="541" t="s">
        <v>1059</v>
      </c>
      <c r="B34" s="1035"/>
      <c r="C34" s="1036"/>
      <c r="D34" s="1036"/>
      <c r="E34" s="1036"/>
      <c r="F34" s="542">
        <v>178</v>
      </c>
      <c r="G34" s="543">
        <v>168</v>
      </c>
      <c r="H34" s="542">
        <v>54</v>
      </c>
      <c r="I34" s="543">
        <v>63</v>
      </c>
      <c r="J34" s="542">
        <v>1</v>
      </c>
      <c r="K34" s="543">
        <v>2</v>
      </c>
    </row>
    <row r="35" spans="1:11" ht="15.15" customHeight="1">
      <c r="A35" s="541" t="s">
        <v>1060</v>
      </c>
      <c r="B35" s="1035"/>
      <c r="C35" s="1036"/>
      <c r="D35" s="1036"/>
      <c r="E35" s="1036"/>
      <c r="F35" s="542">
        <v>67095</v>
      </c>
      <c r="G35" s="543">
        <v>65803</v>
      </c>
      <c r="H35" s="542">
        <v>6825</v>
      </c>
      <c r="I35" s="543">
        <v>7911</v>
      </c>
      <c r="J35" s="542">
        <v>544</v>
      </c>
      <c r="K35" s="543">
        <v>750</v>
      </c>
    </row>
    <row r="36" spans="1:11" ht="15.15" customHeight="1">
      <c r="A36" s="541" t="s">
        <v>1061</v>
      </c>
      <c r="B36" s="1035"/>
      <c r="C36" s="1036"/>
      <c r="D36" s="1036"/>
      <c r="E36" s="1036"/>
      <c r="F36" s="542">
        <v>68</v>
      </c>
      <c r="G36" s="543">
        <v>67</v>
      </c>
      <c r="H36" s="542">
        <v>4</v>
      </c>
      <c r="I36" s="543">
        <v>2</v>
      </c>
      <c r="J36" s="542">
        <v>8</v>
      </c>
      <c r="K36" s="543">
        <v>11</v>
      </c>
    </row>
    <row r="37" spans="1:11" ht="15.15" customHeight="1">
      <c r="A37" s="541" t="s">
        <v>1062</v>
      </c>
      <c r="B37" s="1035"/>
      <c r="C37" s="1036"/>
      <c r="D37" s="1036"/>
      <c r="E37" s="1036"/>
      <c r="F37" s="542">
        <v>101</v>
      </c>
      <c r="G37" s="543">
        <v>99</v>
      </c>
      <c r="H37" s="542">
        <v>7</v>
      </c>
      <c r="I37" s="543">
        <v>8</v>
      </c>
      <c r="J37" s="542">
        <v>3</v>
      </c>
      <c r="K37" s="543">
        <v>4</v>
      </c>
    </row>
    <row r="38" spans="1:11" ht="15.15" customHeight="1">
      <c r="A38" s="541" t="s">
        <v>1063</v>
      </c>
      <c r="B38" s="1035"/>
      <c r="C38" s="1036"/>
      <c r="D38" s="1036"/>
      <c r="E38" s="1036"/>
      <c r="F38" s="542">
        <v>102</v>
      </c>
      <c r="G38" s="543">
        <v>101</v>
      </c>
      <c r="H38" s="542">
        <v>4</v>
      </c>
      <c r="I38" s="543">
        <v>2</v>
      </c>
      <c r="J38" s="542">
        <v>0</v>
      </c>
      <c r="K38" s="543">
        <v>3</v>
      </c>
    </row>
    <row r="39" spans="1:11" ht="15.15" customHeight="1">
      <c r="A39" s="541" t="s">
        <v>1064</v>
      </c>
      <c r="B39" s="1035"/>
      <c r="C39" s="1036"/>
      <c r="D39" s="1036"/>
      <c r="E39" s="1036"/>
      <c r="F39" s="542">
        <v>1110</v>
      </c>
      <c r="G39" s="543">
        <v>1092</v>
      </c>
      <c r="H39" s="542">
        <v>112</v>
      </c>
      <c r="I39" s="543">
        <v>114</v>
      </c>
      <c r="J39" s="542">
        <v>83</v>
      </c>
      <c r="K39" s="543">
        <v>99</v>
      </c>
    </row>
    <row r="40" spans="1:11" ht="15.15" customHeight="1">
      <c r="A40" s="541" t="s">
        <v>1065</v>
      </c>
      <c r="B40" s="1035"/>
      <c r="C40" s="1036"/>
      <c r="D40" s="1036"/>
      <c r="E40" s="1036"/>
      <c r="F40" s="542">
        <v>681</v>
      </c>
      <c r="G40" s="543">
        <v>665</v>
      </c>
      <c r="H40" s="542">
        <v>39</v>
      </c>
      <c r="I40" s="543">
        <v>52</v>
      </c>
      <c r="J40" s="542">
        <v>56</v>
      </c>
      <c r="K40" s="543">
        <v>59</v>
      </c>
    </row>
    <row r="41" spans="1:11" ht="15.15" customHeight="1">
      <c r="A41" s="541" t="s">
        <v>1066</v>
      </c>
      <c r="B41" s="1035"/>
      <c r="C41" s="1036"/>
      <c r="D41" s="1036"/>
      <c r="E41" s="1036"/>
      <c r="F41" s="542">
        <v>84</v>
      </c>
      <c r="G41" s="543">
        <v>79</v>
      </c>
      <c r="H41" s="542">
        <v>2</v>
      </c>
      <c r="I41" s="543">
        <v>3</v>
      </c>
      <c r="J41" s="542">
        <v>1</v>
      </c>
      <c r="K41" s="543">
        <v>5</v>
      </c>
    </row>
    <row r="42" spans="1:11" ht="15.15" customHeight="1">
      <c r="A42" s="541" t="s">
        <v>1067</v>
      </c>
      <c r="B42" s="1035"/>
      <c r="C42" s="1036"/>
      <c r="D42" s="1036"/>
      <c r="E42" s="1036"/>
      <c r="F42" s="542">
        <v>738</v>
      </c>
      <c r="G42" s="543">
        <v>724</v>
      </c>
      <c r="H42" s="542">
        <v>32</v>
      </c>
      <c r="I42" s="543">
        <v>37</v>
      </c>
      <c r="J42" s="542">
        <v>37</v>
      </c>
      <c r="K42" s="543">
        <v>46</v>
      </c>
    </row>
    <row r="43" spans="1:11" ht="15.15" customHeight="1">
      <c r="A43" s="541" t="s">
        <v>1068</v>
      </c>
      <c r="B43" s="1035"/>
      <c r="C43" s="1036"/>
      <c r="D43" s="1036"/>
      <c r="E43" s="1036"/>
      <c r="F43" s="542">
        <v>132</v>
      </c>
      <c r="G43" s="543">
        <v>129</v>
      </c>
      <c r="H43" s="542">
        <v>17</v>
      </c>
      <c r="I43" s="543">
        <v>19</v>
      </c>
      <c r="J43" s="542">
        <v>0</v>
      </c>
      <c r="K43" s="543">
        <v>1</v>
      </c>
    </row>
    <row r="44" spans="1:11" ht="15.15" customHeight="1">
      <c r="A44" s="541" t="s">
        <v>1069</v>
      </c>
      <c r="B44" s="1035"/>
      <c r="C44" s="1036"/>
      <c r="D44" s="1036"/>
      <c r="E44" s="1036"/>
      <c r="F44" s="542">
        <v>92</v>
      </c>
      <c r="G44" s="543">
        <v>87</v>
      </c>
      <c r="H44" s="542">
        <v>10</v>
      </c>
      <c r="I44" s="543">
        <v>15</v>
      </c>
      <c r="J44" s="542">
        <v>3</v>
      </c>
      <c r="K44" s="543">
        <v>3</v>
      </c>
    </row>
    <row r="45" spans="1:11" ht="15.15" customHeight="1">
      <c r="A45" s="541" t="s">
        <v>1070</v>
      </c>
      <c r="B45" s="1035"/>
      <c r="C45" s="1036"/>
      <c r="D45" s="1036"/>
      <c r="E45" s="1036"/>
      <c r="F45" s="542">
        <v>165</v>
      </c>
      <c r="G45" s="543">
        <v>161</v>
      </c>
      <c r="H45" s="542">
        <v>15</v>
      </c>
      <c r="I45" s="543">
        <v>16</v>
      </c>
      <c r="J45" s="542">
        <v>18</v>
      </c>
      <c r="K45" s="543">
        <v>21</v>
      </c>
    </row>
    <row r="46" spans="1:11" ht="15.15" customHeight="1">
      <c r="A46" s="541" t="s">
        <v>1071</v>
      </c>
      <c r="B46" s="1035"/>
      <c r="C46" s="1036"/>
      <c r="D46" s="1036"/>
      <c r="E46" s="1036"/>
      <c r="F46" s="542">
        <v>109</v>
      </c>
      <c r="G46" s="543">
        <v>108</v>
      </c>
      <c r="H46" s="542">
        <v>18</v>
      </c>
      <c r="I46" s="543">
        <v>18</v>
      </c>
      <c r="J46" s="542">
        <v>11</v>
      </c>
      <c r="K46" s="543">
        <v>12</v>
      </c>
    </row>
    <row r="47" spans="1:11" ht="15.15" customHeight="1">
      <c r="A47" s="541" t="s">
        <v>1072</v>
      </c>
      <c r="B47" s="1035"/>
      <c r="C47" s="1036"/>
      <c r="D47" s="1036"/>
      <c r="E47" s="1036"/>
      <c r="F47" s="542">
        <v>817</v>
      </c>
      <c r="G47" s="543">
        <v>779</v>
      </c>
      <c r="H47" s="542">
        <v>87</v>
      </c>
      <c r="I47" s="543">
        <v>117</v>
      </c>
      <c r="J47" s="542">
        <v>21</v>
      </c>
      <c r="K47" s="543">
        <v>29</v>
      </c>
    </row>
    <row r="48" spans="1:11" ht="15.15" customHeight="1">
      <c r="A48" s="541" t="s">
        <v>1073</v>
      </c>
      <c r="B48" s="1035"/>
      <c r="C48" s="1036"/>
      <c r="D48" s="1036"/>
      <c r="E48" s="1036"/>
      <c r="F48" s="542">
        <v>447</v>
      </c>
      <c r="G48" s="543">
        <v>445</v>
      </c>
      <c r="H48" s="542">
        <v>35</v>
      </c>
      <c r="I48" s="543">
        <v>36</v>
      </c>
      <c r="J48" s="542">
        <v>33</v>
      </c>
      <c r="K48" s="543">
        <v>34</v>
      </c>
    </row>
    <row r="49" spans="1:11" ht="15.15" customHeight="1">
      <c r="A49" s="541" t="s">
        <v>1074</v>
      </c>
      <c r="B49" s="1035"/>
      <c r="C49" s="1036"/>
      <c r="D49" s="1036"/>
      <c r="E49" s="1036"/>
      <c r="F49" s="542">
        <v>331</v>
      </c>
      <c r="G49" s="543">
        <v>328</v>
      </c>
      <c r="H49" s="542">
        <v>12</v>
      </c>
      <c r="I49" s="543">
        <v>13</v>
      </c>
      <c r="J49" s="542">
        <v>5</v>
      </c>
      <c r="K49" s="543">
        <v>7</v>
      </c>
    </row>
    <row r="50" spans="1:11" ht="15.15" customHeight="1">
      <c r="A50" s="541" t="s">
        <v>1075</v>
      </c>
      <c r="B50" s="1035"/>
      <c r="C50" s="1036"/>
      <c r="D50" s="1036"/>
      <c r="E50" s="1036"/>
      <c r="F50" s="542">
        <v>108</v>
      </c>
      <c r="G50" s="543">
        <v>109</v>
      </c>
      <c r="H50" s="542">
        <v>7</v>
      </c>
      <c r="I50" s="543">
        <v>6</v>
      </c>
      <c r="J50" s="542">
        <v>5</v>
      </c>
      <c r="K50" s="543">
        <v>5</v>
      </c>
    </row>
    <row r="51" spans="1:11" ht="15.15" customHeight="1">
      <c r="A51" s="541" t="s">
        <v>27</v>
      </c>
      <c r="B51" s="1035"/>
      <c r="C51" s="1036"/>
      <c r="D51" s="1036"/>
      <c r="E51" s="1036"/>
      <c r="F51" s="542">
        <v>528</v>
      </c>
      <c r="G51" s="543">
        <v>486</v>
      </c>
      <c r="H51" s="542">
        <v>70</v>
      </c>
      <c r="I51" s="543">
        <v>70</v>
      </c>
      <c r="J51" s="542">
        <v>282</v>
      </c>
      <c r="K51" s="543">
        <v>324</v>
      </c>
    </row>
    <row r="52" spans="1:11" ht="15.15" customHeight="1">
      <c r="A52" s="541" t="s">
        <v>1076</v>
      </c>
      <c r="B52" s="1035"/>
      <c r="C52" s="1036"/>
      <c r="D52" s="1036"/>
      <c r="E52" s="1036"/>
      <c r="F52" s="542">
        <v>94</v>
      </c>
      <c r="G52" s="543">
        <v>87</v>
      </c>
      <c r="H52" s="542">
        <v>13</v>
      </c>
      <c r="I52" s="543">
        <v>14</v>
      </c>
      <c r="J52" s="542">
        <v>2</v>
      </c>
      <c r="K52" s="543">
        <v>8</v>
      </c>
    </row>
    <row r="53" spans="1:11" ht="15.15" customHeight="1">
      <c r="A53" s="541" t="s">
        <v>30</v>
      </c>
      <c r="B53" s="1035"/>
      <c r="C53" s="1036"/>
      <c r="D53" s="1036"/>
      <c r="E53" s="1036"/>
      <c r="F53" s="542">
        <v>112</v>
      </c>
      <c r="G53" s="543">
        <v>107</v>
      </c>
      <c r="H53" s="542">
        <v>15</v>
      </c>
      <c r="I53" s="543">
        <v>18</v>
      </c>
      <c r="J53" s="542">
        <v>4</v>
      </c>
      <c r="K53" s="543">
        <v>6</v>
      </c>
    </row>
    <row r="54" spans="1:11" ht="15.15" customHeight="1">
      <c r="A54" s="541" t="s">
        <v>1077</v>
      </c>
      <c r="B54" s="1035"/>
      <c r="C54" s="1036"/>
      <c r="D54" s="1036"/>
      <c r="E54" s="1036"/>
      <c r="F54" s="542">
        <v>1975</v>
      </c>
      <c r="G54" s="543">
        <v>1961</v>
      </c>
      <c r="H54" s="542">
        <v>94</v>
      </c>
      <c r="I54" s="543">
        <v>95</v>
      </c>
      <c r="J54" s="542">
        <v>12</v>
      </c>
      <c r="K54" s="543">
        <v>25</v>
      </c>
    </row>
    <row r="55" spans="1:11" ht="15.15" customHeight="1">
      <c r="A55" s="541" t="s">
        <v>1078</v>
      </c>
      <c r="B55" s="1035"/>
      <c r="C55" s="1036"/>
      <c r="D55" s="1036"/>
      <c r="E55" s="1036"/>
      <c r="F55" s="542">
        <v>82</v>
      </c>
      <c r="G55" s="543">
        <v>78</v>
      </c>
      <c r="H55" s="542">
        <v>27</v>
      </c>
      <c r="I55" s="543">
        <v>31</v>
      </c>
      <c r="J55" s="542">
        <v>8</v>
      </c>
      <c r="K55" s="543">
        <v>8</v>
      </c>
    </row>
    <row r="56" spans="1:11" ht="15.15" customHeight="1">
      <c r="A56" s="541" t="s">
        <v>1079</v>
      </c>
      <c r="B56" s="1035"/>
      <c r="C56" s="1036"/>
      <c r="D56" s="1036"/>
      <c r="E56" s="1036"/>
      <c r="F56" s="542">
        <v>95</v>
      </c>
      <c r="G56" s="543">
        <v>91</v>
      </c>
      <c r="H56" s="542">
        <v>22</v>
      </c>
      <c r="I56" s="543">
        <v>25</v>
      </c>
      <c r="J56" s="542">
        <v>7</v>
      </c>
      <c r="K56" s="543">
        <v>8</v>
      </c>
    </row>
    <row r="57" spans="1:11" ht="15.15" customHeight="1">
      <c r="A57" s="541" t="s">
        <v>1080</v>
      </c>
      <c r="B57" s="1035"/>
      <c r="C57" s="1036"/>
      <c r="D57" s="1036"/>
      <c r="E57" s="1036"/>
      <c r="F57" s="542">
        <v>64</v>
      </c>
      <c r="G57" s="543">
        <v>59</v>
      </c>
      <c r="H57" s="542">
        <v>6</v>
      </c>
      <c r="I57" s="543">
        <v>9</v>
      </c>
      <c r="J57" s="542">
        <v>10</v>
      </c>
      <c r="K57" s="543">
        <v>12</v>
      </c>
    </row>
    <row r="58" spans="1:11" ht="15.15" customHeight="1">
      <c r="A58" s="541" t="s">
        <v>1081</v>
      </c>
      <c r="B58" s="1035"/>
      <c r="C58" s="1036"/>
      <c r="D58" s="1036"/>
      <c r="E58" s="1036"/>
      <c r="F58" s="542">
        <v>145</v>
      </c>
      <c r="G58" s="543">
        <v>131</v>
      </c>
      <c r="H58" s="542">
        <v>35</v>
      </c>
      <c r="I58" s="543">
        <v>49</v>
      </c>
      <c r="J58" s="542">
        <v>33</v>
      </c>
      <c r="K58" s="543">
        <v>33</v>
      </c>
    </row>
    <row r="59" spans="1:11" ht="15.15" customHeight="1">
      <c r="A59" s="541" t="s">
        <v>1082</v>
      </c>
      <c r="B59" s="1035"/>
      <c r="C59" s="1036"/>
      <c r="D59" s="1036"/>
      <c r="E59" s="1036"/>
      <c r="F59" s="542">
        <v>80</v>
      </c>
      <c r="G59" s="543">
        <v>76</v>
      </c>
      <c r="H59" s="542">
        <v>9</v>
      </c>
      <c r="I59" s="543">
        <v>12</v>
      </c>
      <c r="J59" s="542">
        <v>1</v>
      </c>
      <c r="K59" s="543">
        <v>2</v>
      </c>
    </row>
    <row r="60" spans="1:11" ht="15.15" customHeight="1">
      <c r="A60" s="541" t="s">
        <v>1083</v>
      </c>
      <c r="B60" s="1035"/>
      <c r="C60" s="1036"/>
      <c r="D60" s="1036"/>
      <c r="E60" s="1036"/>
      <c r="F60" s="542">
        <v>206</v>
      </c>
      <c r="G60" s="543">
        <v>184</v>
      </c>
      <c r="H60" s="542">
        <v>75</v>
      </c>
      <c r="I60" s="543">
        <v>102</v>
      </c>
      <c r="J60" s="542">
        <v>25</v>
      </c>
      <c r="K60" s="543">
        <v>20</v>
      </c>
    </row>
    <row r="61" spans="1:11" ht="15.15" customHeight="1">
      <c r="A61" s="541" t="s">
        <v>1084</v>
      </c>
      <c r="B61" s="1035"/>
      <c r="C61" s="1036"/>
      <c r="D61" s="1036"/>
      <c r="E61" s="1036"/>
      <c r="F61" s="542">
        <v>357</v>
      </c>
      <c r="G61" s="543">
        <v>342</v>
      </c>
      <c r="H61" s="542">
        <v>69</v>
      </c>
      <c r="I61" s="543">
        <v>65</v>
      </c>
      <c r="J61" s="542">
        <v>209</v>
      </c>
      <c r="K61" s="543">
        <v>228</v>
      </c>
    </row>
    <row r="62" spans="1:11" ht="15.15" customHeight="1">
      <c r="A62" s="541" t="s">
        <v>1085</v>
      </c>
      <c r="B62" s="1035"/>
      <c r="C62" s="1036"/>
      <c r="D62" s="1036"/>
      <c r="E62" s="1036"/>
      <c r="F62" s="542">
        <v>31</v>
      </c>
      <c r="G62" s="543">
        <v>6</v>
      </c>
      <c r="H62" s="542">
        <v>11</v>
      </c>
      <c r="I62" s="543">
        <v>10</v>
      </c>
      <c r="J62" s="542">
        <v>252</v>
      </c>
      <c r="K62" s="543">
        <v>278</v>
      </c>
    </row>
    <row r="63" spans="1:11" ht="15.15" customHeight="1">
      <c r="A63" s="541" t="s">
        <v>1086</v>
      </c>
      <c r="B63" s="1035"/>
      <c r="C63" s="1036"/>
      <c r="D63" s="1036"/>
      <c r="E63" s="1036"/>
      <c r="F63" s="542">
        <v>321</v>
      </c>
      <c r="G63" s="543">
        <v>314</v>
      </c>
      <c r="H63" s="542">
        <v>34</v>
      </c>
      <c r="I63" s="543">
        <v>34</v>
      </c>
      <c r="J63" s="542">
        <v>12</v>
      </c>
      <c r="K63" s="543">
        <v>19</v>
      </c>
    </row>
    <row r="64" spans="1:11" ht="15.15" customHeight="1">
      <c r="A64" s="541" t="s">
        <v>188</v>
      </c>
      <c r="B64" s="1035"/>
      <c r="C64" s="1036"/>
      <c r="D64" s="1036"/>
      <c r="E64" s="1036"/>
      <c r="F64" s="542">
        <v>2388</v>
      </c>
      <c r="G64" s="543">
        <v>2195</v>
      </c>
      <c r="H64" s="542">
        <v>310</v>
      </c>
      <c r="I64" s="543">
        <v>323</v>
      </c>
      <c r="J64" s="542">
        <v>1270</v>
      </c>
      <c r="K64" s="543">
        <v>1450</v>
      </c>
    </row>
    <row r="65" spans="1:11" ht="15.15" customHeight="1">
      <c r="A65" s="541" t="s">
        <v>1087</v>
      </c>
      <c r="B65" s="1035"/>
      <c r="C65" s="1036"/>
      <c r="D65" s="1036"/>
      <c r="E65" s="1036"/>
      <c r="F65" s="542">
        <v>62</v>
      </c>
      <c r="G65" s="543">
        <v>60</v>
      </c>
      <c r="H65" s="542">
        <v>9</v>
      </c>
      <c r="I65" s="543">
        <v>10</v>
      </c>
      <c r="J65" s="542">
        <v>15</v>
      </c>
      <c r="K65" s="543">
        <v>16</v>
      </c>
    </row>
    <row r="66" spans="1:11" ht="15.15" customHeight="1">
      <c r="A66" s="541" t="s">
        <v>1088</v>
      </c>
      <c r="B66" s="1035"/>
      <c r="C66" s="1036"/>
      <c r="D66" s="1036"/>
      <c r="E66" s="1036"/>
      <c r="F66" s="542">
        <v>396</v>
      </c>
      <c r="G66" s="543">
        <v>383</v>
      </c>
      <c r="H66" s="542">
        <v>62</v>
      </c>
      <c r="I66" s="543">
        <v>69</v>
      </c>
      <c r="J66" s="542">
        <v>25</v>
      </c>
      <c r="K66" s="543">
        <v>31</v>
      </c>
    </row>
    <row r="67" spans="1:11" ht="15.15" customHeight="1">
      <c r="A67" s="541" t="s">
        <v>1089</v>
      </c>
      <c r="B67" s="1035"/>
      <c r="C67" s="1036"/>
      <c r="D67" s="1036"/>
      <c r="E67" s="1036"/>
      <c r="F67" s="542">
        <v>99</v>
      </c>
      <c r="G67" s="543">
        <v>95</v>
      </c>
      <c r="H67" s="542">
        <v>7</v>
      </c>
      <c r="I67" s="543">
        <v>8</v>
      </c>
      <c r="J67" s="542">
        <v>3</v>
      </c>
      <c r="K67" s="543">
        <v>6</v>
      </c>
    </row>
    <row r="68" spans="1:11" ht="15.15" customHeight="1">
      <c r="A68" s="541" t="s">
        <v>1090</v>
      </c>
      <c r="B68" s="1035"/>
      <c r="C68" s="1036"/>
      <c r="D68" s="1036"/>
      <c r="E68" s="1036"/>
      <c r="F68" s="542">
        <v>79</v>
      </c>
      <c r="G68" s="543">
        <v>77</v>
      </c>
      <c r="H68" s="542">
        <v>8</v>
      </c>
      <c r="I68" s="543">
        <v>9</v>
      </c>
      <c r="J68" s="542">
        <v>2</v>
      </c>
      <c r="K68" s="543">
        <v>3</v>
      </c>
    </row>
    <row r="69" spans="1:11" ht="15.15" customHeight="1">
      <c r="A69" s="548" t="s">
        <v>1091</v>
      </c>
      <c r="B69" s="1035"/>
      <c r="C69" s="1036"/>
      <c r="D69" s="1036"/>
      <c r="E69" s="1036"/>
      <c r="F69" s="542">
        <v>373</v>
      </c>
      <c r="G69" s="543">
        <v>342</v>
      </c>
      <c r="H69" s="542">
        <v>87</v>
      </c>
      <c r="I69" s="543">
        <v>95</v>
      </c>
      <c r="J69" s="542">
        <v>198</v>
      </c>
      <c r="K69" s="543">
        <v>221</v>
      </c>
    </row>
    <row r="70" spans="1:11" ht="15.15" customHeight="1">
      <c r="A70" s="548" t="s">
        <v>1092</v>
      </c>
      <c r="B70" s="1035"/>
      <c r="C70" s="1036"/>
      <c r="D70" s="1036"/>
      <c r="E70" s="1036"/>
      <c r="F70" s="542">
        <v>69</v>
      </c>
      <c r="G70" s="543">
        <v>61</v>
      </c>
      <c r="H70" s="542">
        <v>24</v>
      </c>
      <c r="I70" s="543">
        <v>25</v>
      </c>
      <c r="J70" s="542">
        <v>39</v>
      </c>
      <c r="K70" s="543">
        <v>46</v>
      </c>
    </row>
    <row r="71" spans="1:11" ht="15.15" customHeight="1">
      <c r="A71" s="541" t="s">
        <v>1093</v>
      </c>
      <c r="B71" s="549" t="s">
        <v>1039</v>
      </c>
      <c r="C71" s="541">
        <v>2351</v>
      </c>
      <c r="D71" s="550" t="s">
        <v>1048</v>
      </c>
      <c r="E71" s="547">
        <v>2349</v>
      </c>
      <c r="F71" s="542">
        <v>1902</v>
      </c>
      <c r="G71" s="547">
        <v>1788</v>
      </c>
      <c r="H71" s="542">
        <v>310</v>
      </c>
      <c r="I71" s="547">
        <v>362</v>
      </c>
      <c r="J71" s="542">
        <v>139</v>
      </c>
      <c r="K71" s="547">
        <v>199</v>
      </c>
    </row>
    <row r="72" spans="1:11" ht="15" customHeight="1">
      <c r="A72" s="551"/>
      <c r="B72" s="551"/>
      <c r="C72" s="551"/>
      <c r="D72" s="551"/>
      <c r="E72" s="552"/>
      <c r="F72" s="552"/>
      <c r="G72" s="553"/>
      <c r="H72" s="553"/>
      <c r="I72" s="553"/>
      <c r="J72" s="553"/>
      <c r="K72" s="553"/>
    </row>
    <row r="73" spans="1:11" ht="9.75" customHeight="1"/>
    <row r="74" spans="1:11" s="556" customFormat="1" ht="14.25" customHeight="1">
      <c r="A74" s="554"/>
      <c r="B74" s="554"/>
      <c r="C74" s="554"/>
      <c r="D74" s="554"/>
      <c r="E74" s="555"/>
      <c r="F74" s="555"/>
      <c r="G74" s="555"/>
      <c r="H74" s="555"/>
      <c r="I74" s="555"/>
      <c r="J74" s="555"/>
      <c r="K74" s="555"/>
    </row>
  </sheetData>
  <mergeCells count="67">
    <mergeCell ref="B70:E70"/>
    <mergeCell ref="B59:E59"/>
    <mergeCell ref="B60:E60"/>
    <mergeCell ref="B61:E61"/>
    <mergeCell ref="B62:E62"/>
    <mergeCell ref="B63:E63"/>
    <mergeCell ref="B64:E64"/>
    <mergeCell ref="B65:E65"/>
    <mergeCell ref="B66:E66"/>
    <mergeCell ref="B67:E67"/>
    <mergeCell ref="B68:E68"/>
    <mergeCell ref="B69:E69"/>
    <mergeCell ref="B58:E58"/>
    <mergeCell ref="B47:E47"/>
    <mergeCell ref="B48:E48"/>
    <mergeCell ref="B49:E49"/>
    <mergeCell ref="B50:E50"/>
    <mergeCell ref="B51:E51"/>
    <mergeCell ref="B52:E52"/>
    <mergeCell ref="B53:E53"/>
    <mergeCell ref="B54:E54"/>
    <mergeCell ref="B55:E55"/>
    <mergeCell ref="B56:E56"/>
    <mergeCell ref="B57:E57"/>
    <mergeCell ref="B46:E46"/>
    <mergeCell ref="B35:E35"/>
    <mergeCell ref="B36:E36"/>
    <mergeCell ref="B37:E37"/>
    <mergeCell ref="B38:E38"/>
    <mergeCell ref="B39:E39"/>
    <mergeCell ref="B40:E40"/>
    <mergeCell ref="B41:E41"/>
    <mergeCell ref="B42:E42"/>
    <mergeCell ref="B43:E43"/>
    <mergeCell ref="B44:E44"/>
    <mergeCell ref="B45:E45"/>
    <mergeCell ref="B34:E34"/>
    <mergeCell ref="B23:E23"/>
    <mergeCell ref="B24:E24"/>
    <mergeCell ref="B25:E25"/>
    <mergeCell ref="B26:E26"/>
    <mergeCell ref="B27:E27"/>
    <mergeCell ref="B28:E28"/>
    <mergeCell ref="B29:E29"/>
    <mergeCell ref="B30:E30"/>
    <mergeCell ref="B31:E31"/>
    <mergeCell ref="B32:E32"/>
    <mergeCell ref="B33:E33"/>
    <mergeCell ref="B22:E22"/>
    <mergeCell ref="B10:E10"/>
    <mergeCell ref="B11:E11"/>
    <mergeCell ref="B12:E12"/>
    <mergeCell ref="B13:E13"/>
    <mergeCell ref="B14:E14"/>
    <mergeCell ref="B15:E15"/>
    <mergeCell ref="B16:E16"/>
    <mergeCell ref="B17:E17"/>
    <mergeCell ref="B18:E18"/>
    <mergeCell ref="B19:E19"/>
    <mergeCell ref="B21:E21"/>
    <mergeCell ref="A1:D1"/>
    <mergeCell ref="A4:K4"/>
    <mergeCell ref="A6:A8"/>
    <mergeCell ref="B6:E8"/>
    <mergeCell ref="F6:G8"/>
    <mergeCell ref="H6:I8"/>
    <mergeCell ref="J6:K8"/>
  </mergeCells>
  <phoneticPr fontId="5"/>
  <pageMargins left="0.78740157480314965" right="0.39370078740157483" top="0.98425196850393704" bottom="0.19685039370078741" header="0.59055118110236227" footer="0.19685039370078741"/>
  <pageSetup paperSize="9" scale="86" fitToHeight="0" orientation="portrait" r:id="rId1"/>
  <headerFooter>
    <oddHeader>&amp;R出入国在留管理庁　出入国管理統計
正誤情報　&amp;A</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workbookViewId="0">
      <selection sqref="A1:D1"/>
    </sheetView>
  </sheetViews>
  <sheetFormatPr defaultColWidth="10" defaultRowHeight="13.2"/>
  <cols>
    <col min="1" max="1" width="21.44140625" style="559" customWidth="1"/>
    <col min="2" max="7" width="11.44140625" style="559" customWidth="1"/>
    <col min="8" max="8" width="17.33203125" style="559" customWidth="1"/>
    <col min="9" max="16384" width="10" style="559"/>
  </cols>
  <sheetData>
    <row r="1" spans="1:10" s="529" customFormat="1" ht="32.25" customHeight="1">
      <c r="A1" s="1039" t="s">
        <v>1094</v>
      </c>
      <c r="B1" s="1039"/>
      <c r="C1" s="1039"/>
    </row>
    <row r="2" spans="1:10" s="529" customFormat="1" ht="18" customHeight="1">
      <c r="A2" s="530"/>
      <c r="B2" s="530"/>
      <c r="C2" s="530"/>
    </row>
    <row r="3" spans="1:10" s="529" customFormat="1" ht="21" customHeight="1">
      <c r="A3" s="531" t="s">
        <v>1095</v>
      </c>
      <c r="B3" s="530"/>
      <c r="C3" s="530"/>
    </row>
    <row r="4" spans="1:10" s="532" customFormat="1" ht="24.75" customHeight="1">
      <c r="A4" s="1022" t="s">
        <v>1034</v>
      </c>
      <c r="B4" s="1022"/>
      <c r="C4" s="1022"/>
      <c r="D4" s="1022"/>
      <c r="E4" s="1022"/>
      <c r="F4" s="1022"/>
      <c r="G4" s="1022"/>
      <c r="H4" s="1022"/>
      <c r="I4" s="1022"/>
      <c r="J4" s="1022"/>
    </row>
    <row r="5" spans="1:10" ht="9.9" customHeight="1" thickBot="1">
      <c r="A5" s="557"/>
      <c r="B5" s="557"/>
      <c r="C5" s="557"/>
      <c r="D5" s="557"/>
      <c r="E5" s="557"/>
      <c r="F5" s="557"/>
      <c r="G5" s="557"/>
      <c r="H5" s="558"/>
    </row>
    <row r="6" spans="1:10" ht="18" customHeight="1" thickTop="1">
      <c r="A6" s="1040" t="s">
        <v>1035</v>
      </c>
      <c r="B6" s="1043" t="s">
        <v>1036</v>
      </c>
      <c r="C6" s="1044"/>
      <c r="D6" s="1043" t="s">
        <v>1037</v>
      </c>
      <c r="E6" s="1044"/>
      <c r="F6" s="1043" t="s">
        <v>1038</v>
      </c>
      <c r="G6" s="1044"/>
      <c r="H6" s="560"/>
    </row>
    <row r="7" spans="1:10" ht="18" customHeight="1">
      <c r="A7" s="1041"/>
      <c r="B7" s="1045"/>
      <c r="C7" s="1046"/>
      <c r="D7" s="1045"/>
      <c r="E7" s="1046"/>
      <c r="F7" s="1045"/>
      <c r="G7" s="1046"/>
      <c r="H7" s="560"/>
    </row>
    <row r="8" spans="1:10" s="562" customFormat="1" ht="18" customHeight="1">
      <c r="A8" s="1042"/>
      <c r="B8" s="1047"/>
      <c r="C8" s="1048"/>
      <c r="D8" s="1047"/>
      <c r="E8" s="1048"/>
      <c r="F8" s="1047"/>
      <c r="G8" s="1048"/>
      <c r="H8" s="561"/>
    </row>
    <row r="9" spans="1:10" s="562" customFormat="1" ht="18" customHeight="1">
      <c r="A9" s="563"/>
      <c r="B9" s="564" t="s">
        <v>1039</v>
      </c>
      <c r="C9" s="564" t="s">
        <v>1048</v>
      </c>
      <c r="D9" s="564" t="s">
        <v>1039</v>
      </c>
      <c r="E9" s="564" t="s">
        <v>1048</v>
      </c>
      <c r="F9" s="564" t="s">
        <v>1039</v>
      </c>
      <c r="G9" s="564" t="s">
        <v>1048</v>
      </c>
      <c r="H9" s="561"/>
    </row>
    <row r="10" spans="1:10" s="567" customFormat="1" ht="15.15" customHeight="1">
      <c r="A10" s="565" t="s">
        <v>21</v>
      </c>
      <c r="B10" s="566">
        <v>194483</v>
      </c>
      <c r="C10" s="566">
        <v>185414</v>
      </c>
      <c r="D10" s="566">
        <v>51982</v>
      </c>
      <c r="E10" s="566">
        <v>47421</v>
      </c>
      <c r="F10" s="566">
        <v>5046</v>
      </c>
      <c r="G10" s="566">
        <v>18676</v>
      </c>
      <c r="H10" s="566"/>
    </row>
    <row r="11" spans="1:10" s="567" customFormat="1" ht="15.15" customHeight="1">
      <c r="A11" s="568" t="s">
        <v>1041</v>
      </c>
      <c r="B11" s="569">
        <v>60</v>
      </c>
      <c r="C11" s="570">
        <v>39</v>
      </c>
      <c r="D11" s="569">
        <v>90</v>
      </c>
      <c r="E11" s="570">
        <v>116</v>
      </c>
      <c r="F11" s="569">
        <v>14</v>
      </c>
      <c r="G11" s="570">
        <v>9</v>
      </c>
      <c r="H11" s="569"/>
    </row>
    <row r="12" spans="1:10" s="571" customFormat="1" ht="15.15" customHeight="1">
      <c r="A12" s="568" t="s">
        <v>32</v>
      </c>
      <c r="B12" s="569">
        <v>3425</v>
      </c>
      <c r="C12" s="570">
        <v>3320</v>
      </c>
      <c r="D12" s="569">
        <v>410</v>
      </c>
      <c r="E12" s="570">
        <v>329</v>
      </c>
      <c r="F12" s="569">
        <v>21</v>
      </c>
      <c r="G12" s="570">
        <v>207</v>
      </c>
      <c r="H12" s="569"/>
    </row>
    <row r="13" spans="1:10" s="572" customFormat="1" ht="15.15" customHeight="1">
      <c r="A13" s="568" t="s">
        <v>1042</v>
      </c>
      <c r="B13" s="569">
        <v>155</v>
      </c>
      <c r="C13" s="570">
        <v>153</v>
      </c>
      <c r="D13" s="569">
        <v>21</v>
      </c>
      <c r="E13" s="570">
        <v>5</v>
      </c>
      <c r="F13" s="569">
        <v>2</v>
      </c>
      <c r="G13" s="570">
        <v>20</v>
      </c>
      <c r="H13" s="569"/>
    </row>
    <row r="14" spans="1:10" ht="15.15" customHeight="1">
      <c r="A14" s="568" t="s">
        <v>33</v>
      </c>
      <c r="B14" s="569">
        <v>2258</v>
      </c>
      <c r="C14" s="570">
        <v>2148</v>
      </c>
      <c r="D14" s="569">
        <v>737</v>
      </c>
      <c r="E14" s="570">
        <v>706</v>
      </c>
      <c r="F14" s="569">
        <v>60</v>
      </c>
      <c r="G14" s="570">
        <v>201</v>
      </c>
      <c r="H14" s="569"/>
    </row>
    <row r="15" spans="1:10" ht="15.15" customHeight="1">
      <c r="A15" s="568" t="s">
        <v>1043</v>
      </c>
      <c r="B15" s="569">
        <v>357</v>
      </c>
      <c r="C15" s="570">
        <v>347</v>
      </c>
      <c r="D15" s="569">
        <v>34</v>
      </c>
      <c r="E15" s="570">
        <v>28</v>
      </c>
      <c r="F15" s="569">
        <v>5</v>
      </c>
      <c r="G15" s="570">
        <v>21</v>
      </c>
      <c r="H15" s="569"/>
    </row>
    <row r="16" spans="1:10" ht="15.15" customHeight="1">
      <c r="A16" s="568" t="s">
        <v>1044</v>
      </c>
      <c r="B16" s="569">
        <v>4211</v>
      </c>
      <c r="C16" s="570">
        <v>3910</v>
      </c>
      <c r="D16" s="569">
        <v>1283</v>
      </c>
      <c r="E16" s="570">
        <v>886</v>
      </c>
      <c r="F16" s="569">
        <v>92</v>
      </c>
      <c r="G16" s="570">
        <v>790</v>
      </c>
      <c r="H16" s="569"/>
    </row>
    <row r="17" spans="1:8" ht="15.15" customHeight="1">
      <c r="A17" s="568" t="s">
        <v>22</v>
      </c>
      <c r="B17" s="569">
        <v>80200</v>
      </c>
      <c r="C17" s="570">
        <v>77064</v>
      </c>
      <c r="D17" s="569">
        <v>17771</v>
      </c>
      <c r="E17" s="570">
        <v>16541</v>
      </c>
      <c r="F17" s="569">
        <v>808</v>
      </c>
      <c r="G17" s="570">
        <v>5174</v>
      </c>
      <c r="H17" s="569"/>
    </row>
    <row r="18" spans="1:8" ht="15.15" customHeight="1">
      <c r="A18" s="568" t="s">
        <v>1045</v>
      </c>
      <c r="B18" s="569">
        <v>3460</v>
      </c>
      <c r="C18" s="570">
        <v>3257</v>
      </c>
      <c r="D18" s="569">
        <v>778</v>
      </c>
      <c r="E18" s="570">
        <v>294</v>
      </c>
      <c r="F18" s="569">
        <v>77</v>
      </c>
      <c r="G18" s="570">
        <v>764</v>
      </c>
      <c r="H18" s="569"/>
    </row>
    <row r="19" spans="1:8" ht="15.15" customHeight="1">
      <c r="A19" s="568" t="s">
        <v>1096</v>
      </c>
      <c r="B19" s="569">
        <v>1322</v>
      </c>
      <c r="C19" s="570">
        <v>1264</v>
      </c>
      <c r="D19" s="569">
        <v>137</v>
      </c>
      <c r="E19" s="570">
        <v>69</v>
      </c>
      <c r="F19" s="569">
        <v>10</v>
      </c>
      <c r="G19" s="570">
        <v>136</v>
      </c>
      <c r="H19" s="569"/>
    </row>
    <row r="20" spans="1:8" ht="15.15" customHeight="1">
      <c r="A20" s="568" t="s">
        <v>1097</v>
      </c>
      <c r="B20" s="569">
        <v>108</v>
      </c>
      <c r="C20" s="570">
        <v>104</v>
      </c>
      <c r="D20" s="569">
        <v>7</v>
      </c>
      <c r="E20" s="570">
        <v>4</v>
      </c>
      <c r="F20" s="569">
        <v>0</v>
      </c>
      <c r="G20" s="570">
        <v>7</v>
      </c>
      <c r="H20" s="569"/>
    </row>
    <row r="21" spans="1:8" ht="15.15" customHeight="1">
      <c r="A21" s="568" t="s">
        <v>1049</v>
      </c>
      <c r="B21" s="569">
        <v>992</v>
      </c>
      <c r="C21" s="570">
        <v>827</v>
      </c>
      <c r="D21" s="569">
        <v>1006</v>
      </c>
      <c r="E21" s="570">
        <v>1001</v>
      </c>
      <c r="F21" s="569">
        <v>76</v>
      </c>
      <c r="G21" s="570">
        <v>246</v>
      </c>
      <c r="H21" s="569"/>
    </row>
    <row r="22" spans="1:8" ht="15.15" customHeight="1">
      <c r="A22" s="568" t="s">
        <v>23</v>
      </c>
      <c r="B22" s="569">
        <v>3543</v>
      </c>
      <c r="C22" s="570">
        <v>3494</v>
      </c>
      <c r="D22" s="569">
        <v>500</v>
      </c>
      <c r="E22" s="570">
        <v>311</v>
      </c>
      <c r="F22" s="569">
        <v>61</v>
      </c>
      <c r="G22" s="570">
        <v>299</v>
      </c>
      <c r="H22" s="569"/>
    </row>
    <row r="23" spans="1:8" ht="15.15" customHeight="1">
      <c r="A23" s="568" t="s">
        <v>1050</v>
      </c>
      <c r="B23" s="569">
        <v>133</v>
      </c>
      <c r="C23" s="570">
        <v>121</v>
      </c>
      <c r="D23" s="569">
        <v>56</v>
      </c>
      <c r="E23" s="570">
        <v>56</v>
      </c>
      <c r="F23" s="569">
        <v>8</v>
      </c>
      <c r="G23" s="570">
        <v>20</v>
      </c>
      <c r="H23" s="569"/>
    </row>
    <row r="24" spans="1:8" ht="15.15" customHeight="1">
      <c r="A24" s="568" t="s">
        <v>1051</v>
      </c>
      <c r="B24" s="569">
        <v>6430</v>
      </c>
      <c r="C24" s="570">
        <v>6161</v>
      </c>
      <c r="D24" s="569">
        <v>1663</v>
      </c>
      <c r="E24" s="570">
        <v>1336</v>
      </c>
      <c r="F24" s="569">
        <v>215</v>
      </c>
      <c r="G24" s="570">
        <v>811</v>
      </c>
      <c r="H24" s="569"/>
    </row>
    <row r="25" spans="1:8" ht="15.15" customHeight="1">
      <c r="A25" s="568" t="s">
        <v>1052</v>
      </c>
      <c r="B25" s="569">
        <v>56</v>
      </c>
      <c r="C25" s="570">
        <v>57</v>
      </c>
      <c r="D25" s="569">
        <v>8</v>
      </c>
      <c r="E25" s="570">
        <v>7</v>
      </c>
      <c r="F25" s="569">
        <v>3</v>
      </c>
      <c r="G25" s="570">
        <v>3</v>
      </c>
      <c r="H25" s="569"/>
    </row>
    <row r="26" spans="1:8" ht="15.15" customHeight="1">
      <c r="A26" s="568" t="s">
        <v>1053</v>
      </c>
      <c r="B26" s="569">
        <v>1015</v>
      </c>
      <c r="C26" s="570">
        <v>991</v>
      </c>
      <c r="D26" s="569">
        <v>124</v>
      </c>
      <c r="E26" s="570">
        <v>69</v>
      </c>
      <c r="F26" s="569">
        <v>14</v>
      </c>
      <c r="G26" s="570">
        <v>93</v>
      </c>
      <c r="H26" s="569"/>
    </row>
    <row r="27" spans="1:8" ht="15.15" customHeight="1">
      <c r="A27" s="568" t="s">
        <v>1054</v>
      </c>
      <c r="B27" s="569">
        <v>2412</v>
      </c>
      <c r="C27" s="570">
        <v>2287</v>
      </c>
      <c r="D27" s="569">
        <v>576</v>
      </c>
      <c r="E27" s="570">
        <v>500</v>
      </c>
      <c r="F27" s="569">
        <v>39</v>
      </c>
      <c r="G27" s="570">
        <v>240</v>
      </c>
      <c r="H27" s="569"/>
    </row>
    <row r="28" spans="1:8" ht="15.15" customHeight="1">
      <c r="A28" s="568" t="s">
        <v>1055</v>
      </c>
      <c r="B28" s="569">
        <v>19147</v>
      </c>
      <c r="C28" s="570">
        <v>17325</v>
      </c>
      <c r="D28" s="569">
        <v>13636</v>
      </c>
      <c r="E28" s="570">
        <v>13592</v>
      </c>
      <c r="F28" s="569">
        <v>448</v>
      </c>
      <c r="G28" s="570">
        <v>2314</v>
      </c>
      <c r="H28" s="569"/>
    </row>
    <row r="29" spans="1:8" ht="15.15" customHeight="1">
      <c r="A29" s="568" t="s">
        <v>1056</v>
      </c>
      <c r="B29" s="569">
        <v>510</v>
      </c>
      <c r="C29" s="570">
        <v>366</v>
      </c>
      <c r="D29" s="569">
        <v>501</v>
      </c>
      <c r="E29" s="570">
        <v>628</v>
      </c>
      <c r="F29" s="569">
        <v>35</v>
      </c>
      <c r="G29" s="570">
        <v>52</v>
      </c>
      <c r="H29" s="569"/>
    </row>
    <row r="30" spans="1:8" ht="15.15" customHeight="1">
      <c r="A30" s="568" t="s">
        <v>24</v>
      </c>
      <c r="B30" s="569">
        <v>2060</v>
      </c>
      <c r="C30" s="570">
        <v>1820</v>
      </c>
      <c r="D30" s="569">
        <v>927</v>
      </c>
      <c r="E30" s="570">
        <v>702</v>
      </c>
      <c r="F30" s="569">
        <v>366</v>
      </c>
      <c r="G30" s="570">
        <v>831</v>
      </c>
      <c r="H30" s="569"/>
    </row>
    <row r="31" spans="1:8" ht="15.15" customHeight="1">
      <c r="A31" s="568" t="s">
        <v>1057</v>
      </c>
      <c r="B31" s="569">
        <v>60</v>
      </c>
      <c r="C31" s="570">
        <v>49</v>
      </c>
      <c r="D31" s="569">
        <v>14</v>
      </c>
      <c r="E31" s="570">
        <v>7</v>
      </c>
      <c r="F31" s="569">
        <v>0</v>
      </c>
      <c r="G31" s="570">
        <v>18</v>
      </c>
      <c r="H31" s="569"/>
    </row>
    <row r="32" spans="1:8" ht="15.15" customHeight="1">
      <c r="A32" s="568" t="s">
        <v>1098</v>
      </c>
      <c r="B32" s="569">
        <v>58</v>
      </c>
      <c r="C32" s="570">
        <v>57</v>
      </c>
      <c r="D32" s="569">
        <v>19</v>
      </c>
      <c r="E32" s="570">
        <v>16</v>
      </c>
      <c r="F32" s="569">
        <v>5</v>
      </c>
      <c r="G32" s="570">
        <v>9</v>
      </c>
      <c r="H32" s="569"/>
    </row>
    <row r="33" spans="1:8" ht="15.15" customHeight="1">
      <c r="A33" s="568" t="s">
        <v>1058</v>
      </c>
      <c r="B33" s="569">
        <v>135</v>
      </c>
      <c r="C33" s="570">
        <v>126</v>
      </c>
      <c r="D33" s="569">
        <v>18</v>
      </c>
      <c r="E33" s="570">
        <v>8</v>
      </c>
      <c r="F33" s="569">
        <v>11</v>
      </c>
      <c r="G33" s="570">
        <v>30</v>
      </c>
      <c r="H33" s="569"/>
    </row>
    <row r="34" spans="1:8" ht="15.15" customHeight="1">
      <c r="A34" s="568" t="s">
        <v>25</v>
      </c>
      <c r="B34" s="569">
        <v>1327</v>
      </c>
      <c r="C34" s="570">
        <v>1292</v>
      </c>
      <c r="D34" s="569">
        <v>296</v>
      </c>
      <c r="E34" s="570">
        <v>209</v>
      </c>
      <c r="F34" s="569">
        <v>19</v>
      </c>
      <c r="G34" s="570">
        <v>141</v>
      </c>
      <c r="H34" s="569"/>
    </row>
    <row r="35" spans="1:8" ht="15.15" customHeight="1">
      <c r="A35" s="568" t="s">
        <v>1059</v>
      </c>
      <c r="B35" s="569">
        <v>140</v>
      </c>
      <c r="C35" s="570">
        <v>130</v>
      </c>
      <c r="D35" s="569">
        <v>70</v>
      </c>
      <c r="E35" s="570">
        <v>58</v>
      </c>
      <c r="F35" s="569">
        <v>4</v>
      </c>
      <c r="G35" s="570">
        <v>26</v>
      </c>
      <c r="H35" s="569"/>
    </row>
    <row r="36" spans="1:8" ht="15.15" customHeight="1">
      <c r="A36" s="568" t="s">
        <v>1060</v>
      </c>
      <c r="B36" s="569">
        <v>52703</v>
      </c>
      <c r="C36" s="547">
        <v>51264</v>
      </c>
      <c r="D36" s="569">
        <v>9248</v>
      </c>
      <c r="E36" s="547">
        <v>8271</v>
      </c>
      <c r="F36" s="569">
        <v>595</v>
      </c>
      <c r="G36" s="547">
        <v>3011</v>
      </c>
      <c r="H36" s="569"/>
    </row>
    <row r="37" spans="1:8" ht="15.15" customHeight="1">
      <c r="A37" s="568" t="s">
        <v>1062</v>
      </c>
      <c r="B37" s="569">
        <v>54</v>
      </c>
      <c r="C37" s="570">
        <v>51</v>
      </c>
      <c r="D37" s="569">
        <v>10</v>
      </c>
      <c r="E37" s="570">
        <v>10</v>
      </c>
      <c r="F37" s="569">
        <v>3</v>
      </c>
      <c r="G37" s="570">
        <v>6</v>
      </c>
      <c r="H37" s="569"/>
    </row>
    <row r="38" spans="1:8" ht="15.15" customHeight="1">
      <c r="A38" s="568" t="s">
        <v>1064</v>
      </c>
      <c r="B38" s="569">
        <v>576</v>
      </c>
      <c r="C38" s="570">
        <v>555</v>
      </c>
      <c r="D38" s="569">
        <v>119</v>
      </c>
      <c r="E38" s="570">
        <v>96</v>
      </c>
      <c r="F38" s="569">
        <v>80</v>
      </c>
      <c r="G38" s="570">
        <v>124</v>
      </c>
      <c r="H38" s="569"/>
    </row>
    <row r="39" spans="1:8" ht="15.15" customHeight="1">
      <c r="A39" s="568" t="s">
        <v>1065</v>
      </c>
      <c r="B39" s="569">
        <v>230</v>
      </c>
      <c r="C39" s="570">
        <v>224</v>
      </c>
      <c r="D39" s="569">
        <v>48</v>
      </c>
      <c r="E39" s="570">
        <v>30</v>
      </c>
      <c r="F39" s="569">
        <v>41</v>
      </c>
      <c r="G39" s="570">
        <v>65</v>
      </c>
      <c r="H39" s="569"/>
    </row>
    <row r="40" spans="1:8" ht="15.15" customHeight="1">
      <c r="A40" s="568" t="s">
        <v>1067</v>
      </c>
      <c r="B40" s="569">
        <v>346</v>
      </c>
      <c r="C40" s="570">
        <v>339</v>
      </c>
      <c r="D40" s="569">
        <v>53</v>
      </c>
      <c r="E40" s="570">
        <v>28</v>
      </c>
      <c r="F40" s="569">
        <v>41</v>
      </c>
      <c r="G40" s="570">
        <v>73</v>
      </c>
      <c r="H40" s="569"/>
    </row>
    <row r="41" spans="1:8" ht="15.15" customHeight="1">
      <c r="A41" s="568" t="s">
        <v>1068</v>
      </c>
      <c r="B41" s="569">
        <v>80</v>
      </c>
      <c r="C41" s="570">
        <v>77</v>
      </c>
      <c r="D41" s="569">
        <v>28</v>
      </c>
      <c r="E41" s="570">
        <v>21</v>
      </c>
      <c r="F41" s="569">
        <v>0</v>
      </c>
      <c r="G41" s="570">
        <v>10</v>
      </c>
      <c r="H41" s="569"/>
    </row>
    <row r="42" spans="1:8" ht="15.15" customHeight="1">
      <c r="A42" s="568" t="s">
        <v>1069</v>
      </c>
      <c r="B42" s="569">
        <v>66</v>
      </c>
      <c r="C42" s="570">
        <v>64</v>
      </c>
      <c r="D42" s="569">
        <v>11</v>
      </c>
      <c r="E42" s="570">
        <v>10</v>
      </c>
      <c r="F42" s="569">
        <v>1</v>
      </c>
      <c r="G42" s="570">
        <v>4</v>
      </c>
      <c r="H42" s="569"/>
    </row>
    <row r="43" spans="1:8" ht="15.15" customHeight="1">
      <c r="A43" s="568" t="s">
        <v>1070</v>
      </c>
      <c r="B43" s="569">
        <v>47</v>
      </c>
      <c r="C43" s="570">
        <v>44</v>
      </c>
      <c r="D43" s="569">
        <v>20</v>
      </c>
      <c r="E43" s="570">
        <v>13</v>
      </c>
      <c r="F43" s="569">
        <v>9</v>
      </c>
      <c r="G43" s="570">
        <v>19</v>
      </c>
      <c r="H43" s="569"/>
    </row>
    <row r="44" spans="1:8" ht="15.15" customHeight="1">
      <c r="A44" s="568" t="s">
        <v>1071</v>
      </c>
      <c r="B44" s="569">
        <v>42</v>
      </c>
      <c r="C44" s="570">
        <v>39</v>
      </c>
      <c r="D44" s="569">
        <v>21</v>
      </c>
      <c r="E44" s="570">
        <v>17</v>
      </c>
      <c r="F44" s="569">
        <v>15</v>
      </c>
      <c r="G44" s="570">
        <v>22</v>
      </c>
      <c r="H44" s="569"/>
    </row>
    <row r="45" spans="1:8" ht="15.15" customHeight="1">
      <c r="A45" s="568" t="s">
        <v>1072</v>
      </c>
      <c r="B45" s="569">
        <v>622</v>
      </c>
      <c r="C45" s="570">
        <v>576</v>
      </c>
      <c r="D45" s="569">
        <v>105</v>
      </c>
      <c r="E45" s="570">
        <v>115</v>
      </c>
      <c r="F45" s="569">
        <v>29</v>
      </c>
      <c r="G45" s="570">
        <v>65</v>
      </c>
      <c r="H45" s="569"/>
    </row>
    <row r="46" spans="1:8" ht="15.15" customHeight="1">
      <c r="A46" s="568" t="s">
        <v>1073</v>
      </c>
      <c r="B46" s="569">
        <v>200</v>
      </c>
      <c r="C46" s="570">
        <v>193</v>
      </c>
      <c r="D46" s="569">
        <v>41</v>
      </c>
      <c r="E46" s="570">
        <v>29</v>
      </c>
      <c r="F46" s="569">
        <v>22</v>
      </c>
      <c r="G46" s="570">
        <v>41</v>
      </c>
      <c r="H46" s="569"/>
    </row>
    <row r="47" spans="1:8" ht="15.15" customHeight="1">
      <c r="A47" s="568" t="s">
        <v>1074</v>
      </c>
      <c r="B47" s="569">
        <v>133</v>
      </c>
      <c r="C47" s="570">
        <v>131</v>
      </c>
      <c r="D47" s="569">
        <v>13</v>
      </c>
      <c r="E47" s="570">
        <v>8</v>
      </c>
      <c r="F47" s="569">
        <v>4</v>
      </c>
      <c r="G47" s="570">
        <v>11</v>
      </c>
      <c r="H47" s="569"/>
    </row>
    <row r="48" spans="1:8" ht="15.15" customHeight="1">
      <c r="A48" s="568" t="s">
        <v>1075</v>
      </c>
      <c r="B48" s="569">
        <v>62</v>
      </c>
      <c r="C48" s="570">
        <v>58</v>
      </c>
      <c r="D48" s="569">
        <v>11</v>
      </c>
      <c r="E48" s="570">
        <v>14</v>
      </c>
      <c r="F48" s="569">
        <v>3</v>
      </c>
      <c r="G48" s="570">
        <v>4</v>
      </c>
      <c r="H48" s="569"/>
    </row>
    <row r="49" spans="1:8" ht="15.15" customHeight="1">
      <c r="A49" s="568" t="s">
        <v>1099</v>
      </c>
      <c r="B49" s="569">
        <v>54</v>
      </c>
      <c r="C49" s="570">
        <v>45</v>
      </c>
      <c r="D49" s="569">
        <v>7</v>
      </c>
      <c r="E49" s="570">
        <v>12</v>
      </c>
      <c r="F49" s="569">
        <v>0</v>
      </c>
      <c r="G49" s="570">
        <v>4</v>
      </c>
      <c r="H49" s="569"/>
    </row>
    <row r="50" spans="1:8" ht="15.15" customHeight="1">
      <c r="A50" s="568" t="s">
        <v>27</v>
      </c>
      <c r="B50" s="569">
        <v>234</v>
      </c>
      <c r="C50" s="570">
        <v>161</v>
      </c>
      <c r="D50" s="569">
        <v>106</v>
      </c>
      <c r="E50" s="570">
        <v>82</v>
      </c>
      <c r="F50" s="569">
        <v>221</v>
      </c>
      <c r="G50" s="570">
        <v>318</v>
      </c>
      <c r="H50" s="569"/>
    </row>
    <row r="51" spans="1:8" ht="15.15" customHeight="1">
      <c r="A51" s="568" t="s">
        <v>1100</v>
      </c>
      <c r="B51" s="569">
        <v>86</v>
      </c>
      <c r="C51" s="570">
        <v>81</v>
      </c>
      <c r="D51" s="569">
        <v>29</v>
      </c>
      <c r="E51" s="570">
        <v>23</v>
      </c>
      <c r="F51" s="569">
        <v>3</v>
      </c>
      <c r="G51" s="570">
        <v>14</v>
      </c>
      <c r="H51" s="569"/>
    </row>
    <row r="52" spans="1:8" ht="15.15" customHeight="1">
      <c r="A52" s="568" t="s">
        <v>30</v>
      </c>
      <c r="B52" s="569">
        <v>64</v>
      </c>
      <c r="C52" s="570">
        <v>51</v>
      </c>
      <c r="D52" s="569">
        <v>14</v>
      </c>
      <c r="E52" s="570">
        <v>22</v>
      </c>
      <c r="F52" s="569">
        <v>5</v>
      </c>
      <c r="G52" s="570">
        <v>10</v>
      </c>
      <c r="H52" s="569"/>
    </row>
    <row r="53" spans="1:8" ht="15.15" customHeight="1">
      <c r="A53" s="568" t="s">
        <v>1077</v>
      </c>
      <c r="B53" s="569">
        <v>1379</v>
      </c>
      <c r="C53" s="570">
        <v>1339</v>
      </c>
      <c r="D53" s="569">
        <v>129</v>
      </c>
      <c r="E53" s="570">
        <v>93</v>
      </c>
      <c r="F53" s="569">
        <v>5</v>
      </c>
      <c r="G53" s="570">
        <v>81</v>
      </c>
      <c r="H53" s="569"/>
    </row>
    <row r="54" spans="1:8" ht="15.15" customHeight="1">
      <c r="A54" s="568" t="s">
        <v>1078</v>
      </c>
      <c r="B54" s="569">
        <v>58</v>
      </c>
      <c r="C54" s="570">
        <v>42</v>
      </c>
      <c r="D54" s="569">
        <v>25</v>
      </c>
      <c r="E54" s="570">
        <v>23</v>
      </c>
      <c r="F54" s="569">
        <v>7</v>
      </c>
      <c r="G54" s="570">
        <v>25</v>
      </c>
      <c r="H54" s="569"/>
    </row>
    <row r="55" spans="1:8" ht="15.15" customHeight="1">
      <c r="A55" s="568" t="s">
        <v>1079</v>
      </c>
      <c r="B55" s="569">
        <v>55</v>
      </c>
      <c r="C55" s="570">
        <v>47</v>
      </c>
      <c r="D55" s="569">
        <v>37</v>
      </c>
      <c r="E55" s="570">
        <v>35</v>
      </c>
      <c r="F55" s="569">
        <v>4</v>
      </c>
      <c r="G55" s="570">
        <v>14</v>
      </c>
      <c r="H55" s="569"/>
    </row>
    <row r="56" spans="1:8" ht="15.15" customHeight="1">
      <c r="A56" s="568" t="s">
        <v>1080</v>
      </c>
      <c r="B56" s="569">
        <v>51</v>
      </c>
      <c r="C56" s="570">
        <v>42</v>
      </c>
      <c r="D56" s="569">
        <v>16</v>
      </c>
      <c r="E56" s="570">
        <v>15</v>
      </c>
      <c r="F56" s="569">
        <v>15</v>
      </c>
      <c r="G56" s="570">
        <v>25</v>
      </c>
      <c r="H56" s="569"/>
    </row>
    <row r="57" spans="1:8" ht="15.15" customHeight="1">
      <c r="A57" s="568" t="s">
        <v>1081</v>
      </c>
      <c r="B57" s="569">
        <v>86</v>
      </c>
      <c r="C57" s="570">
        <v>80</v>
      </c>
      <c r="D57" s="569">
        <v>63</v>
      </c>
      <c r="E57" s="570">
        <v>60</v>
      </c>
      <c r="F57" s="569">
        <v>26</v>
      </c>
      <c r="G57" s="570">
        <v>35</v>
      </c>
      <c r="H57" s="569"/>
    </row>
    <row r="58" spans="1:8" ht="15.15" customHeight="1">
      <c r="A58" s="568" t="s">
        <v>1082</v>
      </c>
      <c r="B58" s="569">
        <v>51</v>
      </c>
      <c r="C58" s="570">
        <v>49</v>
      </c>
      <c r="D58" s="569">
        <v>18</v>
      </c>
      <c r="E58" s="570">
        <v>10</v>
      </c>
      <c r="F58" s="569">
        <v>2</v>
      </c>
      <c r="G58" s="570">
        <v>12</v>
      </c>
      <c r="H58" s="569"/>
    </row>
    <row r="59" spans="1:8" ht="15.15" customHeight="1">
      <c r="A59" s="568" t="s">
        <v>1083</v>
      </c>
      <c r="B59" s="569">
        <v>137</v>
      </c>
      <c r="C59" s="570">
        <v>112</v>
      </c>
      <c r="D59" s="569">
        <v>68</v>
      </c>
      <c r="E59" s="570">
        <v>84</v>
      </c>
      <c r="F59" s="569">
        <v>10</v>
      </c>
      <c r="G59" s="570">
        <v>19</v>
      </c>
      <c r="H59" s="569"/>
    </row>
    <row r="60" spans="1:8" ht="15.15" customHeight="1">
      <c r="A60" s="568" t="s">
        <v>1084</v>
      </c>
      <c r="B60" s="569">
        <v>189</v>
      </c>
      <c r="C60" s="570">
        <v>157</v>
      </c>
      <c r="D60" s="569">
        <v>59</v>
      </c>
      <c r="E60" s="570">
        <v>54</v>
      </c>
      <c r="F60" s="569">
        <v>113</v>
      </c>
      <c r="G60" s="570">
        <v>150</v>
      </c>
      <c r="H60" s="569"/>
    </row>
    <row r="61" spans="1:8" ht="15.15" customHeight="1">
      <c r="A61" s="568" t="s">
        <v>1085</v>
      </c>
      <c r="B61" s="569">
        <v>39</v>
      </c>
      <c r="C61" s="570">
        <v>5</v>
      </c>
      <c r="D61" s="569">
        <v>7</v>
      </c>
      <c r="E61" s="570">
        <v>9</v>
      </c>
      <c r="F61" s="569">
        <v>188</v>
      </c>
      <c r="G61" s="570">
        <v>220</v>
      </c>
      <c r="H61" s="569"/>
    </row>
    <row r="62" spans="1:8" ht="15.15" customHeight="1">
      <c r="A62" s="568" t="s">
        <v>1086</v>
      </c>
      <c r="B62" s="569">
        <v>208</v>
      </c>
      <c r="C62" s="570">
        <v>204</v>
      </c>
      <c r="D62" s="569">
        <v>35</v>
      </c>
      <c r="E62" s="570">
        <v>28</v>
      </c>
      <c r="F62" s="569">
        <v>22</v>
      </c>
      <c r="G62" s="570">
        <v>33</v>
      </c>
      <c r="H62" s="569"/>
    </row>
    <row r="63" spans="1:8" ht="15.15" customHeight="1">
      <c r="A63" s="568" t="s">
        <v>28</v>
      </c>
      <c r="B63" s="569">
        <v>1216</v>
      </c>
      <c r="C63" s="570">
        <v>991</v>
      </c>
      <c r="D63" s="569">
        <v>372</v>
      </c>
      <c r="E63" s="570">
        <v>284</v>
      </c>
      <c r="F63" s="569">
        <v>908</v>
      </c>
      <c r="G63" s="570">
        <v>1221</v>
      </c>
      <c r="H63" s="569"/>
    </row>
    <row r="64" spans="1:8" ht="15.15" customHeight="1">
      <c r="A64" s="568" t="s">
        <v>1087</v>
      </c>
      <c r="B64" s="569">
        <v>52</v>
      </c>
      <c r="C64" s="570">
        <v>42</v>
      </c>
      <c r="D64" s="569">
        <v>34</v>
      </c>
      <c r="E64" s="570">
        <v>12</v>
      </c>
      <c r="F64" s="569">
        <v>5</v>
      </c>
      <c r="G64" s="570">
        <v>37</v>
      </c>
      <c r="H64" s="569"/>
    </row>
    <row r="65" spans="1:8" ht="15.15" customHeight="1">
      <c r="A65" s="568" t="s">
        <v>1088</v>
      </c>
      <c r="B65" s="569">
        <v>287</v>
      </c>
      <c r="C65" s="570">
        <v>287</v>
      </c>
      <c r="D65" s="569">
        <v>86</v>
      </c>
      <c r="E65" s="570">
        <v>68</v>
      </c>
      <c r="F65" s="569">
        <v>14</v>
      </c>
      <c r="G65" s="570">
        <v>32</v>
      </c>
      <c r="H65" s="569"/>
    </row>
    <row r="66" spans="1:8" ht="15.15" customHeight="1">
      <c r="A66" s="568" t="s">
        <v>1101</v>
      </c>
      <c r="B66" s="569">
        <v>51</v>
      </c>
      <c r="C66" s="570">
        <v>48</v>
      </c>
      <c r="D66" s="569">
        <v>14</v>
      </c>
      <c r="E66" s="570">
        <v>5</v>
      </c>
      <c r="F66" s="569">
        <v>1</v>
      </c>
      <c r="G66" s="570">
        <v>13</v>
      </c>
      <c r="H66" s="569"/>
    </row>
    <row r="67" spans="1:8" ht="15.15" customHeight="1">
      <c r="A67" s="568" t="s">
        <v>1089</v>
      </c>
      <c r="B67" s="569">
        <v>56</v>
      </c>
      <c r="C67" s="570">
        <v>53</v>
      </c>
      <c r="D67" s="569">
        <v>9</v>
      </c>
      <c r="E67" s="570">
        <v>2</v>
      </c>
      <c r="F67" s="569">
        <v>2</v>
      </c>
      <c r="G67" s="570">
        <v>12</v>
      </c>
      <c r="H67" s="569"/>
    </row>
    <row r="68" spans="1:8" ht="15.15" customHeight="1">
      <c r="A68" s="568" t="s">
        <v>1090</v>
      </c>
      <c r="B68" s="569">
        <v>57</v>
      </c>
      <c r="C68" s="570">
        <v>54</v>
      </c>
      <c r="D68" s="569">
        <v>19</v>
      </c>
      <c r="E68" s="570">
        <v>7</v>
      </c>
      <c r="F68" s="569">
        <v>1</v>
      </c>
      <c r="G68" s="570">
        <v>16</v>
      </c>
      <c r="H68" s="569"/>
    </row>
    <row r="69" spans="1:8" ht="15.15" customHeight="1">
      <c r="A69" s="573" t="s">
        <v>1091</v>
      </c>
      <c r="B69" s="569">
        <v>181</v>
      </c>
      <c r="C69" s="570">
        <v>129</v>
      </c>
      <c r="D69" s="569">
        <v>75</v>
      </c>
      <c r="E69" s="570">
        <v>70</v>
      </c>
      <c r="F69" s="569">
        <v>130</v>
      </c>
      <c r="G69" s="570">
        <v>187</v>
      </c>
      <c r="H69" s="569"/>
    </row>
    <row r="70" spans="1:8" ht="15.15" customHeight="1">
      <c r="A70" s="573" t="s">
        <v>1092</v>
      </c>
      <c r="B70" s="569">
        <v>22</v>
      </c>
      <c r="C70" s="570">
        <v>17</v>
      </c>
      <c r="D70" s="569">
        <v>14</v>
      </c>
      <c r="E70" s="570">
        <v>9</v>
      </c>
      <c r="F70" s="569">
        <v>30</v>
      </c>
      <c r="G70" s="570">
        <v>40</v>
      </c>
      <c r="H70" s="569"/>
    </row>
    <row r="71" spans="1:8" ht="15.15" customHeight="1">
      <c r="A71" s="574" t="s">
        <v>1102</v>
      </c>
      <c r="B71" s="569">
        <v>1135</v>
      </c>
      <c r="C71" s="547">
        <v>1054</v>
      </c>
      <c r="D71" s="569">
        <v>336</v>
      </c>
      <c r="E71" s="547">
        <v>274</v>
      </c>
      <c r="F71" s="569">
        <v>98</v>
      </c>
      <c r="G71" s="547">
        <v>241</v>
      </c>
      <c r="H71" s="569"/>
    </row>
    <row r="72" spans="1:8" ht="15" customHeight="1">
      <c r="A72" s="575"/>
      <c r="B72" s="553"/>
      <c r="C72" s="553"/>
      <c r="D72" s="553"/>
      <c r="E72" s="553"/>
      <c r="F72" s="553"/>
      <c r="G72" s="553"/>
      <c r="H72" s="576"/>
    </row>
    <row r="73" spans="1:8" ht="9.75" customHeight="1"/>
    <row r="74" spans="1:8" s="579" customFormat="1" ht="14.25" customHeight="1">
      <c r="A74" s="577"/>
      <c r="B74" s="578"/>
      <c r="C74" s="578"/>
      <c r="D74" s="578"/>
      <c r="E74" s="578"/>
      <c r="F74" s="578"/>
      <c r="G74" s="578"/>
      <c r="H74" s="578"/>
    </row>
  </sheetData>
  <mergeCells count="6">
    <mergeCell ref="A1:C1"/>
    <mergeCell ref="A4:J4"/>
    <mergeCell ref="A6:A8"/>
    <mergeCell ref="B6:C8"/>
    <mergeCell ref="D6:E8"/>
    <mergeCell ref="F6:G8"/>
  </mergeCells>
  <phoneticPr fontId="5"/>
  <pageMargins left="0.78740157480314965" right="0.39370078740157483" top="0.98425196850393704" bottom="0.19685039370078741" header="0.59055118110236227" footer="0.19685039370078741"/>
  <pageSetup paperSize="9" scale="72" fitToHeight="0" orientation="portrait" r:id="rId1"/>
  <headerFooter>
    <oddHeader>&amp;R出入国在留管理庁　出入国管理統計
正誤情報　&amp;A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
  <sheetViews>
    <sheetView zoomScaleNormal="100" zoomScaleSheetLayoutView="100" workbookViewId="0">
      <selection sqref="A1:C1"/>
    </sheetView>
  </sheetViews>
  <sheetFormatPr defaultColWidth="9" defaultRowHeight="13.2"/>
  <cols>
    <col min="1" max="2" width="17.109375" style="120" customWidth="1"/>
    <col min="3" max="3" width="19.21875" style="119" customWidth="1"/>
    <col min="4" max="16384" width="9" style="119"/>
  </cols>
  <sheetData>
    <row r="1" spans="1:3" s="109" customFormat="1" ht="39.9" customHeight="1">
      <c r="A1" s="658" t="s">
        <v>205</v>
      </c>
      <c r="B1" s="659"/>
      <c r="C1" s="660"/>
    </row>
    <row r="2" spans="1:3" s="110" customFormat="1" ht="30" customHeight="1">
      <c r="A2" s="661" t="s">
        <v>206</v>
      </c>
      <c r="B2" s="662"/>
      <c r="C2" s="663"/>
    </row>
    <row r="3" spans="1:3" s="110" customFormat="1" ht="30" customHeight="1" thickBot="1">
      <c r="A3" s="664" t="s">
        <v>207</v>
      </c>
      <c r="B3" s="665"/>
      <c r="C3" s="666"/>
    </row>
    <row r="4" spans="1:3" s="112" customFormat="1" ht="30" customHeight="1" thickTop="1">
      <c r="A4" s="667" t="s">
        <v>49</v>
      </c>
      <c r="B4" s="669" t="s">
        <v>208</v>
      </c>
      <c r="C4" s="111" t="s">
        <v>51</v>
      </c>
    </row>
    <row r="5" spans="1:3" s="112" customFormat="1" ht="30" customHeight="1">
      <c r="A5" s="668"/>
      <c r="B5" s="670"/>
      <c r="C5" s="113" t="s">
        <v>54</v>
      </c>
    </row>
    <row r="6" spans="1:3" s="116" customFormat="1" ht="15" customHeight="1">
      <c r="A6" s="657" t="s">
        <v>209</v>
      </c>
      <c r="B6" s="114" t="s">
        <v>210</v>
      </c>
      <c r="C6" s="115">
        <v>362</v>
      </c>
    </row>
    <row r="7" spans="1:3" s="116" customFormat="1" ht="15" customHeight="1">
      <c r="A7" s="657"/>
      <c r="B7" s="114" t="s">
        <v>211</v>
      </c>
      <c r="C7" s="115">
        <v>1</v>
      </c>
    </row>
    <row r="8" spans="1:3" s="116" customFormat="1" ht="15" customHeight="1">
      <c r="A8" s="657" t="s">
        <v>212</v>
      </c>
      <c r="B8" s="114" t="s">
        <v>210</v>
      </c>
      <c r="C8" s="115">
        <v>2636</v>
      </c>
    </row>
    <row r="9" spans="1:3" s="116" customFormat="1" ht="15" customHeight="1">
      <c r="A9" s="657"/>
      <c r="B9" s="114" t="s">
        <v>211</v>
      </c>
      <c r="C9" s="115">
        <v>2997</v>
      </c>
    </row>
    <row r="10" spans="1:3" ht="12.75" customHeight="1">
      <c r="A10" s="117"/>
      <c r="B10" s="117"/>
      <c r="C10" s="118"/>
    </row>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sheetData>
  <mergeCells count="7">
    <mergeCell ref="A8:A9"/>
    <mergeCell ref="A1:C1"/>
    <mergeCell ref="A2:C2"/>
    <mergeCell ref="A3:C3"/>
    <mergeCell ref="A4:A5"/>
    <mergeCell ref="B4:B5"/>
    <mergeCell ref="A6:A7"/>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workbookViewId="0">
      <selection sqref="A1:D1"/>
    </sheetView>
  </sheetViews>
  <sheetFormatPr defaultColWidth="10" defaultRowHeight="13.2"/>
  <cols>
    <col min="1" max="1" width="21.6640625" style="559" customWidth="1"/>
    <col min="2" max="7" width="9.44140625" style="559" customWidth="1"/>
    <col min="8" max="8" width="10" style="559"/>
    <col min="9" max="9" width="11.88671875" style="559" bestFit="1" customWidth="1"/>
    <col min="10" max="16384" width="10" style="559"/>
  </cols>
  <sheetData>
    <row r="1" spans="1:12" s="529" customFormat="1" ht="32.25" customHeight="1">
      <c r="A1" s="580" t="s">
        <v>1103</v>
      </c>
      <c r="C1" s="580"/>
      <c r="D1" s="580"/>
      <c r="E1" s="580"/>
    </row>
    <row r="2" spans="1:12" s="529" customFormat="1" ht="18" customHeight="1">
      <c r="B2" s="530"/>
      <c r="C2" s="530"/>
      <c r="D2" s="530"/>
      <c r="E2" s="530"/>
    </row>
    <row r="3" spans="1:12" s="529" customFormat="1" ht="21" customHeight="1">
      <c r="A3" s="531" t="s">
        <v>1104</v>
      </c>
      <c r="B3" s="531"/>
      <c r="C3" s="530"/>
      <c r="D3" s="530"/>
      <c r="E3" s="530"/>
    </row>
    <row r="4" spans="1:12" s="529" customFormat="1" ht="21" customHeight="1">
      <c r="A4" s="529" t="s">
        <v>1105</v>
      </c>
      <c r="B4" s="531"/>
      <c r="C4" s="530"/>
      <c r="D4" s="530"/>
      <c r="E4" s="530"/>
    </row>
    <row r="5" spans="1:12" s="532" customFormat="1" ht="9.75" customHeight="1" thickBot="1">
      <c r="A5" s="529"/>
      <c r="B5" s="1022"/>
      <c r="C5" s="1022"/>
      <c r="D5" s="1022"/>
      <c r="E5" s="1022"/>
      <c r="F5" s="1022"/>
      <c r="G5" s="1022"/>
      <c r="H5" s="1022"/>
      <c r="I5" s="1022"/>
      <c r="J5" s="1022"/>
      <c r="K5" s="1022"/>
      <c r="L5" s="1022"/>
    </row>
    <row r="6" spans="1:12" ht="51.75" customHeight="1" thickTop="1">
      <c r="A6" s="581" t="s">
        <v>1035</v>
      </c>
      <c r="B6" s="1049" t="s">
        <v>1036</v>
      </c>
      <c r="C6" s="1050"/>
      <c r="D6" s="1049" t="s">
        <v>1037</v>
      </c>
      <c r="E6" s="1050"/>
      <c r="F6" s="1049" t="s">
        <v>1038</v>
      </c>
      <c r="G6" s="1051"/>
    </row>
    <row r="7" spans="1:12" ht="18.75" customHeight="1">
      <c r="A7" s="582"/>
      <c r="B7" s="564" t="s">
        <v>1039</v>
      </c>
      <c r="C7" s="564" t="s">
        <v>1048</v>
      </c>
      <c r="D7" s="564" t="s">
        <v>1039</v>
      </c>
      <c r="E7" s="564" t="s">
        <v>1048</v>
      </c>
      <c r="F7" s="564" t="s">
        <v>1039</v>
      </c>
      <c r="G7" s="564" t="s">
        <v>1048</v>
      </c>
    </row>
    <row r="8" spans="1:12" s="567" customFormat="1" ht="15.15" customHeight="1">
      <c r="A8" s="565" t="s">
        <v>21</v>
      </c>
      <c r="B8" s="583">
        <v>131542</v>
      </c>
      <c r="C8" s="583">
        <v>117782</v>
      </c>
      <c r="D8" s="583">
        <v>102087</v>
      </c>
      <c r="E8" s="583">
        <v>49792</v>
      </c>
      <c r="F8" s="583">
        <v>7593</v>
      </c>
      <c r="G8" s="583">
        <v>73648</v>
      </c>
      <c r="I8" s="584"/>
    </row>
    <row r="9" spans="1:12" s="567" customFormat="1" ht="15.15" customHeight="1">
      <c r="A9" s="568" t="s">
        <v>1041</v>
      </c>
      <c r="B9" s="585">
        <v>64</v>
      </c>
      <c r="C9" s="586">
        <v>39</v>
      </c>
      <c r="D9" s="585">
        <v>123</v>
      </c>
      <c r="E9" s="586">
        <v>144</v>
      </c>
      <c r="F9" s="585">
        <v>19</v>
      </c>
      <c r="G9" s="586">
        <v>23</v>
      </c>
      <c r="I9" s="587"/>
    </row>
    <row r="10" spans="1:12" s="571" customFormat="1" ht="15.15" customHeight="1">
      <c r="A10" s="568" t="s">
        <v>32</v>
      </c>
      <c r="B10" s="585">
        <v>2295</v>
      </c>
      <c r="C10" s="543">
        <v>2030</v>
      </c>
      <c r="D10" s="585">
        <v>726</v>
      </c>
      <c r="E10" s="543">
        <v>334</v>
      </c>
      <c r="F10" s="585">
        <v>51</v>
      </c>
      <c r="G10" s="543">
        <v>708</v>
      </c>
      <c r="I10" s="588"/>
    </row>
    <row r="11" spans="1:12" s="572" customFormat="1" ht="15.15" customHeight="1">
      <c r="A11" s="568" t="s">
        <v>1042</v>
      </c>
      <c r="B11" s="585">
        <v>80</v>
      </c>
      <c r="C11" s="543">
        <v>69</v>
      </c>
      <c r="D11" s="585">
        <v>31</v>
      </c>
      <c r="E11" s="543">
        <v>10</v>
      </c>
      <c r="F11" s="585">
        <v>7</v>
      </c>
      <c r="G11" s="543">
        <v>39</v>
      </c>
      <c r="I11" s="589"/>
    </row>
    <row r="12" spans="1:12" ht="15.15" customHeight="1">
      <c r="A12" s="568" t="s">
        <v>33</v>
      </c>
      <c r="B12" s="585">
        <v>1707</v>
      </c>
      <c r="C12" s="543">
        <v>1489</v>
      </c>
      <c r="D12" s="585">
        <v>1350</v>
      </c>
      <c r="E12" s="543">
        <v>757</v>
      </c>
      <c r="F12" s="585">
        <v>109</v>
      </c>
      <c r="G12" s="543">
        <v>920</v>
      </c>
      <c r="I12" s="590"/>
    </row>
    <row r="13" spans="1:12" ht="15.15" customHeight="1">
      <c r="A13" s="568" t="s">
        <v>1043</v>
      </c>
      <c r="B13" s="585">
        <v>472</v>
      </c>
      <c r="C13" s="543">
        <v>255</v>
      </c>
      <c r="D13" s="585">
        <v>400</v>
      </c>
      <c r="E13" s="543">
        <v>29</v>
      </c>
      <c r="F13" s="585">
        <v>218</v>
      </c>
      <c r="G13" s="543">
        <v>806</v>
      </c>
    </row>
    <row r="14" spans="1:12" ht="15.15" customHeight="1">
      <c r="A14" s="568" t="s">
        <v>1044</v>
      </c>
      <c r="B14" s="585">
        <v>2816</v>
      </c>
      <c r="C14" s="543">
        <v>2143</v>
      </c>
      <c r="D14" s="585">
        <v>3737</v>
      </c>
      <c r="E14" s="543">
        <v>1053</v>
      </c>
      <c r="F14" s="585">
        <v>277</v>
      </c>
      <c r="G14" s="543">
        <v>3634</v>
      </c>
    </row>
    <row r="15" spans="1:12" ht="15.15" customHeight="1">
      <c r="A15" s="568" t="s">
        <v>22</v>
      </c>
      <c r="B15" s="585">
        <v>51767</v>
      </c>
      <c r="C15" s="543">
        <v>48533</v>
      </c>
      <c r="D15" s="585">
        <v>20470</v>
      </c>
      <c r="E15" s="543">
        <v>16711</v>
      </c>
      <c r="F15" s="585">
        <v>793</v>
      </c>
      <c r="G15" s="543">
        <v>7786</v>
      </c>
    </row>
    <row r="16" spans="1:12" ht="15.15" customHeight="1">
      <c r="A16" s="568" t="s">
        <v>1045</v>
      </c>
      <c r="B16" s="585">
        <v>2077</v>
      </c>
      <c r="C16" s="543">
        <v>1832</v>
      </c>
      <c r="D16" s="585">
        <v>910</v>
      </c>
      <c r="E16" s="543">
        <v>280</v>
      </c>
      <c r="F16" s="585">
        <v>88</v>
      </c>
      <c r="G16" s="543">
        <v>963</v>
      </c>
    </row>
    <row r="17" spans="1:7" ht="15.15" customHeight="1">
      <c r="A17" s="568" t="s">
        <v>1096</v>
      </c>
      <c r="B17" s="585">
        <v>825</v>
      </c>
      <c r="C17" s="543">
        <v>736</v>
      </c>
      <c r="D17" s="585">
        <v>205</v>
      </c>
      <c r="E17" s="543">
        <v>72</v>
      </c>
      <c r="F17" s="585">
        <v>17</v>
      </c>
      <c r="G17" s="543">
        <v>239</v>
      </c>
    </row>
    <row r="18" spans="1:7" ht="15.15" customHeight="1">
      <c r="A18" s="568" t="s">
        <v>1097</v>
      </c>
      <c r="B18" s="585">
        <v>68</v>
      </c>
      <c r="C18" s="543">
        <v>64</v>
      </c>
      <c r="D18" s="585">
        <v>17</v>
      </c>
      <c r="E18" s="543">
        <v>7</v>
      </c>
      <c r="F18" s="585"/>
      <c r="G18" s="543">
        <v>14</v>
      </c>
    </row>
    <row r="19" spans="1:7" ht="15.15" customHeight="1">
      <c r="A19" s="568" t="s">
        <v>1049</v>
      </c>
      <c r="B19" s="585">
        <v>877</v>
      </c>
      <c r="C19" s="543">
        <v>694</v>
      </c>
      <c r="D19" s="585">
        <v>1517</v>
      </c>
      <c r="E19" s="543">
        <v>1029</v>
      </c>
      <c r="F19" s="585">
        <v>103</v>
      </c>
      <c r="G19" s="543">
        <v>774</v>
      </c>
    </row>
    <row r="20" spans="1:7" ht="15.15" customHeight="1">
      <c r="A20" s="568" t="s">
        <v>23</v>
      </c>
      <c r="B20" s="585">
        <v>2374</v>
      </c>
      <c r="C20" s="543">
        <v>2196</v>
      </c>
      <c r="D20" s="585">
        <v>803</v>
      </c>
      <c r="E20" s="543">
        <v>398</v>
      </c>
      <c r="F20" s="585">
        <v>84</v>
      </c>
      <c r="G20" s="543">
        <v>667</v>
      </c>
    </row>
    <row r="21" spans="1:7" ht="15.15" customHeight="1">
      <c r="A21" s="568" t="s">
        <v>1050</v>
      </c>
      <c r="B21" s="585">
        <v>118</v>
      </c>
      <c r="C21" s="543">
        <v>95</v>
      </c>
      <c r="D21" s="585">
        <v>73</v>
      </c>
      <c r="E21" s="543">
        <v>62</v>
      </c>
      <c r="F21" s="585">
        <v>9</v>
      </c>
      <c r="G21" s="543">
        <v>43</v>
      </c>
    </row>
    <row r="22" spans="1:7" ht="15.15" customHeight="1">
      <c r="A22" s="568" t="s">
        <v>1051</v>
      </c>
      <c r="B22" s="585">
        <v>4252</v>
      </c>
      <c r="C22" s="543">
        <v>3914</v>
      </c>
      <c r="D22" s="585">
        <v>1762</v>
      </c>
      <c r="E22" s="543">
        <v>1187</v>
      </c>
      <c r="F22" s="585">
        <v>266</v>
      </c>
      <c r="G22" s="543">
        <v>1179</v>
      </c>
    </row>
    <row r="23" spans="1:7" ht="15.15" customHeight="1">
      <c r="A23" s="568" t="s">
        <v>1052</v>
      </c>
      <c r="B23" s="585">
        <v>57</v>
      </c>
      <c r="C23" s="543">
        <v>56</v>
      </c>
      <c r="D23" s="585">
        <v>19</v>
      </c>
      <c r="E23" s="543">
        <v>7</v>
      </c>
      <c r="F23" s="585">
        <v>3</v>
      </c>
      <c r="G23" s="543">
        <v>16</v>
      </c>
    </row>
    <row r="24" spans="1:7" ht="15.15" customHeight="1">
      <c r="A24" s="568" t="s">
        <v>1053</v>
      </c>
      <c r="B24" s="585">
        <v>925</v>
      </c>
      <c r="C24" s="543">
        <v>886</v>
      </c>
      <c r="D24" s="585">
        <v>151</v>
      </c>
      <c r="E24" s="543">
        <v>61</v>
      </c>
      <c r="F24" s="585">
        <v>38</v>
      </c>
      <c r="G24" s="543">
        <v>167</v>
      </c>
    </row>
    <row r="25" spans="1:7" ht="15.15" customHeight="1">
      <c r="A25" s="568" t="s">
        <v>1054</v>
      </c>
      <c r="B25" s="585">
        <v>1614</v>
      </c>
      <c r="C25" s="543">
        <v>1461</v>
      </c>
      <c r="D25" s="585">
        <v>959</v>
      </c>
      <c r="E25" s="543">
        <v>549</v>
      </c>
      <c r="F25" s="585">
        <v>61</v>
      </c>
      <c r="G25" s="543">
        <v>624</v>
      </c>
    </row>
    <row r="26" spans="1:7" ht="15.15" customHeight="1">
      <c r="A26" s="568" t="s">
        <v>1055</v>
      </c>
      <c r="B26" s="585">
        <v>15603</v>
      </c>
      <c r="C26" s="543">
        <v>13809</v>
      </c>
      <c r="D26" s="585">
        <v>17000</v>
      </c>
      <c r="E26" s="543">
        <v>13909</v>
      </c>
      <c r="F26" s="585">
        <v>523</v>
      </c>
      <c r="G26" s="543">
        <v>5408</v>
      </c>
    </row>
    <row r="27" spans="1:7" ht="15.15" customHeight="1">
      <c r="A27" s="568" t="s">
        <v>1056</v>
      </c>
      <c r="B27" s="585">
        <v>439</v>
      </c>
      <c r="C27" s="543">
        <v>272</v>
      </c>
      <c r="D27" s="585">
        <v>738</v>
      </c>
      <c r="E27" s="543">
        <v>670</v>
      </c>
      <c r="F27" s="585">
        <v>45</v>
      </c>
      <c r="G27" s="543">
        <v>280</v>
      </c>
    </row>
    <row r="28" spans="1:7" ht="15.15" customHeight="1">
      <c r="A28" s="568" t="s">
        <v>24</v>
      </c>
      <c r="B28" s="585">
        <v>1444</v>
      </c>
      <c r="C28" s="543">
        <v>989</v>
      </c>
      <c r="D28" s="585">
        <v>2714</v>
      </c>
      <c r="E28" s="543">
        <v>821</v>
      </c>
      <c r="F28" s="585">
        <v>622</v>
      </c>
      <c r="G28" s="543">
        <v>2970</v>
      </c>
    </row>
    <row r="29" spans="1:7" ht="15.15" customHeight="1">
      <c r="A29" s="568" t="s">
        <v>1057</v>
      </c>
      <c r="B29" s="585">
        <v>60</v>
      </c>
      <c r="C29" s="543">
        <v>50</v>
      </c>
      <c r="D29" s="585">
        <v>13</v>
      </c>
      <c r="E29" s="543">
        <v>6</v>
      </c>
      <c r="F29" s="585">
        <v>2</v>
      </c>
      <c r="G29" s="543">
        <v>19</v>
      </c>
    </row>
    <row r="30" spans="1:7" ht="15.15" customHeight="1">
      <c r="A30" s="568" t="s">
        <v>1098</v>
      </c>
      <c r="B30" s="585">
        <v>51</v>
      </c>
      <c r="C30" s="543">
        <v>48</v>
      </c>
      <c r="D30" s="585">
        <v>18</v>
      </c>
      <c r="E30" s="543">
        <v>21</v>
      </c>
      <c r="F30" s="585">
        <v>3</v>
      </c>
      <c r="G30" s="543">
        <v>3</v>
      </c>
    </row>
    <row r="31" spans="1:7" ht="15.15" customHeight="1">
      <c r="A31" s="568" t="s">
        <v>1058</v>
      </c>
      <c r="B31" s="585">
        <v>97</v>
      </c>
      <c r="C31" s="543">
        <v>91</v>
      </c>
      <c r="D31" s="585">
        <v>21</v>
      </c>
      <c r="E31" s="543">
        <v>14</v>
      </c>
      <c r="F31" s="585">
        <v>27</v>
      </c>
      <c r="G31" s="543">
        <v>40</v>
      </c>
    </row>
    <row r="32" spans="1:7" ht="15.15" customHeight="1">
      <c r="A32" s="568" t="s">
        <v>25</v>
      </c>
      <c r="B32" s="585">
        <v>1089</v>
      </c>
      <c r="C32" s="543">
        <v>996</v>
      </c>
      <c r="D32" s="585">
        <v>537</v>
      </c>
      <c r="E32" s="543">
        <v>206</v>
      </c>
      <c r="F32" s="585">
        <v>37</v>
      </c>
      <c r="G32" s="543">
        <v>461</v>
      </c>
    </row>
    <row r="33" spans="1:7" ht="15.15" customHeight="1">
      <c r="A33" s="568" t="s">
        <v>1059</v>
      </c>
      <c r="B33" s="585">
        <v>92</v>
      </c>
      <c r="C33" s="543">
        <v>81</v>
      </c>
      <c r="D33" s="585">
        <v>139</v>
      </c>
      <c r="E33" s="543">
        <v>54</v>
      </c>
      <c r="F33" s="585">
        <v>13</v>
      </c>
      <c r="G33" s="543">
        <v>109</v>
      </c>
    </row>
    <row r="34" spans="1:7" ht="15.15" customHeight="1">
      <c r="A34" s="568" t="s">
        <v>1060</v>
      </c>
      <c r="B34" s="585">
        <v>34423</v>
      </c>
      <c r="C34" s="543">
        <v>30016</v>
      </c>
      <c r="D34" s="585">
        <v>44538</v>
      </c>
      <c r="E34" s="543">
        <v>9765</v>
      </c>
      <c r="F34" s="585">
        <v>1760</v>
      </c>
      <c r="G34" s="543">
        <v>40940</v>
      </c>
    </row>
    <row r="35" spans="1:7" ht="15.15" customHeight="1">
      <c r="A35" s="568" t="s">
        <v>1064</v>
      </c>
      <c r="B35" s="585">
        <v>274</v>
      </c>
      <c r="C35" s="543">
        <v>250</v>
      </c>
      <c r="D35" s="585">
        <v>165</v>
      </c>
      <c r="E35" s="543">
        <v>106</v>
      </c>
      <c r="F35" s="585">
        <v>117</v>
      </c>
      <c r="G35" s="543">
        <v>200</v>
      </c>
    </row>
    <row r="36" spans="1:7" ht="15.15" customHeight="1">
      <c r="A36" s="568" t="s">
        <v>1065</v>
      </c>
      <c r="B36" s="585">
        <v>106</v>
      </c>
      <c r="C36" s="543">
        <v>95</v>
      </c>
      <c r="D36" s="585">
        <v>53</v>
      </c>
      <c r="E36" s="543">
        <v>31</v>
      </c>
      <c r="F36" s="585">
        <v>47</v>
      </c>
      <c r="G36" s="543">
        <v>80</v>
      </c>
    </row>
    <row r="37" spans="1:7" ht="15.15" customHeight="1">
      <c r="A37" s="568" t="s">
        <v>1067</v>
      </c>
      <c r="B37" s="585">
        <v>141</v>
      </c>
      <c r="C37" s="543">
        <v>133</v>
      </c>
      <c r="D37" s="585">
        <v>49</v>
      </c>
      <c r="E37" s="543">
        <v>22</v>
      </c>
      <c r="F37" s="585">
        <v>39</v>
      </c>
      <c r="G37" s="543">
        <v>74</v>
      </c>
    </row>
    <row r="38" spans="1:7" ht="15.15" customHeight="1">
      <c r="A38" s="568" t="s">
        <v>1068</v>
      </c>
      <c r="B38" s="585">
        <v>58</v>
      </c>
      <c r="C38" s="543">
        <v>58</v>
      </c>
      <c r="D38" s="585">
        <v>37</v>
      </c>
      <c r="E38" s="543">
        <v>18</v>
      </c>
      <c r="F38" s="585">
        <v>7</v>
      </c>
      <c r="G38" s="543">
        <v>26</v>
      </c>
    </row>
    <row r="39" spans="1:7" ht="15.15" customHeight="1">
      <c r="A39" s="568" t="s">
        <v>1071</v>
      </c>
      <c r="B39" s="585">
        <v>43</v>
      </c>
      <c r="C39" s="543">
        <v>35</v>
      </c>
      <c r="D39" s="585">
        <v>20</v>
      </c>
      <c r="E39" s="543">
        <v>16</v>
      </c>
      <c r="F39" s="585">
        <v>19</v>
      </c>
      <c r="G39" s="543">
        <v>31</v>
      </c>
    </row>
    <row r="40" spans="1:7" ht="15.15" customHeight="1">
      <c r="A40" s="568" t="s">
        <v>1072</v>
      </c>
      <c r="B40" s="585">
        <v>373</v>
      </c>
      <c r="C40" s="543">
        <v>312</v>
      </c>
      <c r="D40" s="585">
        <v>126</v>
      </c>
      <c r="E40" s="543">
        <v>113</v>
      </c>
      <c r="F40" s="585">
        <v>37</v>
      </c>
      <c r="G40" s="543">
        <v>111</v>
      </c>
    </row>
    <row r="41" spans="1:7" ht="15.15" customHeight="1">
      <c r="A41" s="568" t="s">
        <v>1073</v>
      </c>
      <c r="B41" s="585">
        <v>121</v>
      </c>
      <c r="C41" s="543">
        <v>105</v>
      </c>
      <c r="D41" s="585">
        <v>51</v>
      </c>
      <c r="E41" s="543">
        <v>34</v>
      </c>
      <c r="F41" s="585">
        <v>34</v>
      </c>
      <c r="G41" s="543">
        <v>67</v>
      </c>
    </row>
    <row r="42" spans="1:7" ht="15.15" customHeight="1">
      <c r="A42" s="568" t="s">
        <v>1074</v>
      </c>
      <c r="B42" s="585">
        <v>71</v>
      </c>
      <c r="C42" s="543">
        <v>61</v>
      </c>
      <c r="D42" s="585">
        <v>9</v>
      </c>
      <c r="E42" s="543">
        <v>8</v>
      </c>
      <c r="F42" s="585">
        <v>3</v>
      </c>
      <c r="G42" s="543">
        <v>14</v>
      </c>
    </row>
    <row r="43" spans="1:7" ht="15.15" customHeight="1">
      <c r="A43" s="568" t="s">
        <v>1099</v>
      </c>
      <c r="B43" s="585">
        <v>46</v>
      </c>
      <c r="C43" s="543">
        <v>35</v>
      </c>
      <c r="D43" s="585">
        <v>16</v>
      </c>
      <c r="E43" s="543">
        <v>19</v>
      </c>
      <c r="F43" s="585"/>
      <c r="G43" s="543">
        <v>8</v>
      </c>
    </row>
    <row r="44" spans="1:7" ht="15.15" customHeight="1">
      <c r="A44" s="568" t="s">
        <v>27</v>
      </c>
      <c r="B44" s="585">
        <v>115</v>
      </c>
      <c r="C44" s="543">
        <v>81</v>
      </c>
      <c r="D44" s="585">
        <v>148</v>
      </c>
      <c r="E44" s="543">
        <v>55</v>
      </c>
      <c r="F44" s="585">
        <v>235</v>
      </c>
      <c r="G44" s="543">
        <v>362</v>
      </c>
    </row>
    <row r="45" spans="1:7" ht="15.15" customHeight="1">
      <c r="A45" s="568" t="s">
        <v>1100</v>
      </c>
      <c r="B45" s="585">
        <v>65</v>
      </c>
      <c r="C45" s="543">
        <v>54</v>
      </c>
      <c r="D45" s="585">
        <v>42</v>
      </c>
      <c r="E45" s="543">
        <v>29</v>
      </c>
      <c r="F45" s="585">
        <v>9</v>
      </c>
      <c r="G45" s="543">
        <v>33</v>
      </c>
    </row>
    <row r="46" spans="1:7" ht="15.15" customHeight="1">
      <c r="A46" s="568" t="s">
        <v>30</v>
      </c>
      <c r="B46" s="585">
        <v>45</v>
      </c>
      <c r="C46" s="543">
        <v>39</v>
      </c>
      <c r="D46" s="585">
        <v>25</v>
      </c>
      <c r="E46" s="543">
        <v>21</v>
      </c>
      <c r="F46" s="585">
        <v>4</v>
      </c>
      <c r="G46" s="543">
        <v>14</v>
      </c>
    </row>
    <row r="47" spans="1:7" ht="15.15" customHeight="1">
      <c r="A47" s="568" t="s">
        <v>1077</v>
      </c>
      <c r="B47" s="585">
        <v>1002</v>
      </c>
      <c r="C47" s="543">
        <v>909</v>
      </c>
      <c r="D47" s="585">
        <v>377</v>
      </c>
      <c r="E47" s="543">
        <v>111</v>
      </c>
      <c r="F47" s="585">
        <v>15</v>
      </c>
      <c r="G47" s="543">
        <v>374</v>
      </c>
    </row>
    <row r="48" spans="1:7" ht="15.15" customHeight="1">
      <c r="A48" s="568" t="s">
        <v>1078</v>
      </c>
      <c r="B48" s="585">
        <v>44</v>
      </c>
      <c r="C48" s="543">
        <v>36</v>
      </c>
      <c r="D48" s="585">
        <v>56</v>
      </c>
      <c r="E48" s="543">
        <v>31</v>
      </c>
      <c r="F48" s="585">
        <v>10</v>
      </c>
      <c r="G48" s="543">
        <v>43</v>
      </c>
    </row>
    <row r="49" spans="1:7" ht="15.15" customHeight="1">
      <c r="A49" s="568" t="s">
        <v>1106</v>
      </c>
      <c r="B49" s="585">
        <v>37</v>
      </c>
      <c r="C49" s="543">
        <v>32</v>
      </c>
      <c r="D49" s="585">
        <v>20</v>
      </c>
      <c r="E49" s="543">
        <v>10</v>
      </c>
      <c r="F49" s="585">
        <v>1</v>
      </c>
      <c r="G49" s="543">
        <v>16</v>
      </c>
    </row>
    <row r="50" spans="1:7" ht="15.15" customHeight="1">
      <c r="A50" s="568" t="s">
        <v>1079</v>
      </c>
      <c r="B50" s="585">
        <v>75</v>
      </c>
      <c r="C50" s="543">
        <v>60</v>
      </c>
      <c r="D50" s="585">
        <v>90</v>
      </c>
      <c r="E50" s="543">
        <v>33</v>
      </c>
      <c r="F50" s="585">
        <v>11</v>
      </c>
      <c r="G50" s="543">
        <v>83</v>
      </c>
    </row>
    <row r="51" spans="1:7" ht="15.15" customHeight="1">
      <c r="A51" s="568" t="s">
        <v>1080</v>
      </c>
      <c r="B51" s="585">
        <v>65</v>
      </c>
      <c r="C51" s="543">
        <v>60</v>
      </c>
      <c r="D51" s="585">
        <v>27</v>
      </c>
      <c r="E51" s="543">
        <v>18</v>
      </c>
      <c r="F51" s="585">
        <v>10</v>
      </c>
      <c r="G51" s="543">
        <v>24</v>
      </c>
    </row>
    <row r="52" spans="1:7" ht="15.15" customHeight="1">
      <c r="A52" s="568" t="s">
        <v>1081</v>
      </c>
      <c r="B52" s="585">
        <v>86</v>
      </c>
      <c r="C52" s="543">
        <v>64</v>
      </c>
      <c r="D52" s="585">
        <v>89</v>
      </c>
      <c r="E52" s="543">
        <v>64</v>
      </c>
      <c r="F52" s="585">
        <v>27</v>
      </c>
      <c r="G52" s="543">
        <v>74</v>
      </c>
    </row>
    <row r="53" spans="1:7" ht="15.15" customHeight="1">
      <c r="A53" s="568" t="s">
        <v>1082</v>
      </c>
      <c r="B53" s="585">
        <v>38</v>
      </c>
      <c r="C53" s="543">
        <v>30</v>
      </c>
      <c r="D53" s="585">
        <v>35</v>
      </c>
      <c r="E53" s="543">
        <v>10</v>
      </c>
      <c r="F53" s="585">
        <v>2</v>
      </c>
      <c r="G53" s="543">
        <v>35</v>
      </c>
    </row>
    <row r="54" spans="1:7" ht="15.15" customHeight="1">
      <c r="A54" s="568" t="s">
        <v>1107</v>
      </c>
      <c r="B54" s="585">
        <v>34</v>
      </c>
      <c r="C54" s="543">
        <v>25</v>
      </c>
      <c r="D54" s="585">
        <v>50</v>
      </c>
      <c r="E54" s="543">
        <v>6</v>
      </c>
      <c r="F54" s="585">
        <v>6</v>
      </c>
      <c r="G54" s="543">
        <v>59</v>
      </c>
    </row>
    <row r="55" spans="1:7" ht="15.15" customHeight="1">
      <c r="A55" s="568" t="s">
        <v>1108</v>
      </c>
      <c r="B55" s="585">
        <v>35</v>
      </c>
      <c r="C55" s="570">
        <v>32</v>
      </c>
      <c r="D55" s="585">
        <v>30</v>
      </c>
      <c r="E55" s="570">
        <v>14</v>
      </c>
      <c r="F55" s="585">
        <v>6</v>
      </c>
      <c r="G55" s="570">
        <v>25</v>
      </c>
    </row>
    <row r="56" spans="1:7" ht="15.15" customHeight="1">
      <c r="A56" s="568" t="s">
        <v>1083</v>
      </c>
      <c r="B56" s="585">
        <v>127</v>
      </c>
      <c r="C56" s="543">
        <v>109</v>
      </c>
      <c r="D56" s="585">
        <v>84</v>
      </c>
      <c r="E56" s="543">
        <v>79</v>
      </c>
      <c r="F56" s="585">
        <v>11</v>
      </c>
      <c r="G56" s="543">
        <v>34</v>
      </c>
    </row>
    <row r="57" spans="1:7" ht="15.15" customHeight="1">
      <c r="A57" s="568" t="s">
        <v>1084</v>
      </c>
      <c r="B57" s="585">
        <v>150</v>
      </c>
      <c r="C57" s="543">
        <v>104</v>
      </c>
      <c r="D57" s="585">
        <v>81</v>
      </c>
      <c r="E57" s="543">
        <v>45</v>
      </c>
      <c r="F57" s="585">
        <v>135</v>
      </c>
      <c r="G57" s="543">
        <v>217</v>
      </c>
    </row>
    <row r="58" spans="1:7" ht="15.15" customHeight="1">
      <c r="A58" s="568" t="s">
        <v>1109</v>
      </c>
      <c r="B58" s="585">
        <v>13</v>
      </c>
      <c r="C58" s="543">
        <v>4</v>
      </c>
      <c r="D58" s="585">
        <v>52</v>
      </c>
      <c r="E58" s="543">
        <v>5</v>
      </c>
      <c r="F58" s="585">
        <v>11</v>
      </c>
      <c r="G58" s="543">
        <v>67</v>
      </c>
    </row>
    <row r="59" spans="1:7" ht="15.15" customHeight="1">
      <c r="A59" s="568" t="s">
        <v>1085</v>
      </c>
      <c r="B59" s="585">
        <v>46</v>
      </c>
      <c r="C59" s="543">
        <v>4</v>
      </c>
      <c r="D59" s="585">
        <v>20</v>
      </c>
      <c r="E59" s="543">
        <v>14</v>
      </c>
      <c r="F59" s="585">
        <v>250</v>
      </c>
      <c r="G59" s="543">
        <v>298</v>
      </c>
    </row>
    <row r="60" spans="1:7" ht="15.15" customHeight="1">
      <c r="A60" s="568" t="s">
        <v>1086</v>
      </c>
      <c r="B60" s="585">
        <v>128</v>
      </c>
      <c r="C60" s="543">
        <v>116</v>
      </c>
      <c r="D60" s="585">
        <v>52</v>
      </c>
      <c r="E60" s="543">
        <v>26</v>
      </c>
      <c r="F60" s="585">
        <v>16</v>
      </c>
      <c r="G60" s="543">
        <v>54</v>
      </c>
    </row>
    <row r="61" spans="1:7" ht="15.15" customHeight="1">
      <c r="A61" s="568" t="s">
        <v>28</v>
      </c>
      <c r="B61" s="585">
        <v>847</v>
      </c>
      <c r="C61" s="543">
        <v>631</v>
      </c>
      <c r="D61" s="585">
        <v>437</v>
      </c>
      <c r="E61" s="543">
        <v>255</v>
      </c>
      <c r="F61" s="585">
        <v>945</v>
      </c>
      <c r="G61" s="543">
        <v>1343</v>
      </c>
    </row>
    <row r="62" spans="1:7" ht="15.15" customHeight="1">
      <c r="A62" s="568" t="s">
        <v>1087</v>
      </c>
      <c r="B62" s="585">
        <v>43</v>
      </c>
      <c r="C62" s="543">
        <v>32</v>
      </c>
      <c r="D62" s="585">
        <v>56</v>
      </c>
      <c r="E62" s="543">
        <v>17</v>
      </c>
      <c r="F62" s="585">
        <v>17</v>
      </c>
      <c r="G62" s="543">
        <v>67</v>
      </c>
    </row>
    <row r="63" spans="1:7" ht="15.15" customHeight="1">
      <c r="A63" s="568" t="s">
        <v>1088</v>
      </c>
      <c r="B63" s="585">
        <v>250</v>
      </c>
      <c r="C63" s="543">
        <v>228</v>
      </c>
      <c r="D63" s="585">
        <v>102</v>
      </c>
      <c r="E63" s="543">
        <v>50</v>
      </c>
      <c r="F63" s="585">
        <v>16</v>
      </c>
      <c r="G63" s="543">
        <v>90</v>
      </c>
    </row>
    <row r="64" spans="1:7" ht="15.15" customHeight="1">
      <c r="A64" s="568" t="s">
        <v>1101</v>
      </c>
      <c r="B64" s="585">
        <v>43</v>
      </c>
      <c r="C64" s="543">
        <v>38</v>
      </c>
      <c r="D64" s="585">
        <v>34</v>
      </c>
      <c r="E64" s="543">
        <v>9</v>
      </c>
      <c r="F64" s="585">
        <v>5</v>
      </c>
      <c r="G64" s="543">
        <v>35</v>
      </c>
    </row>
    <row r="65" spans="1:7" ht="15.15" customHeight="1">
      <c r="A65" s="568" t="s">
        <v>1089</v>
      </c>
      <c r="B65" s="585">
        <v>49</v>
      </c>
      <c r="C65" s="543">
        <v>49</v>
      </c>
      <c r="D65" s="585">
        <v>11</v>
      </c>
      <c r="E65" s="543">
        <v>5</v>
      </c>
      <c r="F65" s="585">
        <v>6</v>
      </c>
      <c r="G65" s="543">
        <v>12</v>
      </c>
    </row>
    <row r="66" spans="1:7" ht="15.15" customHeight="1">
      <c r="A66" s="568" t="s">
        <v>1090</v>
      </c>
      <c r="B66" s="585">
        <v>59</v>
      </c>
      <c r="C66" s="543">
        <v>53</v>
      </c>
      <c r="D66" s="585">
        <v>42</v>
      </c>
      <c r="E66" s="543">
        <v>9</v>
      </c>
      <c r="F66" s="585">
        <v>11</v>
      </c>
      <c r="G66" s="543">
        <v>50</v>
      </c>
    </row>
    <row r="67" spans="1:7" ht="15.15" customHeight="1">
      <c r="A67" s="573" t="s">
        <v>1091</v>
      </c>
      <c r="B67" s="585">
        <v>119</v>
      </c>
      <c r="C67" s="543">
        <v>85</v>
      </c>
      <c r="D67" s="585">
        <v>115</v>
      </c>
      <c r="E67" s="543">
        <v>58</v>
      </c>
      <c r="F67" s="585">
        <v>118</v>
      </c>
      <c r="G67" s="543">
        <v>209</v>
      </c>
    </row>
    <row r="68" spans="1:7" ht="15.15" customHeight="1">
      <c r="A68" s="573" t="s">
        <v>1092</v>
      </c>
      <c r="B68" s="585">
        <v>32</v>
      </c>
      <c r="C68" s="543">
        <v>18</v>
      </c>
      <c r="D68" s="585">
        <v>33</v>
      </c>
      <c r="E68" s="543">
        <v>17</v>
      </c>
      <c r="F68" s="585">
        <v>26</v>
      </c>
      <c r="G68" s="543">
        <v>56</v>
      </c>
    </row>
    <row r="69" spans="1:7" ht="15.15" customHeight="1">
      <c r="A69" s="568" t="s">
        <v>1102</v>
      </c>
      <c r="B69" s="585">
        <v>1076</v>
      </c>
      <c r="C69" s="586">
        <v>961</v>
      </c>
      <c r="D69" s="585">
        <v>482</v>
      </c>
      <c r="E69" s="586">
        <v>278</v>
      </c>
      <c r="F69" s="585">
        <v>212</v>
      </c>
      <c r="G69" s="586">
        <v>531</v>
      </c>
    </row>
    <row r="70" spans="1:7" ht="15" customHeight="1">
      <c r="A70" s="575"/>
      <c r="B70" s="591"/>
      <c r="C70" s="591"/>
      <c r="D70" s="591"/>
      <c r="E70" s="591"/>
      <c r="F70" s="591"/>
      <c r="G70" s="591"/>
    </row>
    <row r="71" spans="1:7" ht="9.75" customHeight="1"/>
    <row r="72" spans="1:7" s="579" customFormat="1" ht="14.25" customHeight="1">
      <c r="A72" s="577"/>
      <c r="B72" s="578"/>
      <c r="C72" s="578"/>
      <c r="D72" s="578"/>
      <c r="E72" s="578"/>
      <c r="F72" s="578"/>
      <c r="G72" s="578"/>
    </row>
  </sheetData>
  <mergeCells count="4">
    <mergeCell ref="B5:L5"/>
    <mergeCell ref="B6:C6"/>
    <mergeCell ref="D6:E6"/>
    <mergeCell ref="F6:G6"/>
  </mergeCells>
  <phoneticPr fontId="5"/>
  <pageMargins left="0.78740157480314965" right="0.39370078740157483" top="0.98425196850393704" bottom="0.19685039370078741" header="0.59055118110236227" footer="0.19685039370078741"/>
  <pageSetup paperSize="9" scale="70" fitToHeight="0" orientation="portrait" r:id="rId1"/>
  <headerFooter>
    <oddHeader>&amp;R出入国在留管理庁　出入国管理統計
正誤情報　&amp;A</odd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workbookViewId="0"/>
  </sheetViews>
  <sheetFormatPr defaultColWidth="10" defaultRowHeight="13.2"/>
  <cols>
    <col min="1" max="1" width="21" style="559" customWidth="1"/>
    <col min="2" max="3" width="9" style="559" customWidth="1"/>
    <col min="4" max="7" width="9.109375" style="559" customWidth="1"/>
    <col min="8" max="8" width="10" style="559"/>
    <col min="9" max="9" width="11.88671875" style="559" bestFit="1" customWidth="1"/>
    <col min="10" max="16384" width="10" style="559"/>
  </cols>
  <sheetData>
    <row r="1" spans="1:9" ht="35.25" customHeight="1">
      <c r="A1" s="580" t="s">
        <v>1110</v>
      </c>
    </row>
    <row r="2" spans="1:9" ht="16.5" customHeight="1">
      <c r="A2" s="529"/>
    </row>
    <row r="3" spans="1:9" ht="16.5" customHeight="1">
      <c r="A3" s="531" t="s">
        <v>1111</v>
      </c>
    </row>
    <row r="4" spans="1:9" ht="35.25" customHeight="1">
      <c r="A4" s="529" t="s">
        <v>1140</v>
      </c>
    </row>
    <row r="5" spans="1:9" s="593" customFormat="1" ht="21.75" customHeight="1" thickBot="1">
      <c r="A5" s="592"/>
      <c r="B5" s="592"/>
      <c r="C5" s="592"/>
      <c r="D5" s="592"/>
      <c r="E5" s="592"/>
      <c r="F5" s="592"/>
      <c r="G5" s="592"/>
    </row>
    <row r="6" spans="1:9" ht="51.75" customHeight="1" thickTop="1">
      <c r="A6" s="581" t="s">
        <v>1035</v>
      </c>
      <c r="B6" s="1049" t="s">
        <v>1036</v>
      </c>
      <c r="C6" s="1050"/>
      <c r="D6" s="1049" t="s">
        <v>1037</v>
      </c>
      <c r="E6" s="1050"/>
      <c r="F6" s="1049" t="s">
        <v>1038</v>
      </c>
      <c r="G6" s="1051"/>
    </row>
    <row r="7" spans="1:9" ht="19.5" customHeight="1">
      <c r="A7" s="582"/>
      <c r="B7" s="564" t="s">
        <v>1039</v>
      </c>
      <c r="C7" s="594" t="s">
        <v>1048</v>
      </c>
      <c r="D7" s="594" t="s">
        <v>1039</v>
      </c>
      <c r="E7" s="594" t="s">
        <v>1048</v>
      </c>
      <c r="F7" s="564" t="s">
        <v>1039</v>
      </c>
      <c r="G7" s="564" t="s">
        <v>1048</v>
      </c>
    </row>
    <row r="8" spans="1:9" s="567" customFormat="1" ht="15.15" customHeight="1">
      <c r="A8" s="565" t="s">
        <v>21</v>
      </c>
      <c r="B8" s="583">
        <v>242812</v>
      </c>
      <c r="C8" s="583">
        <v>230842</v>
      </c>
      <c r="D8" s="583">
        <v>108542</v>
      </c>
      <c r="E8" s="583">
        <v>65871</v>
      </c>
      <c r="F8" s="583">
        <v>5722</v>
      </c>
      <c r="G8" s="583">
        <v>60363</v>
      </c>
      <c r="I8" s="584"/>
    </row>
    <row r="9" spans="1:9" s="567" customFormat="1" ht="15.15" customHeight="1">
      <c r="A9" s="568" t="s">
        <v>1041</v>
      </c>
      <c r="B9" s="585">
        <v>156</v>
      </c>
      <c r="C9" s="543">
        <v>129</v>
      </c>
      <c r="D9" s="585">
        <v>352</v>
      </c>
      <c r="E9" s="543">
        <v>295</v>
      </c>
      <c r="F9" s="585">
        <v>30</v>
      </c>
      <c r="G9" s="543">
        <v>114</v>
      </c>
      <c r="I9" s="587"/>
    </row>
    <row r="10" spans="1:9" s="571" customFormat="1" ht="15.15" customHeight="1">
      <c r="A10" s="568" t="s">
        <v>1050</v>
      </c>
      <c r="B10" s="585">
        <v>201</v>
      </c>
      <c r="C10" s="543">
        <v>182</v>
      </c>
      <c r="D10" s="585">
        <v>77</v>
      </c>
      <c r="E10" s="543">
        <v>73</v>
      </c>
      <c r="F10" s="585">
        <v>18</v>
      </c>
      <c r="G10" s="543">
        <v>41</v>
      </c>
      <c r="I10" s="588"/>
    </row>
    <row r="11" spans="1:9" s="572" customFormat="1" ht="15.15" customHeight="1">
      <c r="A11" s="568" t="s">
        <v>1049</v>
      </c>
      <c r="B11" s="585">
        <v>1597</v>
      </c>
      <c r="C11" s="543">
        <v>1423</v>
      </c>
      <c r="D11" s="585">
        <v>1891</v>
      </c>
      <c r="E11" s="543">
        <v>1564</v>
      </c>
      <c r="F11" s="585">
        <v>88</v>
      </c>
      <c r="G11" s="543">
        <v>589</v>
      </c>
      <c r="I11" s="589"/>
    </row>
    <row r="12" spans="1:9" ht="15.15" customHeight="1">
      <c r="A12" s="568" t="s">
        <v>23</v>
      </c>
      <c r="B12" s="585">
        <v>5456</v>
      </c>
      <c r="C12" s="543">
        <v>5263</v>
      </c>
      <c r="D12" s="585">
        <v>878</v>
      </c>
      <c r="E12" s="543">
        <v>638</v>
      </c>
      <c r="F12" s="585">
        <v>99</v>
      </c>
      <c r="G12" s="543">
        <v>532</v>
      </c>
      <c r="I12" s="590"/>
    </row>
    <row r="13" spans="1:9" ht="15.15" customHeight="1">
      <c r="A13" s="568" t="s">
        <v>1051</v>
      </c>
      <c r="B13" s="585">
        <v>10098</v>
      </c>
      <c r="C13" s="543">
        <v>9809</v>
      </c>
      <c r="D13" s="585">
        <v>1490</v>
      </c>
      <c r="E13" s="543">
        <v>1119</v>
      </c>
      <c r="F13" s="585">
        <v>213</v>
      </c>
      <c r="G13" s="543">
        <v>873</v>
      </c>
    </row>
    <row r="14" spans="1:9" ht="15.15" customHeight="1">
      <c r="A14" s="568" t="s">
        <v>1043</v>
      </c>
      <c r="B14" s="585">
        <v>454</v>
      </c>
      <c r="C14" s="543">
        <v>344</v>
      </c>
      <c r="D14" s="585">
        <v>1512</v>
      </c>
      <c r="E14" s="543">
        <v>53</v>
      </c>
      <c r="F14" s="585">
        <v>144</v>
      </c>
      <c r="G14" s="543">
        <v>1713</v>
      </c>
    </row>
    <row r="15" spans="1:9" ht="15.15" customHeight="1">
      <c r="A15" s="568" t="s">
        <v>1058</v>
      </c>
      <c r="B15" s="585">
        <v>255</v>
      </c>
      <c r="C15" s="543">
        <v>246</v>
      </c>
      <c r="D15" s="585">
        <v>24</v>
      </c>
      <c r="E15" s="543">
        <v>14</v>
      </c>
      <c r="F15" s="585">
        <v>15</v>
      </c>
      <c r="G15" s="543">
        <v>34</v>
      </c>
    </row>
    <row r="16" spans="1:9" ht="15.15" customHeight="1">
      <c r="A16" s="568" t="s">
        <v>1044</v>
      </c>
      <c r="B16" s="585">
        <v>6581</v>
      </c>
      <c r="C16" s="543">
        <v>5987</v>
      </c>
      <c r="D16" s="585">
        <v>5640</v>
      </c>
      <c r="E16" s="543">
        <v>2283</v>
      </c>
      <c r="F16" s="585">
        <v>249</v>
      </c>
      <c r="G16" s="543">
        <v>4200</v>
      </c>
    </row>
    <row r="17" spans="1:7" ht="15.15" customHeight="1">
      <c r="A17" s="568" t="s">
        <v>25</v>
      </c>
      <c r="B17" s="585">
        <v>2796</v>
      </c>
      <c r="C17" s="543">
        <v>2740</v>
      </c>
      <c r="D17" s="585">
        <v>439</v>
      </c>
      <c r="E17" s="543">
        <v>209</v>
      </c>
      <c r="F17" s="585">
        <v>30</v>
      </c>
      <c r="G17" s="543">
        <v>316</v>
      </c>
    </row>
    <row r="18" spans="1:7" ht="15.15" customHeight="1">
      <c r="A18" s="568" t="s">
        <v>1045</v>
      </c>
      <c r="B18" s="585">
        <v>5105</v>
      </c>
      <c r="C18" s="543">
        <v>4919</v>
      </c>
      <c r="D18" s="585">
        <v>669</v>
      </c>
      <c r="E18" s="543">
        <v>318</v>
      </c>
      <c r="F18" s="585">
        <v>47</v>
      </c>
      <c r="G18" s="543">
        <v>584</v>
      </c>
    </row>
    <row r="19" spans="1:7" ht="15.15" customHeight="1">
      <c r="A19" s="568" t="s">
        <v>22</v>
      </c>
      <c r="B19" s="585">
        <v>88358</v>
      </c>
      <c r="C19" s="543">
        <v>85710</v>
      </c>
      <c r="D19" s="585">
        <v>19598</v>
      </c>
      <c r="E19" s="543">
        <v>16344</v>
      </c>
      <c r="F19" s="585">
        <v>555</v>
      </c>
      <c r="G19" s="543">
        <v>6457</v>
      </c>
    </row>
    <row r="20" spans="1:7" ht="15.15" customHeight="1">
      <c r="A20" s="568" t="s">
        <v>1096</v>
      </c>
      <c r="B20" s="585">
        <v>2203</v>
      </c>
      <c r="C20" s="543">
        <v>2123</v>
      </c>
      <c r="D20" s="585">
        <v>193</v>
      </c>
      <c r="E20" s="543">
        <v>95</v>
      </c>
      <c r="F20" s="585">
        <v>24</v>
      </c>
      <c r="G20" s="543">
        <v>202</v>
      </c>
    </row>
    <row r="21" spans="1:7" ht="15.15" customHeight="1">
      <c r="A21" s="568" t="s">
        <v>1097</v>
      </c>
      <c r="B21" s="585">
        <v>133</v>
      </c>
      <c r="C21" s="543">
        <v>128</v>
      </c>
      <c r="D21" s="585">
        <v>19</v>
      </c>
      <c r="E21" s="543">
        <v>10</v>
      </c>
      <c r="F21" s="585">
        <v>2</v>
      </c>
      <c r="G21" s="543">
        <v>16</v>
      </c>
    </row>
    <row r="22" spans="1:7" ht="15.15" customHeight="1">
      <c r="A22" s="568" t="s">
        <v>1059</v>
      </c>
      <c r="B22" s="585">
        <v>276</v>
      </c>
      <c r="C22" s="543">
        <v>265</v>
      </c>
      <c r="D22" s="585">
        <v>216</v>
      </c>
      <c r="E22" s="543">
        <v>84</v>
      </c>
      <c r="F22" s="585">
        <v>6</v>
      </c>
      <c r="G22" s="543">
        <v>149</v>
      </c>
    </row>
    <row r="23" spans="1:7" ht="15.15" customHeight="1">
      <c r="A23" s="568" t="s">
        <v>1055</v>
      </c>
      <c r="B23" s="585">
        <v>40518</v>
      </c>
      <c r="C23" s="543">
        <v>38522</v>
      </c>
      <c r="D23" s="585">
        <v>23797</v>
      </c>
      <c r="E23" s="543">
        <v>21342</v>
      </c>
      <c r="F23" s="585">
        <v>342</v>
      </c>
      <c r="G23" s="543">
        <v>4793</v>
      </c>
    </row>
    <row r="24" spans="1:7" ht="15.15" customHeight="1">
      <c r="A24" s="568" t="s">
        <v>1056</v>
      </c>
      <c r="B24" s="585">
        <v>993</v>
      </c>
      <c r="C24" s="543">
        <v>853</v>
      </c>
      <c r="D24" s="585">
        <v>972</v>
      </c>
      <c r="E24" s="543">
        <v>811</v>
      </c>
      <c r="F24" s="585">
        <v>27</v>
      </c>
      <c r="G24" s="543">
        <v>328</v>
      </c>
    </row>
    <row r="25" spans="1:7" ht="15.15" customHeight="1">
      <c r="A25" s="568" t="s">
        <v>33</v>
      </c>
      <c r="B25" s="585">
        <v>5077</v>
      </c>
      <c r="C25" s="543">
        <v>4898</v>
      </c>
      <c r="D25" s="585">
        <v>1853</v>
      </c>
      <c r="E25" s="543">
        <v>1291</v>
      </c>
      <c r="F25" s="585">
        <v>61</v>
      </c>
      <c r="G25" s="543">
        <v>802</v>
      </c>
    </row>
    <row r="26" spans="1:7" ht="15.15" customHeight="1">
      <c r="A26" s="568" t="s">
        <v>24</v>
      </c>
      <c r="B26" s="585">
        <v>2412</v>
      </c>
      <c r="C26" s="543">
        <v>2109</v>
      </c>
      <c r="D26" s="585">
        <v>2112</v>
      </c>
      <c r="E26" s="543">
        <v>1042</v>
      </c>
      <c r="F26" s="585">
        <v>634</v>
      </c>
      <c r="G26" s="543">
        <v>2007</v>
      </c>
    </row>
    <row r="27" spans="1:7" ht="15.15" customHeight="1">
      <c r="A27" s="568" t="s">
        <v>1042</v>
      </c>
      <c r="B27" s="585">
        <v>56</v>
      </c>
      <c r="C27" s="543">
        <v>47</v>
      </c>
      <c r="D27" s="585">
        <v>47</v>
      </c>
      <c r="E27" s="543">
        <v>19</v>
      </c>
      <c r="F27" s="585">
        <v>5</v>
      </c>
      <c r="G27" s="543">
        <v>42</v>
      </c>
    </row>
    <row r="28" spans="1:7" ht="15.15" customHeight="1">
      <c r="A28" s="568" t="s">
        <v>1060</v>
      </c>
      <c r="B28" s="585">
        <v>40947</v>
      </c>
      <c r="C28" s="543">
        <v>37235</v>
      </c>
      <c r="D28" s="585">
        <v>41676</v>
      </c>
      <c r="E28" s="543">
        <v>14655</v>
      </c>
      <c r="F28" s="585">
        <v>728</v>
      </c>
      <c r="G28" s="543">
        <v>31461</v>
      </c>
    </row>
    <row r="29" spans="1:7" ht="15.15" customHeight="1">
      <c r="A29" s="568" t="s">
        <v>1053</v>
      </c>
      <c r="B29" s="585">
        <v>1548</v>
      </c>
      <c r="C29" s="543">
        <v>1517</v>
      </c>
      <c r="D29" s="585">
        <v>140</v>
      </c>
      <c r="E29" s="543">
        <v>80</v>
      </c>
      <c r="F29" s="585">
        <v>29</v>
      </c>
      <c r="G29" s="543">
        <v>120</v>
      </c>
    </row>
    <row r="30" spans="1:7" ht="15.15" customHeight="1">
      <c r="A30" s="568" t="s">
        <v>32</v>
      </c>
      <c r="B30" s="585">
        <v>5840</v>
      </c>
      <c r="C30" s="543">
        <v>5670</v>
      </c>
      <c r="D30" s="585">
        <v>732</v>
      </c>
      <c r="E30" s="543">
        <v>588</v>
      </c>
      <c r="F30" s="585">
        <v>19</v>
      </c>
      <c r="G30" s="543">
        <v>333</v>
      </c>
    </row>
    <row r="31" spans="1:7" ht="15.15" customHeight="1">
      <c r="A31" s="568" t="s">
        <v>1054</v>
      </c>
      <c r="B31" s="585">
        <v>3617</v>
      </c>
      <c r="C31" s="543">
        <v>3502</v>
      </c>
      <c r="D31" s="585">
        <v>989</v>
      </c>
      <c r="E31" s="543">
        <v>795</v>
      </c>
      <c r="F31" s="585">
        <v>44</v>
      </c>
      <c r="G31" s="543">
        <v>353</v>
      </c>
    </row>
    <row r="32" spans="1:7" ht="15.15" customHeight="1">
      <c r="A32" s="568" t="s">
        <v>1052</v>
      </c>
      <c r="B32" s="585">
        <v>108</v>
      </c>
      <c r="C32" s="543">
        <v>106</v>
      </c>
      <c r="D32" s="585">
        <v>32</v>
      </c>
      <c r="E32" s="543">
        <v>19</v>
      </c>
      <c r="F32" s="585">
        <v>1</v>
      </c>
      <c r="G32" s="543">
        <v>16</v>
      </c>
    </row>
    <row r="33" spans="1:7" ht="15.15" customHeight="1">
      <c r="A33" s="568" t="s">
        <v>1067</v>
      </c>
      <c r="B33" s="585">
        <v>772</v>
      </c>
      <c r="C33" s="543">
        <v>758</v>
      </c>
      <c r="D33" s="585">
        <v>43</v>
      </c>
      <c r="E33" s="543">
        <v>31</v>
      </c>
      <c r="F33" s="585">
        <v>38</v>
      </c>
      <c r="G33" s="543">
        <v>64</v>
      </c>
    </row>
    <row r="34" spans="1:7" ht="15.15" customHeight="1">
      <c r="A34" s="568" t="s">
        <v>30</v>
      </c>
      <c r="B34" s="585">
        <v>200</v>
      </c>
      <c r="C34" s="543">
        <v>195</v>
      </c>
      <c r="D34" s="585">
        <v>19</v>
      </c>
      <c r="E34" s="543">
        <v>17</v>
      </c>
      <c r="F34" s="585">
        <v>15</v>
      </c>
      <c r="G34" s="543">
        <v>22</v>
      </c>
    </row>
    <row r="35" spans="1:7" ht="15.15" customHeight="1">
      <c r="A35" s="568" t="s">
        <v>1077</v>
      </c>
      <c r="B35" s="585">
        <v>2692</v>
      </c>
      <c r="C35" s="543">
        <v>2592</v>
      </c>
      <c r="D35" s="585">
        <v>297</v>
      </c>
      <c r="E35" s="543">
        <v>157</v>
      </c>
      <c r="F35" s="585">
        <v>14</v>
      </c>
      <c r="G35" s="543">
        <v>254</v>
      </c>
    </row>
    <row r="36" spans="1:7" ht="15.15" customHeight="1">
      <c r="A36" s="568" t="s">
        <v>27</v>
      </c>
      <c r="B36" s="585">
        <v>669</v>
      </c>
      <c r="C36" s="543">
        <v>605</v>
      </c>
      <c r="D36" s="585">
        <v>108</v>
      </c>
      <c r="E36" s="543">
        <v>85</v>
      </c>
      <c r="F36" s="585">
        <v>197</v>
      </c>
      <c r="G36" s="543">
        <v>284</v>
      </c>
    </row>
    <row r="37" spans="1:7" ht="15.15" customHeight="1">
      <c r="A37" s="568" t="s">
        <v>1100</v>
      </c>
      <c r="B37" s="585">
        <v>238</v>
      </c>
      <c r="C37" s="543">
        <v>233</v>
      </c>
      <c r="D37" s="585">
        <v>42</v>
      </c>
      <c r="E37" s="543">
        <v>32</v>
      </c>
      <c r="F37" s="585">
        <v>2</v>
      </c>
      <c r="G37" s="543">
        <v>17</v>
      </c>
    </row>
    <row r="38" spans="1:7" ht="15.15" customHeight="1">
      <c r="A38" s="568" t="s">
        <v>1070</v>
      </c>
      <c r="B38" s="585">
        <v>147</v>
      </c>
      <c r="C38" s="543">
        <v>143</v>
      </c>
      <c r="D38" s="585">
        <v>20</v>
      </c>
      <c r="E38" s="543">
        <v>12</v>
      </c>
      <c r="F38" s="585">
        <v>15</v>
      </c>
      <c r="G38" s="543">
        <v>27</v>
      </c>
    </row>
    <row r="39" spans="1:7" ht="15.15" customHeight="1">
      <c r="A39" s="568" t="s">
        <v>1069</v>
      </c>
      <c r="B39" s="585">
        <v>164</v>
      </c>
      <c r="C39" s="543">
        <v>157</v>
      </c>
      <c r="D39" s="585">
        <v>13</v>
      </c>
      <c r="E39" s="543">
        <v>12</v>
      </c>
      <c r="F39" s="585">
        <v>1</v>
      </c>
      <c r="G39" s="543">
        <v>9</v>
      </c>
    </row>
    <row r="40" spans="1:7" ht="15.15" customHeight="1">
      <c r="A40" s="568" t="s">
        <v>1068</v>
      </c>
      <c r="B40" s="585">
        <v>148</v>
      </c>
      <c r="C40" s="543">
        <v>137</v>
      </c>
      <c r="D40" s="585">
        <v>42</v>
      </c>
      <c r="E40" s="543">
        <v>36</v>
      </c>
      <c r="F40" s="585">
        <v>1</v>
      </c>
      <c r="G40" s="543">
        <v>18</v>
      </c>
    </row>
    <row r="41" spans="1:7" ht="15.15" customHeight="1">
      <c r="A41" s="568" t="s">
        <v>1075</v>
      </c>
      <c r="B41" s="585">
        <v>135</v>
      </c>
      <c r="C41" s="543">
        <v>134</v>
      </c>
      <c r="D41" s="585">
        <v>11</v>
      </c>
      <c r="E41" s="543">
        <v>8</v>
      </c>
      <c r="F41" s="585">
        <v>4</v>
      </c>
      <c r="G41" s="543">
        <v>8</v>
      </c>
    </row>
    <row r="42" spans="1:7" ht="15.15" customHeight="1">
      <c r="A42" s="568" t="s">
        <v>1074</v>
      </c>
      <c r="B42" s="585">
        <v>259</v>
      </c>
      <c r="C42" s="543">
        <v>251</v>
      </c>
      <c r="D42" s="585">
        <v>15</v>
      </c>
      <c r="E42" s="543">
        <v>12</v>
      </c>
      <c r="F42" s="585">
        <v>10</v>
      </c>
      <c r="G42" s="543">
        <v>21</v>
      </c>
    </row>
    <row r="43" spans="1:7" ht="15.15" customHeight="1">
      <c r="A43" s="568" t="s">
        <v>1073</v>
      </c>
      <c r="B43" s="585">
        <v>486</v>
      </c>
      <c r="C43" s="543">
        <v>474</v>
      </c>
      <c r="D43" s="585">
        <v>44</v>
      </c>
      <c r="E43" s="543">
        <v>28</v>
      </c>
      <c r="F43" s="585">
        <v>30</v>
      </c>
      <c r="G43" s="543">
        <v>58</v>
      </c>
    </row>
    <row r="44" spans="1:7" ht="15.15" customHeight="1">
      <c r="A44" s="568" t="s">
        <v>1099</v>
      </c>
      <c r="B44" s="585">
        <v>90</v>
      </c>
      <c r="C44" s="543">
        <v>83</v>
      </c>
      <c r="D44" s="585">
        <v>25</v>
      </c>
      <c r="E44" s="543">
        <v>25</v>
      </c>
      <c r="F44" s="585">
        <v>1</v>
      </c>
      <c r="G44" s="543">
        <v>8</v>
      </c>
    </row>
    <row r="45" spans="1:7" ht="15.15" customHeight="1">
      <c r="A45" s="568" t="s">
        <v>1065</v>
      </c>
      <c r="B45" s="585">
        <v>952</v>
      </c>
      <c r="C45" s="543">
        <v>946</v>
      </c>
      <c r="D45" s="585">
        <v>55</v>
      </c>
      <c r="E45" s="543">
        <v>38</v>
      </c>
      <c r="F45" s="585">
        <v>44</v>
      </c>
      <c r="G45" s="543">
        <v>67</v>
      </c>
    </row>
    <row r="46" spans="1:7" ht="15.15" customHeight="1">
      <c r="A46" s="568" t="s">
        <v>1063</v>
      </c>
      <c r="B46" s="585">
        <v>96</v>
      </c>
      <c r="C46" s="543">
        <v>91</v>
      </c>
      <c r="D46" s="585">
        <v>8</v>
      </c>
      <c r="E46" s="543">
        <v>5</v>
      </c>
      <c r="F46" s="585">
        <v>2</v>
      </c>
      <c r="G46" s="543">
        <v>10</v>
      </c>
    </row>
    <row r="47" spans="1:7" ht="15.15" customHeight="1">
      <c r="A47" s="568" t="s">
        <v>1064</v>
      </c>
      <c r="B47" s="585">
        <v>1506</v>
      </c>
      <c r="C47" s="543">
        <v>1467</v>
      </c>
      <c r="D47" s="585">
        <v>126</v>
      </c>
      <c r="E47" s="543">
        <v>89</v>
      </c>
      <c r="F47" s="585">
        <v>100</v>
      </c>
      <c r="G47" s="543">
        <v>176</v>
      </c>
    </row>
    <row r="48" spans="1:7" ht="15.15" customHeight="1">
      <c r="A48" s="568" t="s">
        <v>1062</v>
      </c>
      <c r="B48" s="585">
        <v>155</v>
      </c>
      <c r="C48" s="543">
        <v>154</v>
      </c>
      <c r="D48" s="585">
        <v>8</v>
      </c>
      <c r="E48" s="543">
        <v>5</v>
      </c>
      <c r="F48" s="585">
        <v>4</v>
      </c>
      <c r="G48" s="543">
        <v>8</v>
      </c>
    </row>
    <row r="49" spans="1:7" ht="15.15" customHeight="1">
      <c r="A49" s="568" t="s">
        <v>1071</v>
      </c>
      <c r="B49" s="585">
        <v>138</v>
      </c>
      <c r="C49" s="543">
        <v>138</v>
      </c>
      <c r="D49" s="585">
        <v>10</v>
      </c>
      <c r="E49" s="543">
        <v>8</v>
      </c>
      <c r="F49" s="585">
        <v>16</v>
      </c>
      <c r="G49" s="543">
        <v>18</v>
      </c>
    </row>
    <row r="50" spans="1:7" ht="15.15" customHeight="1">
      <c r="A50" s="568" t="s">
        <v>1072</v>
      </c>
      <c r="B50" s="585">
        <v>1313</v>
      </c>
      <c r="C50" s="543">
        <v>1241</v>
      </c>
      <c r="D50" s="585">
        <v>162</v>
      </c>
      <c r="E50" s="543">
        <v>144</v>
      </c>
      <c r="F50" s="585">
        <v>55</v>
      </c>
      <c r="G50" s="543">
        <v>145</v>
      </c>
    </row>
    <row r="51" spans="1:7" ht="15.15" customHeight="1">
      <c r="A51" s="568" t="s">
        <v>1108</v>
      </c>
      <c r="B51" s="585">
        <v>46</v>
      </c>
      <c r="C51" s="543">
        <v>41</v>
      </c>
      <c r="D51" s="585">
        <v>64</v>
      </c>
      <c r="E51" s="543">
        <v>7</v>
      </c>
      <c r="F51" s="585">
        <v>12</v>
      </c>
      <c r="G51" s="543">
        <v>74</v>
      </c>
    </row>
    <row r="52" spans="1:7" ht="15.15" customHeight="1">
      <c r="A52" s="568" t="s">
        <v>1083</v>
      </c>
      <c r="B52" s="585">
        <v>178</v>
      </c>
      <c r="C52" s="543">
        <v>157</v>
      </c>
      <c r="D52" s="585">
        <v>94</v>
      </c>
      <c r="E52" s="543">
        <v>96</v>
      </c>
      <c r="F52" s="585">
        <v>13</v>
      </c>
      <c r="G52" s="543">
        <v>32</v>
      </c>
    </row>
    <row r="53" spans="1:7" ht="15.15" customHeight="1">
      <c r="A53" s="568" t="s">
        <v>1079</v>
      </c>
      <c r="B53" s="585">
        <v>142</v>
      </c>
      <c r="C53" s="543">
        <v>129</v>
      </c>
      <c r="D53" s="585">
        <v>124</v>
      </c>
      <c r="E53" s="543">
        <v>56</v>
      </c>
      <c r="F53" s="585">
        <v>19</v>
      </c>
      <c r="G53" s="543">
        <v>100</v>
      </c>
    </row>
    <row r="54" spans="1:7" ht="15.15" customHeight="1">
      <c r="A54" s="568" t="s">
        <v>1078</v>
      </c>
      <c r="B54" s="585">
        <v>74</v>
      </c>
      <c r="C54" s="543">
        <v>63</v>
      </c>
      <c r="D54" s="585">
        <v>85</v>
      </c>
      <c r="E54" s="543">
        <v>69</v>
      </c>
      <c r="F54" s="585">
        <v>15</v>
      </c>
      <c r="G54" s="543">
        <v>42</v>
      </c>
    </row>
    <row r="55" spans="1:7" ht="15.15" customHeight="1">
      <c r="A55" s="568" t="s">
        <v>1080</v>
      </c>
      <c r="B55" s="585">
        <v>102</v>
      </c>
      <c r="C55" s="543">
        <v>92</v>
      </c>
      <c r="D55" s="585">
        <v>29</v>
      </c>
      <c r="E55" s="543">
        <v>30</v>
      </c>
      <c r="F55" s="585">
        <v>11</v>
      </c>
      <c r="G55" s="543">
        <v>20</v>
      </c>
    </row>
    <row r="56" spans="1:7" ht="15.15" customHeight="1">
      <c r="A56" s="568" t="s">
        <v>1082</v>
      </c>
      <c r="B56" s="585">
        <v>42</v>
      </c>
      <c r="C56" s="543">
        <v>34</v>
      </c>
      <c r="D56" s="585">
        <v>90</v>
      </c>
      <c r="E56" s="543">
        <v>21</v>
      </c>
      <c r="F56" s="585">
        <v>7</v>
      </c>
      <c r="G56" s="543">
        <v>84</v>
      </c>
    </row>
    <row r="57" spans="1:7" ht="15.15" customHeight="1">
      <c r="A57" s="568" t="s">
        <v>1081</v>
      </c>
      <c r="B57" s="585">
        <v>181</v>
      </c>
      <c r="C57" s="543">
        <v>157</v>
      </c>
      <c r="D57" s="585">
        <v>111</v>
      </c>
      <c r="E57" s="543">
        <v>90</v>
      </c>
      <c r="F57" s="585">
        <v>37</v>
      </c>
      <c r="G57" s="543">
        <v>82</v>
      </c>
    </row>
    <row r="58" spans="1:7" ht="15.15" customHeight="1">
      <c r="A58" s="568" t="s">
        <v>1084</v>
      </c>
      <c r="B58" s="585">
        <v>385</v>
      </c>
      <c r="C58" s="543">
        <v>362</v>
      </c>
      <c r="D58" s="585">
        <v>67</v>
      </c>
      <c r="E58" s="543">
        <v>48</v>
      </c>
      <c r="F58" s="585">
        <v>113</v>
      </c>
      <c r="G58" s="543">
        <v>155</v>
      </c>
    </row>
    <row r="59" spans="1:7" ht="15.15" customHeight="1">
      <c r="A59" s="568" t="s">
        <v>1085</v>
      </c>
      <c r="B59" s="585">
        <v>63</v>
      </c>
      <c r="C59" s="543">
        <v>10</v>
      </c>
      <c r="D59" s="585">
        <v>29</v>
      </c>
      <c r="E59" s="543">
        <v>20</v>
      </c>
      <c r="F59" s="585">
        <v>236</v>
      </c>
      <c r="G59" s="543">
        <v>298</v>
      </c>
    </row>
    <row r="60" spans="1:7" ht="15.15" customHeight="1">
      <c r="A60" s="568" t="s">
        <v>28</v>
      </c>
      <c r="B60" s="585">
        <v>2566</v>
      </c>
      <c r="C60" s="543">
        <v>2383</v>
      </c>
      <c r="D60" s="585">
        <v>445</v>
      </c>
      <c r="E60" s="543">
        <v>341</v>
      </c>
      <c r="F60" s="585">
        <v>927</v>
      </c>
      <c r="G60" s="543">
        <v>1214</v>
      </c>
    </row>
    <row r="61" spans="1:7" ht="15.15" customHeight="1">
      <c r="A61" s="568" t="s">
        <v>1086</v>
      </c>
      <c r="B61" s="585">
        <v>399</v>
      </c>
      <c r="C61" s="543">
        <v>399</v>
      </c>
      <c r="D61" s="585">
        <v>43</v>
      </c>
      <c r="E61" s="543">
        <v>24</v>
      </c>
      <c r="F61" s="585">
        <v>12</v>
      </c>
      <c r="G61" s="543">
        <v>31</v>
      </c>
    </row>
    <row r="62" spans="1:7" ht="15.15" customHeight="1">
      <c r="A62" s="568" t="s">
        <v>1087</v>
      </c>
      <c r="B62" s="585">
        <v>94</v>
      </c>
      <c r="C62" s="543">
        <v>87</v>
      </c>
      <c r="D62" s="585">
        <v>35</v>
      </c>
      <c r="E62" s="543">
        <v>18</v>
      </c>
      <c r="F62" s="585">
        <v>9</v>
      </c>
      <c r="G62" s="543">
        <v>33</v>
      </c>
    </row>
    <row r="63" spans="1:7" ht="15.15" customHeight="1">
      <c r="A63" s="568" t="s">
        <v>1089</v>
      </c>
      <c r="B63" s="585">
        <v>128</v>
      </c>
      <c r="C63" s="543">
        <v>123</v>
      </c>
      <c r="D63" s="585">
        <v>17</v>
      </c>
      <c r="E63" s="543">
        <v>15</v>
      </c>
      <c r="F63" s="585">
        <v>7</v>
      </c>
      <c r="G63" s="543">
        <v>14</v>
      </c>
    </row>
    <row r="64" spans="1:7" ht="15.15" customHeight="1">
      <c r="A64" s="568" t="s">
        <v>1101</v>
      </c>
      <c r="B64" s="585">
        <v>108</v>
      </c>
      <c r="C64" s="543">
        <v>103</v>
      </c>
      <c r="D64" s="585">
        <v>15</v>
      </c>
      <c r="E64" s="543">
        <v>10</v>
      </c>
      <c r="F64" s="585">
        <v>4</v>
      </c>
      <c r="G64" s="543">
        <v>14</v>
      </c>
    </row>
    <row r="65" spans="1:7" ht="15.15" customHeight="1">
      <c r="A65" s="568" t="s">
        <v>1088</v>
      </c>
      <c r="B65" s="585">
        <v>621</v>
      </c>
      <c r="C65" s="543">
        <v>603</v>
      </c>
      <c r="D65" s="585">
        <v>102</v>
      </c>
      <c r="E65" s="543">
        <v>56</v>
      </c>
      <c r="F65" s="585">
        <v>7</v>
      </c>
      <c r="G65" s="543">
        <v>71</v>
      </c>
    </row>
    <row r="66" spans="1:7" ht="15.15" customHeight="1">
      <c r="A66" s="568" t="s">
        <v>1090</v>
      </c>
      <c r="B66" s="585">
        <v>120</v>
      </c>
      <c r="C66" s="543">
        <v>121</v>
      </c>
      <c r="D66" s="585">
        <v>36</v>
      </c>
      <c r="E66" s="543">
        <v>10</v>
      </c>
      <c r="F66" s="585">
        <v>1</v>
      </c>
      <c r="G66" s="543">
        <v>26</v>
      </c>
    </row>
    <row r="67" spans="1:7" ht="15.15" customHeight="1">
      <c r="A67" s="573" t="s">
        <v>1091</v>
      </c>
      <c r="B67" s="585">
        <v>335</v>
      </c>
      <c r="C67" s="543">
        <v>290</v>
      </c>
      <c r="D67" s="585">
        <v>94</v>
      </c>
      <c r="E67" s="543">
        <v>80</v>
      </c>
      <c r="F67" s="585">
        <v>136</v>
      </c>
      <c r="G67" s="543">
        <v>195</v>
      </c>
    </row>
    <row r="68" spans="1:7" ht="15.15" customHeight="1">
      <c r="A68" s="573" t="s">
        <v>1092</v>
      </c>
      <c r="B68" s="585">
        <v>74</v>
      </c>
      <c r="C68" s="543">
        <v>62</v>
      </c>
      <c r="D68" s="585">
        <v>36</v>
      </c>
      <c r="E68" s="543">
        <v>31</v>
      </c>
      <c r="F68" s="585">
        <v>26</v>
      </c>
      <c r="G68" s="543">
        <v>43</v>
      </c>
    </row>
    <row r="69" spans="1:7" ht="15.15" customHeight="1">
      <c r="A69" s="574" t="s">
        <v>1102</v>
      </c>
      <c r="B69" s="595">
        <v>2209</v>
      </c>
      <c r="C69" s="596">
        <v>2100</v>
      </c>
      <c r="D69" s="595">
        <v>630</v>
      </c>
      <c r="E69" s="596">
        <v>364</v>
      </c>
      <c r="F69" s="595">
        <v>171</v>
      </c>
      <c r="G69" s="596">
        <v>546</v>
      </c>
    </row>
    <row r="70" spans="1:7" ht="9.75" customHeight="1"/>
    <row r="71" spans="1:7" s="579" customFormat="1" ht="14.25" customHeight="1">
      <c r="A71" s="577"/>
      <c r="B71" s="578"/>
      <c r="C71" s="578"/>
      <c r="D71" s="578"/>
      <c r="E71" s="578"/>
      <c r="F71" s="578"/>
      <c r="G71" s="578"/>
    </row>
  </sheetData>
  <mergeCells count="3">
    <mergeCell ref="B6:C6"/>
    <mergeCell ref="D6:E6"/>
    <mergeCell ref="F6:G6"/>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heetViews>
  <sheetFormatPr defaultColWidth="10" defaultRowHeight="13.2"/>
  <cols>
    <col min="1" max="1" width="21" style="559" customWidth="1"/>
    <col min="2" max="2" width="9" style="559" customWidth="1"/>
    <col min="3" max="3" width="9.77734375" style="559" bestFit="1" customWidth="1"/>
    <col min="4" max="4" width="12.33203125" style="559" customWidth="1"/>
    <col min="5" max="7" width="9.109375" style="559" customWidth="1"/>
    <col min="8" max="8" width="10" style="559"/>
    <col min="9" max="9" width="11.88671875" style="559" bestFit="1" customWidth="1"/>
    <col min="10" max="16384" width="10" style="559"/>
  </cols>
  <sheetData>
    <row r="1" spans="1:7" ht="35.25" customHeight="1">
      <c r="A1" s="580" t="s">
        <v>1119</v>
      </c>
    </row>
    <row r="2" spans="1:7" ht="16.5" customHeight="1">
      <c r="A2" s="529"/>
    </row>
    <row r="3" spans="1:7" ht="16.5" customHeight="1">
      <c r="A3" s="531" t="s">
        <v>1137</v>
      </c>
    </row>
    <row r="4" spans="1:7" ht="35.25" customHeight="1">
      <c r="A4" s="1052" t="s">
        <v>1138</v>
      </c>
      <c r="B4" s="1052"/>
      <c r="C4" s="1052"/>
      <c r="D4" s="1052"/>
    </row>
    <row r="5" spans="1:7" s="593" customFormat="1" ht="21.75" customHeight="1">
      <c r="A5" s="592"/>
      <c r="B5" s="592"/>
      <c r="C5" s="592"/>
      <c r="D5" s="592"/>
      <c r="E5" s="592"/>
      <c r="F5" s="592"/>
      <c r="G5" s="592"/>
    </row>
    <row r="6" spans="1:7">
      <c r="A6" s="606" t="s">
        <v>1141</v>
      </c>
    </row>
    <row r="7" spans="1:7">
      <c r="A7" s="605" t="s">
        <v>1142</v>
      </c>
      <c r="B7" s="604" t="s">
        <v>1144</v>
      </c>
    </row>
    <row r="8" spans="1:7">
      <c r="A8" s="605" t="s">
        <v>1143</v>
      </c>
      <c r="B8" s="604" t="s">
        <v>1145</v>
      </c>
    </row>
    <row r="10" spans="1:7">
      <c r="A10" s="606" t="s">
        <v>1146</v>
      </c>
    </row>
    <row r="11" spans="1:7">
      <c r="A11" s="605" t="s">
        <v>1142</v>
      </c>
      <c r="B11" s="604" t="s">
        <v>1147</v>
      </c>
    </row>
    <row r="12" spans="1:7">
      <c r="A12" s="605" t="s">
        <v>1143</v>
      </c>
      <c r="B12" s="604" t="s">
        <v>1148</v>
      </c>
    </row>
    <row r="14" spans="1:7">
      <c r="A14" s="606" t="s">
        <v>1149</v>
      </c>
    </row>
    <row r="15" spans="1:7">
      <c r="A15" s="605" t="s">
        <v>1142</v>
      </c>
      <c r="B15" s="604" t="s">
        <v>1150</v>
      </c>
    </row>
    <row r="16" spans="1:7">
      <c r="A16" s="605" t="s">
        <v>1143</v>
      </c>
      <c r="B16" s="604" t="s">
        <v>1151</v>
      </c>
    </row>
  </sheetData>
  <mergeCells count="1">
    <mergeCell ref="A4:D4"/>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workbookViewId="0"/>
  </sheetViews>
  <sheetFormatPr defaultColWidth="10" defaultRowHeight="13.2"/>
  <cols>
    <col min="1" max="1" width="14" style="559" customWidth="1"/>
    <col min="2" max="3" width="10.33203125" style="559" bestFit="1" customWidth="1"/>
    <col min="4" max="4" width="8.77734375" style="559" bestFit="1" customWidth="1"/>
    <col min="5" max="7" width="9.109375" style="559" customWidth="1"/>
    <col min="8" max="8" width="10" style="559"/>
    <col min="9" max="9" width="11.88671875" style="559" bestFit="1" customWidth="1"/>
    <col min="10" max="16384" width="10" style="559"/>
  </cols>
  <sheetData>
    <row r="1" spans="1:7" ht="35.25" customHeight="1">
      <c r="A1" s="580" t="s">
        <v>1119</v>
      </c>
    </row>
    <row r="2" spans="1:7" ht="16.5" customHeight="1">
      <c r="A2" s="529"/>
    </row>
    <row r="3" spans="1:7" ht="16.5" customHeight="1">
      <c r="A3" s="531" t="s">
        <v>1120</v>
      </c>
    </row>
    <row r="4" spans="1:7" ht="35.25" customHeight="1">
      <c r="A4" s="529" t="s">
        <v>1121</v>
      </c>
    </row>
    <row r="5" spans="1:7" s="593" customFormat="1" ht="21.75" customHeight="1" thickBot="1">
      <c r="A5" s="592"/>
      <c r="B5" s="592"/>
      <c r="C5" s="592"/>
      <c r="D5" s="592"/>
      <c r="E5" s="592"/>
      <c r="F5" s="592"/>
      <c r="G5" s="592"/>
    </row>
    <row r="6" spans="1:7" ht="15" customHeight="1" thickTop="1">
      <c r="A6" s="597"/>
      <c r="B6" s="1053" t="s">
        <v>1125</v>
      </c>
      <c r="C6" s="1054"/>
      <c r="D6" s="1053" t="s">
        <v>1129</v>
      </c>
      <c r="E6" s="1054"/>
    </row>
    <row r="7" spans="1:7" ht="19.5" customHeight="1">
      <c r="A7" s="598" t="s">
        <v>1126</v>
      </c>
      <c r="B7" s="1055" t="s">
        <v>1127</v>
      </c>
      <c r="C7" s="1056"/>
      <c r="D7" s="1055" t="s">
        <v>1128</v>
      </c>
      <c r="E7" s="1056"/>
    </row>
    <row r="8" spans="1:7" s="567" customFormat="1" ht="15.15" customHeight="1">
      <c r="B8" s="600" t="s">
        <v>1039</v>
      </c>
      <c r="C8" s="594" t="s">
        <v>1048</v>
      </c>
      <c r="D8" s="600" t="s">
        <v>1039</v>
      </c>
      <c r="E8" s="603" t="s">
        <v>1048</v>
      </c>
    </row>
    <row r="9" spans="1:7" s="567" customFormat="1" ht="15.15" customHeight="1">
      <c r="A9" s="599" t="s">
        <v>22</v>
      </c>
      <c r="B9" s="601">
        <v>2678103</v>
      </c>
      <c r="C9" s="601">
        <v>2678102</v>
      </c>
      <c r="D9" s="601">
        <v>943673</v>
      </c>
      <c r="E9" s="601">
        <v>943672</v>
      </c>
    </row>
    <row r="10" spans="1:7" s="571" customFormat="1" ht="15.15" customHeight="1">
      <c r="A10" s="599" t="s">
        <v>1096</v>
      </c>
      <c r="B10" s="601">
        <v>2049953</v>
      </c>
      <c r="C10" s="601">
        <v>2049954</v>
      </c>
      <c r="D10" s="601">
        <v>590230</v>
      </c>
      <c r="E10" s="601">
        <v>590231</v>
      </c>
    </row>
    <row r="11" spans="1:7" s="572" customFormat="1" ht="15.15" customHeight="1">
      <c r="B11" s="589"/>
    </row>
    <row r="12" spans="1:7" ht="15.15" customHeight="1">
      <c r="B12" s="590"/>
    </row>
    <row r="13" spans="1:7" ht="15.15" customHeight="1"/>
    <row r="14" spans="1:7" ht="15.15" customHeight="1"/>
    <row r="15" spans="1:7" ht="15.15" customHeight="1"/>
    <row r="16" spans="1:7" ht="15.15" customHeight="1"/>
    <row r="17" ht="15.15" customHeight="1"/>
    <row r="18" ht="15.15" customHeight="1"/>
    <row r="19" ht="15.15" customHeight="1"/>
    <row r="20" ht="15.15" customHeight="1"/>
    <row r="21" ht="15.15" customHeight="1"/>
    <row r="22" ht="15.15" customHeight="1"/>
    <row r="23" ht="15.15" customHeight="1"/>
    <row r="24" ht="15.15" customHeight="1"/>
    <row r="25" ht="15.15" customHeight="1"/>
    <row r="26" ht="15.15" customHeight="1"/>
    <row r="27" ht="15.15" customHeight="1"/>
    <row r="28" ht="15.15" customHeight="1"/>
    <row r="29" ht="15.15" customHeight="1"/>
    <row r="30" ht="15.15" customHeight="1"/>
    <row r="31" ht="15.15" customHeight="1"/>
    <row r="32" ht="15.15" customHeight="1"/>
    <row r="33" ht="15.15" customHeight="1"/>
    <row r="34" ht="15.15" customHeight="1"/>
    <row r="35" ht="15.15" customHeight="1"/>
    <row r="36" ht="15.15" customHeight="1"/>
    <row r="37" ht="15.15" customHeight="1"/>
    <row r="38" ht="15.15" customHeight="1"/>
    <row r="39" ht="15.15" customHeight="1"/>
    <row r="40" ht="15.15" customHeight="1"/>
    <row r="41" ht="15.15" customHeight="1"/>
    <row r="42" ht="15.15" customHeight="1"/>
    <row r="43" ht="15.15" customHeight="1"/>
    <row r="44" ht="15.15" customHeight="1"/>
    <row r="45" ht="15.15" customHeight="1"/>
    <row r="46" ht="15.15" customHeight="1"/>
    <row r="47" ht="15.15" customHeight="1"/>
    <row r="48" ht="15.15" customHeight="1"/>
    <row r="49" ht="15.15" customHeight="1"/>
    <row r="50" ht="15.15" customHeight="1"/>
    <row r="51" ht="15.15" customHeight="1"/>
    <row r="52" ht="15.15" customHeight="1"/>
    <row r="53" ht="15.15" customHeight="1"/>
    <row r="54" ht="15.15" customHeight="1"/>
    <row r="55" ht="15.15" customHeight="1"/>
    <row r="56" ht="15.15" customHeight="1"/>
    <row r="57" ht="15.15" customHeight="1"/>
    <row r="58" ht="15.15" customHeight="1"/>
    <row r="59" ht="15.15" customHeight="1"/>
    <row r="60" ht="15.15" customHeight="1"/>
    <row r="61" ht="15.15" customHeight="1"/>
    <row r="62" ht="15.15" customHeight="1"/>
    <row r="63" ht="15.15" customHeight="1"/>
    <row r="64" ht="15.15" customHeight="1"/>
    <row r="65" spans="1:7" ht="15.15" customHeight="1"/>
    <row r="66" spans="1:7" ht="15.15" customHeight="1"/>
    <row r="67" spans="1:7" ht="15.15" customHeight="1"/>
    <row r="68" spans="1:7" ht="15.15" customHeight="1"/>
    <row r="69" spans="1:7" ht="15.15" customHeight="1"/>
    <row r="70" spans="1:7" ht="9.75" customHeight="1"/>
    <row r="71" spans="1:7" s="579" customFormat="1" ht="14.25" customHeight="1">
      <c r="A71" s="577"/>
      <c r="B71" s="578"/>
      <c r="C71" s="578"/>
      <c r="D71" s="578"/>
      <c r="E71" s="578"/>
      <c r="F71" s="578"/>
      <c r="G71" s="578"/>
    </row>
  </sheetData>
  <mergeCells count="4">
    <mergeCell ref="B6:C6"/>
    <mergeCell ref="D6:E6"/>
    <mergeCell ref="B7:C7"/>
    <mergeCell ref="D7:E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workbookViewId="0"/>
  </sheetViews>
  <sheetFormatPr defaultColWidth="10" defaultRowHeight="13.2"/>
  <cols>
    <col min="1" max="1" width="14" style="559" customWidth="1"/>
    <col min="2" max="3" width="10.33203125" style="559" bestFit="1" customWidth="1"/>
    <col min="4" max="5" width="6.77734375" style="559" bestFit="1" customWidth="1"/>
    <col min="6" max="7" width="9.109375" style="559" customWidth="1"/>
    <col min="8" max="8" width="10" style="559"/>
    <col min="9" max="9" width="11.88671875" style="559" bestFit="1" customWidth="1"/>
    <col min="10" max="16384" width="10" style="559"/>
  </cols>
  <sheetData>
    <row r="1" spans="1:7" ht="35.25" customHeight="1">
      <c r="A1" s="580" t="s">
        <v>1119</v>
      </c>
    </row>
    <row r="2" spans="1:7" ht="16.5" customHeight="1">
      <c r="A2" s="529"/>
    </row>
    <row r="3" spans="1:7" ht="16.5" customHeight="1">
      <c r="A3" s="531" t="s">
        <v>1130</v>
      </c>
    </row>
    <row r="4" spans="1:7" ht="35.25" customHeight="1">
      <c r="A4" s="529" t="s">
        <v>1131</v>
      </c>
    </row>
    <row r="5" spans="1:7" s="593" customFormat="1" ht="21.75" customHeight="1" thickBot="1">
      <c r="A5" s="592"/>
      <c r="B5" s="592"/>
      <c r="C5" s="592"/>
      <c r="D5" s="592"/>
      <c r="E5" s="592"/>
      <c r="F5" s="592"/>
      <c r="G5" s="592"/>
    </row>
    <row r="6" spans="1:7" ht="19.5" customHeight="1" thickTop="1">
      <c r="A6" s="602" t="s">
        <v>1126</v>
      </c>
      <c r="B6" s="1057" t="s">
        <v>1127</v>
      </c>
      <c r="C6" s="1058"/>
      <c r="D6" s="1057" t="s">
        <v>1132</v>
      </c>
      <c r="E6" s="1058"/>
    </row>
    <row r="7" spans="1:7" s="567" customFormat="1" ht="15.15" customHeight="1">
      <c r="B7" s="600" t="s">
        <v>1039</v>
      </c>
      <c r="C7" s="594" t="s">
        <v>1048</v>
      </c>
      <c r="D7" s="600" t="s">
        <v>1039</v>
      </c>
      <c r="E7" s="603" t="s">
        <v>1048</v>
      </c>
    </row>
    <row r="8" spans="1:7" s="567" customFormat="1" ht="15.15" customHeight="1">
      <c r="A8" s="599" t="s">
        <v>22</v>
      </c>
      <c r="B8" s="601">
        <v>2678103</v>
      </c>
      <c r="C8" s="601">
        <v>2678102</v>
      </c>
      <c r="D8" s="601" vm="1">
        <v>8074</v>
      </c>
      <c r="E8" s="601">
        <v>8073</v>
      </c>
    </row>
    <row r="9" spans="1:7" s="571" customFormat="1" ht="15.15" customHeight="1">
      <c r="A9" s="599" t="s">
        <v>1096</v>
      </c>
      <c r="B9" s="601">
        <v>2049953</v>
      </c>
      <c r="C9" s="601">
        <v>2049954</v>
      </c>
      <c r="D9" s="601" vm="2">
        <v>1103</v>
      </c>
      <c r="E9" s="601">
        <v>1104</v>
      </c>
    </row>
    <row r="10" spans="1:7" s="572" customFormat="1" ht="15.15" customHeight="1">
      <c r="B10" s="589"/>
    </row>
    <row r="11" spans="1:7" ht="15.15" customHeight="1">
      <c r="B11" s="590"/>
    </row>
    <row r="12" spans="1:7" ht="15.15" customHeight="1"/>
    <row r="13" spans="1:7" ht="15.15" customHeight="1"/>
    <row r="14" spans="1:7" ht="15.15" customHeight="1"/>
    <row r="15" spans="1:7" ht="15.15" customHeight="1"/>
    <row r="16" spans="1:7" ht="15.15" customHeight="1"/>
    <row r="17" ht="15.15" customHeight="1"/>
    <row r="18" ht="15.15" customHeight="1"/>
    <row r="19" ht="15.15" customHeight="1"/>
    <row r="20" ht="15.15" customHeight="1"/>
    <row r="21" ht="15.15" customHeight="1"/>
    <row r="22" ht="15.15" customHeight="1"/>
    <row r="23" ht="15.15" customHeight="1"/>
    <row r="24" ht="15.15" customHeight="1"/>
    <row r="25" ht="15.15" customHeight="1"/>
    <row r="26" ht="15.15" customHeight="1"/>
    <row r="27" ht="15.15" customHeight="1"/>
    <row r="28" ht="15.15" customHeight="1"/>
    <row r="29" ht="15.15" customHeight="1"/>
    <row r="30" ht="15.15" customHeight="1"/>
    <row r="31" ht="15.15" customHeight="1"/>
    <row r="32" ht="15.15" customHeight="1"/>
    <row r="33" ht="15.15" customHeight="1"/>
    <row r="34" ht="15.15" customHeight="1"/>
    <row r="35" ht="15.15" customHeight="1"/>
    <row r="36" ht="15.15" customHeight="1"/>
    <row r="37" ht="15.15" customHeight="1"/>
    <row r="38" ht="15.15" customHeight="1"/>
    <row r="39" ht="15.15" customHeight="1"/>
    <row r="40" ht="15.15" customHeight="1"/>
    <row r="41" ht="15.15" customHeight="1"/>
    <row r="42" ht="15.15" customHeight="1"/>
    <row r="43" ht="15.15" customHeight="1"/>
    <row r="44" ht="15.15" customHeight="1"/>
    <row r="45" ht="15.15" customHeight="1"/>
    <row r="46" ht="15.15" customHeight="1"/>
    <row r="47" ht="15.15" customHeight="1"/>
    <row r="48" ht="15.15" customHeight="1"/>
    <row r="49" ht="15.15" customHeight="1"/>
    <row r="50" ht="15.15" customHeight="1"/>
    <row r="51" ht="15.15" customHeight="1"/>
    <row r="52" ht="15.15" customHeight="1"/>
    <row r="53" ht="15.15" customHeight="1"/>
    <row r="54" ht="15.15" customHeight="1"/>
    <row r="55" ht="15.15" customHeight="1"/>
    <row r="56" ht="15.15" customHeight="1"/>
    <row r="57" ht="15.15" customHeight="1"/>
    <row r="58" ht="15.15" customHeight="1"/>
    <row r="59" ht="15.15" customHeight="1"/>
    <row r="60" ht="15.15" customHeight="1"/>
    <row r="61" ht="15.15" customHeight="1"/>
    <row r="62" ht="15.15" customHeight="1"/>
    <row r="63" ht="15.15" customHeight="1"/>
    <row r="64" ht="15.15" customHeight="1"/>
    <row r="65" spans="1:7" ht="15.15" customHeight="1"/>
    <row r="66" spans="1:7" ht="15.15" customHeight="1"/>
    <row r="67" spans="1:7" ht="15.15" customHeight="1"/>
    <row r="68" spans="1:7" ht="15.15" customHeight="1"/>
    <row r="69" spans="1:7" ht="9.75" customHeight="1"/>
    <row r="70" spans="1:7" s="579" customFormat="1" ht="14.25" customHeight="1">
      <c r="A70" s="577"/>
      <c r="B70" s="578"/>
      <c r="C70" s="578"/>
      <c r="D70" s="578"/>
      <c r="E70" s="578"/>
      <c r="F70" s="578"/>
      <c r="G70" s="578"/>
    </row>
  </sheetData>
  <mergeCells count="2">
    <mergeCell ref="B6:C6"/>
    <mergeCell ref="D6:E6"/>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workbookViewId="0"/>
  </sheetViews>
  <sheetFormatPr defaultColWidth="10" defaultRowHeight="13.2"/>
  <cols>
    <col min="1" max="1" width="14" style="559" customWidth="1"/>
    <col min="2" max="3" width="10.33203125" style="559" bestFit="1" customWidth="1"/>
    <col min="4" max="5" width="6.77734375" style="559" bestFit="1" customWidth="1"/>
    <col min="6" max="7" width="9.109375" style="559" customWidth="1"/>
    <col min="8" max="8" width="10" style="559"/>
    <col min="9" max="9" width="11.88671875" style="559" bestFit="1" customWidth="1"/>
    <col min="10" max="16384" width="10" style="559"/>
  </cols>
  <sheetData>
    <row r="1" spans="1:7" ht="35.25" customHeight="1">
      <c r="A1" s="580" t="s">
        <v>1119</v>
      </c>
    </row>
    <row r="2" spans="1:7" ht="16.5" customHeight="1">
      <c r="A2" s="529"/>
    </row>
    <row r="3" spans="1:7" ht="16.5" customHeight="1">
      <c r="A3" s="531" t="s">
        <v>1134</v>
      </c>
    </row>
    <row r="4" spans="1:7" ht="35.25" customHeight="1">
      <c r="A4" s="529" t="s">
        <v>1133</v>
      </c>
    </row>
    <row r="5" spans="1:7" s="593" customFormat="1" ht="21.75" customHeight="1" thickBot="1">
      <c r="A5" s="592"/>
      <c r="B5" s="592"/>
      <c r="C5" s="592"/>
      <c r="D5" s="592"/>
      <c r="E5" s="592"/>
      <c r="F5" s="592"/>
      <c r="G5" s="592"/>
    </row>
    <row r="6" spans="1:7" ht="19.5" customHeight="1" thickTop="1">
      <c r="A6" s="602" t="s">
        <v>1126</v>
      </c>
      <c r="B6" s="1057" t="s">
        <v>1127</v>
      </c>
      <c r="C6" s="1058"/>
      <c r="D6" s="1057" t="s">
        <v>1132</v>
      </c>
      <c r="E6" s="1058"/>
    </row>
    <row r="7" spans="1:7" s="567" customFormat="1" ht="15.15" customHeight="1">
      <c r="B7" s="600" t="s">
        <v>1039</v>
      </c>
      <c r="C7" s="594" t="s">
        <v>1048</v>
      </c>
      <c r="D7" s="600" t="s">
        <v>1039</v>
      </c>
      <c r="E7" s="603" t="s">
        <v>1048</v>
      </c>
    </row>
    <row r="8" spans="1:7" s="567" customFormat="1" ht="15.15" customHeight="1">
      <c r="A8" s="599" t="s">
        <v>22</v>
      </c>
      <c r="B8" s="601" vm="3">
        <v>1997493</v>
      </c>
      <c r="C8" s="601">
        <v>1997492</v>
      </c>
      <c r="D8" s="601" vm="5">
        <v>2218</v>
      </c>
      <c r="E8" s="601">
        <v>2217</v>
      </c>
    </row>
    <row r="9" spans="1:7" s="571" customFormat="1" ht="15.15" customHeight="1">
      <c r="A9" s="599" t="s">
        <v>1096</v>
      </c>
      <c r="B9" s="601" vm="4">
        <v>2029810</v>
      </c>
      <c r="C9" s="601">
        <v>2029811</v>
      </c>
      <c r="D9" s="601" vm="6">
        <v>604</v>
      </c>
      <c r="E9" s="601">
        <v>605</v>
      </c>
    </row>
    <row r="10" spans="1:7" s="572" customFormat="1" ht="15.15" customHeight="1">
      <c r="B10" s="589"/>
    </row>
    <row r="11" spans="1:7" ht="15.15" customHeight="1">
      <c r="B11" s="590"/>
    </row>
    <row r="12" spans="1:7" ht="15.15" customHeight="1"/>
    <row r="13" spans="1:7" ht="15.15" customHeight="1"/>
    <row r="14" spans="1:7" ht="15.15" customHeight="1"/>
    <row r="15" spans="1:7" ht="15.15" customHeight="1"/>
    <row r="16" spans="1:7" ht="15.15" customHeight="1"/>
    <row r="17" ht="15.15" customHeight="1"/>
    <row r="18" ht="15.15" customHeight="1"/>
    <row r="19" ht="15.15" customHeight="1"/>
    <row r="20" ht="15.15" customHeight="1"/>
    <row r="21" ht="15.15" customHeight="1"/>
    <row r="22" ht="15.15" customHeight="1"/>
    <row r="23" ht="15.15" customHeight="1"/>
    <row r="24" ht="15.15" customHeight="1"/>
    <row r="25" ht="15.15" customHeight="1"/>
    <row r="26" ht="15.15" customHeight="1"/>
    <row r="27" ht="15.15" customHeight="1"/>
    <row r="28" ht="15.15" customHeight="1"/>
    <row r="29" ht="15.15" customHeight="1"/>
    <row r="30" ht="15.15" customHeight="1"/>
    <row r="31" ht="15.15" customHeight="1"/>
    <row r="32" ht="15.15" customHeight="1"/>
    <row r="33" ht="15.15" customHeight="1"/>
    <row r="34" ht="15.15" customHeight="1"/>
    <row r="35" ht="15.15" customHeight="1"/>
    <row r="36" ht="15.15" customHeight="1"/>
    <row r="37" ht="15.15" customHeight="1"/>
    <row r="38" ht="15.15" customHeight="1"/>
    <row r="39" ht="15.15" customHeight="1"/>
    <row r="40" ht="15.15" customHeight="1"/>
    <row r="41" ht="15.15" customHeight="1"/>
    <row r="42" ht="15.15" customHeight="1"/>
    <row r="43" ht="15.15" customHeight="1"/>
    <row r="44" ht="15.15" customHeight="1"/>
    <row r="45" ht="15.15" customHeight="1"/>
    <row r="46" ht="15.15" customHeight="1"/>
    <row r="47" ht="15.15" customHeight="1"/>
    <row r="48" ht="15.15" customHeight="1"/>
    <row r="49" ht="15.15" customHeight="1"/>
    <row r="50" ht="15.15" customHeight="1"/>
    <row r="51" ht="15.15" customHeight="1"/>
    <row r="52" ht="15.15" customHeight="1"/>
    <row r="53" ht="15.15" customHeight="1"/>
    <row r="54" ht="15.15" customHeight="1"/>
    <row r="55" ht="15.15" customHeight="1"/>
    <row r="56" ht="15.15" customHeight="1"/>
    <row r="57" ht="15.15" customHeight="1"/>
    <row r="58" ht="15.15" customHeight="1"/>
    <row r="59" ht="15.15" customHeight="1"/>
    <row r="60" ht="15.15" customHeight="1"/>
    <row r="61" ht="15.15" customHeight="1"/>
    <row r="62" ht="15.15" customHeight="1"/>
    <row r="63" ht="15.15" customHeight="1"/>
    <row r="64" ht="15.15" customHeight="1"/>
    <row r="65" spans="1:7" ht="15.15" customHeight="1"/>
    <row r="66" spans="1:7" ht="15.15" customHeight="1"/>
    <row r="67" spans="1:7" ht="15.15" customHeight="1"/>
    <row r="68" spans="1:7" ht="15.15" customHeight="1"/>
    <row r="69" spans="1:7" ht="9.75" customHeight="1"/>
    <row r="70" spans="1:7" s="579" customFormat="1" ht="14.25" customHeight="1">
      <c r="A70" s="577"/>
      <c r="B70" s="578"/>
      <c r="C70" s="578"/>
      <c r="D70" s="578"/>
      <c r="E70" s="578"/>
      <c r="F70" s="578"/>
      <c r="G70" s="578"/>
    </row>
  </sheetData>
  <mergeCells count="2">
    <mergeCell ref="B6:C6"/>
    <mergeCell ref="D6:E6"/>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workbookViewId="0"/>
  </sheetViews>
  <sheetFormatPr defaultColWidth="10" defaultRowHeight="13.2"/>
  <cols>
    <col min="1" max="1" width="14" style="559" customWidth="1"/>
    <col min="2" max="3" width="6.77734375" style="559" bestFit="1" customWidth="1"/>
    <col min="4" max="4" width="12.109375" style="559" customWidth="1"/>
    <col min="5" max="5" width="12.6640625" style="559" customWidth="1"/>
    <col min="6" max="7" width="9.109375" style="559" customWidth="1"/>
    <col min="8" max="8" width="10" style="559"/>
    <col min="9" max="9" width="11.88671875" style="559" bestFit="1" customWidth="1"/>
    <col min="10" max="16384" width="10" style="559"/>
  </cols>
  <sheetData>
    <row r="1" spans="1:7" ht="35.25" customHeight="1">
      <c r="A1" s="580" t="s">
        <v>1119</v>
      </c>
    </row>
    <row r="2" spans="1:7" ht="16.5" customHeight="1">
      <c r="A2" s="529"/>
    </row>
    <row r="3" spans="1:7" ht="16.5" customHeight="1">
      <c r="A3" s="531" t="s">
        <v>1135</v>
      </c>
    </row>
    <row r="4" spans="1:7" ht="35.25" customHeight="1">
      <c r="A4" s="529" t="s">
        <v>1124</v>
      </c>
    </row>
    <row r="5" spans="1:7" s="593" customFormat="1" ht="21.75" customHeight="1" thickBot="1">
      <c r="A5" s="592"/>
      <c r="B5" s="592"/>
      <c r="C5" s="592"/>
      <c r="D5" s="592"/>
      <c r="E5" s="592"/>
      <c r="F5" s="592"/>
      <c r="G5" s="592"/>
    </row>
    <row r="6" spans="1:7" ht="15" customHeight="1" thickTop="1">
      <c r="A6" s="1063" t="s">
        <v>1126</v>
      </c>
      <c r="B6" s="1060" t="s">
        <v>1132</v>
      </c>
      <c r="C6" s="1061"/>
      <c r="D6" s="1061"/>
      <c r="E6" s="1062"/>
    </row>
    <row r="7" spans="1:7" ht="19.5" customHeight="1">
      <c r="A7" s="1064"/>
      <c r="B7" s="1055" t="s">
        <v>1127</v>
      </c>
      <c r="C7" s="1056"/>
      <c r="D7" s="1059" t="s">
        <v>1136</v>
      </c>
      <c r="E7" s="1056"/>
    </row>
    <row r="8" spans="1:7" s="567" customFormat="1" ht="15.15" customHeight="1">
      <c r="B8" s="600" t="s">
        <v>1039</v>
      </c>
      <c r="C8" s="594" t="s">
        <v>1048</v>
      </c>
      <c r="D8" s="600" t="s">
        <v>1039</v>
      </c>
      <c r="E8" s="603" t="s">
        <v>1048</v>
      </c>
    </row>
    <row r="9" spans="1:7" s="567" customFormat="1" ht="15.15" customHeight="1">
      <c r="A9" s="599" t="s">
        <v>22</v>
      </c>
      <c r="B9" s="601">
        <v>2218</v>
      </c>
      <c r="C9" s="601">
        <v>2217</v>
      </c>
      <c r="D9" s="601">
        <v>1</v>
      </c>
      <c r="E9" s="601">
        <v>0</v>
      </c>
    </row>
    <row r="10" spans="1:7" s="571" customFormat="1" ht="15.15" customHeight="1">
      <c r="A10" s="599" t="s">
        <v>1096</v>
      </c>
      <c r="B10" s="601">
        <v>604</v>
      </c>
      <c r="C10" s="601">
        <v>605</v>
      </c>
      <c r="D10" s="601">
        <v>516</v>
      </c>
      <c r="E10" s="601">
        <v>517</v>
      </c>
    </row>
    <row r="11" spans="1:7" s="572" customFormat="1" ht="15.15" customHeight="1">
      <c r="B11" s="589"/>
    </row>
    <row r="12" spans="1:7" ht="15.15" customHeight="1">
      <c r="B12" s="590"/>
    </row>
    <row r="13" spans="1:7" ht="15.15" customHeight="1"/>
    <row r="14" spans="1:7" ht="15.15" customHeight="1"/>
    <row r="15" spans="1:7" ht="15.15" customHeight="1"/>
    <row r="16" spans="1:7" ht="15.15" customHeight="1"/>
    <row r="17" ht="15.15" customHeight="1"/>
    <row r="18" ht="15.15" customHeight="1"/>
    <row r="19" ht="15.15" customHeight="1"/>
    <row r="20" ht="15.15" customHeight="1"/>
    <row r="21" ht="15.15" customHeight="1"/>
    <row r="22" ht="15.15" customHeight="1"/>
    <row r="23" ht="15.15" customHeight="1"/>
    <row r="24" ht="15.15" customHeight="1"/>
    <row r="25" ht="15.15" customHeight="1"/>
    <row r="26" ht="15.15" customHeight="1"/>
    <row r="27" ht="15.15" customHeight="1"/>
    <row r="28" ht="15.15" customHeight="1"/>
    <row r="29" ht="15.15" customHeight="1"/>
    <row r="30" ht="15.15" customHeight="1"/>
    <row r="31" ht="15.15" customHeight="1"/>
    <row r="32" ht="15.15" customHeight="1"/>
    <row r="33" ht="15.15" customHeight="1"/>
    <row r="34" ht="15.15" customHeight="1"/>
    <row r="35" ht="15.15" customHeight="1"/>
    <row r="36" ht="15.15" customHeight="1"/>
    <row r="37" ht="15.15" customHeight="1"/>
    <row r="38" ht="15.15" customHeight="1"/>
    <row r="39" ht="15.15" customHeight="1"/>
    <row r="40" ht="15.15" customHeight="1"/>
    <row r="41" ht="15.15" customHeight="1"/>
    <row r="42" ht="15.15" customHeight="1"/>
    <row r="43" ht="15.15" customHeight="1"/>
    <row r="44" ht="15.15" customHeight="1"/>
    <row r="45" ht="15.15" customHeight="1"/>
    <row r="46" ht="15.15" customHeight="1"/>
    <row r="47" ht="15.15" customHeight="1"/>
    <row r="48" ht="15.15" customHeight="1"/>
    <row r="49" ht="15.15" customHeight="1"/>
    <row r="50" ht="15.15" customHeight="1"/>
    <row r="51" ht="15.15" customHeight="1"/>
    <row r="52" ht="15.15" customHeight="1"/>
    <row r="53" ht="15.15" customHeight="1"/>
    <row r="54" ht="15.15" customHeight="1"/>
    <row r="55" ht="15.15" customHeight="1"/>
    <row r="56" ht="15.15" customHeight="1"/>
    <row r="57" ht="15.15" customHeight="1"/>
    <row r="58" ht="15.15" customHeight="1"/>
    <row r="59" ht="15.15" customHeight="1"/>
    <row r="60" ht="15.15" customHeight="1"/>
    <row r="61" ht="15.15" customHeight="1"/>
    <row r="62" ht="15.15" customHeight="1"/>
    <row r="63" ht="15.15" customHeight="1"/>
    <row r="64" ht="15.15" customHeight="1"/>
    <row r="65" spans="1:7" ht="15.15" customHeight="1"/>
    <row r="66" spans="1:7" ht="15.15" customHeight="1"/>
    <row r="67" spans="1:7" ht="15.15" customHeight="1"/>
    <row r="68" spans="1:7" ht="15.15" customHeight="1"/>
    <row r="69" spans="1:7" ht="15.15" customHeight="1"/>
    <row r="70" spans="1:7" ht="9.75" customHeight="1"/>
    <row r="71" spans="1:7" s="579" customFormat="1" ht="14.25" customHeight="1">
      <c r="A71" s="577"/>
      <c r="B71" s="578"/>
      <c r="C71" s="578"/>
      <c r="D71" s="578"/>
      <c r="E71" s="578"/>
      <c r="F71" s="578"/>
      <c r="G71" s="578"/>
    </row>
  </sheetData>
  <mergeCells count="4">
    <mergeCell ref="B7:C7"/>
    <mergeCell ref="D7:E7"/>
    <mergeCell ref="B6:E6"/>
    <mergeCell ref="A6:A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workbookViewId="0"/>
  </sheetViews>
  <sheetFormatPr defaultColWidth="10" defaultRowHeight="13.2"/>
  <cols>
    <col min="1" max="1" width="14" style="559" customWidth="1"/>
    <col min="2" max="3" width="9.5546875" style="559" bestFit="1" customWidth="1"/>
    <col min="4" max="5" width="8.44140625" style="559" bestFit="1" customWidth="1"/>
    <col min="6" max="7" width="9.109375" style="559" customWidth="1"/>
    <col min="8" max="8" width="10" style="559"/>
    <col min="9" max="9" width="11.88671875" style="559" bestFit="1" customWidth="1"/>
    <col min="10" max="16384" width="10" style="559"/>
  </cols>
  <sheetData>
    <row r="1" spans="1:7" ht="35.25" customHeight="1">
      <c r="A1" s="580" t="s">
        <v>1159</v>
      </c>
    </row>
    <row r="2" spans="1:7" ht="16.5" customHeight="1">
      <c r="A2" s="529"/>
    </row>
    <row r="3" spans="1:7" ht="16.5" customHeight="1">
      <c r="A3" s="531" t="s">
        <v>1160</v>
      </c>
    </row>
    <row r="4" spans="1:7" ht="35.25" customHeight="1">
      <c r="A4" s="529" t="s">
        <v>1156</v>
      </c>
    </row>
    <row r="5" spans="1:7" s="593" customFormat="1" ht="21.75" customHeight="1" thickBot="1">
      <c r="A5" s="592"/>
      <c r="B5" s="592"/>
      <c r="C5" s="592"/>
      <c r="D5" s="592"/>
      <c r="E5" s="592"/>
      <c r="F5" s="592"/>
      <c r="G5" s="592"/>
    </row>
    <row r="6" spans="1:7" ht="15" customHeight="1" thickTop="1">
      <c r="A6" s="597"/>
      <c r="B6" s="1053" t="s">
        <v>1125</v>
      </c>
      <c r="C6" s="1054"/>
      <c r="D6" s="1053" t="s">
        <v>1129</v>
      </c>
      <c r="E6" s="1054"/>
    </row>
    <row r="7" spans="1:7" ht="19.5" customHeight="1">
      <c r="A7" s="608" t="s">
        <v>1126</v>
      </c>
      <c r="B7" s="1055" t="s">
        <v>1127</v>
      </c>
      <c r="C7" s="1056"/>
      <c r="D7" s="1055" t="s">
        <v>1128</v>
      </c>
      <c r="E7" s="1056"/>
    </row>
    <row r="8" spans="1:7" s="567" customFormat="1" ht="15.15" customHeight="1">
      <c r="B8" s="600" t="s">
        <v>1039</v>
      </c>
      <c r="C8" s="594" t="s">
        <v>1048</v>
      </c>
      <c r="D8" s="600" t="s">
        <v>1039</v>
      </c>
      <c r="E8" s="603" t="s">
        <v>1048</v>
      </c>
    </row>
    <row r="9" spans="1:7" s="567" customFormat="1" ht="15.15" customHeight="1">
      <c r="A9" s="599" t="s">
        <v>22</v>
      </c>
      <c r="B9" s="601">
        <v>228333</v>
      </c>
      <c r="C9" s="601">
        <v>228332</v>
      </c>
      <c r="D9" s="601">
        <v>76587</v>
      </c>
      <c r="E9" s="601">
        <v>76586</v>
      </c>
    </row>
    <row r="10" spans="1:7" s="571" customFormat="1" ht="15.15" customHeight="1">
      <c r="A10" s="599" t="s">
        <v>1096</v>
      </c>
      <c r="B10" s="601">
        <v>181447</v>
      </c>
      <c r="C10" s="601">
        <v>181448</v>
      </c>
      <c r="D10" s="601">
        <v>52876</v>
      </c>
      <c r="E10" s="601">
        <v>52877</v>
      </c>
    </row>
    <row r="11" spans="1:7" s="572" customFormat="1" ht="15.15" customHeight="1">
      <c r="B11" s="589"/>
    </row>
    <row r="12" spans="1:7" ht="15.15" customHeight="1">
      <c r="B12" s="590"/>
    </row>
    <row r="13" spans="1:7" ht="15.15" customHeight="1"/>
    <row r="14" spans="1:7" ht="15.15" customHeight="1"/>
    <row r="15" spans="1:7" ht="15.15" customHeight="1"/>
    <row r="16" spans="1:7" ht="15.15" customHeight="1"/>
    <row r="17" ht="15.15" customHeight="1"/>
    <row r="18" ht="15.15" customHeight="1"/>
    <row r="19" ht="15.15" customHeight="1"/>
    <row r="20" ht="15.15" customHeight="1"/>
    <row r="21" ht="15.15" customHeight="1"/>
    <row r="22" ht="15.15" customHeight="1"/>
    <row r="23" ht="15.15" customHeight="1"/>
    <row r="24" ht="15.15" customHeight="1"/>
    <row r="25" ht="15.15" customHeight="1"/>
    <row r="26" ht="15.15" customHeight="1"/>
    <row r="27" ht="15.15" customHeight="1"/>
    <row r="28" ht="15.15" customHeight="1"/>
    <row r="29" ht="15.15" customHeight="1"/>
    <row r="30" ht="15.15" customHeight="1"/>
    <row r="31" ht="15.15" customHeight="1"/>
    <row r="32" ht="15.15" customHeight="1"/>
    <row r="33" ht="15.15" customHeight="1"/>
    <row r="34" ht="15.15" customHeight="1"/>
    <row r="35" ht="15.15" customHeight="1"/>
    <row r="36" ht="15.15" customHeight="1"/>
    <row r="37" ht="15.15" customHeight="1"/>
    <row r="38" ht="15.15" customHeight="1"/>
    <row r="39" ht="15.15" customHeight="1"/>
    <row r="40" ht="15.15" customHeight="1"/>
    <row r="41" ht="15.15" customHeight="1"/>
    <row r="42" ht="15.15" customHeight="1"/>
    <row r="43" ht="15.15" customHeight="1"/>
    <row r="44" ht="15.15" customHeight="1"/>
    <row r="45" ht="15.15" customHeight="1"/>
    <row r="46" ht="15.15" customHeight="1"/>
    <row r="47" ht="15.15" customHeight="1"/>
    <row r="48" ht="15.15" customHeight="1"/>
    <row r="49" ht="15.15" customHeight="1"/>
    <row r="50" ht="15.15" customHeight="1"/>
    <row r="51" ht="15.15" customHeight="1"/>
    <row r="52" ht="15.15" customHeight="1"/>
    <row r="53" ht="15.15" customHeight="1"/>
    <row r="54" ht="15.15" customHeight="1"/>
    <row r="55" ht="15.15" customHeight="1"/>
    <row r="56" ht="15.15" customHeight="1"/>
    <row r="57" ht="15.15" customHeight="1"/>
    <row r="58" ht="15.15" customHeight="1"/>
    <row r="59" ht="15.15" customHeight="1"/>
    <row r="60" ht="15.15" customHeight="1"/>
    <row r="61" ht="15.15" customHeight="1"/>
    <row r="62" ht="15.15" customHeight="1"/>
    <row r="63" ht="15.15" customHeight="1"/>
    <row r="64" ht="15.15" customHeight="1"/>
    <row r="65" spans="1:7" ht="15.15" customHeight="1"/>
    <row r="66" spans="1:7" ht="15.15" customHeight="1"/>
    <row r="67" spans="1:7" ht="15.15" customHeight="1"/>
    <row r="68" spans="1:7" ht="15.15" customHeight="1"/>
    <row r="69" spans="1:7" ht="15.15" customHeight="1"/>
    <row r="70" spans="1:7" ht="9.75" customHeight="1"/>
    <row r="71" spans="1:7" s="579" customFormat="1" ht="14.25" customHeight="1">
      <c r="A71" s="577"/>
      <c r="B71" s="578"/>
      <c r="C71" s="578"/>
      <c r="D71" s="578"/>
      <c r="E71" s="578"/>
      <c r="F71" s="578"/>
      <c r="G71" s="578"/>
    </row>
  </sheetData>
  <mergeCells count="4">
    <mergeCell ref="B6:C6"/>
    <mergeCell ref="D6:E6"/>
    <mergeCell ref="B7:C7"/>
    <mergeCell ref="D7:E7"/>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workbookViewId="0"/>
  </sheetViews>
  <sheetFormatPr defaultColWidth="10" defaultRowHeight="13.2"/>
  <cols>
    <col min="1" max="1" width="14" style="559" customWidth="1"/>
    <col min="2" max="3" width="9.5546875" style="559" bestFit="1" customWidth="1"/>
    <col min="4" max="5" width="5.5546875" style="559" bestFit="1" customWidth="1"/>
    <col min="6" max="7" width="9.109375" style="559" customWidth="1"/>
    <col min="8" max="8" width="10" style="559"/>
    <col min="9" max="9" width="11.88671875" style="559" bestFit="1" customWidth="1"/>
    <col min="10" max="16384" width="10" style="559"/>
  </cols>
  <sheetData>
    <row r="1" spans="1:7" ht="35.25" customHeight="1">
      <c r="A1" s="580" t="s">
        <v>1159</v>
      </c>
    </row>
    <row r="2" spans="1:7" ht="16.5" customHeight="1">
      <c r="A2" s="529"/>
    </row>
    <row r="3" spans="1:7" ht="16.5" customHeight="1">
      <c r="A3" s="531" t="s">
        <v>1161</v>
      </c>
    </row>
    <row r="4" spans="1:7" ht="35.25" customHeight="1">
      <c r="A4" s="529" t="s">
        <v>1162</v>
      </c>
    </row>
    <row r="5" spans="1:7" s="593" customFormat="1" ht="21.75" customHeight="1" thickBot="1">
      <c r="A5" s="592"/>
      <c r="B5" s="592"/>
      <c r="C5" s="592"/>
      <c r="D5" s="592"/>
      <c r="E5" s="592"/>
      <c r="F5" s="592"/>
      <c r="G5" s="592"/>
    </row>
    <row r="6" spans="1:7" ht="19.5" customHeight="1" thickTop="1">
      <c r="A6" s="602" t="s">
        <v>1126</v>
      </c>
      <c r="B6" s="1057" t="s">
        <v>1127</v>
      </c>
      <c r="C6" s="1058"/>
      <c r="D6" s="1057" t="s">
        <v>1132</v>
      </c>
      <c r="E6" s="1058"/>
    </row>
    <row r="7" spans="1:7" s="567" customFormat="1" ht="15.15" customHeight="1">
      <c r="B7" s="600" t="s">
        <v>1039</v>
      </c>
      <c r="C7" s="594" t="s">
        <v>1048</v>
      </c>
      <c r="D7" s="600" t="s">
        <v>1039</v>
      </c>
      <c r="E7" s="603" t="s">
        <v>1048</v>
      </c>
    </row>
    <row r="8" spans="1:7" s="567" customFormat="1" ht="15.15" customHeight="1">
      <c r="A8" s="599" t="s">
        <v>22</v>
      </c>
      <c r="B8" s="601">
        <v>228333</v>
      </c>
      <c r="C8" s="601">
        <v>228332</v>
      </c>
      <c r="D8" s="601">
        <v>565</v>
      </c>
      <c r="E8" s="601">
        <v>564</v>
      </c>
    </row>
    <row r="9" spans="1:7" s="571" customFormat="1" ht="15.15" customHeight="1">
      <c r="A9" s="599" t="s">
        <v>1096</v>
      </c>
      <c r="B9" s="601">
        <v>181447</v>
      </c>
      <c r="C9" s="601">
        <v>181448</v>
      </c>
      <c r="D9" s="601">
        <v>59</v>
      </c>
      <c r="E9" s="601">
        <v>60</v>
      </c>
    </row>
    <row r="10" spans="1:7" s="572" customFormat="1" ht="15.15" customHeight="1">
      <c r="B10" s="589"/>
    </row>
    <row r="11" spans="1:7" ht="15.15" customHeight="1">
      <c r="B11" s="590"/>
    </row>
    <row r="12" spans="1:7" ht="15.15" customHeight="1"/>
    <row r="13" spans="1:7" ht="15.15" customHeight="1"/>
    <row r="14" spans="1:7" ht="15.15" customHeight="1"/>
    <row r="15" spans="1:7" ht="15.15" customHeight="1"/>
    <row r="16" spans="1:7" ht="15.15" customHeight="1"/>
    <row r="17" ht="15.15" customHeight="1"/>
    <row r="18" ht="15.15" customHeight="1"/>
    <row r="19" ht="15.15" customHeight="1"/>
    <row r="20" ht="15.15" customHeight="1"/>
    <row r="21" ht="15.15" customHeight="1"/>
    <row r="22" ht="15.15" customHeight="1"/>
    <row r="23" ht="15.15" customHeight="1"/>
    <row r="24" ht="15.15" customHeight="1"/>
    <row r="25" ht="15.15" customHeight="1"/>
    <row r="26" ht="15.15" customHeight="1"/>
    <row r="27" ht="15.15" customHeight="1"/>
    <row r="28" ht="15.15" customHeight="1"/>
    <row r="29" ht="15.15" customHeight="1"/>
    <row r="30" ht="15.15" customHeight="1"/>
    <row r="31" ht="15.15" customHeight="1"/>
    <row r="32" ht="15.15" customHeight="1"/>
    <row r="33" ht="15.15" customHeight="1"/>
    <row r="34" ht="15.15" customHeight="1"/>
    <row r="35" ht="15.15" customHeight="1"/>
    <row r="36" ht="15.15" customHeight="1"/>
    <row r="37" ht="15.15" customHeight="1"/>
    <row r="38" ht="15.15" customHeight="1"/>
    <row r="39" ht="15.15" customHeight="1"/>
    <row r="40" ht="15.15" customHeight="1"/>
    <row r="41" ht="15.15" customHeight="1"/>
    <row r="42" ht="15.15" customHeight="1"/>
    <row r="43" ht="15.15" customHeight="1"/>
    <row r="44" ht="15.15" customHeight="1"/>
    <row r="45" ht="15.15" customHeight="1"/>
    <row r="46" ht="15.15" customHeight="1"/>
    <row r="47" ht="15.15" customHeight="1"/>
    <row r="48" ht="15.15" customHeight="1"/>
    <row r="49" ht="15.15" customHeight="1"/>
    <row r="50" ht="15.15" customHeight="1"/>
    <row r="51" ht="15.15" customHeight="1"/>
    <row r="52" ht="15.15" customHeight="1"/>
    <row r="53" ht="15.15" customHeight="1"/>
    <row r="54" ht="15.15" customHeight="1"/>
    <row r="55" ht="15.15" customHeight="1"/>
    <row r="56" ht="15.15" customHeight="1"/>
    <row r="57" ht="15.15" customHeight="1"/>
    <row r="58" ht="15.15" customHeight="1"/>
    <row r="59" ht="15.15" customHeight="1"/>
    <row r="60" ht="15.15" customHeight="1"/>
    <row r="61" ht="15.15" customHeight="1"/>
    <row r="62" ht="15.15" customHeight="1"/>
    <row r="63" ht="15.15" customHeight="1"/>
    <row r="64" ht="15.15" customHeight="1"/>
    <row r="65" spans="1:7" ht="15.15" customHeight="1"/>
    <row r="66" spans="1:7" ht="15.15" customHeight="1"/>
    <row r="67" spans="1:7" ht="15.15" customHeight="1"/>
    <row r="68" spans="1:7" ht="15.15" customHeight="1"/>
    <row r="69" spans="1:7" ht="9.75" customHeight="1"/>
    <row r="70" spans="1:7" s="579" customFormat="1" ht="14.25" customHeight="1">
      <c r="A70" s="577"/>
      <c r="B70" s="578"/>
      <c r="C70" s="578"/>
      <c r="D70" s="578"/>
      <c r="E70" s="578"/>
      <c r="F70" s="578"/>
      <c r="G70" s="578"/>
    </row>
  </sheetData>
  <mergeCells count="2">
    <mergeCell ref="B6:C6"/>
    <mergeCell ref="D6:E6"/>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workbookViewId="0"/>
  </sheetViews>
  <sheetFormatPr defaultColWidth="10" defaultRowHeight="13.2"/>
  <cols>
    <col min="1" max="1" width="14" style="559" customWidth="1"/>
    <col min="2" max="3" width="9.5546875" style="559" bestFit="1" customWidth="1"/>
    <col min="4" max="5" width="5.44140625" style="559" customWidth="1"/>
    <col min="6" max="7" width="9.109375" style="559" customWidth="1"/>
    <col min="8" max="8" width="10" style="559"/>
    <col min="9" max="9" width="11.88671875" style="559" bestFit="1" customWidth="1"/>
    <col min="10" max="16384" width="10" style="559"/>
  </cols>
  <sheetData>
    <row r="1" spans="1:7" ht="35.25" customHeight="1">
      <c r="A1" s="580" t="s">
        <v>1159</v>
      </c>
    </row>
    <row r="2" spans="1:7" ht="16.5" customHeight="1">
      <c r="A2" s="529"/>
    </row>
    <row r="3" spans="1:7" ht="16.5" customHeight="1">
      <c r="A3" s="531" t="s">
        <v>1163</v>
      </c>
    </row>
    <row r="4" spans="1:7" ht="35.25" customHeight="1">
      <c r="A4" s="529" t="s">
        <v>1164</v>
      </c>
    </row>
    <row r="5" spans="1:7" s="593" customFormat="1" ht="21.75" customHeight="1" thickBot="1">
      <c r="A5" s="592"/>
      <c r="B5" s="592"/>
      <c r="C5" s="592"/>
      <c r="D5" s="592"/>
      <c r="E5" s="592"/>
      <c r="F5" s="592"/>
      <c r="G5" s="592"/>
    </row>
    <row r="6" spans="1:7" ht="19.5" customHeight="1" thickTop="1">
      <c r="A6" s="602" t="s">
        <v>1126</v>
      </c>
      <c r="B6" s="1057" t="s">
        <v>1127</v>
      </c>
      <c r="C6" s="1058"/>
      <c r="D6" s="1057" t="s">
        <v>1132</v>
      </c>
      <c r="E6" s="1058"/>
    </row>
    <row r="7" spans="1:7" s="567" customFormat="1" ht="15.15" customHeight="1">
      <c r="B7" s="600" t="s">
        <v>1039</v>
      </c>
      <c r="C7" s="594" t="s">
        <v>1048</v>
      </c>
      <c r="D7" s="600" t="s">
        <v>1039</v>
      </c>
      <c r="E7" s="603" t="s">
        <v>1048</v>
      </c>
    </row>
    <row r="8" spans="1:7" s="567" customFormat="1" ht="15.15" customHeight="1">
      <c r="A8" s="599" t="s">
        <v>22</v>
      </c>
      <c r="B8" s="601">
        <v>183137</v>
      </c>
      <c r="C8" s="601">
        <v>183136</v>
      </c>
      <c r="D8" s="601">
        <v>91</v>
      </c>
      <c r="E8" s="601">
        <v>90</v>
      </c>
    </row>
    <row r="9" spans="1:7" s="571" customFormat="1" ht="15.15" customHeight="1">
      <c r="A9" s="599" t="s">
        <v>1096</v>
      </c>
      <c r="B9" s="601">
        <v>180157</v>
      </c>
      <c r="C9" s="601">
        <v>180158</v>
      </c>
      <c r="D9" s="601">
        <v>23</v>
      </c>
      <c r="E9" s="601">
        <v>24</v>
      </c>
    </row>
    <row r="10" spans="1:7" s="572" customFormat="1" ht="15.15" customHeight="1">
      <c r="B10" s="589"/>
    </row>
    <row r="11" spans="1:7" ht="15.15" customHeight="1">
      <c r="B11" s="590"/>
    </row>
    <row r="12" spans="1:7" ht="15.15" customHeight="1"/>
    <row r="13" spans="1:7" ht="15.15" customHeight="1"/>
    <row r="14" spans="1:7" ht="15.15" customHeight="1"/>
    <row r="15" spans="1:7" ht="15.15" customHeight="1"/>
    <row r="16" spans="1:7" ht="15.15" customHeight="1"/>
    <row r="17" ht="15.15" customHeight="1"/>
    <row r="18" ht="15.15" customHeight="1"/>
    <row r="19" ht="15.15" customHeight="1"/>
    <row r="20" ht="15.15" customHeight="1"/>
    <row r="21" ht="15.15" customHeight="1"/>
    <row r="22" ht="15.15" customHeight="1"/>
    <row r="23" ht="15.15" customHeight="1"/>
    <row r="24" ht="15.15" customHeight="1"/>
    <row r="25" ht="15.15" customHeight="1"/>
    <row r="26" ht="15.15" customHeight="1"/>
    <row r="27" ht="15.15" customHeight="1"/>
    <row r="28" ht="15.15" customHeight="1"/>
    <row r="29" ht="15.15" customHeight="1"/>
    <row r="30" ht="15.15" customHeight="1"/>
    <row r="31" ht="15.15" customHeight="1"/>
    <row r="32" ht="15.15" customHeight="1"/>
    <row r="33" ht="15.15" customHeight="1"/>
    <row r="34" ht="15.15" customHeight="1"/>
    <row r="35" ht="15.15" customHeight="1"/>
    <row r="36" ht="15.15" customHeight="1"/>
    <row r="37" ht="15.15" customHeight="1"/>
    <row r="38" ht="15.15" customHeight="1"/>
    <row r="39" ht="15.15" customHeight="1"/>
    <row r="40" ht="15.15" customHeight="1"/>
    <row r="41" ht="15.15" customHeight="1"/>
    <row r="42" ht="15.15" customHeight="1"/>
    <row r="43" ht="15.15" customHeight="1"/>
    <row r="44" ht="15.15" customHeight="1"/>
    <row r="45" ht="15.15" customHeight="1"/>
    <row r="46" ht="15.15" customHeight="1"/>
    <row r="47" ht="15.15" customHeight="1"/>
    <row r="48" ht="15.15" customHeight="1"/>
    <row r="49" ht="15.15" customHeight="1"/>
    <row r="50" ht="15.15" customHeight="1"/>
    <row r="51" ht="15.15" customHeight="1"/>
    <row r="52" ht="15.15" customHeight="1"/>
    <row r="53" ht="15.15" customHeight="1"/>
    <row r="54" ht="15.15" customHeight="1"/>
    <row r="55" ht="15.15" customHeight="1"/>
    <row r="56" ht="15.15" customHeight="1"/>
    <row r="57" ht="15.15" customHeight="1"/>
    <row r="58" ht="15.15" customHeight="1"/>
    <row r="59" ht="15.15" customHeight="1"/>
    <row r="60" ht="15.15" customHeight="1"/>
    <row r="61" ht="15.15" customHeight="1"/>
    <row r="62" ht="15.15" customHeight="1"/>
    <row r="63" ht="15.15" customHeight="1"/>
    <row r="64" ht="15.15" customHeight="1"/>
    <row r="65" spans="1:7" ht="15.15" customHeight="1"/>
    <row r="66" spans="1:7" ht="15.15" customHeight="1"/>
    <row r="67" spans="1:7" ht="15.15" customHeight="1"/>
    <row r="68" spans="1:7" ht="15.15" customHeight="1"/>
    <row r="69" spans="1:7" ht="9.75" customHeight="1"/>
    <row r="70" spans="1:7" s="579" customFormat="1" ht="14.25" customHeight="1">
      <c r="A70" s="577"/>
      <c r="B70" s="578"/>
      <c r="C70" s="578"/>
      <c r="D70" s="578"/>
      <c r="E70" s="578"/>
      <c r="F70" s="578"/>
      <c r="G70" s="578"/>
    </row>
  </sheetData>
  <mergeCells count="2">
    <mergeCell ref="B6:C6"/>
    <mergeCell ref="D6:E6"/>
  </mergeCells>
  <phoneticPr fontId="5"/>
  <pageMargins left="0.78740157480314965"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Normal="100" zoomScaleSheetLayoutView="100" workbookViewId="0"/>
  </sheetViews>
  <sheetFormatPr defaultColWidth="9" defaultRowHeight="13.2"/>
  <cols>
    <col min="1" max="1" width="2.77734375" style="142" customWidth="1"/>
    <col min="2" max="2" width="2.44140625" style="142" customWidth="1"/>
    <col min="3" max="3" width="4.6640625" style="142" customWidth="1"/>
    <col min="4" max="4" width="2.33203125" style="142" customWidth="1"/>
    <col min="5" max="5" width="30.6640625" style="142" customWidth="1"/>
    <col min="6" max="6" width="9.21875" style="142" customWidth="1"/>
    <col min="7" max="7" width="16.6640625" style="142" customWidth="1"/>
    <col min="8" max="8" width="17.6640625" style="143" customWidth="1"/>
    <col min="9" max="16384" width="9" style="143"/>
  </cols>
  <sheetData>
    <row r="1" spans="1:8" s="121" customFormat="1" ht="39.9" customHeight="1">
      <c r="A1" s="671" t="s">
        <v>214</v>
      </c>
      <c r="B1" s="672"/>
      <c r="C1" s="672"/>
      <c r="D1" s="672"/>
      <c r="E1" s="672"/>
      <c r="F1" s="672"/>
      <c r="G1" s="672"/>
      <c r="H1" s="673"/>
    </row>
    <row r="2" spans="1:8" s="121" customFormat="1" ht="30" customHeight="1" thickBot="1">
      <c r="A2" s="674" t="s">
        <v>215</v>
      </c>
      <c r="B2" s="675"/>
      <c r="C2" s="675"/>
      <c r="D2" s="675"/>
      <c r="E2" s="675"/>
      <c r="F2" s="675"/>
      <c r="G2" s="675"/>
      <c r="H2" s="676"/>
    </row>
    <row r="3" spans="1:8" s="121" customFormat="1" ht="30" customHeight="1" thickTop="1" thickBot="1">
      <c r="A3" s="677" t="s">
        <v>216</v>
      </c>
      <c r="B3" s="678"/>
      <c r="C3" s="678"/>
      <c r="D3" s="678"/>
      <c r="E3" s="678"/>
      <c r="F3" s="678"/>
      <c r="G3" s="678"/>
      <c r="H3" s="679"/>
    </row>
    <row r="4" spans="1:8" s="122" customFormat="1" ht="30" customHeight="1" thickTop="1">
      <c r="A4" s="680" t="s">
        <v>217</v>
      </c>
      <c r="B4" s="681"/>
      <c r="C4" s="681"/>
      <c r="D4" s="681"/>
      <c r="E4" s="682"/>
      <c r="F4" s="686" t="s">
        <v>218</v>
      </c>
      <c r="G4" s="688" t="s">
        <v>219</v>
      </c>
      <c r="H4" s="690" t="s">
        <v>220</v>
      </c>
    </row>
    <row r="5" spans="1:8" s="123" customFormat="1" ht="30" customHeight="1">
      <c r="A5" s="683"/>
      <c r="B5" s="684"/>
      <c r="C5" s="684"/>
      <c r="D5" s="684"/>
      <c r="E5" s="685"/>
      <c r="F5" s="687"/>
      <c r="G5" s="689"/>
      <c r="H5" s="691"/>
    </row>
    <row r="6" spans="1:8" s="122" customFormat="1" ht="20.100000000000001" customHeight="1">
      <c r="A6" s="698"/>
      <c r="B6" s="699"/>
      <c r="C6" s="699"/>
      <c r="D6" s="699"/>
      <c r="E6" s="699"/>
      <c r="F6" s="124"/>
      <c r="G6" s="125"/>
      <c r="H6" s="126"/>
    </row>
    <row r="7" spans="1:8" s="122" customFormat="1" ht="20.100000000000001" customHeight="1">
      <c r="A7" s="700" t="s">
        <v>221</v>
      </c>
      <c r="B7" s="701"/>
      <c r="C7" s="701"/>
      <c r="D7" s="701"/>
      <c r="E7" s="701"/>
      <c r="F7" s="127"/>
      <c r="G7" s="125"/>
      <c r="H7" s="128"/>
    </row>
    <row r="8" spans="1:8" s="122" customFormat="1" ht="20.100000000000001" customHeight="1">
      <c r="A8" s="129"/>
      <c r="B8" s="692" t="s">
        <v>222</v>
      </c>
      <c r="C8" s="693"/>
      <c r="D8" s="693"/>
      <c r="E8" s="694"/>
      <c r="F8" s="130" t="s">
        <v>223</v>
      </c>
      <c r="G8" s="131">
        <v>13229</v>
      </c>
      <c r="H8" s="132">
        <v>2052</v>
      </c>
    </row>
    <row r="9" spans="1:8" s="122" customFormat="1" ht="20.100000000000001" customHeight="1">
      <c r="A9" s="133"/>
      <c r="B9" s="695"/>
      <c r="C9" s="696"/>
      <c r="D9" s="696"/>
      <c r="E9" s="697"/>
      <c r="F9" s="130" t="s">
        <v>224</v>
      </c>
      <c r="G9" s="131">
        <v>13233</v>
      </c>
      <c r="H9" s="132">
        <v>2056</v>
      </c>
    </row>
    <row r="10" spans="1:8" s="122" customFormat="1" ht="20.100000000000001" customHeight="1">
      <c r="A10" s="133"/>
      <c r="B10" s="133"/>
      <c r="C10" s="692" t="s">
        <v>26</v>
      </c>
      <c r="D10" s="693"/>
      <c r="E10" s="694"/>
      <c r="F10" s="130" t="s">
        <v>223</v>
      </c>
      <c r="G10" s="131">
        <v>296</v>
      </c>
      <c r="H10" s="132">
        <v>3</v>
      </c>
    </row>
    <row r="11" spans="1:8" s="122" customFormat="1" ht="20.100000000000001" customHeight="1">
      <c r="A11" s="133"/>
      <c r="B11" s="133"/>
      <c r="C11" s="702"/>
      <c r="D11" s="703"/>
      <c r="E11" s="704"/>
      <c r="F11" s="130" t="s">
        <v>224</v>
      </c>
      <c r="G11" s="131">
        <v>300</v>
      </c>
      <c r="H11" s="132">
        <v>7</v>
      </c>
    </row>
    <row r="12" spans="1:8" s="122" customFormat="1" ht="19.5" customHeight="1">
      <c r="A12" s="133"/>
      <c r="B12" s="692" t="s">
        <v>225</v>
      </c>
      <c r="C12" s="693"/>
      <c r="D12" s="693"/>
      <c r="E12" s="694"/>
      <c r="F12" s="134" t="s">
        <v>223</v>
      </c>
      <c r="G12" s="131">
        <v>12723</v>
      </c>
      <c r="H12" s="132">
        <v>1850</v>
      </c>
    </row>
    <row r="13" spans="1:8" s="122" customFormat="1" ht="19.5" customHeight="1">
      <c r="A13" s="133"/>
      <c r="B13" s="695"/>
      <c r="C13" s="696"/>
      <c r="D13" s="696"/>
      <c r="E13" s="697"/>
      <c r="F13" s="134" t="s">
        <v>224</v>
      </c>
      <c r="G13" s="131">
        <v>12749</v>
      </c>
      <c r="H13" s="132">
        <v>1876</v>
      </c>
    </row>
    <row r="14" spans="1:8" s="122" customFormat="1" ht="20.100000000000001" customHeight="1">
      <c r="A14" s="133"/>
      <c r="B14" s="133"/>
      <c r="C14" s="692" t="s">
        <v>226</v>
      </c>
      <c r="D14" s="693"/>
      <c r="E14" s="694"/>
      <c r="F14" s="130" t="s">
        <v>223</v>
      </c>
      <c r="G14" s="131">
        <v>1</v>
      </c>
      <c r="H14" s="132">
        <v>0</v>
      </c>
    </row>
    <row r="15" spans="1:8" s="122" customFormat="1" ht="20.100000000000001" customHeight="1">
      <c r="A15" s="133"/>
      <c r="B15" s="133"/>
      <c r="C15" s="695"/>
      <c r="D15" s="696"/>
      <c r="E15" s="697"/>
      <c r="F15" s="130" t="s">
        <v>224</v>
      </c>
      <c r="G15" s="131">
        <v>5</v>
      </c>
      <c r="H15" s="132">
        <v>4</v>
      </c>
    </row>
    <row r="16" spans="1:8" s="122" customFormat="1" ht="20.100000000000001" customHeight="1">
      <c r="A16" s="133"/>
      <c r="B16" s="133"/>
      <c r="C16" s="692" t="s">
        <v>227</v>
      </c>
      <c r="D16" s="693"/>
      <c r="E16" s="694"/>
      <c r="F16" s="130" t="s">
        <v>223</v>
      </c>
      <c r="G16" s="131">
        <v>3364</v>
      </c>
      <c r="H16" s="132">
        <v>684</v>
      </c>
    </row>
    <row r="17" spans="1:8" s="122" customFormat="1" ht="20.100000000000001" customHeight="1">
      <c r="A17" s="133"/>
      <c r="B17" s="133"/>
      <c r="C17" s="695"/>
      <c r="D17" s="696"/>
      <c r="E17" s="697"/>
      <c r="F17" s="130" t="s">
        <v>224</v>
      </c>
      <c r="G17" s="131">
        <v>3375</v>
      </c>
      <c r="H17" s="132">
        <v>695</v>
      </c>
    </row>
    <row r="18" spans="1:8" s="122" customFormat="1" ht="20.100000000000001" customHeight="1">
      <c r="A18" s="133"/>
      <c r="B18" s="133"/>
      <c r="C18" s="705" t="s">
        <v>228</v>
      </c>
      <c r="D18" s="706"/>
      <c r="E18" s="707"/>
      <c r="F18" s="130" t="s">
        <v>223</v>
      </c>
      <c r="G18" s="131">
        <v>0</v>
      </c>
      <c r="H18" s="132">
        <v>0</v>
      </c>
    </row>
    <row r="19" spans="1:8" s="122" customFormat="1" ht="20.100000000000001" customHeight="1">
      <c r="A19" s="133"/>
      <c r="B19" s="133"/>
      <c r="C19" s="705"/>
      <c r="D19" s="706"/>
      <c r="E19" s="707"/>
      <c r="F19" s="130" t="s">
        <v>224</v>
      </c>
      <c r="G19" s="131">
        <v>1</v>
      </c>
      <c r="H19" s="132">
        <v>1</v>
      </c>
    </row>
    <row r="20" spans="1:8" s="122" customFormat="1" ht="20.100000000000001" customHeight="1">
      <c r="A20" s="133"/>
      <c r="B20" s="133"/>
      <c r="C20" s="705" t="s">
        <v>229</v>
      </c>
      <c r="D20" s="706"/>
      <c r="E20" s="707"/>
      <c r="F20" s="130" t="s">
        <v>223</v>
      </c>
      <c r="G20" s="131">
        <v>5</v>
      </c>
      <c r="H20" s="132">
        <v>1</v>
      </c>
    </row>
    <row r="21" spans="1:8" s="122" customFormat="1" ht="20.100000000000001" customHeight="1">
      <c r="A21" s="133"/>
      <c r="B21" s="133"/>
      <c r="C21" s="692"/>
      <c r="D21" s="693"/>
      <c r="E21" s="694"/>
      <c r="F21" s="130" t="s">
        <v>224</v>
      </c>
      <c r="G21" s="131">
        <v>15</v>
      </c>
      <c r="H21" s="132">
        <v>11</v>
      </c>
    </row>
    <row r="22" spans="1:8" s="122" customFormat="1" ht="20.100000000000001" customHeight="1">
      <c r="A22" s="133"/>
      <c r="B22" s="692" t="s">
        <v>230</v>
      </c>
      <c r="C22" s="693"/>
      <c r="D22" s="693"/>
      <c r="E22" s="694"/>
      <c r="F22" s="134" t="s">
        <v>223</v>
      </c>
      <c r="G22" s="131">
        <v>506</v>
      </c>
      <c r="H22" s="132">
        <v>202</v>
      </c>
    </row>
    <row r="23" spans="1:8" s="122" customFormat="1" ht="20.100000000000001" customHeight="1">
      <c r="A23" s="133"/>
      <c r="B23" s="695"/>
      <c r="C23" s="696"/>
      <c r="D23" s="696"/>
      <c r="E23" s="697"/>
      <c r="F23" s="134" t="s">
        <v>224</v>
      </c>
      <c r="G23" s="131">
        <v>484</v>
      </c>
      <c r="H23" s="132">
        <v>180</v>
      </c>
    </row>
    <row r="24" spans="1:8" s="122" customFormat="1" ht="20.100000000000001" customHeight="1">
      <c r="A24" s="133"/>
      <c r="B24" s="133"/>
      <c r="C24" s="133"/>
      <c r="D24" s="133"/>
      <c r="E24" s="133"/>
      <c r="F24" s="371"/>
      <c r="G24" s="136"/>
      <c r="H24" s="125"/>
    </row>
    <row r="25" spans="1:8" s="122" customFormat="1" ht="20.100000000000001" customHeight="1">
      <c r="A25" s="700" t="s">
        <v>231</v>
      </c>
      <c r="B25" s="708"/>
      <c r="C25" s="708"/>
      <c r="D25" s="708"/>
      <c r="E25" s="708"/>
      <c r="F25" s="127"/>
      <c r="G25" s="136"/>
      <c r="H25" s="128"/>
    </row>
    <row r="26" spans="1:8" s="122" customFormat="1" ht="20.100000000000001" customHeight="1">
      <c r="A26" s="133"/>
      <c r="B26" s="692" t="s">
        <v>222</v>
      </c>
      <c r="C26" s="693"/>
      <c r="D26" s="693"/>
      <c r="E26" s="694"/>
      <c r="F26" s="130" t="s">
        <v>223</v>
      </c>
      <c r="G26" s="137">
        <v>3860</v>
      </c>
      <c r="H26" s="132">
        <v>724</v>
      </c>
    </row>
    <row r="27" spans="1:8" s="122" customFormat="1" ht="20.100000000000001" customHeight="1">
      <c r="A27" s="133"/>
      <c r="B27" s="695"/>
      <c r="C27" s="696"/>
      <c r="D27" s="696"/>
      <c r="E27" s="697"/>
      <c r="F27" s="130" t="s">
        <v>224</v>
      </c>
      <c r="G27" s="137">
        <v>3871</v>
      </c>
      <c r="H27" s="132">
        <v>735</v>
      </c>
    </row>
    <row r="28" spans="1:8" s="122" customFormat="1" ht="20.100000000000001" customHeight="1">
      <c r="A28" s="133"/>
      <c r="B28" s="133"/>
      <c r="C28" s="692" t="s">
        <v>232</v>
      </c>
      <c r="D28" s="693"/>
      <c r="E28" s="694"/>
      <c r="F28" s="130" t="s">
        <v>223</v>
      </c>
      <c r="G28" s="137">
        <v>3364</v>
      </c>
      <c r="H28" s="132">
        <v>684</v>
      </c>
    </row>
    <row r="29" spans="1:8" s="122" customFormat="1" ht="20.100000000000001" customHeight="1">
      <c r="A29" s="133"/>
      <c r="B29" s="133"/>
      <c r="C29" s="702"/>
      <c r="D29" s="703"/>
      <c r="E29" s="704"/>
      <c r="F29" s="130" t="s">
        <v>224</v>
      </c>
      <c r="G29" s="137">
        <v>3375</v>
      </c>
      <c r="H29" s="132">
        <v>695</v>
      </c>
    </row>
    <row r="30" spans="1:8" s="122" customFormat="1" ht="20.100000000000001" customHeight="1">
      <c r="A30" s="133"/>
      <c r="B30" s="692" t="s">
        <v>225</v>
      </c>
      <c r="C30" s="693"/>
      <c r="D30" s="693"/>
      <c r="E30" s="694"/>
      <c r="F30" s="134" t="s">
        <v>223</v>
      </c>
      <c r="G30" s="137">
        <v>3278</v>
      </c>
      <c r="H30" s="132">
        <v>659</v>
      </c>
    </row>
    <row r="31" spans="1:8" s="122" customFormat="1" ht="20.100000000000001" customHeight="1">
      <c r="A31" s="133"/>
      <c r="B31" s="695"/>
      <c r="C31" s="696"/>
      <c r="D31" s="696"/>
      <c r="E31" s="697"/>
      <c r="F31" s="134" t="s">
        <v>224</v>
      </c>
      <c r="G31" s="137">
        <v>3303</v>
      </c>
      <c r="H31" s="132">
        <v>684</v>
      </c>
    </row>
    <row r="32" spans="1:8" s="122" customFormat="1" ht="20.100000000000001" customHeight="1">
      <c r="A32" s="133"/>
      <c r="B32" s="133"/>
      <c r="C32" s="692" t="s">
        <v>233</v>
      </c>
      <c r="D32" s="693"/>
      <c r="E32" s="694"/>
      <c r="F32" s="130" t="s">
        <v>223</v>
      </c>
      <c r="G32" s="137">
        <v>3140</v>
      </c>
      <c r="H32" s="132">
        <v>653</v>
      </c>
    </row>
    <row r="33" spans="1:8" s="122" customFormat="1" ht="20.100000000000001" customHeight="1">
      <c r="A33" s="133"/>
      <c r="B33" s="133"/>
      <c r="C33" s="695"/>
      <c r="D33" s="696"/>
      <c r="E33" s="697"/>
      <c r="F33" s="130" t="s">
        <v>224</v>
      </c>
      <c r="G33" s="137">
        <v>3163</v>
      </c>
      <c r="H33" s="132">
        <v>676</v>
      </c>
    </row>
    <row r="34" spans="1:8" s="122" customFormat="1" ht="20.100000000000001" customHeight="1">
      <c r="A34" s="133"/>
      <c r="B34" s="133"/>
      <c r="C34" s="692" t="s">
        <v>234</v>
      </c>
      <c r="D34" s="693"/>
      <c r="E34" s="694"/>
      <c r="F34" s="130" t="s">
        <v>223</v>
      </c>
      <c r="G34" s="137">
        <v>66</v>
      </c>
      <c r="H34" s="132">
        <v>1</v>
      </c>
    </row>
    <row r="35" spans="1:8" s="122" customFormat="1" ht="20.100000000000001" customHeight="1">
      <c r="A35" s="133"/>
      <c r="B35" s="133"/>
      <c r="C35" s="695"/>
      <c r="D35" s="696"/>
      <c r="E35" s="697"/>
      <c r="F35" s="130" t="s">
        <v>224</v>
      </c>
      <c r="G35" s="137">
        <v>67</v>
      </c>
      <c r="H35" s="132">
        <v>2</v>
      </c>
    </row>
    <row r="36" spans="1:8" s="122" customFormat="1" ht="20.100000000000001" customHeight="1">
      <c r="A36" s="133"/>
      <c r="B36" s="133"/>
      <c r="C36" s="692" t="s">
        <v>229</v>
      </c>
      <c r="D36" s="693"/>
      <c r="E36" s="694"/>
      <c r="F36" s="130" t="s">
        <v>223</v>
      </c>
      <c r="G36" s="137">
        <v>8</v>
      </c>
      <c r="H36" s="132">
        <v>0</v>
      </c>
    </row>
    <row r="37" spans="1:8" s="122" customFormat="1" ht="20.100000000000001" customHeight="1">
      <c r="A37" s="133"/>
      <c r="B37" s="133"/>
      <c r="C37" s="702"/>
      <c r="D37" s="703"/>
      <c r="E37" s="704"/>
      <c r="F37" s="130" t="s">
        <v>224</v>
      </c>
      <c r="G37" s="137">
        <v>9</v>
      </c>
      <c r="H37" s="132">
        <v>1</v>
      </c>
    </row>
    <row r="38" spans="1:8" s="122" customFormat="1" ht="20.100000000000001" customHeight="1">
      <c r="A38" s="133"/>
      <c r="B38" s="692" t="s">
        <v>230</v>
      </c>
      <c r="C38" s="693"/>
      <c r="D38" s="693"/>
      <c r="E38" s="694"/>
      <c r="F38" s="134" t="s">
        <v>223</v>
      </c>
      <c r="G38" s="137">
        <v>582</v>
      </c>
      <c r="H38" s="132">
        <v>65</v>
      </c>
    </row>
    <row r="39" spans="1:8" s="122" customFormat="1" ht="20.100000000000001" customHeight="1">
      <c r="A39" s="133"/>
      <c r="B39" s="695"/>
      <c r="C39" s="696"/>
      <c r="D39" s="696"/>
      <c r="E39" s="697"/>
      <c r="F39" s="138" t="s">
        <v>224</v>
      </c>
      <c r="G39" s="137">
        <v>568</v>
      </c>
      <c r="H39" s="132">
        <v>51</v>
      </c>
    </row>
    <row r="40" spans="1:8" s="122" customFormat="1" ht="20.100000000000001" customHeight="1">
      <c r="A40" s="133"/>
      <c r="B40" s="133"/>
      <c r="C40" s="133"/>
      <c r="D40" s="133"/>
      <c r="E40" s="133"/>
      <c r="F40" s="135"/>
      <c r="G40" s="136"/>
      <c r="H40" s="126"/>
    </row>
    <row r="41" spans="1:8" s="122" customFormat="1" ht="20.100000000000001" customHeight="1">
      <c r="A41" s="700" t="s">
        <v>235</v>
      </c>
      <c r="B41" s="708"/>
      <c r="C41" s="708"/>
      <c r="D41" s="708"/>
      <c r="E41" s="708"/>
      <c r="F41" s="127"/>
      <c r="G41" s="136"/>
      <c r="H41" s="128"/>
    </row>
    <row r="42" spans="1:8" s="122" customFormat="1" ht="20.100000000000001" customHeight="1">
      <c r="A42" s="133"/>
      <c r="B42" s="692" t="s">
        <v>222</v>
      </c>
      <c r="C42" s="693"/>
      <c r="D42" s="693"/>
      <c r="E42" s="694"/>
      <c r="F42" s="139" t="s">
        <v>223</v>
      </c>
      <c r="G42" s="137">
        <v>3503</v>
      </c>
      <c r="H42" s="132">
        <v>672</v>
      </c>
    </row>
    <row r="43" spans="1:8" s="122" customFormat="1" ht="20.100000000000001" customHeight="1">
      <c r="A43" s="133"/>
      <c r="B43" s="695"/>
      <c r="C43" s="696"/>
      <c r="D43" s="696"/>
      <c r="E43" s="697"/>
      <c r="F43" s="130" t="s">
        <v>224</v>
      </c>
      <c r="G43" s="137">
        <v>3526</v>
      </c>
      <c r="H43" s="132">
        <v>695</v>
      </c>
    </row>
    <row r="44" spans="1:8" s="122" customFormat="1" ht="20.100000000000001" customHeight="1">
      <c r="A44" s="133"/>
      <c r="B44" s="133"/>
      <c r="C44" s="692" t="s">
        <v>232</v>
      </c>
      <c r="D44" s="693"/>
      <c r="E44" s="694"/>
      <c r="F44" s="130" t="s">
        <v>223</v>
      </c>
      <c r="G44" s="137">
        <v>3140</v>
      </c>
      <c r="H44" s="132">
        <v>653</v>
      </c>
    </row>
    <row r="45" spans="1:8" s="122" customFormat="1" ht="20.100000000000001" customHeight="1">
      <c r="A45" s="133"/>
      <c r="B45" s="133"/>
      <c r="C45" s="702"/>
      <c r="D45" s="703"/>
      <c r="E45" s="704"/>
      <c r="F45" s="130" t="s">
        <v>224</v>
      </c>
      <c r="G45" s="137">
        <v>3163</v>
      </c>
      <c r="H45" s="132">
        <v>676</v>
      </c>
    </row>
    <row r="46" spans="1:8" s="122" customFormat="1" ht="20.100000000000001" customHeight="1">
      <c r="A46" s="133"/>
      <c r="B46" s="692" t="s">
        <v>225</v>
      </c>
      <c r="C46" s="693"/>
      <c r="D46" s="693"/>
      <c r="E46" s="694"/>
      <c r="F46" s="134" t="s">
        <v>223</v>
      </c>
      <c r="G46" s="137">
        <v>3123</v>
      </c>
      <c r="H46" s="132">
        <v>648</v>
      </c>
    </row>
    <row r="47" spans="1:8" s="122" customFormat="1" ht="20.100000000000001" customHeight="1">
      <c r="A47" s="133"/>
      <c r="B47" s="695"/>
      <c r="C47" s="696"/>
      <c r="D47" s="696"/>
      <c r="E47" s="697"/>
      <c r="F47" s="134" t="s">
        <v>224</v>
      </c>
      <c r="G47" s="137">
        <v>3150</v>
      </c>
      <c r="H47" s="132">
        <v>675</v>
      </c>
    </row>
    <row r="48" spans="1:8" s="122" customFormat="1" ht="20.100000000000001" customHeight="1">
      <c r="A48" s="133"/>
      <c r="B48" s="133"/>
      <c r="C48" s="692" t="s">
        <v>236</v>
      </c>
      <c r="D48" s="693"/>
      <c r="E48" s="694"/>
      <c r="F48" s="130" t="s">
        <v>223</v>
      </c>
      <c r="G48" s="137">
        <v>1996</v>
      </c>
      <c r="H48" s="132">
        <v>456</v>
      </c>
    </row>
    <row r="49" spans="1:8" s="122" customFormat="1" ht="20.100000000000001" customHeight="1">
      <c r="A49" s="133"/>
      <c r="B49" s="133"/>
      <c r="C49" s="702"/>
      <c r="D49" s="703"/>
      <c r="E49" s="704"/>
      <c r="F49" s="130" t="s">
        <v>224</v>
      </c>
      <c r="G49" s="137">
        <v>2023</v>
      </c>
      <c r="H49" s="132">
        <v>483</v>
      </c>
    </row>
    <row r="50" spans="1:8" s="122" customFormat="1" ht="20.100000000000001" customHeight="1">
      <c r="A50" s="133"/>
      <c r="B50" s="692" t="s">
        <v>230</v>
      </c>
      <c r="C50" s="693"/>
      <c r="D50" s="693"/>
      <c r="E50" s="694"/>
      <c r="F50" s="134" t="s">
        <v>223</v>
      </c>
      <c r="G50" s="137">
        <v>380</v>
      </c>
      <c r="H50" s="132">
        <v>24</v>
      </c>
    </row>
    <row r="51" spans="1:8" s="122" customFormat="1" ht="20.100000000000001" customHeight="1">
      <c r="A51" s="129"/>
      <c r="B51" s="695"/>
      <c r="C51" s="696"/>
      <c r="D51" s="696"/>
      <c r="E51" s="697"/>
      <c r="F51" s="134" t="s">
        <v>224</v>
      </c>
      <c r="G51" s="137">
        <v>376</v>
      </c>
      <c r="H51" s="132">
        <v>20</v>
      </c>
    </row>
    <row r="52" spans="1:8" s="140" customFormat="1" ht="20.100000000000001" customHeight="1">
      <c r="G52" s="141"/>
      <c r="H52" s="141"/>
    </row>
    <row r="53" spans="1:8" ht="5.25" customHeight="1"/>
  </sheetData>
  <mergeCells count="31">
    <mergeCell ref="B50:E51"/>
    <mergeCell ref="C28:E29"/>
    <mergeCell ref="B30:E31"/>
    <mergeCell ref="C32:E33"/>
    <mergeCell ref="C34:E35"/>
    <mergeCell ref="C36:E37"/>
    <mergeCell ref="B38:E39"/>
    <mergeCell ref="A41:E41"/>
    <mergeCell ref="B42:E43"/>
    <mergeCell ref="C44:E45"/>
    <mergeCell ref="B46:E47"/>
    <mergeCell ref="C48:E49"/>
    <mergeCell ref="B26:E27"/>
    <mergeCell ref="A6:E6"/>
    <mergeCell ref="A7:E7"/>
    <mergeCell ref="B8:E9"/>
    <mergeCell ref="C10:E11"/>
    <mergeCell ref="B12:E13"/>
    <mergeCell ref="C14:E15"/>
    <mergeCell ref="C16:E17"/>
    <mergeCell ref="C18:E19"/>
    <mergeCell ref="C20:E21"/>
    <mergeCell ref="B22:E23"/>
    <mergeCell ref="A25:E25"/>
    <mergeCell ref="A1:H1"/>
    <mergeCell ref="A2:H2"/>
    <mergeCell ref="A3:H3"/>
    <mergeCell ref="A4:E5"/>
    <mergeCell ref="F4:F5"/>
    <mergeCell ref="G4:G5"/>
    <mergeCell ref="H4:H5"/>
  </mergeCells>
  <phoneticPr fontId="5"/>
  <printOptions horizontalCentered="1"/>
  <pageMargins left="0.39370078740157483" right="0.39370078740157483" top="0.98425196850393704" bottom="0.19685039370078741" header="0.59055118110236227" footer="0.19685039370078741"/>
  <pageSetup paperSize="9" scale="96" fitToHeight="2" orientation="portrait" r:id="rId1"/>
  <headerFooter>
    <oddHeader>&amp;R出入国在留管理庁　出入国管理統計
正誤情報　&amp;A</oddHeader>
  </headerFooter>
  <rowBreaks count="1" manualBreakCount="1">
    <brk id="40"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zoomScaleSheetLayoutView="100" workbookViewId="0"/>
  </sheetViews>
  <sheetFormatPr defaultColWidth="9" defaultRowHeight="13.2"/>
  <cols>
    <col min="1" max="1" width="1.6640625" style="153" customWidth="1"/>
    <col min="2" max="2" width="16.6640625" style="160" customWidth="1"/>
    <col min="3" max="3" width="7.109375" style="153" customWidth="1"/>
    <col min="4" max="4" width="9.88671875" style="153" customWidth="1"/>
    <col min="5" max="6" width="19.6640625" style="157" customWidth="1"/>
    <col min="7" max="7" width="7.33203125" style="157" customWidth="1"/>
    <col min="8" max="16384" width="9" style="157"/>
  </cols>
  <sheetData>
    <row r="1" spans="1:7" s="39" customFormat="1" ht="39.9" customHeight="1">
      <c r="A1" s="709" t="s">
        <v>240</v>
      </c>
      <c r="B1" s="710"/>
      <c r="C1" s="710"/>
      <c r="D1" s="710"/>
      <c r="E1" s="710"/>
      <c r="F1" s="711"/>
    </row>
    <row r="2" spans="1:7" s="39" customFormat="1" ht="30" customHeight="1" thickBot="1">
      <c r="A2" s="712" t="s">
        <v>206</v>
      </c>
      <c r="B2" s="713"/>
      <c r="C2" s="713"/>
      <c r="D2" s="713"/>
      <c r="E2" s="713"/>
      <c r="F2" s="714"/>
    </row>
    <row r="3" spans="1:7" s="39" customFormat="1" ht="30" customHeight="1" thickTop="1" thickBot="1">
      <c r="A3" s="715" t="s">
        <v>241</v>
      </c>
      <c r="B3" s="716"/>
      <c r="C3" s="716"/>
      <c r="D3" s="716"/>
      <c r="E3" s="716"/>
      <c r="F3" s="717"/>
    </row>
    <row r="4" spans="1:7" s="39" customFormat="1" ht="48" customHeight="1" thickTop="1">
      <c r="A4" s="144"/>
      <c r="B4" s="145" t="s">
        <v>242</v>
      </c>
      <c r="C4" s="718" t="s">
        <v>172</v>
      </c>
      <c r="D4" s="720" t="s">
        <v>21</v>
      </c>
      <c r="E4" s="722" t="s">
        <v>243</v>
      </c>
      <c r="F4" s="723"/>
    </row>
    <row r="5" spans="1:7" s="40" customFormat="1" ht="30" customHeight="1">
      <c r="A5" s="146"/>
      <c r="B5" s="147" t="s">
        <v>244</v>
      </c>
      <c r="C5" s="719"/>
      <c r="D5" s="721"/>
      <c r="E5" s="148" t="s">
        <v>53</v>
      </c>
      <c r="F5" s="148" t="s">
        <v>69</v>
      </c>
      <c r="G5" s="149"/>
    </row>
    <row r="6" spans="1:7" s="153" customFormat="1" ht="16.5" customHeight="1">
      <c r="A6" s="724" t="s">
        <v>245</v>
      </c>
      <c r="B6" s="725"/>
      <c r="C6" s="150" t="s">
        <v>182</v>
      </c>
      <c r="D6" s="151">
        <v>394914</v>
      </c>
      <c r="E6" s="152">
        <v>280780</v>
      </c>
      <c r="F6" s="152">
        <v>169404</v>
      </c>
      <c r="G6" s="149"/>
    </row>
    <row r="7" spans="1:7" s="153" customFormat="1" ht="16.5" customHeight="1">
      <c r="A7" s="726"/>
      <c r="B7" s="727"/>
      <c r="C7" s="150" t="s">
        <v>181</v>
      </c>
      <c r="D7" s="151">
        <v>394663</v>
      </c>
      <c r="E7" s="152">
        <v>280529</v>
      </c>
      <c r="F7" s="152">
        <v>169153</v>
      </c>
      <c r="G7" s="149"/>
    </row>
    <row r="8" spans="1:7" s="153" customFormat="1" ht="17.100000000000001" customHeight="1">
      <c r="A8" s="724" t="s">
        <v>22</v>
      </c>
      <c r="B8" s="725"/>
      <c r="C8" s="154" t="s">
        <v>182</v>
      </c>
      <c r="D8" s="151">
        <v>69807</v>
      </c>
      <c r="E8" s="152">
        <v>56707</v>
      </c>
      <c r="F8" s="152">
        <v>35894</v>
      </c>
      <c r="G8" s="149"/>
    </row>
    <row r="9" spans="1:7" s="153" customFormat="1" ht="17.100000000000001" customHeight="1">
      <c r="A9" s="726"/>
      <c r="B9" s="727"/>
      <c r="C9" s="154" t="s">
        <v>181</v>
      </c>
      <c r="D9" s="151">
        <v>69733</v>
      </c>
      <c r="E9" s="152">
        <v>56633</v>
      </c>
      <c r="F9" s="152">
        <v>35820</v>
      </c>
      <c r="G9" s="149"/>
    </row>
    <row r="10" spans="1:7" s="153" customFormat="1" ht="17.100000000000001" customHeight="1">
      <c r="A10" s="724" t="s">
        <v>25</v>
      </c>
      <c r="B10" s="725"/>
      <c r="C10" s="154" t="s">
        <v>182</v>
      </c>
      <c r="D10" s="151">
        <v>17943</v>
      </c>
      <c r="E10" s="152">
        <v>14178</v>
      </c>
      <c r="F10" s="152">
        <v>12359</v>
      </c>
      <c r="G10" s="149"/>
    </row>
    <row r="11" spans="1:7" s="153" customFormat="1" ht="17.100000000000001" customHeight="1">
      <c r="A11" s="726"/>
      <c r="B11" s="727"/>
      <c r="C11" s="154" t="s">
        <v>181</v>
      </c>
      <c r="D11" s="151">
        <v>17892</v>
      </c>
      <c r="E11" s="152">
        <v>14127</v>
      </c>
      <c r="F11" s="152">
        <v>12308</v>
      </c>
      <c r="G11" s="149"/>
    </row>
    <row r="12" spans="1:7" s="153" customFormat="1" ht="17.100000000000001" customHeight="1">
      <c r="A12" s="724" t="s">
        <v>33</v>
      </c>
      <c r="B12" s="725"/>
      <c r="C12" s="154" t="s">
        <v>182</v>
      </c>
      <c r="D12" s="151">
        <v>10795</v>
      </c>
      <c r="E12" s="152">
        <v>8718</v>
      </c>
      <c r="F12" s="152">
        <v>8558</v>
      </c>
      <c r="G12" s="149"/>
    </row>
    <row r="13" spans="1:7" s="153" customFormat="1" ht="17.100000000000001" customHeight="1">
      <c r="A13" s="726"/>
      <c r="B13" s="727"/>
      <c r="C13" s="154" t="s">
        <v>181</v>
      </c>
      <c r="D13" s="151">
        <v>10789</v>
      </c>
      <c r="E13" s="152">
        <v>8712</v>
      </c>
      <c r="F13" s="152">
        <v>8552</v>
      </c>
      <c r="G13" s="149"/>
    </row>
    <row r="14" spans="1:7" s="153" customFormat="1" ht="17.100000000000001" customHeight="1">
      <c r="A14" s="728" t="s">
        <v>26</v>
      </c>
      <c r="B14" s="729"/>
      <c r="C14" s="154" t="s">
        <v>182</v>
      </c>
      <c r="D14" s="151">
        <v>230486</v>
      </c>
      <c r="E14" s="152">
        <v>154285</v>
      </c>
      <c r="F14" s="152">
        <v>85220</v>
      </c>
      <c r="G14" s="149"/>
    </row>
    <row r="15" spans="1:7" s="153" customFormat="1" ht="17.100000000000001" customHeight="1">
      <c r="A15" s="726"/>
      <c r="B15" s="727"/>
      <c r="C15" s="154" t="s">
        <v>181</v>
      </c>
      <c r="D15" s="151">
        <v>230366</v>
      </c>
      <c r="E15" s="152">
        <v>154165</v>
      </c>
      <c r="F15" s="152">
        <v>85100</v>
      </c>
      <c r="G15" s="149"/>
    </row>
    <row r="16" spans="1:7" ht="15" customHeight="1">
      <c r="B16" s="155"/>
      <c r="C16" s="156"/>
      <c r="G16" s="158"/>
    </row>
    <row r="17" spans="4:6" ht="15" customHeight="1">
      <c r="D17" s="156"/>
      <c r="E17" s="159"/>
      <c r="F17" s="156"/>
    </row>
    <row r="18" spans="4:6" ht="15" customHeight="1"/>
  </sheetData>
  <mergeCells count="11">
    <mergeCell ref="A6:B7"/>
    <mergeCell ref="A8:B9"/>
    <mergeCell ref="A10:B11"/>
    <mergeCell ref="A12:B13"/>
    <mergeCell ref="A14:B15"/>
    <mergeCell ref="A1:F1"/>
    <mergeCell ref="A2:F2"/>
    <mergeCell ref="A3:F3"/>
    <mergeCell ref="C4:C5"/>
    <mergeCell ref="D4:D5"/>
    <mergeCell ref="E4:F4"/>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0"/>
  <sheetViews>
    <sheetView zoomScaleNormal="100" workbookViewId="0">
      <selection sqref="A1:D1"/>
    </sheetView>
  </sheetViews>
  <sheetFormatPr defaultColWidth="9" defaultRowHeight="12"/>
  <cols>
    <col min="1" max="1" width="25.6640625" style="41" customWidth="1"/>
    <col min="2" max="2" width="6.6640625" style="41" customWidth="1"/>
    <col min="3" max="3" width="13.6640625" style="41" customWidth="1"/>
    <col min="4" max="5" width="9.109375" style="41" customWidth="1"/>
    <col min="6" max="16384" width="9" style="41"/>
  </cols>
  <sheetData>
    <row r="1" spans="1:4" s="161" customFormat="1" ht="39.9" customHeight="1">
      <c r="A1" s="733" t="s">
        <v>249</v>
      </c>
      <c r="B1" s="734"/>
      <c r="C1" s="734"/>
      <c r="D1" s="735"/>
    </row>
    <row r="2" spans="1:4" ht="30" customHeight="1">
      <c r="A2" s="736" t="s">
        <v>250</v>
      </c>
      <c r="B2" s="737"/>
      <c r="C2" s="737"/>
      <c r="D2" s="738"/>
    </row>
    <row r="3" spans="1:4" ht="30" customHeight="1" thickBot="1">
      <c r="A3" s="739" t="s">
        <v>251</v>
      </c>
      <c r="B3" s="740"/>
      <c r="C3" s="740"/>
      <c r="D3" s="741"/>
    </row>
    <row r="4" spans="1:4" s="42" customFormat="1" ht="30" customHeight="1" thickTop="1">
      <c r="A4" s="742" t="s">
        <v>171</v>
      </c>
      <c r="B4" s="744" t="s">
        <v>158</v>
      </c>
      <c r="C4" s="746" t="s">
        <v>155</v>
      </c>
      <c r="D4" s="748" t="s">
        <v>176</v>
      </c>
    </row>
    <row r="5" spans="1:4" s="42" customFormat="1" ht="30" customHeight="1">
      <c r="A5" s="743"/>
      <c r="B5" s="745"/>
      <c r="C5" s="747"/>
      <c r="D5" s="749"/>
    </row>
    <row r="6" spans="1:4" s="165" customFormat="1" ht="19.5" customHeight="1">
      <c r="A6" s="730" t="s">
        <v>179</v>
      </c>
      <c r="B6" s="162" t="s">
        <v>153</v>
      </c>
      <c r="C6" s="163">
        <v>6588</v>
      </c>
      <c r="D6" s="164">
        <v>4050</v>
      </c>
    </row>
    <row r="7" spans="1:4" s="165" customFormat="1" ht="19.5" customHeight="1">
      <c r="A7" s="731"/>
      <c r="B7" s="162" t="s">
        <v>154</v>
      </c>
      <c r="C7" s="163">
        <v>6589</v>
      </c>
      <c r="D7" s="164">
        <v>4051</v>
      </c>
    </row>
    <row r="8" spans="1:4" s="167" customFormat="1" ht="21" customHeight="1">
      <c r="A8" s="732" t="s">
        <v>252</v>
      </c>
      <c r="B8" s="162" t="s">
        <v>153</v>
      </c>
      <c r="C8" s="163">
        <v>2337</v>
      </c>
      <c r="D8" s="166">
        <v>1352</v>
      </c>
    </row>
    <row r="9" spans="1:4" s="167" customFormat="1" ht="21" customHeight="1">
      <c r="A9" s="731"/>
      <c r="B9" s="162" t="s">
        <v>154</v>
      </c>
      <c r="C9" s="163">
        <v>2338</v>
      </c>
      <c r="D9" s="166">
        <v>1353</v>
      </c>
    </row>
    <row r="10" spans="1:4" s="42" customFormat="1" ht="16.2">
      <c r="A10" s="168"/>
      <c r="B10" s="168"/>
      <c r="C10" s="168"/>
      <c r="D10" s="168"/>
    </row>
    <row r="11" spans="1:4" s="42" customFormat="1" ht="16.2"/>
    <row r="12" spans="1:4" s="42" customFormat="1" ht="16.2"/>
    <row r="13" spans="1:4" s="42" customFormat="1" ht="16.2"/>
    <row r="14" spans="1:4" s="42" customFormat="1" ht="16.2"/>
    <row r="15" spans="1:4" s="42" customFormat="1" ht="16.2"/>
    <row r="16" spans="1:4" s="42" customFormat="1" ht="16.2"/>
    <row r="17" spans="3:4" s="42" customFormat="1" ht="16.2"/>
    <row r="18" spans="3:4" s="42" customFormat="1" ht="16.2"/>
    <row r="19" spans="3:4" s="42" customFormat="1" ht="16.2"/>
    <row r="20" spans="3:4" s="42" customFormat="1" ht="16.2"/>
    <row r="21" spans="3:4" s="42" customFormat="1" ht="16.2"/>
    <row r="22" spans="3:4" s="42" customFormat="1" ht="16.2"/>
    <row r="23" spans="3:4" s="42" customFormat="1" ht="16.2"/>
    <row r="24" spans="3:4" s="42" customFormat="1" ht="16.2"/>
    <row r="25" spans="3:4" s="42" customFormat="1" ht="16.2"/>
    <row r="26" spans="3:4" s="42" customFormat="1" ht="16.2"/>
    <row r="27" spans="3:4" s="42" customFormat="1" ht="16.2"/>
    <row r="28" spans="3:4" s="42" customFormat="1" ht="16.2"/>
    <row r="29" spans="3:4" s="42" customFormat="1" ht="16.2"/>
    <row r="30" spans="3:4" s="42" customFormat="1" ht="16.2"/>
    <row r="31" spans="3:4" s="42" customFormat="1" ht="16.2"/>
    <row r="32" spans="3:4" ht="16.2">
      <c r="C32" s="42"/>
      <c r="D32" s="42"/>
    </row>
    <row r="33" spans="3:4" ht="16.2">
      <c r="C33" s="42"/>
      <c r="D33" s="42"/>
    </row>
    <row r="34" spans="3:4" ht="16.2">
      <c r="C34" s="42"/>
      <c r="D34" s="42"/>
    </row>
    <row r="35" spans="3:4" ht="16.2">
      <c r="C35" s="42"/>
      <c r="D35" s="42"/>
    </row>
    <row r="36" spans="3:4" ht="16.2">
      <c r="C36" s="42"/>
      <c r="D36" s="42"/>
    </row>
    <row r="37" spans="3:4" ht="16.2">
      <c r="C37" s="42"/>
      <c r="D37" s="42"/>
    </row>
    <row r="38" spans="3:4" ht="16.2">
      <c r="C38" s="42"/>
      <c r="D38" s="42"/>
    </row>
    <row r="39" spans="3:4" ht="16.2">
      <c r="C39" s="42"/>
      <c r="D39" s="42"/>
    </row>
    <row r="40" spans="3:4" ht="16.2">
      <c r="C40" s="42"/>
      <c r="D40" s="42"/>
    </row>
    <row r="41" spans="3:4" ht="16.2">
      <c r="C41" s="42"/>
      <c r="D41" s="42"/>
    </row>
    <row r="42" spans="3:4" ht="16.2">
      <c r="C42" s="42"/>
      <c r="D42" s="42"/>
    </row>
    <row r="43" spans="3:4" ht="16.2">
      <c r="C43" s="42"/>
      <c r="D43" s="42"/>
    </row>
    <row r="44" spans="3:4" ht="16.2">
      <c r="C44" s="42"/>
      <c r="D44" s="42"/>
    </row>
    <row r="45" spans="3:4" ht="16.2">
      <c r="C45" s="42"/>
      <c r="D45" s="42"/>
    </row>
    <row r="46" spans="3:4" ht="16.2">
      <c r="C46" s="42"/>
      <c r="D46" s="42"/>
    </row>
    <row r="47" spans="3:4" ht="16.2">
      <c r="C47" s="42"/>
      <c r="D47" s="42"/>
    </row>
    <row r="48" spans="3:4" ht="16.2">
      <c r="C48" s="42"/>
      <c r="D48" s="42"/>
    </row>
    <row r="49" spans="3:4" ht="16.2">
      <c r="C49" s="42"/>
      <c r="D49" s="42"/>
    </row>
    <row r="50" spans="3:4" ht="16.2">
      <c r="C50" s="42"/>
      <c r="D50" s="42"/>
    </row>
    <row r="51" spans="3:4" ht="16.2">
      <c r="C51" s="42"/>
      <c r="D51" s="42"/>
    </row>
    <row r="52" spans="3:4" ht="16.2">
      <c r="C52" s="42"/>
      <c r="D52" s="42"/>
    </row>
    <row r="53" spans="3:4" ht="16.2">
      <c r="C53" s="42"/>
      <c r="D53" s="42"/>
    </row>
    <row r="54" spans="3:4" ht="16.2">
      <c r="C54" s="42"/>
      <c r="D54" s="42"/>
    </row>
    <row r="55" spans="3:4" ht="16.2">
      <c r="C55" s="42"/>
      <c r="D55" s="42"/>
    </row>
    <row r="56" spans="3:4" ht="16.2">
      <c r="C56" s="42"/>
      <c r="D56" s="42"/>
    </row>
    <row r="57" spans="3:4" ht="16.2">
      <c r="C57" s="42"/>
      <c r="D57" s="42"/>
    </row>
    <row r="58" spans="3:4" ht="16.2">
      <c r="C58" s="42"/>
      <c r="D58" s="42"/>
    </row>
    <row r="59" spans="3:4" ht="16.2">
      <c r="C59" s="42"/>
      <c r="D59" s="42"/>
    </row>
    <row r="60" spans="3:4" ht="16.2">
      <c r="C60" s="42"/>
      <c r="D60" s="42"/>
    </row>
    <row r="61" spans="3:4" ht="16.2">
      <c r="C61" s="42"/>
      <c r="D61" s="42"/>
    </row>
    <row r="62" spans="3:4" ht="16.2">
      <c r="C62" s="42"/>
      <c r="D62" s="42"/>
    </row>
    <row r="63" spans="3:4" ht="16.2">
      <c r="C63" s="42"/>
      <c r="D63" s="42"/>
    </row>
    <row r="64" spans="3:4" ht="16.2">
      <c r="C64" s="42"/>
      <c r="D64" s="42"/>
    </row>
    <row r="65" spans="3:4" ht="16.2">
      <c r="C65" s="42"/>
      <c r="D65" s="42"/>
    </row>
    <row r="66" spans="3:4" ht="16.2">
      <c r="C66" s="42"/>
      <c r="D66" s="42"/>
    </row>
    <row r="67" spans="3:4" ht="16.2">
      <c r="C67" s="42"/>
      <c r="D67" s="42"/>
    </row>
    <row r="68" spans="3:4" ht="16.2">
      <c r="C68" s="42"/>
      <c r="D68" s="42"/>
    </row>
    <row r="69" spans="3:4" ht="16.2">
      <c r="C69" s="42"/>
      <c r="D69" s="42"/>
    </row>
    <row r="70" spans="3:4" ht="16.2">
      <c r="C70" s="42"/>
      <c r="D70" s="42"/>
    </row>
    <row r="71" spans="3:4" ht="16.2">
      <c r="C71" s="42"/>
      <c r="D71" s="42"/>
    </row>
    <row r="72" spans="3:4" ht="16.2">
      <c r="C72" s="42"/>
      <c r="D72" s="42"/>
    </row>
    <row r="73" spans="3:4" ht="16.2">
      <c r="C73" s="42"/>
      <c r="D73" s="42"/>
    </row>
    <row r="74" spans="3:4" ht="16.2">
      <c r="C74" s="42"/>
      <c r="D74" s="42"/>
    </row>
    <row r="75" spans="3:4" ht="16.2">
      <c r="C75" s="42"/>
      <c r="D75" s="42"/>
    </row>
    <row r="76" spans="3:4" ht="16.2">
      <c r="C76" s="42"/>
      <c r="D76" s="42"/>
    </row>
    <row r="77" spans="3:4" ht="16.2">
      <c r="C77" s="42"/>
      <c r="D77" s="42"/>
    </row>
    <row r="78" spans="3:4" ht="16.2">
      <c r="C78" s="42"/>
      <c r="D78" s="42"/>
    </row>
    <row r="79" spans="3:4" ht="16.2">
      <c r="C79" s="42"/>
      <c r="D79" s="42"/>
    </row>
    <row r="80" spans="3:4" ht="16.2">
      <c r="C80" s="42"/>
      <c r="D80" s="42"/>
    </row>
    <row r="81" spans="3:4" ht="16.2">
      <c r="C81" s="42"/>
      <c r="D81" s="42"/>
    </row>
    <row r="82" spans="3:4" ht="16.2">
      <c r="C82" s="42"/>
      <c r="D82" s="42"/>
    </row>
    <row r="83" spans="3:4" ht="16.2">
      <c r="C83" s="42"/>
      <c r="D83" s="42"/>
    </row>
    <row r="84" spans="3:4" ht="16.2">
      <c r="C84" s="42"/>
      <c r="D84" s="42"/>
    </row>
    <row r="85" spans="3:4" ht="16.2">
      <c r="C85" s="42"/>
      <c r="D85" s="42"/>
    </row>
    <row r="86" spans="3:4" ht="16.2">
      <c r="C86" s="42"/>
      <c r="D86" s="42"/>
    </row>
    <row r="87" spans="3:4" ht="16.2">
      <c r="C87" s="42"/>
      <c r="D87" s="42"/>
    </row>
    <row r="88" spans="3:4" ht="16.2">
      <c r="C88" s="42"/>
      <c r="D88" s="42"/>
    </row>
    <row r="89" spans="3:4" ht="16.2">
      <c r="C89" s="42"/>
      <c r="D89" s="42"/>
    </row>
    <row r="90" spans="3:4" ht="16.2">
      <c r="C90" s="42"/>
      <c r="D90" s="42"/>
    </row>
    <row r="91" spans="3:4" ht="16.2">
      <c r="C91" s="42"/>
      <c r="D91" s="42"/>
    </row>
    <row r="92" spans="3:4" ht="16.2">
      <c r="C92" s="42"/>
      <c r="D92" s="42"/>
    </row>
    <row r="93" spans="3:4" ht="16.2">
      <c r="C93" s="42"/>
      <c r="D93" s="42"/>
    </row>
    <row r="94" spans="3:4" ht="16.2">
      <c r="C94" s="42"/>
      <c r="D94" s="42"/>
    </row>
    <row r="95" spans="3:4" ht="16.2">
      <c r="C95" s="42"/>
      <c r="D95" s="42"/>
    </row>
    <row r="96" spans="3:4" ht="16.2">
      <c r="C96" s="42"/>
      <c r="D96" s="42"/>
    </row>
    <row r="97" spans="3:4" ht="16.2">
      <c r="C97" s="42"/>
      <c r="D97" s="42"/>
    </row>
    <row r="98" spans="3:4" ht="16.2">
      <c r="C98" s="42"/>
      <c r="D98" s="42"/>
    </row>
    <row r="99" spans="3:4" ht="16.2">
      <c r="C99" s="42"/>
      <c r="D99" s="42"/>
    </row>
    <row r="100" spans="3:4" ht="16.2">
      <c r="C100" s="42"/>
      <c r="D100" s="42"/>
    </row>
    <row r="101" spans="3:4" ht="16.2">
      <c r="C101" s="42"/>
      <c r="D101" s="42"/>
    </row>
    <row r="102" spans="3:4" ht="16.2">
      <c r="C102" s="42"/>
      <c r="D102" s="42"/>
    </row>
    <row r="103" spans="3:4" ht="16.2">
      <c r="C103" s="42"/>
      <c r="D103" s="42"/>
    </row>
    <row r="104" spans="3:4" ht="16.2">
      <c r="C104" s="42"/>
      <c r="D104" s="42"/>
    </row>
    <row r="105" spans="3:4" ht="16.2">
      <c r="C105" s="42"/>
      <c r="D105" s="42"/>
    </row>
    <row r="106" spans="3:4" ht="16.2">
      <c r="C106" s="42"/>
      <c r="D106" s="42"/>
    </row>
    <row r="107" spans="3:4" ht="16.2">
      <c r="C107" s="42"/>
      <c r="D107" s="42"/>
    </row>
    <row r="108" spans="3:4" ht="16.2">
      <c r="C108" s="42"/>
      <c r="D108" s="42"/>
    </row>
    <row r="109" spans="3:4" ht="16.2">
      <c r="C109" s="42"/>
      <c r="D109" s="42"/>
    </row>
    <row r="110" spans="3:4" ht="16.2">
      <c r="C110" s="42"/>
      <c r="D110" s="42"/>
    </row>
    <row r="111" spans="3:4" ht="16.2">
      <c r="C111" s="42"/>
      <c r="D111" s="42"/>
    </row>
    <row r="112" spans="3:4" ht="16.2">
      <c r="C112" s="42"/>
      <c r="D112" s="42"/>
    </row>
    <row r="113" spans="3:4" ht="16.2">
      <c r="C113" s="42"/>
      <c r="D113" s="42"/>
    </row>
    <row r="114" spans="3:4" ht="16.2">
      <c r="C114" s="42"/>
      <c r="D114" s="42"/>
    </row>
    <row r="115" spans="3:4" ht="16.2">
      <c r="C115" s="42"/>
      <c r="D115" s="42"/>
    </row>
    <row r="116" spans="3:4" ht="16.2">
      <c r="C116" s="42"/>
      <c r="D116" s="42"/>
    </row>
    <row r="117" spans="3:4" ht="16.2">
      <c r="C117" s="42"/>
      <c r="D117" s="42"/>
    </row>
    <row r="118" spans="3:4" ht="16.2">
      <c r="C118" s="42"/>
      <c r="D118" s="42"/>
    </row>
    <row r="119" spans="3:4" ht="16.2">
      <c r="C119" s="42"/>
      <c r="D119" s="42"/>
    </row>
    <row r="120" spans="3:4" ht="16.2">
      <c r="C120" s="42"/>
      <c r="D120" s="42"/>
    </row>
    <row r="121" spans="3:4" ht="16.2">
      <c r="C121" s="42"/>
      <c r="D121" s="42"/>
    </row>
    <row r="122" spans="3:4" ht="16.2">
      <c r="C122" s="42"/>
      <c r="D122" s="42"/>
    </row>
    <row r="123" spans="3:4" ht="16.2">
      <c r="C123" s="42"/>
      <c r="D123" s="42"/>
    </row>
    <row r="124" spans="3:4" ht="16.2">
      <c r="C124" s="42"/>
      <c r="D124" s="42"/>
    </row>
    <row r="125" spans="3:4" ht="16.2">
      <c r="C125" s="42"/>
      <c r="D125" s="42"/>
    </row>
    <row r="126" spans="3:4" ht="16.2">
      <c r="C126" s="42"/>
      <c r="D126" s="42"/>
    </row>
    <row r="127" spans="3:4" ht="16.2">
      <c r="C127" s="42"/>
      <c r="D127" s="42"/>
    </row>
    <row r="128" spans="3:4" ht="16.2">
      <c r="C128" s="42"/>
      <c r="D128" s="42"/>
    </row>
    <row r="129" spans="3:4" ht="16.2">
      <c r="C129" s="42"/>
      <c r="D129" s="42"/>
    </row>
    <row r="130" spans="3:4" ht="16.2">
      <c r="C130" s="42"/>
      <c r="D130" s="42"/>
    </row>
    <row r="131" spans="3:4" ht="16.2">
      <c r="C131" s="42"/>
      <c r="D131" s="42"/>
    </row>
    <row r="132" spans="3:4" ht="16.2">
      <c r="C132" s="42"/>
      <c r="D132" s="42"/>
    </row>
    <row r="133" spans="3:4" ht="16.2">
      <c r="C133" s="42"/>
      <c r="D133" s="42"/>
    </row>
    <row r="134" spans="3:4" ht="16.2">
      <c r="C134" s="42"/>
      <c r="D134" s="42"/>
    </row>
    <row r="135" spans="3:4" ht="16.2">
      <c r="C135" s="42"/>
      <c r="D135" s="42"/>
    </row>
    <row r="136" spans="3:4" ht="16.2">
      <c r="C136" s="42"/>
      <c r="D136" s="42"/>
    </row>
    <row r="137" spans="3:4" ht="16.2">
      <c r="C137" s="42"/>
      <c r="D137" s="42"/>
    </row>
    <row r="138" spans="3:4" ht="16.2">
      <c r="C138" s="42"/>
      <c r="D138" s="42"/>
    </row>
    <row r="139" spans="3:4" ht="16.2">
      <c r="C139" s="42"/>
      <c r="D139" s="42"/>
    </row>
    <row r="140" spans="3:4" ht="16.2">
      <c r="C140" s="42"/>
      <c r="D140" s="42"/>
    </row>
    <row r="141" spans="3:4" ht="16.2">
      <c r="C141" s="42"/>
      <c r="D141" s="42"/>
    </row>
    <row r="142" spans="3:4" ht="16.2">
      <c r="C142" s="42"/>
      <c r="D142" s="42"/>
    </row>
    <row r="143" spans="3:4" ht="16.2">
      <c r="C143" s="42"/>
      <c r="D143" s="42"/>
    </row>
    <row r="144" spans="3:4" ht="16.2">
      <c r="C144" s="42"/>
      <c r="D144" s="42"/>
    </row>
    <row r="145" spans="3:4" ht="16.2">
      <c r="C145" s="42"/>
      <c r="D145" s="42"/>
    </row>
    <row r="146" spans="3:4" ht="16.2">
      <c r="C146" s="42"/>
      <c r="D146" s="42"/>
    </row>
    <row r="147" spans="3:4" ht="16.2">
      <c r="C147" s="42"/>
      <c r="D147" s="42"/>
    </row>
    <row r="148" spans="3:4" ht="16.2">
      <c r="C148" s="42"/>
      <c r="D148" s="42"/>
    </row>
    <row r="149" spans="3:4" ht="16.2">
      <c r="C149" s="42"/>
      <c r="D149" s="42"/>
    </row>
    <row r="150" spans="3:4" ht="16.2">
      <c r="C150" s="42"/>
      <c r="D150" s="42"/>
    </row>
    <row r="151" spans="3:4" ht="16.2">
      <c r="C151" s="42"/>
      <c r="D151" s="42"/>
    </row>
    <row r="152" spans="3:4" ht="16.2">
      <c r="C152" s="42"/>
      <c r="D152" s="42"/>
    </row>
    <row r="153" spans="3:4" ht="16.2">
      <c r="C153" s="42"/>
      <c r="D153" s="42"/>
    </row>
    <row r="154" spans="3:4" ht="16.2">
      <c r="C154" s="42"/>
      <c r="D154" s="42"/>
    </row>
    <row r="155" spans="3:4" ht="16.2">
      <c r="C155" s="42"/>
      <c r="D155" s="42"/>
    </row>
    <row r="156" spans="3:4" ht="16.2">
      <c r="C156" s="42"/>
      <c r="D156" s="42"/>
    </row>
    <row r="157" spans="3:4" ht="16.2">
      <c r="C157" s="42"/>
      <c r="D157" s="42"/>
    </row>
    <row r="158" spans="3:4" ht="16.2">
      <c r="C158" s="42"/>
      <c r="D158" s="42"/>
    </row>
    <row r="159" spans="3:4" ht="16.2">
      <c r="C159" s="42"/>
      <c r="D159" s="42"/>
    </row>
    <row r="160" spans="3:4" ht="16.2">
      <c r="C160" s="42"/>
      <c r="D160" s="42"/>
    </row>
    <row r="161" spans="3:4" ht="16.2">
      <c r="C161" s="42"/>
      <c r="D161" s="42"/>
    </row>
    <row r="162" spans="3:4" ht="16.2">
      <c r="C162" s="42"/>
      <c r="D162" s="42"/>
    </row>
    <row r="163" spans="3:4" ht="16.2">
      <c r="C163" s="42"/>
      <c r="D163" s="42"/>
    </row>
    <row r="164" spans="3:4" ht="16.2">
      <c r="C164" s="42"/>
      <c r="D164" s="42"/>
    </row>
    <row r="165" spans="3:4" ht="16.2">
      <c r="C165" s="42"/>
      <c r="D165" s="42"/>
    </row>
    <row r="166" spans="3:4" ht="16.2">
      <c r="C166" s="42"/>
      <c r="D166" s="42"/>
    </row>
    <row r="167" spans="3:4" ht="16.2">
      <c r="C167" s="42"/>
      <c r="D167" s="42"/>
    </row>
    <row r="168" spans="3:4" ht="16.2">
      <c r="C168" s="42"/>
      <c r="D168" s="42"/>
    </row>
    <row r="169" spans="3:4" ht="16.2">
      <c r="C169" s="42"/>
      <c r="D169" s="42"/>
    </row>
    <row r="170" spans="3:4" ht="16.2">
      <c r="C170" s="42"/>
      <c r="D170" s="42"/>
    </row>
    <row r="171" spans="3:4" ht="16.2">
      <c r="C171" s="42"/>
      <c r="D171" s="42"/>
    </row>
    <row r="172" spans="3:4" ht="16.2">
      <c r="C172" s="42"/>
      <c r="D172" s="42"/>
    </row>
    <row r="173" spans="3:4" ht="16.2">
      <c r="C173" s="42"/>
      <c r="D173" s="42"/>
    </row>
    <row r="174" spans="3:4" ht="16.2">
      <c r="C174" s="42"/>
      <c r="D174" s="42"/>
    </row>
    <row r="175" spans="3:4" ht="16.2">
      <c r="C175" s="42"/>
      <c r="D175" s="42"/>
    </row>
    <row r="176" spans="3:4" ht="16.2">
      <c r="C176" s="42"/>
      <c r="D176" s="42"/>
    </row>
    <row r="177" spans="3:4" ht="16.2">
      <c r="C177" s="42"/>
      <c r="D177" s="42"/>
    </row>
    <row r="178" spans="3:4" ht="16.2">
      <c r="C178" s="42"/>
      <c r="D178" s="42"/>
    </row>
    <row r="179" spans="3:4" ht="16.2">
      <c r="C179" s="42"/>
      <c r="D179" s="42"/>
    </row>
    <row r="180" spans="3:4" ht="16.2">
      <c r="C180" s="42"/>
      <c r="D180" s="42"/>
    </row>
    <row r="181" spans="3:4" ht="16.2">
      <c r="C181" s="42"/>
      <c r="D181" s="42"/>
    </row>
    <row r="182" spans="3:4" ht="16.2">
      <c r="C182" s="42"/>
      <c r="D182" s="42"/>
    </row>
    <row r="183" spans="3:4" ht="16.2">
      <c r="C183" s="42"/>
      <c r="D183" s="42"/>
    </row>
    <row r="184" spans="3:4" ht="16.2">
      <c r="C184" s="42"/>
      <c r="D184" s="42"/>
    </row>
    <row r="185" spans="3:4" ht="16.2">
      <c r="C185" s="42"/>
      <c r="D185" s="42"/>
    </row>
    <row r="186" spans="3:4" ht="16.2">
      <c r="C186" s="42"/>
      <c r="D186" s="42"/>
    </row>
    <row r="187" spans="3:4" ht="16.2">
      <c r="C187" s="42"/>
      <c r="D187" s="42"/>
    </row>
    <row r="188" spans="3:4" ht="16.2">
      <c r="C188" s="42"/>
      <c r="D188" s="42"/>
    </row>
    <row r="189" spans="3:4" ht="16.2">
      <c r="C189" s="42"/>
      <c r="D189" s="42"/>
    </row>
    <row r="190" spans="3:4" ht="16.2">
      <c r="C190" s="42"/>
      <c r="D190" s="42"/>
    </row>
    <row r="191" spans="3:4" ht="16.2">
      <c r="C191" s="42"/>
      <c r="D191" s="42"/>
    </row>
    <row r="192" spans="3:4" ht="16.2">
      <c r="C192" s="42"/>
      <c r="D192" s="42"/>
    </row>
    <row r="193" spans="3:4" ht="16.2">
      <c r="C193" s="42"/>
      <c r="D193" s="42"/>
    </row>
    <row r="194" spans="3:4" ht="16.2">
      <c r="C194" s="42"/>
      <c r="D194" s="42"/>
    </row>
    <row r="195" spans="3:4" ht="16.2">
      <c r="C195" s="42"/>
      <c r="D195" s="42"/>
    </row>
    <row r="196" spans="3:4" ht="16.2">
      <c r="C196" s="42"/>
      <c r="D196" s="42"/>
    </row>
    <row r="197" spans="3:4" ht="16.2">
      <c r="C197" s="42"/>
      <c r="D197" s="42"/>
    </row>
    <row r="198" spans="3:4" ht="16.2">
      <c r="C198" s="42"/>
      <c r="D198" s="42"/>
    </row>
    <row r="199" spans="3:4" ht="16.2">
      <c r="C199" s="42"/>
      <c r="D199" s="42"/>
    </row>
    <row r="200" spans="3:4" ht="16.2">
      <c r="C200" s="42"/>
      <c r="D200" s="42"/>
    </row>
    <row r="201" spans="3:4" ht="16.2">
      <c r="C201" s="42"/>
      <c r="D201" s="42"/>
    </row>
    <row r="202" spans="3:4" ht="16.2">
      <c r="C202" s="42"/>
      <c r="D202" s="42"/>
    </row>
    <row r="203" spans="3:4" ht="16.2">
      <c r="C203" s="42"/>
      <c r="D203" s="42"/>
    </row>
    <row r="204" spans="3:4" ht="16.2">
      <c r="C204" s="42"/>
      <c r="D204" s="42"/>
    </row>
    <row r="205" spans="3:4" ht="16.2">
      <c r="C205" s="42"/>
      <c r="D205" s="42"/>
    </row>
    <row r="206" spans="3:4" ht="16.2">
      <c r="C206" s="42"/>
      <c r="D206" s="42"/>
    </row>
    <row r="207" spans="3:4" ht="16.2">
      <c r="C207" s="42"/>
      <c r="D207" s="42"/>
    </row>
    <row r="208" spans="3:4" ht="16.2">
      <c r="C208" s="42"/>
      <c r="D208" s="42"/>
    </row>
    <row r="209" spans="3:4" ht="16.2">
      <c r="C209" s="42"/>
      <c r="D209" s="42"/>
    </row>
    <row r="210" spans="3:4" ht="16.2">
      <c r="C210" s="42"/>
      <c r="D210" s="42"/>
    </row>
    <row r="211" spans="3:4" ht="16.2">
      <c r="C211" s="42"/>
      <c r="D211" s="42"/>
    </row>
    <row r="212" spans="3:4" ht="16.2">
      <c r="C212" s="42"/>
      <c r="D212" s="42"/>
    </row>
    <row r="213" spans="3:4" ht="16.2">
      <c r="C213" s="42"/>
      <c r="D213" s="42"/>
    </row>
    <row r="214" spans="3:4" ht="16.2">
      <c r="C214" s="42"/>
      <c r="D214" s="42"/>
    </row>
    <row r="215" spans="3:4" ht="16.2">
      <c r="C215" s="42"/>
      <c r="D215" s="42"/>
    </row>
    <row r="216" spans="3:4" ht="16.2">
      <c r="C216" s="42"/>
      <c r="D216" s="42"/>
    </row>
    <row r="217" spans="3:4" ht="16.2">
      <c r="C217" s="42"/>
      <c r="D217" s="42"/>
    </row>
    <row r="218" spans="3:4" ht="16.2">
      <c r="C218" s="42"/>
      <c r="D218" s="42"/>
    </row>
    <row r="219" spans="3:4" ht="16.2">
      <c r="C219" s="42"/>
      <c r="D219" s="42"/>
    </row>
    <row r="220" spans="3:4" ht="16.2">
      <c r="C220" s="42"/>
      <c r="D220" s="42"/>
    </row>
  </sheetData>
  <mergeCells count="9">
    <mergeCell ref="A6:A7"/>
    <mergeCell ref="A8:A9"/>
    <mergeCell ref="A1:D1"/>
    <mergeCell ref="A2:D2"/>
    <mergeCell ref="A3:D3"/>
    <mergeCell ref="A4:A5"/>
    <mergeCell ref="B4:B5"/>
    <mergeCell ref="C4:C5"/>
    <mergeCell ref="D4:D5"/>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0"/>
  <sheetViews>
    <sheetView zoomScaleNormal="100" zoomScaleSheetLayoutView="100" workbookViewId="0"/>
  </sheetViews>
  <sheetFormatPr defaultColWidth="11" defaultRowHeight="14.1" customHeight="1"/>
  <cols>
    <col min="1" max="1" width="19.109375" style="29" customWidth="1"/>
    <col min="2" max="2" width="6.88671875" style="29" customWidth="1"/>
    <col min="3" max="5" width="14.6640625" style="30" customWidth="1"/>
    <col min="6" max="16384" width="11" style="25"/>
  </cols>
  <sheetData>
    <row r="1" spans="1:5" s="169" customFormat="1" ht="30" customHeight="1">
      <c r="A1" s="751" t="s">
        <v>257</v>
      </c>
      <c r="B1" s="752"/>
      <c r="C1" s="752"/>
      <c r="D1" s="752"/>
      <c r="E1" s="753"/>
    </row>
    <row r="2" spans="1:5" s="169" customFormat="1" ht="30" customHeight="1">
      <c r="A2" s="754">
        <v>42607</v>
      </c>
      <c r="B2" s="755"/>
      <c r="C2" s="755"/>
      <c r="D2" s="755"/>
      <c r="E2" s="756"/>
    </row>
    <row r="3" spans="1:5" s="169" customFormat="1" ht="30" customHeight="1" thickBot="1">
      <c r="A3" s="757" t="s">
        <v>258</v>
      </c>
      <c r="B3" s="758"/>
      <c r="C3" s="758"/>
      <c r="D3" s="758"/>
      <c r="E3" s="759"/>
    </row>
    <row r="4" spans="1:5" s="175" customFormat="1" ht="90" customHeight="1" thickTop="1">
      <c r="A4" s="170" t="s">
        <v>147</v>
      </c>
      <c r="B4" s="171" t="s">
        <v>172</v>
      </c>
      <c r="C4" s="172" t="s">
        <v>148</v>
      </c>
      <c r="D4" s="173" t="s">
        <v>149</v>
      </c>
      <c r="E4" s="174" t="s">
        <v>150</v>
      </c>
    </row>
    <row r="5" spans="1:5" s="28" customFormat="1" ht="23.1" customHeight="1">
      <c r="A5" s="760" t="s">
        <v>259</v>
      </c>
      <c r="B5" s="176" t="s">
        <v>182</v>
      </c>
      <c r="C5" s="177">
        <v>354749</v>
      </c>
      <c r="D5" s="178">
        <v>79304</v>
      </c>
      <c r="E5" s="178">
        <v>275445</v>
      </c>
    </row>
    <row r="6" spans="1:5" s="28" customFormat="1" ht="23.1" customHeight="1">
      <c r="A6" s="760"/>
      <c r="B6" s="176" t="s">
        <v>181</v>
      </c>
      <c r="C6" s="177">
        <v>355414</v>
      </c>
      <c r="D6" s="178">
        <v>79329</v>
      </c>
      <c r="E6" s="178">
        <v>276085</v>
      </c>
    </row>
    <row r="7" spans="1:5" s="28" customFormat="1" ht="23.1" customHeight="1">
      <c r="A7" s="760" t="s">
        <v>151</v>
      </c>
      <c r="B7" s="176" t="s">
        <v>182</v>
      </c>
      <c r="C7" s="177">
        <v>112978</v>
      </c>
      <c r="D7" s="178">
        <v>10885</v>
      </c>
      <c r="E7" s="178">
        <v>102093</v>
      </c>
    </row>
    <row r="8" spans="1:5" s="28" customFormat="1" ht="23.1" customHeight="1">
      <c r="A8" s="760"/>
      <c r="B8" s="176" t="s">
        <v>181</v>
      </c>
      <c r="C8" s="177">
        <v>113643</v>
      </c>
      <c r="D8" s="178">
        <v>10910</v>
      </c>
      <c r="E8" s="178">
        <v>102733</v>
      </c>
    </row>
    <row r="9" spans="1:5" s="28" customFormat="1" ht="23.1" customHeight="1">
      <c r="A9" s="750" t="s">
        <v>79</v>
      </c>
      <c r="B9" s="176" t="s">
        <v>182</v>
      </c>
      <c r="C9" s="179">
        <v>8051</v>
      </c>
      <c r="D9" s="180">
        <v>219</v>
      </c>
      <c r="E9" s="180">
        <v>7832</v>
      </c>
    </row>
    <row r="10" spans="1:5" s="28" customFormat="1" ht="23.1" customHeight="1">
      <c r="A10" s="750"/>
      <c r="B10" s="176" t="s">
        <v>181</v>
      </c>
      <c r="C10" s="179">
        <v>8537</v>
      </c>
      <c r="D10" s="180">
        <v>237</v>
      </c>
      <c r="E10" s="180">
        <v>8300</v>
      </c>
    </row>
    <row r="11" spans="1:5" s="28" customFormat="1" ht="23.1" customHeight="1">
      <c r="A11" s="750" t="s">
        <v>80</v>
      </c>
      <c r="B11" s="176" t="s">
        <v>182</v>
      </c>
      <c r="C11" s="179">
        <v>172</v>
      </c>
      <c r="D11" s="180">
        <v>11</v>
      </c>
      <c r="E11" s="180">
        <v>161</v>
      </c>
    </row>
    <row r="12" spans="1:5" s="28" customFormat="1" ht="23.1" customHeight="1">
      <c r="A12" s="750"/>
      <c r="B12" s="176" t="s">
        <v>181</v>
      </c>
      <c r="C12" s="179">
        <v>188</v>
      </c>
      <c r="D12" s="180">
        <v>12</v>
      </c>
      <c r="E12" s="180">
        <v>176</v>
      </c>
    </row>
    <row r="13" spans="1:5" s="28" customFormat="1" ht="23.1" customHeight="1">
      <c r="A13" s="750" t="s">
        <v>81</v>
      </c>
      <c r="B13" s="176" t="s">
        <v>182</v>
      </c>
      <c r="C13" s="179">
        <v>2730</v>
      </c>
      <c r="D13" s="180">
        <v>71</v>
      </c>
      <c r="E13" s="180">
        <v>2659</v>
      </c>
    </row>
    <row r="14" spans="1:5" s="28" customFormat="1" ht="23.1" customHeight="1">
      <c r="A14" s="750"/>
      <c r="B14" s="176" t="s">
        <v>181</v>
      </c>
      <c r="C14" s="179">
        <v>2889</v>
      </c>
      <c r="D14" s="180">
        <v>76</v>
      </c>
      <c r="E14" s="180">
        <v>2813</v>
      </c>
    </row>
    <row r="15" spans="1:5" s="28" customFormat="1" ht="23.1" customHeight="1">
      <c r="A15" s="750" t="s">
        <v>260</v>
      </c>
      <c r="B15" s="176" t="s">
        <v>182</v>
      </c>
      <c r="C15" s="179">
        <v>35</v>
      </c>
      <c r="D15" s="180">
        <v>35</v>
      </c>
      <c r="E15" s="180">
        <v>0</v>
      </c>
    </row>
    <row r="16" spans="1:5" s="28" customFormat="1" ht="23.1" customHeight="1">
      <c r="A16" s="750"/>
      <c r="B16" s="176" t="s">
        <v>181</v>
      </c>
      <c r="C16" s="179">
        <v>39</v>
      </c>
      <c r="D16" s="180">
        <v>36</v>
      </c>
      <c r="E16" s="180">
        <v>3</v>
      </c>
    </row>
    <row r="17" s="27" customFormat="1" ht="23.1" customHeight="1"/>
    <row r="18" s="26" customFormat="1" ht="15" customHeight="1"/>
    <row r="19" s="26" customFormat="1" ht="23.1" customHeight="1"/>
    <row r="20" s="26" customFormat="1" ht="23.1" customHeight="1"/>
    <row r="21" s="26" customFormat="1" ht="23.1" customHeight="1"/>
    <row r="22" s="26" customFormat="1" ht="23.1" customHeight="1"/>
    <row r="23" s="27" customFormat="1" ht="23.1" customHeight="1"/>
    <row r="24" s="27" customFormat="1" ht="23.1" customHeight="1"/>
    <row r="25" s="27" customFormat="1" ht="18.899999999999999" customHeight="1"/>
    <row r="26" s="27" customFormat="1" ht="23.1" customHeight="1"/>
    <row r="27" s="27" customFormat="1" ht="23.1" customHeight="1"/>
    <row r="28" s="27" customFormat="1" ht="23.1" customHeight="1"/>
    <row r="29" s="27" customFormat="1" ht="23.1" customHeight="1"/>
    <row r="30" s="27" customFormat="1" ht="23.1" customHeight="1"/>
    <row r="31" s="27" customFormat="1" ht="18.899999999999999" customHeight="1"/>
    <row r="32" s="27" customFormat="1" ht="23.1" customHeight="1"/>
    <row r="33" s="27" customFormat="1" ht="23.1" customHeight="1"/>
    <row r="34" s="27" customFormat="1" ht="23.1" customHeight="1"/>
    <row r="35" s="27" customFormat="1" ht="23.1" customHeight="1"/>
    <row r="36" s="27" customFormat="1" ht="23.1" customHeight="1"/>
    <row r="37" s="27" customFormat="1" ht="18.899999999999999" customHeight="1"/>
    <row r="38" s="27" customFormat="1" ht="23.1" customHeight="1"/>
    <row r="39" s="27" customFormat="1" ht="23.1" customHeight="1"/>
    <row r="40" s="27" customFormat="1" ht="23.1" customHeight="1"/>
    <row r="41" s="27" customFormat="1" ht="23.1" customHeight="1"/>
    <row r="42" s="27" customFormat="1" ht="23.1" customHeight="1"/>
    <row r="43" s="27" customFormat="1" ht="18.899999999999999" customHeight="1"/>
    <row r="44" s="27" customFormat="1" ht="23.1" customHeight="1"/>
    <row r="45" s="27" customFormat="1" ht="23.1" customHeight="1"/>
    <row r="46" s="27" customFormat="1" ht="23.1" customHeight="1"/>
    <row r="47" s="27" customFormat="1" ht="23.1" customHeight="1"/>
    <row r="48" s="27" customFormat="1" ht="23.1" customHeight="1"/>
    <row r="49" s="27" customFormat="1" ht="18.899999999999999" customHeight="1"/>
    <row r="50" s="27" customFormat="1" ht="23.1" customHeight="1"/>
    <row r="51" s="27" customFormat="1" ht="23.1" customHeight="1"/>
    <row r="52" s="27" customFormat="1" ht="23.1" customHeight="1"/>
    <row r="53" s="27" customFormat="1" ht="23.1" customHeight="1"/>
    <row r="54" s="27" customFormat="1" ht="23.1" customHeight="1"/>
    <row r="55" s="27" customFormat="1" ht="18.899999999999999" customHeight="1"/>
    <row r="56" s="27" customFormat="1" ht="23.1" customHeight="1"/>
    <row r="57" s="27" customFormat="1" ht="23.1" customHeight="1"/>
    <row r="58" s="27" customFormat="1" ht="23.1" customHeight="1"/>
    <row r="59" s="27" customFormat="1" ht="23.1" customHeight="1"/>
    <row r="60" s="27" customFormat="1" ht="23.1" customHeight="1"/>
    <row r="61" s="27" customFormat="1" ht="18.899999999999999" customHeight="1"/>
    <row r="62" s="27" customFormat="1" ht="23.1" customHeight="1"/>
    <row r="63" s="27" customFormat="1" ht="23.1" customHeight="1"/>
    <row r="64" s="27" customFormat="1" ht="23.1" customHeight="1"/>
    <row r="65" spans="1:5" s="27" customFormat="1" ht="23.1" customHeight="1"/>
    <row r="66" spans="1:5" s="27" customFormat="1" ht="23.1" customHeight="1"/>
    <row r="67" spans="1:5" s="27" customFormat="1" ht="18.899999999999999" customHeight="1"/>
    <row r="68" spans="1:5" s="27" customFormat="1" ht="23.1" customHeight="1"/>
    <row r="69" spans="1:5" s="27" customFormat="1" ht="23.1" customHeight="1"/>
    <row r="70" spans="1:5" s="27" customFormat="1" ht="23.1" customHeight="1"/>
    <row r="71" spans="1:5" s="27" customFormat="1" ht="23.1" customHeight="1"/>
    <row r="72" spans="1:5" ht="17.25" customHeight="1"/>
    <row r="73" spans="1:5" ht="17.25" customHeight="1"/>
    <row r="74" spans="1:5" ht="17.25" customHeight="1"/>
    <row r="75" spans="1:5" ht="17.25" customHeight="1"/>
    <row r="76" spans="1:5" ht="17.25" customHeight="1">
      <c r="A76" s="25"/>
      <c r="B76" s="25"/>
      <c r="C76" s="25"/>
      <c r="D76" s="25"/>
      <c r="E76" s="25"/>
    </row>
    <row r="77" spans="1:5" ht="17.25" customHeight="1"/>
    <row r="78" spans="1:5" ht="17.25" customHeight="1"/>
    <row r="79" spans="1:5" ht="17.25" customHeight="1"/>
    <row r="80" spans="1:5" ht="17.25" customHeight="1"/>
    <row r="81" spans="1:5" ht="17.25" customHeight="1"/>
    <row r="82" spans="1:5" ht="17.25" customHeight="1"/>
    <row r="83" spans="1:5" ht="17.25" customHeight="1"/>
    <row r="84" spans="1:5" ht="17.25" customHeight="1"/>
    <row r="85" spans="1:5" ht="17.25" customHeight="1">
      <c r="A85" s="25"/>
      <c r="B85" s="25"/>
      <c r="C85" s="25"/>
      <c r="D85" s="25"/>
      <c r="E85" s="25"/>
    </row>
    <row r="86" spans="1:5" ht="17.25" customHeight="1">
      <c r="A86" s="25"/>
      <c r="B86" s="25"/>
      <c r="C86" s="25"/>
      <c r="D86" s="25"/>
      <c r="E86" s="25"/>
    </row>
    <row r="87" spans="1:5" ht="17.25" customHeight="1">
      <c r="A87" s="25"/>
      <c r="B87" s="25"/>
      <c r="C87" s="25"/>
      <c r="D87" s="25"/>
      <c r="E87" s="25"/>
    </row>
    <row r="88" spans="1:5" ht="17.25" customHeight="1">
      <c r="A88" s="25"/>
      <c r="B88" s="25"/>
      <c r="C88" s="25"/>
      <c r="D88" s="25"/>
      <c r="E88" s="25"/>
    </row>
    <row r="89" spans="1:5" ht="17.25" customHeight="1"/>
    <row r="90" spans="1:5" ht="17.25" customHeight="1"/>
    <row r="91" spans="1:5" ht="17.25" customHeight="1"/>
    <row r="92" spans="1:5" ht="17.25" customHeight="1"/>
    <row r="93" spans="1:5" ht="17.25" customHeight="1"/>
    <row r="94" spans="1:5" ht="17.25" customHeight="1"/>
    <row r="95" spans="1:5" ht="17.25" customHeight="1"/>
    <row r="96" spans="1:5" ht="17.25" customHeight="1"/>
    <row r="97" spans="1:5" ht="17.25" customHeight="1"/>
    <row r="98" spans="1:5" ht="17.25" customHeight="1"/>
    <row r="99" spans="1:5" ht="17.25" customHeight="1"/>
    <row r="100" spans="1:5" ht="17.25" customHeight="1"/>
    <row r="101" spans="1:5" ht="17.25" customHeight="1"/>
    <row r="102" spans="1:5" ht="17.25" customHeight="1"/>
    <row r="103" spans="1:5" ht="17.25" customHeight="1">
      <c r="A103" s="25"/>
      <c r="B103" s="25"/>
      <c r="C103" s="25"/>
      <c r="D103" s="25"/>
      <c r="E103" s="25"/>
    </row>
    <row r="104" spans="1:5" ht="17.25" customHeight="1">
      <c r="A104" s="25"/>
      <c r="B104" s="25"/>
      <c r="C104" s="25"/>
      <c r="D104" s="25"/>
      <c r="E104" s="25"/>
    </row>
    <row r="105" spans="1:5" ht="17.25" customHeight="1">
      <c r="A105" s="25"/>
      <c r="B105" s="25"/>
      <c r="C105" s="25"/>
      <c r="D105" s="25"/>
      <c r="E105" s="25"/>
    </row>
    <row r="106" spans="1:5" ht="17.25" customHeight="1"/>
    <row r="107" spans="1:5" ht="17.25" customHeight="1"/>
    <row r="108" spans="1:5" ht="17.25" customHeight="1"/>
    <row r="109" spans="1:5" ht="17.25" customHeight="1"/>
    <row r="110" spans="1:5" ht="17.25" customHeight="1"/>
    <row r="111" spans="1:5" ht="17.25" customHeight="1"/>
    <row r="112" spans="1:5" ht="17.25" customHeight="1"/>
    <row r="113" spans="1:5" ht="17.25" customHeight="1"/>
    <row r="114" spans="1:5" ht="17.25" customHeight="1"/>
    <row r="115" spans="1:5" ht="17.25" customHeight="1"/>
    <row r="116" spans="1:5" ht="17.25" customHeight="1"/>
    <row r="117" spans="1:5" ht="17.25" customHeight="1"/>
    <row r="118" spans="1:5" ht="17.25" customHeight="1"/>
    <row r="119" spans="1:5" ht="17.25" customHeight="1"/>
    <row r="120" spans="1:5" ht="17.25" customHeight="1"/>
    <row r="121" spans="1:5" ht="17.25" customHeight="1"/>
    <row r="122" spans="1:5" ht="17.25" customHeight="1"/>
    <row r="123" spans="1:5" ht="17.25" customHeight="1"/>
    <row r="124" spans="1:5" ht="17.25" customHeight="1">
      <c r="A124" s="25"/>
      <c r="B124" s="25"/>
      <c r="C124" s="25"/>
      <c r="D124" s="25"/>
      <c r="E124" s="25"/>
    </row>
    <row r="125" spans="1:5" ht="17.25" customHeight="1"/>
    <row r="126" spans="1:5" ht="17.25" customHeight="1"/>
    <row r="127" spans="1:5" ht="17.25" customHeight="1"/>
    <row r="128" spans="1:5" ht="17.25" customHeight="1"/>
    <row r="129" spans="1:5" ht="17.25" customHeight="1"/>
    <row r="130" spans="1:5" ht="17.25" customHeight="1">
      <c r="A130" s="25"/>
      <c r="B130" s="25"/>
      <c r="C130" s="25"/>
      <c r="D130" s="25"/>
      <c r="E130" s="25"/>
    </row>
    <row r="131" spans="1:5" ht="12" customHeight="1">
      <c r="A131" s="25"/>
      <c r="B131" s="25"/>
      <c r="C131" s="25"/>
      <c r="D131" s="25"/>
      <c r="E131" s="25"/>
    </row>
    <row r="132" spans="1:5" ht="12" customHeight="1"/>
    <row r="133" spans="1:5" ht="12" customHeight="1"/>
    <row r="134" spans="1:5" ht="12" customHeight="1"/>
    <row r="135" spans="1:5" ht="12" customHeight="1"/>
    <row r="136" spans="1:5" ht="12" customHeight="1"/>
    <row r="137" spans="1:5" ht="12" customHeight="1"/>
    <row r="138" spans="1:5" ht="12" customHeight="1"/>
    <row r="139" spans="1:5" ht="12" customHeight="1"/>
    <row r="140" spans="1:5" ht="12" customHeight="1"/>
    <row r="141" spans="1:5" ht="12" customHeight="1"/>
    <row r="142" spans="1:5" ht="12" customHeight="1"/>
    <row r="143" spans="1:5" ht="12" customHeight="1"/>
    <row r="144" spans="1:5" ht="12" customHeight="1"/>
    <row r="145" spans="1:5" ht="12" customHeight="1"/>
    <row r="146" spans="1:5" ht="12" customHeight="1"/>
    <row r="147" spans="1:5" ht="12" customHeight="1"/>
    <row r="148" spans="1:5" ht="12" customHeight="1">
      <c r="A148" s="25"/>
      <c r="B148" s="25"/>
      <c r="C148" s="25"/>
      <c r="D148" s="25"/>
      <c r="E148" s="25"/>
    </row>
    <row r="149" spans="1:5" ht="12" customHeight="1"/>
    <row r="150" spans="1:5" ht="12" customHeight="1"/>
    <row r="151" spans="1:5" ht="12" customHeight="1"/>
    <row r="152" spans="1:5" ht="12" customHeight="1"/>
    <row r="153" spans="1:5" ht="12" customHeight="1"/>
    <row r="154" spans="1:5" ht="12" customHeight="1"/>
    <row r="155" spans="1:5" ht="12" customHeight="1"/>
    <row r="156" spans="1:5" ht="12" customHeight="1"/>
    <row r="157" spans="1:5" ht="12" customHeight="1"/>
    <row r="158" spans="1:5" ht="12" customHeight="1">
      <c r="A158" s="25"/>
      <c r="B158" s="25"/>
      <c r="C158" s="25"/>
      <c r="D158" s="25"/>
      <c r="E158" s="25"/>
    </row>
    <row r="159" spans="1:5" ht="12" customHeight="1"/>
    <row r="160" spans="1:5"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spans="1:5" ht="12" customHeight="1">
      <c r="A177" s="25"/>
      <c r="B177" s="25"/>
      <c r="C177" s="25"/>
      <c r="D177" s="25"/>
      <c r="E177" s="25"/>
    </row>
    <row r="178" spans="1:5" ht="12" customHeight="1"/>
    <row r="179" spans="1:5" ht="12" customHeight="1"/>
    <row r="180" spans="1:5" ht="12" customHeight="1"/>
    <row r="181" spans="1:5" ht="12" customHeight="1"/>
    <row r="182" spans="1:5" ht="12" customHeight="1"/>
    <row r="183" spans="1:5" ht="12" customHeight="1"/>
    <row r="184" spans="1:5" ht="12" customHeight="1"/>
    <row r="185" spans="1:5" ht="12" customHeight="1"/>
    <row r="186" spans="1:5" ht="12" customHeight="1"/>
    <row r="187" spans="1:5" ht="12" customHeight="1"/>
    <row r="188" spans="1:5" ht="12" customHeight="1"/>
    <row r="189" spans="1:5" ht="12" customHeight="1">
      <c r="A189" s="25"/>
      <c r="B189" s="25"/>
      <c r="C189" s="25"/>
      <c r="D189" s="25"/>
      <c r="E189" s="25"/>
    </row>
    <row r="190" spans="1:5" ht="7.35" customHeight="1"/>
    <row r="192" spans="1:5" ht="14.1" customHeight="1">
      <c r="A192" s="25"/>
      <c r="B192" s="25"/>
      <c r="C192" s="25"/>
      <c r="D192" s="25"/>
      <c r="E192" s="25"/>
    </row>
    <row r="193" spans="1:5" ht="14.1" customHeight="1">
      <c r="A193" s="25"/>
      <c r="B193" s="25"/>
      <c r="C193" s="25"/>
      <c r="D193" s="25"/>
      <c r="E193" s="25"/>
    </row>
    <row r="199" spans="1:5" ht="14.1" customHeight="1">
      <c r="A199" s="25"/>
      <c r="B199" s="25"/>
      <c r="C199" s="25"/>
      <c r="D199" s="25"/>
      <c r="E199" s="25"/>
    </row>
    <row r="200" spans="1:5" ht="14.1" customHeight="1">
      <c r="A200" s="25"/>
      <c r="B200" s="25"/>
      <c r="C200" s="25"/>
      <c r="D200" s="25"/>
      <c r="E200" s="25"/>
    </row>
  </sheetData>
  <mergeCells count="9">
    <mergeCell ref="A11:A12"/>
    <mergeCell ref="A13:A14"/>
    <mergeCell ref="A15:A16"/>
    <mergeCell ref="A1:E1"/>
    <mergeCell ref="A2:E2"/>
    <mergeCell ref="A3:E3"/>
    <mergeCell ref="A5:A6"/>
    <mergeCell ref="A7:A8"/>
    <mergeCell ref="A9:A10"/>
  </mergeCells>
  <phoneticPr fontId="5"/>
  <printOptions horizontalCentered="1"/>
  <pageMargins left="0.39370078740157483" right="0.39370078740157483" top="0.98425196850393704" bottom="0.19685039370078741" header="0.59055118110236227" footer="0.19685039370078741"/>
  <pageSetup paperSize="9" fitToHeight="0" orientation="portrait" r:id="rId1"/>
  <headerFooter>
    <oddHeader>&amp;R出入国在留管理庁　出入国管理統計
正誤情報　&amp;A</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59</vt:i4>
      </vt:variant>
      <vt:variant>
        <vt:lpstr>名前付き一覧</vt:lpstr>
      </vt:variant>
      <vt:variant>
        <vt:i4>20</vt:i4>
      </vt:variant>
    </vt:vector>
  </HeadingPairs>
  <TitlesOfParts>
    <vt:vector size="79" baseType="lpstr">
      <vt:lpstr>目次</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'94'!b</vt:lpstr>
      <vt:lpstr>'94'!j</vt:lpstr>
      <vt:lpstr>'108'!Print_Area</vt:lpstr>
      <vt:lpstr>'92'!Print_Area</vt:lpstr>
      <vt:lpstr>'93'!Print_Area</vt:lpstr>
      <vt:lpstr>'94'!Print_Area</vt:lpstr>
      <vt:lpstr>'95'!Print_Area</vt:lpstr>
      <vt:lpstr>'96'!Print_Area</vt:lpstr>
      <vt:lpstr>'97'!Print_Area</vt:lpstr>
      <vt:lpstr>'99'!Print_Area</vt:lpstr>
      <vt:lpstr>'100'!Print_Titles</vt:lpstr>
      <vt:lpstr>'102'!Print_Titles</vt:lpstr>
      <vt:lpstr>'104'!Print_Titles</vt:lpstr>
      <vt:lpstr>'105'!Print_Titles</vt:lpstr>
      <vt:lpstr>'106'!Print_Titles</vt:lpstr>
      <vt:lpstr>'108'!Print_Titles</vt:lpstr>
      <vt:lpstr>'94'!Print_Titles</vt:lpstr>
      <vt:lpstr>'95'!Print_Titles</vt:lpstr>
      <vt:lpstr>'97'!Print_Titles</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2024-10-17T12:08:39Z</cp:lastPrinted>
  <dcterms:created xsi:type="dcterms:W3CDTF">2015-06-05T18:19:34Z</dcterms:created>
  <dcterms:modified xsi:type="dcterms:W3CDTF">2024-10-21T08:51:51Z</dcterms:modified>
</cp:coreProperties>
</file>