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渡邉威仁(WATANABETakehit\Downloads\"/>
    </mc:Choice>
  </mc:AlternateContent>
  <xr:revisionPtr revIDLastSave="0" documentId="13_ncr:1_{979F1A2B-DC8A-4B8F-88EA-3B09D4FE1F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官庁訪問記録票" sheetId="4" r:id="rId1"/>
    <sheet name="入力シート" sheetId="5" r:id="rId2"/>
    <sheet name="記入要領" sheetId="3" r:id="rId3"/>
  </sheets>
  <definedNames>
    <definedName name="_xlnm.Print_Titles" localSheetId="1">入力シート!$1:$1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A28" i="4"/>
  <c r="A26" i="4"/>
  <c r="P77" i="4" l="1"/>
  <c r="P76" i="4"/>
  <c r="M75" i="4"/>
  <c r="E77" i="4"/>
  <c r="A77" i="4"/>
  <c r="E76" i="4"/>
  <c r="A76" i="4"/>
  <c r="Q74" i="4"/>
  <c r="E74" i="4"/>
  <c r="M74" i="4"/>
  <c r="A74" i="4"/>
  <c r="G15" i="4"/>
  <c r="F28" i="4" l="1"/>
  <c r="F27" i="4"/>
  <c r="A27" i="4"/>
  <c r="F26" i="4"/>
  <c r="O23" i="4"/>
  <c r="J23" i="4"/>
  <c r="D23" i="4"/>
  <c r="O22" i="4"/>
  <c r="J22" i="4"/>
  <c r="D22" i="4"/>
  <c r="O21" i="4"/>
  <c r="J21" i="4"/>
  <c r="A23" i="4"/>
  <c r="D21" i="4"/>
  <c r="A22" i="4"/>
  <c r="S2" i="4" l="1"/>
  <c r="A3" i="5"/>
  <c r="V19" i="4" l="1"/>
  <c r="R19" i="4"/>
  <c r="O19" i="4"/>
  <c r="K19" i="4"/>
  <c r="O17" i="4"/>
  <c r="D17" i="4"/>
  <c r="A4" i="5"/>
  <c r="A5" i="5" s="1"/>
  <c r="A6" i="5" s="1"/>
  <c r="A7" i="5" l="1"/>
  <c r="A8" i="5" s="1"/>
  <c r="A9" i="5" s="1"/>
  <c r="A10" i="5" s="1"/>
  <c r="A11" i="5" s="1"/>
  <c r="A12" i="5" s="1"/>
  <c r="A13" i="5" s="1"/>
  <c r="A14" i="5" s="1"/>
  <c r="R15" i="4"/>
  <c r="E10" i="4"/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M9" i="4"/>
  <c r="D9" i="4"/>
  <c r="Q7" i="4"/>
  <c r="D7" i="4"/>
  <c r="D6" i="4"/>
  <c r="S4" i="4"/>
  <c r="L4" i="4"/>
  <c r="G5" i="4"/>
  <c r="G4" i="4"/>
  <c r="A4" i="4"/>
  <c r="A38" i="5" l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sharedStrings.xml><?xml version="1.0" encoding="utf-8"?>
<sst xmlns="http://schemas.openxmlformats.org/spreadsheetml/2006/main" count="153" uniqueCount="131">
  <si>
    <t>備考</t>
    <rPh sb="0" eb="2">
      <t>ビコウ</t>
    </rPh>
    <phoneticPr fontId="2"/>
  </si>
  <si>
    <t>項目名</t>
    <rPh sb="0" eb="3">
      <t>コウモクメイ</t>
    </rPh>
    <phoneticPr fontId="2"/>
  </si>
  <si>
    <t>入力欄</t>
    <rPh sb="0" eb="3">
      <t>ニュウリョクラン</t>
    </rPh>
    <phoneticPr fontId="2"/>
  </si>
  <si>
    <t>第一次試験地</t>
    <rPh sb="0" eb="6">
      <t>ダイイチジシケンチ</t>
    </rPh>
    <phoneticPr fontId="2"/>
  </si>
  <si>
    <t>受験番号</t>
    <rPh sb="0" eb="4">
      <t>ジュケンバンゴウ</t>
    </rPh>
    <phoneticPr fontId="2"/>
  </si>
  <si>
    <t>氏名</t>
    <rPh sb="0" eb="2">
      <t>シメイ</t>
    </rPh>
    <phoneticPr fontId="2"/>
  </si>
  <si>
    <t>氏名のふりがな</t>
    <rPh sb="0" eb="2">
      <t>シメイ</t>
    </rPh>
    <phoneticPr fontId="2"/>
  </si>
  <si>
    <t>生年月日</t>
    <rPh sb="0" eb="4">
      <t>セイネンガッピ</t>
    </rPh>
    <phoneticPr fontId="2"/>
  </si>
  <si>
    <t>現住所の郵便番号</t>
    <rPh sb="0" eb="3">
      <t>ゲンジュウショ</t>
    </rPh>
    <rPh sb="4" eb="8">
      <t>ユウビンバンゴウ</t>
    </rPh>
    <phoneticPr fontId="2"/>
  </si>
  <si>
    <t>現住所</t>
    <rPh sb="0" eb="3">
      <t>ゲンジュウショ</t>
    </rPh>
    <phoneticPr fontId="2"/>
  </si>
  <si>
    <t>性別</t>
    <rPh sb="0" eb="2">
      <t>セイベツ</t>
    </rPh>
    <phoneticPr fontId="2"/>
  </si>
  <si>
    <t>顔写真</t>
    <rPh sb="0" eb="3">
      <t>カオジャシン</t>
    </rPh>
    <phoneticPr fontId="2"/>
  </si>
  <si>
    <t>入管　太郎</t>
    <rPh sb="0" eb="2">
      <t>ニュウカン</t>
    </rPh>
    <rPh sb="3" eb="5">
      <t>タロウ</t>
    </rPh>
    <phoneticPr fontId="2"/>
  </si>
  <si>
    <t>年（西暦）/月/日の順に入力してください</t>
    <rPh sb="0" eb="1">
      <t>ネン</t>
    </rPh>
    <rPh sb="2" eb="4">
      <t>セイレキ</t>
    </rPh>
    <rPh sb="6" eb="7">
      <t>ツキ</t>
    </rPh>
    <rPh sb="8" eb="9">
      <t>ニチ</t>
    </rPh>
    <rPh sb="10" eb="11">
      <t>ジュン</t>
    </rPh>
    <rPh sb="12" eb="14">
      <t>ニュウリョク</t>
    </rPh>
    <phoneticPr fontId="2"/>
  </si>
  <si>
    <t>記入例</t>
    <rPh sb="0" eb="3">
      <t>キニュウレイ</t>
    </rPh>
    <phoneticPr fontId="2"/>
  </si>
  <si>
    <t>姓と名の間はスペースを空けてください</t>
    <rPh sb="0" eb="1">
      <t>セイ</t>
    </rPh>
    <rPh sb="2" eb="3">
      <t>メイ</t>
    </rPh>
    <rPh sb="4" eb="5">
      <t>アイダ</t>
    </rPh>
    <rPh sb="11" eb="12">
      <t>ア</t>
    </rPh>
    <phoneticPr fontId="2"/>
  </si>
  <si>
    <t>090-××××-■■■■</t>
    <phoneticPr fontId="2"/>
  </si>
  <si>
    <t>最終学歴にあたる学校において所属していた学科・コース等を入力してください</t>
    <rPh sb="0" eb="4">
      <t>サイシュウガクレキ</t>
    </rPh>
    <rPh sb="8" eb="10">
      <t>ガッコウ</t>
    </rPh>
    <rPh sb="14" eb="16">
      <t>ショゾク</t>
    </rPh>
    <rPh sb="20" eb="22">
      <t>ガッカ</t>
    </rPh>
    <rPh sb="26" eb="27">
      <t>トウ</t>
    </rPh>
    <rPh sb="28" eb="30">
      <t>ニュウリョク</t>
    </rPh>
    <phoneticPr fontId="2"/>
  </si>
  <si>
    <t>卒業もしくは中退した年（西暦）・月</t>
    <rPh sb="0" eb="2">
      <t>ソツギョウ</t>
    </rPh>
    <rPh sb="6" eb="8">
      <t>チュウタイ</t>
    </rPh>
    <rPh sb="10" eb="11">
      <t>ネン</t>
    </rPh>
    <rPh sb="12" eb="14">
      <t>セイレキ</t>
    </rPh>
    <rPh sb="15" eb="16">
      <t>チュウネン</t>
    </rPh>
    <rPh sb="16" eb="17">
      <t>ツキ</t>
    </rPh>
    <phoneticPr fontId="2"/>
  </si>
  <si>
    <t>20で卒業見込みと入力した場合は卒業する予定の年（西暦）・月を入力してください</t>
    <rPh sb="3" eb="7">
      <t>ソツギョウミコ</t>
    </rPh>
    <rPh sb="9" eb="11">
      <t>ニュウリョク</t>
    </rPh>
    <rPh sb="13" eb="15">
      <t>バアイ</t>
    </rPh>
    <rPh sb="16" eb="18">
      <t>ソツギョウ</t>
    </rPh>
    <rPh sb="20" eb="22">
      <t>ヨテイ</t>
    </rPh>
    <rPh sb="23" eb="24">
      <t>トシ</t>
    </rPh>
    <rPh sb="25" eb="27">
      <t>セイレキ</t>
    </rPh>
    <rPh sb="29" eb="30">
      <t>ツキ</t>
    </rPh>
    <rPh sb="31" eb="33">
      <t>ニュウリョク</t>
    </rPh>
    <phoneticPr fontId="2"/>
  </si>
  <si>
    <t>にゅうかん　たろう</t>
    <phoneticPr fontId="2"/>
  </si>
  <si>
    <t>年齢</t>
    <rPh sb="0" eb="2">
      <t>ネンレイ</t>
    </rPh>
    <phoneticPr fontId="2"/>
  </si>
  <si>
    <t>※印刷後貼り付けてください</t>
    <rPh sb="1" eb="4">
      <t>インサツゴ</t>
    </rPh>
    <rPh sb="4" eb="5">
      <t>ハ</t>
    </rPh>
    <rPh sb="6" eb="7">
      <t>ツ</t>
    </rPh>
    <phoneticPr fontId="2"/>
  </si>
  <si>
    <t xml:space="preserve">
最終学歴にあたる学校名
</t>
    <rPh sb="1" eb="3">
      <t>サイシュウ</t>
    </rPh>
    <rPh sb="3" eb="5">
      <t>ガクレキ</t>
    </rPh>
    <rPh sb="9" eb="11">
      <t>ガッコウ</t>
    </rPh>
    <rPh sb="11" eb="12">
      <t>メイ</t>
    </rPh>
    <phoneticPr fontId="2"/>
  </si>
  <si>
    <t>卒業等の種別</t>
    <rPh sb="0" eb="3">
      <t>ソツギョウトウ</t>
    </rPh>
    <rPh sb="4" eb="6">
      <t>シュベツ</t>
    </rPh>
    <phoneticPr fontId="2"/>
  </si>
  <si>
    <t>卒業の場合は「1」、卒業見込みの場合は「2」、中退の場合は「3」を入力してください（半角）</t>
    <rPh sb="0" eb="2">
      <t>ソツギョウ</t>
    </rPh>
    <rPh sb="3" eb="5">
      <t>バアイ</t>
    </rPh>
    <rPh sb="10" eb="14">
      <t>ソツギョウミコ</t>
    </rPh>
    <rPh sb="16" eb="18">
      <t>バアイ</t>
    </rPh>
    <rPh sb="23" eb="25">
      <t>チュウタイ</t>
    </rPh>
    <rPh sb="26" eb="28">
      <t>バアイ</t>
    </rPh>
    <rPh sb="33" eb="35">
      <t>ニュウリョク</t>
    </rPh>
    <rPh sb="42" eb="44">
      <t>ハンカク</t>
    </rPh>
    <phoneticPr fontId="2"/>
  </si>
  <si>
    <t>第一試験地：</t>
    <rPh sb="0" eb="2">
      <t>ダイイチ</t>
    </rPh>
    <rPh sb="2" eb="5">
      <t>シケンチ</t>
    </rPh>
    <phoneticPr fontId="6"/>
  </si>
  <si>
    <t>受験番号：</t>
    <rPh sb="0" eb="4">
      <t>ジュケンバンゴウ</t>
    </rPh>
    <phoneticPr fontId="6"/>
  </si>
  <si>
    <t>ふりがな</t>
    <phoneticPr fontId="6"/>
  </si>
  <si>
    <t>氏　　名</t>
    <rPh sb="0" eb="1">
      <t>シ</t>
    </rPh>
    <rPh sb="3" eb="4">
      <t>ナ</t>
    </rPh>
    <phoneticPr fontId="6"/>
  </si>
  <si>
    <t>性別</t>
    <rPh sb="0" eb="2">
      <t>セイベツ</t>
    </rPh>
    <phoneticPr fontId="6"/>
  </si>
  <si>
    <t>写真貼付
3cm×4cm
裏面に氏名を記載</t>
    <rPh sb="0" eb="2">
      <t>シャシン</t>
    </rPh>
    <rPh sb="2" eb="4">
      <t>テンプ</t>
    </rPh>
    <rPh sb="15" eb="17">
      <t>ウラメン</t>
    </rPh>
    <rPh sb="18" eb="20">
      <t>シメイ</t>
    </rPh>
    <rPh sb="21" eb="23">
      <t>キサイ</t>
    </rPh>
    <phoneticPr fontId="6"/>
  </si>
  <si>
    <t>生年月日</t>
    <rPh sb="0" eb="4">
      <t>セイネンガッピ</t>
    </rPh>
    <phoneticPr fontId="6"/>
  </si>
  <si>
    <t>歳</t>
  </si>
  <si>
    <t>〒</t>
    <phoneticPr fontId="6"/>
  </si>
  <si>
    <t>現住所</t>
    <rPh sb="0" eb="3">
      <t>ゲンジュウショ</t>
    </rPh>
    <phoneticPr fontId="6"/>
  </si>
  <si>
    <t>都道府県名から入力してください
アパート・マンション等は建物名も入力してください
（AltキーとEnterキーで改行しても大丈夫です）</t>
    <rPh sb="0" eb="5">
      <t>トドウフケンメイ</t>
    </rPh>
    <rPh sb="7" eb="9">
      <t>ニュウリョク</t>
    </rPh>
    <rPh sb="26" eb="27">
      <t>トウ</t>
    </rPh>
    <rPh sb="28" eb="31">
      <t>タテモノメイ</t>
    </rPh>
    <rPh sb="32" eb="34">
      <t>ニュウリョク</t>
    </rPh>
    <rPh sb="56" eb="58">
      <t>カイギョウ</t>
    </rPh>
    <rPh sb="61" eb="64">
      <t>ダイジョウブ</t>
    </rPh>
    <phoneticPr fontId="2"/>
  </si>
  <si>
    <t>連絡先</t>
    <rPh sb="0" eb="3">
      <t>レンラクサキ</t>
    </rPh>
    <phoneticPr fontId="6"/>
  </si>
  <si>
    <t>連絡先携帯番号</t>
    <rPh sb="0" eb="3">
      <t>レンラクサキ</t>
    </rPh>
    <rPh sb="3" eb="5">
      <t>ケイタイ</t>
    </rPh>
    <rPh sb="5" eb="7">
      <t>バンゴウ</t>
    </rPh>
    <phoneticPr fontId="2"/>
  </si>
  <si>
    <t>自宅電話番号</t>
    <rPh sb="0" eb="2">
      <t>ジタク</t>
    </rPh>
    <rPh sb="2" eb="6">
      <t>デンワバンゴウ</t>
    </rPh>
    <phoneticPr fontId="2"/>
  </si>
  <si>
    <t>自宅固定電話が無い場合はナシと入力してください</t>
    <rPh sb="0" eb="2">
      <t>ジタク</t>
    </rPh>
    <rPh sb="2" eb="4">
      <t>コテイ</t>
    </rPh>
    <rPh sb="4" eb="6">
      <t>デンワ</t>
    </rPh>
    <rPh sb="7" eb="8">
      <t>ナ</t>
    </rPh>
    <rPh sb="9" eb="11">
      <t>バアイ</t>
    </rPh>
    <rPh sb="15" eb="17">
      <t>ニュウリョク</t>
    </rPh>
    <phoneticPr fontId="6"/>
  </si>
  <si>
    <t>098-××××-■■■■</t>
    <phoneticPr fontId="2"/>
  </si>
  <si>
    <t>自宅　：</t>
    <rPh sb="0" eb="2">
      <t>ジタク</t>
    </rPh>
    <phoneticPr fontId="6"/>
  </si>
  <si>
    <t>携帯　：</t>
    <rPh sb="0" eb="2">
      <t>ケイタイ</t>
    </rPh>
    <phoneticPr fontId="6"/>
  </si>
  <si>
    <t>最終学歴</t>
    <rPh sb="0" eb="4">
      <t>サイシュウガクレキ</t>
    </rPh>
    <phoneticPr fontId="6"/>
  </si>
  <si>
    <t>20の学部・学科・専攻等</t>
    <rPh sb="3" eb="5">
      <t>ガクブ</t>
    </rPh>
    <rPh sb="6" eb="8">
      <t>ガッカ</t>
    </rPh>
    <rPh sb="9" eb="11">
      <t>センコウ</t>
    </rPh>
    <rPh sb="11" eb="12">
      <t>ナド</t>
    </rPh>
    <phoneticPr fontId="2"/>
  </si>
  <si>
    <t>学校名</t>
    <rPh sb="0" eb="3">
      <t>ガッコウメイ</t>
    </rPh>
    <phoneticPr fontId="6"/>
  </si>
  <si>
    <t>学部・学科・専攻等</t>
    <rPh sb="0" eb="2">
      <t>ガクブ</t>
    </rPh>
    <rPh sb="3" eb="5">
      <t>ガッカ</t>
    </rPh>
    <rPh sb="6" eb="8">
      <t>センコウ</t>
    </rPh>
    <rPh sb="8" eb="9">
      <t>トウ</t>
    </rPh>
    <phoneticPr fontId="6"/>
  </si>
  <si>
    <t>卒業又は卒業見込の年月</t>
    <rPh sb="0" eb="2">
      <t>ソツギョウ</t>
    </rPh>
    <rPh sb="2" eb="3">
      <t>マタ</t>
    </rPh>
    <rPh sb="4" eb="8">
      <t>ソツギョウミコミ</t>
    </rPh>
    <rPh sb="9" eb="11">
      <t>ネンゲツ</t>
    </rPh>
    <phoneticPr fontId="6"/>
  </si>
  <si>
    <t>卒業</t>
    <rPh sb="0" eb="2">
      <t>ソツギョウ</t>
    </rPh>
    <phoneticPr fontId="6"/>
  </si>
  <si>
    <t>卒業見込</t>
    <rPh sb="0" eb="4">
      <t>ソツギョウミコミ</t>
    </rPh>
    <phoneticPr fontId="6"/>
  </si>
  <si>
    <t>中退</t>
    <rPh sb="0" eb="2">
      <t>チュウタイ</t>
    </rPh>
    <phoneticPr fontId="6"/>
  </si>
  <si>
    <t>職歴</t>
    <rPh sb="0" eb="2">
      <t>ショクレキ</t>
    </rPh>
    <phoneticPr fontId="2"/>
  </si>
  <si>
    <t>国家公務員</t>
    <rPh sb="0" eb="2">
      <t>コッカ</t>
    </rPh>
    <rPh sb="2" eb="5">
      <t>コウムイン</t>
    </rPh>
    <phoneticPr fontId="2"/>
  </si>
  <si>
    <t>地方公務員</t>
    <rPh sb="0" eb="2">
      <t>チホウ</t>
    </rPh>
    <rPh sb="2" eb="5">
      <t>コウムイン</t>
    </rPh>
    <phoneticPr fontId="2"/>
  </si>
  <si>
    <t>民間企業</t>
    <rPh sb="0" eb="2">
      <t>ミンカン</t>
    </rPh>
    <rPh sb="2" eb="4">
      <t>キギョウ</t>
    </rPh>
    <phoneticPr fontId="2"/>
  </si>
  <si>
    <t>官庁訪問記録票</t>
    <rPh sb="0" eb="4">
      <t>カンチョウホウモン</t>
    </rPh>
    <rPh sb="4" eb="7">
      <t>キロクヒョウ</t>
    </rPh>
    <phoneticPr fontId="6"/>
  </si>
  <si>
    <t>入力（記入）日：</t>
    <rPh sb="0" eb="2">
      <t>ニュウリョク</t>
    </rPh>
    <rPh sb="3" eb="5">
      <t>キニュウ</t>
    </rPh>
    <rPh sb="6" eb="7">
      <t>ビ</t>
    </rPh>
    <phoneticPr fontId="6"/>
  </si>
  <si>
    <t>午前</t>
    <rPh sb="0" eb="2">
      <t>ゴゼン</t>
    </rPh>
    <phoneticPr fontId="6"/>
  </si>
  <si>
    <t>午後</t>
    <rPh sb="0" eb="2">
      <t>ゴゴ</t>
    </rPh>
    <phoneticPr fontId="6"/>
  </si>
  <si>
    <t>官庁訪問日</t>
    <rPh sb="0" eb="2">
      <t>カンチョウ</t>
    </rPh>
    <rPh sb="2" eb="4">
      <t>ホウモン</t>
    </rPh>
    <rPh sb="4" eb="5">
      <t>ヒ</t>
    </rPh>
    <phoneticPr fontId="6"/>
  </si>
  <si>
    <t>訪問時間帯</t>
    <rPh sb="0" eb="2">
      <t>ホウモン</t>
    </rPh>
    <phoneticPr fontId="6"/>
  </si>
  <si>
    <t>官庁訪問参加日</t>
    <rPh sb="0" eb="2">
      <t>カンチョウ</t>
    </rPh>
    <rPh sb="2" eb="4">
      <t>ホウモン</t>
    </rPh>
    <rPh sb="4" eb="6">
      <t>サンカ</t>
    </rPh>
    <rPh sb="6" eb="7">
      <t>ヒ</t>
    </rPh>
    <phoneticPr fontId="2"/>
  </si>
  <si>
    <t>官庁訪問参加時間帯</t>
    <rPh sb="0" eb="2">
      <t>カンチョウ</t>
    </rPh>
    <rPh sb="2" eb="4">
      <t>ホウモン</t>
    </rPh>
    <rPh sb="4" eb="6">
      <t>サンカ</t>
    </rPh>
    <rPh sb="6" eb="9">
      <t>ジカンタイ</t>
    </rPh>
    <phoneticPr fontId="2"/>
  </si>
  <si>
    <t>午前の場合は「1」
午後の場合は「2」を入力してください（半角）</t>
    <rPh sb="0" eb="2">
      <t>ゴゼン</t>
    </rPh>
    <rPh sb="3" eb="5">
      <t>バアイ</t>
    </rPh>
    <rPh sb="10" eb="12">
      <t>ゴゴ</t>
    </rPh>
    <rPh sb="13" eb="15">
      <t>バアイ</t>
    </rPh>
    <rPh sb="20" eb="22">
      <t>ニュウリョク</t>
    </rPh>
    <rPh sb="29" eb="31">
      <t>ハンカク</t>
    </rPh>
    <phoneticPr fontId="2"/>
  </si>
  <si>
    <t>訪問記録票入力日</t>
    <rPh sb="0" eb="5">
      <t>ホウモンキロクヒョウ</t>
    </rPh>
    <rPh sb="5" eb="7">
      <t>ニュウリョク</t>
    </rPh>
    <rPh sb="7" eb="8">
      <t>ビ</t>
    </rPh>
    <phoneticPr fontId="2"/>
  </si>
  <si>
    <t>職歴がある場合は「1」を、ない場合は「2」を入力してください（半角）</t>
    <rPh sb="0" eb="2">
      <t>ショクレキ</t>
    </rPh>
    <rPh sb="5" eb="7">
      <t>バアイ</t>
    </rPh>
    <rPh sb="15" eb="17">
      <t>バアイ</t>
    </rPh>
    <rPh sb="22" eb="24">
      <t>ニュウリョク</t>
    </rPh>
    <rPh sb="31" eb="33">
      <t>ハンカク</t>
    </rPh>
    <phoneticPr fontId="2"/>
  </si>
  <si>
    <t>職歴①の勤務開始年月</t>
    <rPh sb="6" eb="8">
      <t>カイシ</t>
    </rPh>
    <rPh sb="8" eb="10">
      <t>ネンゲツ</t>
    </rPh>
    <phoneticPr fontId="2"/>
  </si>
  <si>
    <t>勤務を開始した年（西暦）・月を入力してください</t>
    <rPh sb="0" eb="2">
      <t>キンム</t>
    </rPh>
    <rPh sb="3" eb="5">
      <t>カイシ</t>
    </rPh>
    <phoneticPr fontId="2"/>
  </si>
  <si>
    <t>職歴①の勤務終了年月</t>
    <rPh sb="6" eb="8">
      <t>シュウリョウ</t>
    </rPh>
    <rPh sb="8" eb="9">
      <t>ネン</t>
    </rPh>
    <rPh sb="9" eb="10">
      <t>ツキ</t>
    </rPh>
    <phoneticPr fontId="2"/>
  </si>
  <si>
    <t>勤務を終了した（退職した）年（西暦）・月を入力してください</t>
    <rPh sb="0" eb="2">
      <t>キンム</t>
    </rPh>
    <rPh sb="3" eb="5">
      <t>シュウリョウ</t>
    </rPh>
    <rPh sb="8" eb="10">
      <t>タイショク</t>
    </rPh>
    <phoneticPr fontId="2"/>
  </si>
  <si>
    <t>職歴②の勤務開始年月</t>
    <rPh sb="6" eb="8">
      <t>カイシ</t>
    </rPh>
    <rPh sb="8" eb="10">
      <t>ネンゲツ</t>
    </rPh>
    <phoneticPr fontId="2"/>
  </si>
  <si>
    <t>職歴②の勤務終了年月</t>
    <rPh sb="6" eb="8">
      <t>シュウリョウ</t>
    </rPh>
    <rPh sb="8" eb="9">
      <t>ネン</t>
    </rPh>
    <rPh sb="9" eb="10">
      <t>ツキ</t>
    </rPh>
    <phoneticPr fontId="2"/>
  </si>
  <si>
    <t>職歴③の勤務開始年月</t>
    <rPh sb="6" eb="8">
      <t>カイシ</t>
    </rPh>
    <rPh sb="8" eb="10">
      <t>ネンゲツ</t>
    </rPh>
    <phoneticPr fontId="2"/>
  </si>
  <si>
    <t>職歴③の勤務終了年月</t>
    <rPh sb="6" eb="8">
      <t>シュウリョウ</t>
    </rPh>
    <rPh sb="8" eb="9">
      <t>ネン</t>
    </rPh>
    <rPh sb="9" eb="10">
      <t>ツキ</t>
    </rPh>
    <phoneticPr fontId="2"/>
  </si>
  <si>
    <t>職歴</t>
    <rPh sb="0" eb="2">
      <t>ショクレキ</t>
    </rPh>
    <phoneticPr fontId="6"/>
  </si>
  <si>
    <t>※「官庁訪問記録票」内のセルに直接入力してください</t>
    <rPh sb="2" eb="9">
      <t>カンチョウホウモンキロクヒョウ</t>
    </rPh>
    <phoneticPr fontId="2"/>
  </si>
  <si>
    <t>【当支局を希望する理由】</t>
    <rPh sb="1" eb="4">
      <t>トウシキョク</t>
    </rPh>
    <rPh sb="5" eb="7">
      <t>キボウ</t>
    </rPh>
    <rPh sb="9" eb="11">
      <t>リユウ</t>
    </rPh>
    <phoneticPr fontId="6"/>
  </si>
  <si>
    <t>当支局を希望する理由</t>
    <rPh sb="0" eb="3">
      <t>トウシキョク</t>
    </rPh>
    <rPh sb="4" eb="6">
      <t>キボウ</t>
    </rPh>
    <rPh sb="8" eb="10">
      <t>リユウ</t>
    </rPh>
    <phoneticPr fontId="2"/>
  </si>
  <si>
    <t>自己ＰＲ（長所・人柄・これまでの経験等）</t>
    <rPh sb="0" eb="2">
      <t>ジコ</t>
    </rPh>
    <rPh sb="5" eb="7">
      <t>チョウショ</t>
    </rPh>
    <rPh sb="8" eb="10">
      <t>ヒトガラ</t>
    </rPh>
    <rPh sb="16" eb="18">
      <t>ケイケン</t>
    </rPh>
    <rPh sb="18" eb="19">
      <t>トウ</t>
    </rPh>
    <phoneticPr fontId="6"/>
  </si>
  <si>
    <t>他の官庁訪問先（これまでに業務説明会等に参加した官庁を記入して下さい。）</t>
    <phoneticPr fontId="2"/>
  </si>
  <si>
    <t>今後他の官庁訪問（面接）予定の官庁を記入して下さい。）</t>
    <rPh sb="2" eb="3">
      <t>ホカ</t>
    </rPh>
    <rPh sb="4" eb="6">
      <t>カンチョウ</t>
    </rPh>
    <phoneticPr fontId="2"/>
  </si>
  <si>
    <t>勤務期間</t>
    <rPh sb="0" eb="4">
      <t>キンムキカン</t>
    </rPh>
    <phoneticPr fontId="6"/>
  </si>
  <si>
    <t>～</t>
    <phoneticPr fontId="6"/>
  </si>
  <si>
    <t>有</t>
    <rPh sb="0" eb="1">
      <t>ア</t>
    </rPh>
    <phoneticPr fontId="6"/>
  </si>
  <si>
    <t>無</t>
    <rPh sb="0" eb="1">
      <t>ナ</t>
    </rPh>
    <phoneticPr fontId="6"/>
  </si>
  <si>
    <t>職歴①の会社名・勤務内容・業務内容</t>
    <rPh sb="0" eb="2">
      <t>ショクレキ</t>
    </rPh>
    <rPh sb="4" eb="7">
      <t>カイシャメイ</t>
    </rPh>
    <rPh sb="10" eb="12">
      <t>ナイヨウ</t>
    </rPh>
    <rPh sb="13" eb="17">
      <t>ギョウムナイヨウ</t>
    </rPh>
    <phoneticPr fontId="2"/>
  </si>
  <si>
    <t>職歴②の会社名・勤務内容・業務内容</t>
    <phoneticPr fontId="2"/>
  </si>
  <si>
    <t>職歴③の会社名・勤務内容・業務内容</t>
    <rPh sb="0" eb="1">
      <t>ショク</t>
    </rPh>
    <phoneticPr fontId="2"/>
  </si>
  <si>
    <t>会社名・職務内容等</t>
    <rPh sb="0" eb="3">
      <t>カイシャメイ</t>
    </rPh>
    <rPh sb="4" eb="8">
      <t>ショクムナイヨウ</t>
    </rPh>
    <rPh sb="8" eb="9">
      <t>トウ</t>
    </rPh>
    <phoneticPr fontId="6"/>
  </si>
  <si>
    <t>直近3ヶ所</t>
    <rPh sb="0" eb="2">
      <t>チョッキン</t>
    </rPh>
    <rPh sb="4" eb="5">
      <t>ショ</t>
    </rPh>
    <phoneticPr fontId="6"/>
  </si>
  <si>
    <t>免許・資格・（語学その他）</t>
    <rPh sb="0" eb="2">
      <t>メンキョ</t>
    </rPh>
    <rPh sb="3" eb="5">
      <t>シカク</t>
    </rPh>
    <rPh sb="7" eb="9">
      <t>ゴガク</t>
    </rPh>
    <rPh sb="11" eb="12">
      <t>タ</t>
    </rPh>
    <phoneticPr fontId="6"/>
  </si>
  <si>
    <t>取得年月</t>
    <rPh sb="0" eb="4">
      <t>シュトクネンゲツ</t>
    </rPh>
    <phoneticPr fontId="6"/>
  </si>
  <si>
    <t>免許・資格名等</t>
    <rPh sb="0" eb="2">
      <t>メンキョ</t>
    </rPh>
    <rPh sb="3" eb="6">
      <t>シカクメイ</t>
    </rPh>
    <rPh sb="6" eb="7">
      <t>トウ</t>
    </rPh>
    <phoneticPr fontId="6"/>
  </si>
  <si>
    <t>免許・資格①の取得年月</t>
    <rPh sb="0" eb="2">
      <t>メンキョ</t>
    </rPh>
    <rPh sb="3" eb="5">
      <t>シカク</t>
    </rPh>
    <rPh sb="7" eb="9">
      <t>シュトク</t>
    </rPh>
    <rPh sb="9" eb="11">
      <t>ネンゲツ</t>
    </rPh>
    <phoneticPr fontId="2"/>
  </si>
  <si>
    <t>②の免許・資格名</t>
    <rPh sb="2" eb="4">
      <t>メンキョ</t>
    </rPh>
    <rPh sb="5" eb="7">
      <t>シカク</t>
    </rPh>
    <rPh sb="7" eb="8">
      <t>メイ</t>
    </rPh>
    <phoneticPr fontId="2"/>
  </si>
  <si>
    <t>免許・資格②の取得年月</t>
    <rPh sb="0" eb="2">
      <t>メンキョ</t>
    </rPh>
    <rPh sb="3" eb="5">
      <t>シカク</t>
    </rPh>
    <rPh sb="7" eb="9">
      <t>シュトク</t>
    </rPh>
    <rPh sb="9" eb="11">
      <t>ネンゲツ</t>
    </rPh>
    <phoneticPr fontId="2"/>
  </si>
  <si>
    <t>③の免許・資格名</t>
    <rPh sb="2" eb="4">
      <t>メンキョ</t>
    </rPh>
    <rPh sb="5" eb="7">
      <t>シカク</t>
    </rPh>
    <rPh sb="7" eb="8">
      <t>メイ</t>
    </rPh>
    <phoneticPr fontId="2"/>
  </si>
  <si>
    <t>免許・資格③の取得年月</t>
    <rPh sb="0" eb="2">
      <t>メンキョ</t>
    </rPh>
    <rPh sb="3" eb="5">
      <t>シカク</t>
    </rPh>
    <rPh sb="7" eb="9">
      <t>シュトク</t>
    </rPh>
    <rPh sb="9" eb="11">
      <t>ネンゲツ</t>
    </rPh>
    <phoneticPr fontId="2"/>
  </si>
  <si>
    <t>免許・資格を取得した年（西暦）・月を入力してください</t>
    <rPh sb="0" eb="2">
      <t>メンキョ</t>
    </rPh>
    <rPh sb="3" eb="5">
      <t>シカク</t>
    </rPh>
    <rPh sb="6" eb="8">
      <t>シュトク</t>
    </rPh>
    <phoneticPr fontId="2"/>
  </si>
  <si>
    <t>専攻した分野又は得意とする分野</t>
    <phoneticPr fontId="2"/>
  </si>
  <si>
    <t>【専攻した分野又は得意とする分野】</t>
    <rPh sb="1" eb="3">
      <t>センコウ</t>
    </rPh>
    <rPh sb="5" eb="7">
      <t>ブンヤ</t>
    </rPh>
    <rPh sb="7" eb="8">
      <t>マタ</t>
    </rPh>
    <rPh sb="9" eb="11">
      <t>トクイ</t>
    </rPh>
    <rPh sb="14" eb="16">
      <t>ブンヤ</t>
    </rPh>
    <phoneticPr fontId="6"/>
  </si>
  <si>
    <t>【自己ＰＲ　（長所、人柄、これまでの経験等）】</t>
    <rPh sb="1" eb="3">
      <t>ジコ</t>
    </rPh>
    <rPh sb="7" eb="9">
      <t>チョウショ</t>
    </rPh>
    <rPh sb="10" eb="12">
      <t>ヒトガラ</t>
    </rPh>
    <rPh sb="18" eb="20">
      <t>ケイケン</t>
    </rPh>
    <rPh sb="20" eb="21">
      <t>ナド</t>
    </rPh>
    <phoneticPr fontId="6"/>
  </si>
  <si>
    <t>【他の官庁訪問先（これまでに業務説明会等に参加した官庁を記入して下さい。）】</t>
    <rPh sb="1" eb="2">
      <t>タ</t>
    </rPh>
    <rPh sb="3" eb="5">
      <t>カンチョウ</t>
    </rPh>
    <rPh sb="5" eb="7">
      <t>ホウモン</t>
    </rPh>
    <rPh sb="7" eb="8">
      <t>サキ</t>
    </rPh>
    <rPh sb="14" eb="16">
      <t>ギョウム</t>
    </rPh>
    <rPh sb="16" eb="19">
      <t>セツメイカイ</t>
    </rPh>
    <rPh sb="19" eb="20">
      <t>トウ</t>
    </rPh>
    <rPh sb="21" eb="23">
      <t>サンカ</t>
    </rPh>
    <rPh sb="25" eb="27">
      <t>カンチョウ</t>
    </rPh>
    <phoneticPr fontId="6"/>
  </si>
  <si>
    <t>【他の官庁訪問先(今後訪問（面接）予定の官庁を記入して下さい。）】</t>
    <rPh sb="1" eb="2">
      <t>タ</t>
    </rPh>
    <rPh sb="3" eb="5">
      <t>カンチョウ</t>
    </rPh>
    <rPh sb="5" eb="7">
      <t>ホウモン</t>
    </rPh>
    <rPh sb="7" eb="8">
      <t>サキ</t>
    </rPh>
    <phoneticPr fontId="6"/>
  </si>
  <si>
    <t>【他の就職試験受験状況（地方自治体、民間等）】</t>
    <rPh sb="1" eb="2">
      <t>タ</t>
    </rPh>
    <rPh sb="3" eb="5">
      <t>シュウショク</t>
    </rPh>
    <rPh sb="5" eb="7">
      <t>シケン</t>
    </rPh>
    <rPh sb="7" eb="9">
      <t>ジュケン</t>
    </rPh>
    <rPh sb="9" eb="11">
      <t>ジョウキョウ</t>
    </rPh>
    <rPh sb="12" eb="14">
      <t>チホウ</t>
    </rPh>
    <rPh sb="14" eb="17">
      <t>ジチタイ</t>
    </rPh>
    <rPh sb="18" eb="20">
      <t>ミンカン</t>
    </rPh>
    <rPh sb="20" eb="21">
      <t>トウ</t>
    </rPh>
    <phoneticPr fontId="6"/>
  </si>
  <si>
    <t>専門職試験</t>
    <phoneticPr fontId="2"/>
  </si>
  <si>
    <t>裁判所</t>
    <phoneticPr fontId="2"/>
  </si>
  <si>
    <t>沖縄県庁</t>
    <rPh sb="0" eb="2">
      <t>オキナワ</t>
    </rPh>
    <rPh sb="2" eb="4">
      <t>ケンチョウ</t>
    </rPh>
    <phoneticPr fontId="2"/>
  </si>
  <si>
    <t>内定状況</t>
    <rPh sb="0" eb="2">
      <t>ナイテイ</t>
    </rPh>
    <rPh sb="2" eb="4">
      <t>ジョウキョウ</t>
    </rPh>
    <phoneticPr fontId="2"/>
  </si>
  <si>
    <t>国家公務員（裁判所）の受験状況を入力してください</t>
    <rPh sb="0" eb="5">
      <t>コッカコウムイン</t>
    </rPh>
    <rPh sb="6" eb="8">
      <t>サイバン</t>
    </rPh>
    <rPh sb="8" eb="9">
      <t>ショ</t>
    </rPh>
    <rPh sb="11" eb="15">
      <t>ジュケンジョウキョウ</t>
    </rPh>
    <rPh sb="16" eb="18">
      <t>ニュウリョク</t>
    </rPh>
    <phoneticPr fontId="2"/>
  </si>
  <si>
    <t>国家公務員（専門職）の受験状況を入力してください</t>
    <rPh sb="0" eb="5">
      <t>コッカコウムイン</t>
    </rPh>
    <rPh sb="6" eb="9">
      <t>センモンショク</t>
    </rPh>
    <rPh sb="11" eb="15">
      <t>ジュケンジョウキョウ</t>
    </rPh>
    <rPh sb="16" eb="18">
      <t>ニュウリョク</t>
    </rPh>
    <phoneticPr fontId="2"/>
  </si>
  <si>
    <t>一次（最終合格）
二次（結果待ち）等</t>
    <rPh sb="0" eb="2">
      <t>イチジ</t>
    </rPh>
    <rPh sb="3" eb="7">
      <t>サイシュウゴウカク</t>
    </rPh>
    <rPh sb="9" eb="11">
      <t>ニジ</t>
    </rPh>
    <rPh sb="12" eb="15">
      <t>ケッカマ</t>
    </rPh>
    <rPh sb="17" eb="18">
      <t>ナド</t>
    </rPh>
    <phoneticPr fontId="2"/>
  </si>
  <si>
    <t>国家公務員（専門職）の場合は「1」を（裁判所）の場合は「2」を、地方公務員（沖縄県庁）の場合は「3」を各市町村の場合は「4」を民間企業の場合は「5」を入力してください（半角）</t>
    <rPh sb="0" eb="5">
      <t>コッカコウムイン</t>
    </rPh>
    <rPh sb="6" eb="9">
      <t>センモンショク</t>
    </rPh>
    <rPh sb="11" eb="13">
      <t>バアイ</t>
    </rPh>
    <rPh sb="19" eb="22">
      <t>サイバンショ</t>
    </rPh>
    <rPh sb="24" eb="26">
      <t>バアイ</t>
    </rPh>
    <phoneticPr fontId="2"/>
  </si>
  <si>
    <t>他の就職試験受験状況
国家公務員、地方公務員、民間企業等</t>
    <rPh sb="11" eb="16">
      <t>コッカコウムイン</t>
    </rPh>
    <rPh sb="17" eb="22">
      <t>チホウコウムイン</t>
    </rPh>
    <rPh sb="23" eb="27">
      <t>ミンカンキギョウ</t>
    </rPh>
    <rPh sb="27" eb="28">
      <t>トウ</t>
    </rPh>
    <phoneticPr fontId="2"/>
  </si>
  <si>
    <t>地方公務員（沖縄県庁）の受験状況を入力してください</t>
    <rPh sb="0" eb="2">
      <t>チホウ</t>
    </rPh>
    <rPh sb="2" eb="5">
      <t>コウムイン</t>
    </rPh>
    <rPh sb="6" eb="10">
      <t>オキナワケンチョウ</t>
    </rPh>
    <rPh sb="12" eb="16">
      <t>ジュケンジョウキョウ</t>
    </rPh>
    <rPh sb="17" eb="19">
      <t>ニュウリョク</t>
    </rPh>
    <phoneticPr fontId="2"/>
  </si>
  <si>
    <t>各市町村</t>
    <rPh sb="0" eb="4">
      <t>カクシチョウソン</t>
    </rPh>
    <phoneticPr fontId="2"/>
  </si>
  <si>
    <t>企業名</t>
    <rPh sb="0" eb="3">
      <t>キギョウメイ</t>
    </rPh>
    <phoneticPr fontId="2"/>
  </si>
  <si>
    <t>「5」の場合、企業名を入力してください</t>
    <rPh sb="4" eb="6">
      <t>バアイ</t>
    </rPh>
    <rPh sb="7" eb="10">
      <t>キギョウメイ</t>
    </rPh>
    <rPh sb="11" eb="13">
      <t>ニュウリョク</t>
    </rPh>
    <phoneticPr fontId="2"/>
  </si>
  <si>
    <t>「5」の内定状況を入力してください</t>
    <rPh sb="4" eb="8">
      <t>ナイテイジョウキョウ</t>
    </rPh>
    <rPh sb="9" eb="11">
      <t>ニュウリョク</t>
    </rPh>
    <phoneticPr fontId="2"/>
  </si>
  <si>
    <t>地方公務員（各市町村）の市町村名と受験状況を入力してください</t>
    <rPh sb="0" eb="2">
      <t>チホウ</t>
    </rPh>
    <rPh sb="2" eb="5">
      <t>コウムイン</t>
    </rPh>
    <rPh sb="6" eb="10">
      <t>カクシチョウソン</t>
    </rPh>
    <rPh sb="12" eb="15">
      <t>シチョウソン</t>
    </rPh>
    <rPh sb="15" eb="16">
      <t>メイ</t>
    </rPh>
    <rPh sb="17" eb="21">
      <t>ジュケンジョウキョウ</t>
    </rPh>
    <rPh sb="22" eb="24">
      <t>ニュウリョク</t>
    </rPh>
    <phoneticPr fontId="2"/>
  </si>
  <si>
    <t>市町村名を入力してください　一次（最終合格）
二次（結果待ち）等</t>
    <rPh sb="0" eb="4">
      <t>シチョウソンメイ</t>
    </rPh>
    <rPh sb="5" eb="7">
      <t>ニュウリョク</t>
    </rPh>
    <rPh sb="14" eb="16">
      <t>イチジ</t>
    </rPh>
    <rPh sb="17" eb="21">
      <t>サイシュウゴウカク</t>
    </rPh>
    <rPh sb="23" eb="25">
      <t>ニジ</t>
    </rPh>
    <rPh sb="26" eb="29">
      <t>ケッカマ</t>
    </rPh>
    <rPh sb="31" eb="32">
      <t>ナド</t>
    </rPh>
    <phoneticPr fontId="2"/>
  </si>
  <si>
    <t>・「入力シート」の入力欄に入力すると「官庁訪問記録票」に出力されます。
・一部項目は「官庁訪問記録票」に直接入力する必要がありますのでご注意ください。
・官庁訪問記録票を印刷する時は、「官庁訪問記録票」のみを両面印刷してください
（入力シートの提出は不要です）。
・PDFに変換する時も、「官庁訪問記録票」のみをPDFに変換する形で構いません。
・別途、「官庁訪問記録票」のPDFを採用ページに掲載していますので、手書きで記入する場合はそちらを印刷してご使用ください。</t>
    <rPh sb="2" eb="4">
      <t>ニュウリョク</t>
    </rPh>
    <rPh sb="13" eb="15">
      <t>ニュウリョク</t>
    </rPh>
    <rPh sb="19" eb="26">
      <t>カンチョウホウモンキロクヒョウ</t>
    </rPh>
    <rPh sb="28" eb="30">
      <t>シュツリョク</t>
    </rPh>
    <rPh sb="37" eb="39">
      <t>イチブ</t>
    </rPh>
    <rPh sb="39" eb="41">
      <t>コウモク</t>
    </rPh>
    <rPh sb="43" eb="50">
      <t>カンチョウホウモンキロクヒョウ</t>
    </rPh>
    <rPh sb="52" eb="54">
      <t>チョクセツ</t>
    </rPh>
    <rPh sb="54" eb="56">
      <t>ニュウリョク</t>
    </rPh>
    <rPh sb="58" eb="60">
      <t>ヒツヨウ</t>
    </rPh>
    <rPh sb="68" eb="70">
      <t>チュウイ</t>
    </rPh>
    <rPh sb="77" eb="84">
      <t>カンチョウホウモンキロクヒョウ</t>
    </rPh>
    <rPh sb="85" eb="87">
      <t>インサツ</t>
    </rPh>
    <rPh sb="89" eb="90">
      <t>トキ</t>
    </rPh>
    <rPh sb="93" eb="100">
      <t>カンチョウホウモンキロクヒョウ</t>
    </rPh>
    <rPh sb="104" eb="106">
      <t>リョウメン</t>
    </rPh>
    <rPh sb="106" eb="108">
      <t>インサツ</t>
    </rPh>
    <rPh sb="116" eb="118">
      <t>ニュウリョク</t>
    </rPh>
    <rPh sb="122" eb="124">
      <t>テイシュツ</t>
    </rPh>
    <rPh sb="125" eb="127">
      <t>フヨウ</t>
    </rPh>
    <rPh sb="137" eb="139">
      <t>ヘンカン</t>
    </rPh>
    <rPh sb="141" eb="142">
      <t>トキ</t>
    </rPh>
    <rPh sb="145" eb="152">
      <t>カンチョウホウモンキロクヒョウ</t>
    </rPh>
    <rPh sb="160" eb="162">
      <t>ヘンカン</t>
    </rPh>
    <rPh sb="164" eb="165">
      <t>カタチ</t>
    </rPh>
    <rPh sb="166" eb="167">
      <t>カマ</t>
    </rPh>
    <rPh sb="174" eb="176">
      <t>ベット</t>
    </rPh>
    <rPh sb="178" eb="185">
      <t>カンチョウホウモンキロクヒョウ</t>
    </rPh>
    <phoneticPr fontId="2"/>
  </si>
  <si>
    <t>【記入要領】</t>
    <phoneticPr fontId="2"/>
  </si>
  <si>
    <t>受験票に記載されてます</t>
    <rPh sb="0" eb="3">
      <t>ジュケンヒョウ</t>
    </rPh>
    <rPh sb="4" eb="6">
      <t>キサイ</t>
    </rPh>
    <phoneticPr fontId="2"/>
  </si>
  <si>
    <t>（半角）</t>
    <rPh sb="1" eb="3">
      <t>ハンカク</t>
    </rPh>
    <phoneticPr fontId="2"/>
  </si>
  <si>
    <t>沖縄県那覇市△-△△-△
○○アパート□□号室</t>
    <rPh sb="0" eb="3">
      <t>オキナワケン</t>
    </rPh>
    <rPh sb="3" eb="6">
      <t>ナハシ</t>
    </rPh>
    <rPh sb="21" eb="23">
      <t>ゴウシツ</t>
    </rPh>
    <phoneticPr fontId="2"/>
  </si>
  <si>
    <t xml:space="preserve">
</t>
    <phoneticPr fontId="2"/>
  </si>
  <si>
    <t>901-****</t>
    <phoneticPr fontId="2"/>
  </si>
  <si>
    <t>男　/　女</t>
    <rPh sb="0" eb="1">
      <t>オトコ</t>
    </rPh>
    <rPh sb="4" eb="5">
      <t>オンナ</t>
    </rPh>
    <phoneticPr fontId="2"/>
  </si>
  <si>
    <t>内定状況</t>
    <rPh sb="0" eb="4">
      <t>ナイテイジョウキョウ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</si>
</sst>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0_);[Red]\(0\)"/>
    <numFmt numFmtId="178" formatCode="[$-411]ggge&quot;年&quot;m&quot;月&quot;d&quot;日&quot;;@"/>
    <numFmt numFmtId="179" formatCode="[$-411]ggge&quot;年&quot;m&quot;月&quot;d&quot;日&quot;\(aaa\)"/>
    <numFmt numFmtId="180" formatCode="[$-411]ggge&quot;年&quot;m&quot;月&quot;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1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horizontal="left" vertical="center" wrapText="1"/>
      <protection locked="0"/>
    </xf>
    <xf numFmtId="176" fontId="3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14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177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>
      <alignment vertical="center"/>
    </xf>
    <xf numFmtId="176" fontId="3" fillId="3" borderId="17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7" fillId="0" borderId="0" xfId="1" applyFont="1">
      <alignment vertical="center"/>
    </xf>
    <xf numFmtId="0" fontId="12" fillId="0" borderId="3" xfId="0" applyFont="1" applyBorder="1">
      <alignment vertical="center"/>
    </xf>
    <xf numFmtId="0" fontId="12" fillId="0" borderId="13" xfId="0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4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4" xfId="0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2" xfId="1" applyFont="1" applyBorder="1">
      <alignment vertical="center"/>
    </xf>
    <xf numFmtId="0" fontId="9" fillId="0" borderId="12" xfId="1" applyFont="1" applyBorder="1" applyAlignment="1">
      <alignment vertical="center" wrapText="1"/>
    </xf>
    <xf numFmtId="0" fontId="9" fillId="0" borderId="15" xfId="1" applyFont="1" applyBorder="1" applyAlignment="1">
      <alignment vertical="center" wrapText="1"/>
    </xf>
    <xf numFmtId="0" fontId="8" fillId="0" borderId="14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4" xfId="1" applyFont="1" applyBorder="1">
      <alignment vertical="center"/>
    </xf>
    <xf numFmtId="0" fontId="8" fillId="0" borderId="1" xfId="1" applyFont="1" applyBorder="1">
      <alignment vertical="center"/>
    </xf>
    <xf numFmtId="0" fontId="9" fillId="0" borderId="10" xfId="1" applyFont="1" applyBorder="1" applyAlignment="1">
      <alignment vertical="center" wrapText="1"/>
    </xf>
    <xf numFmtId="0" fontId="8" fillId="0" borderId="9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0" xfId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0" fontId="8" fillId="0" borderId="1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5" xfId="0" applyFont="1" applyBorder="1">
      <alignment vertical="center"/>
    </xf>
    <xf numFmtId="178" fontId="9" fillId="0" borderId="15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14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7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78" fontId="8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top" wrapText="1" shrinkToFit="1"/>
    </xf>
    <xf numFmtId="0" fontId="8" fillId="0" borderId="0" xfId="0" applyFont="1" applyAlignment="1">
      <alignment vertical="top" wrapText="1" shrinkToFit="1"/>
    </xf>
    <xf numFmtId="0" fontId="8" fillId="0" borderId="8" xfId="0" applyFont="1" applyBorder="1" applyAlignment="1">
      <alignment vertical="top" wrapText="1" shrinkToFit="1"/>
    </xf>
    <xf numFmtId="0" fontId="8" fillId="0" borderId="9" xfId="0" applyFont="1" applyBorder="1" applyAlignment="1">
      <alignment vertical="top" wrapText="1" shrinkToFit="1"/>
    </xf>
    <xf numFmtId="0" fontId="8" fillId="0" borderId="1" xfId="0" applyFont="1" applyBorder="1" applyAlignment="1">
      <alignment vertical="top" wrapText="1" shrinkToFit="1"/>
    </xf>
    <xf numFmtId="0" fontId="8" fillId="0" borderId="10" xfId="0" applyFont="1" applyBorder="1" applyAlignment="1">
      <alignment vertical="top" wrapText="1" shrinkToFit="1"/>
    </xf>
  </cellXfs>
  <cellStyles count="2">
    <cellStyle name="標準" xfId="0" builtinId="0" customBuiltin="1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"/>
  <sheetViews>
    <sheetView tabSelected="1" zoomScaleNormal="100" zoomScaleSheetLayoutView="100" workbookViewId="0">
      <selection activeCell="Y1" sqref="Y1"/>
    </sheetView>
  </sheetViews>
  <sheetFormatPr defaultColWidth="3.58203125" defaultRowHeight="20.149999999999999" customHeight="1" x14ac:dyDescent="0.55000000000000004"/>
  <cols>
    <col min="1" max="16384" width="3.58203125" style="22"/>
  </cols>
  <sheetData>
    <row r="1" spans="1:24" ht="40" customHeight="1" x14ac:dyDescent="0.55000000000000004">
      <c r="A1" s="121" t="s">
        <v>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</row>
    <row r="2" spans="1:24" s="32" customFormat="1" ht="16" customHeight="1" x14ac:dyDescent="0.5500000000000000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81" t="s">
        <v>57</v>
      </c>
      <c r="O2" s="81"/>
      <c r="P2" s="81"/>
      <c r="Q2" s="81"/>
      <c r="R2" s="81"/>
      <c r="S2" s="120" t="str">
        <f>IF(入力シート!C2="","",入力シート!C2)</f>
        <v/>
      </c>
      <c r="T2" s="120"/>
      <c r="U2" s="120"/>
      <c r="V2" s="120"/>
      <c r="W2" s="120"/>
      <c r="X2" s="120"/>
    </row>
    <row r="3" spans="1:24" s="32" customFormat="1" ht="18" customHeight="1" x14ac:dyDescent="0.55000000000000004">
      <c r="A3" s="81" t="s">
        <v>60</v>
      </c>
      <c r="B3" s="81"/>
      <c r="C3" s="81"/>
      <c r="D3" s="81"/>
      <c r="E3" s="81"/>
      <c r="F3" s="81"/>
      <c r="G3" s="81" t="s">
        <v>61</v>
      </c>
      <c r="H3" s="81"/>
      <c r="I3" s="81"/>
      <c r="J3" s="81"/>
      <c r="K3" s="81"/>
      <c r="L3" s="81" t="s">
        <v>26</v>
      </c>
      <c r="M3" s="81"/>
      <c r="N3" s="81"/>
      <c r="O3" s="81"/>
      <c r="P3" s="81"/>
      <c r="Q3" s="81"/>
      <c r="R3" s="81"/>
      <c r="S3" s="81" t="s">
        <v>27</v>
      </c>
      <c r="T3" s="81"/>
      <c r="U3" s="81"/>
      <c r="V3" s="81"/>
      <c r="W3" s="81"/>
      <c r="X3" s="81"/>
    </row>
    <row r="4" spans="1:24" s="32" customFormat="1" ht="14.15" customHeight="1" x14ac:dyDescent="0.55000000000000004">
      <c r="A4" s="106" t="str">
        <f>IF(入力シート!C3="","",入力シート!C3)</f>
        <v/>
      </c>
      <c r="B4" s="106"/>
      <c r="C4" s="106"/>
      <c r="D4" s="106"/>
      <c r="E4" s="106"/>
      <c r="F4" s="106"/>
      <c r="G4" s="35" t="str">
        <f>IF(入力シート!C4=1,"☑","□")</f>
        <v>□</v>
      </c>
      <c r="H4" s="62" t="s">
        <v>58</v>
      </c>
      <c r="I4" s="62"/>
      <c r="J4" s="62"/>
      <c r="K4" s="63"/>
      <c r="L4" s="107" t="str">
        <f>IF(入力シート!C5="","",入力シート!C5)</f>
        <v/>
      </c>
      <c r="M4" s="107"/>
      <c r="N4" s="107"/>
      <c r="O4" s="107"/>
      <c r="P4" s="107"/>
      <c r="Q4" s="107"/>
      <c r="R4" s="107"/>
      <c r="S4" s="107" t="str">
        <f>IF(入力シート!C6="","",入力シート!C6)</f>
        <v/>
      </c>
      <c r="T4" s="107"/>
      <c r="U4" s="107"/>
      <c r="V4" s="107"/>
      <c r="W4" s="107"/>
      <c r="X4" s="107"/>
    </row>
    <row r="5" spans="1:24" s="32" customFormat="1" ht="14.15" customHeight="1" x14ac:dyDescent="0.55000000000000004">
      <c r="A5" s="106"/>
      <c r="B5" s="106"/>
      <c r="C5" s="106"/>
      <c r="D5" s="106"/>
      <c r="E5" s="106"/>
      <c r="F5" s="106"/>
      <c r="G5" s="36" t="str">
        <f>IF(入力シート!C4=2,"☑","□")</f>
        <v>□</v>
      </c>
      <c r="H5" s="56" t="s">
        <v>59</v>
      </c>
      <c r="I5" s="56"/>
      <c r="J5" s="56"/>
      <c r="K5" s="109"/>
      <c r="L5" s="107"/>
      <c r="M5" s="107"/>
      <c r="N5" s="107"/>
      <c r="O5" s="107"/>
      <c r="P5" s="107"/>
      <c r="Q5" s="107"/>
      <c r="R5" s="107"/>
      <c r="S5" s="108"/>
      <c r="T5" s="108"/>
      <c r="U5" s="108"/>
      <c r="V5" s="108"/>
      <c r="W5" s="108"/>
      <c r="X5" s="108"/>
    </row>
    <row r="6" spans="1:24" ht="18" customHeight="1" x14ac:dyDescent="0.55000000000000004">
      <c r="A6" s="82" t="s">
        <v>28</v>
      </c>
      <c r="B6" s="83"/>
      <c r="C6" s="96"/>
      <c r="D6" s="123" t="str">
        <f>IF(入力シート!C7="","",入力シート!C7)</f>
        <v/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5"/>
      <c r="Q6" s="81" t="s">
        <v>30</v>
      </c>
      <c r="R6" s="82"/>
      <c r="S6" s="27"/>
      <c r="T6" s="25"/>
      <c r="U6" s="25"/>
      <c r="V6" s="25"/>
      <c r="W6" s="25"/>
      <c r="X6" s="26"/>
    </row>
    <row r="7" spans="1:24" ht="18" customHeight="1" x14ac:dyDescent="0.55000000000000004">
      <c r="A7" s="93" t="s">
        <v>29</v>
      </c>
      <c r="B7" s="59"/>
      <c r="C7" s="60"/>
      <c r="D7" s="126" t="str">
        <f>IF(入力シート!C8="","",入力シート!C8)</f>
        <v/>
      </c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8"/>
      <c r="Q7" s="81" t="str">
        <f>IF(入力シート!C11="","",入力シート!C11)</f>
        <v/>
      </c>
      <c r="R7" s="82"/>
      <c r="S7" s="29"/>
      <c r="T7" s="97" t="s">
        <v>31</v>
      </c>
      <c r="U7" s="98"/>
      <c r="V7" s="98"/>
      <c r="W7" s="99"/>
      <c r="X7" s="23"/>
    </row>
    <row r="8" spans="1:24" ht="18" customHeight="1" x14ac:dyDescent="0.55000000000000004">
      <c r="A8" s="95"/>
      <c r="B8" s="76"/>
      <c r="C8" s="77"/>
      <c r="D8" s="129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1"/>
      <c r="Q8" s="81"/>
      <c r="R8" s="82"/>
      <c r="S8" s="29"/>
      <c r="T8" s="100"/>
      <c r="U8" s="101"/>
      <c r="V8" s="101"/>
      <c r="W8" s="102"/>
      <c r="X8" s="23"/>
    </row>
    <row r="9" spans="1:24" ht="18" customHeight="1" x14ac:dyDescent="0.55000000000000004">
      <c r="A9" s="82" t="s">
        <v>32</v>
      </c>
      <c r="B9" s="83"/>
      <c r="C9" s="96"/>
      <c r="D9" s="132" t="str">
        <f>IF(入力シート!C9="","",入力シート!C9)</f>
        <v/>
      </c>
      <c r="E9" s="133"/>
      <c r="F9" s="133"/>
      <c r="G9" s="133"/>
      <c r="H9" s="133"/>
      <c r="I9" s="133"/>
      <c r="J9" s="133"/>
      <c r="K9" s="133"/>
      <c r="L9" s="134"/>
      <c r="M9" s="82" t="str">
        <f>IF(入力シート!C10="","",入力シート!C10)</f>
        <v/>
      </c>
      <c r="N9" s="83"/>
      <c r="O9" s="83" t="s">
        <v>33</v>
      </c>
      <c r="P9" s="96"/>
      <c r="Q9" s="81"/>
      <c r="R9" s="82"/>
      <c r="S9" s="29"/>
      <c r="T9" s="100"/>
      <c r="U9" s="101"/>
      <c r="V9" s="101"/>
      <c r="W9" s="102"/>
      <c r="X9" s="23"/>
    </row>
    <row r="10" spans="1:24" ht="15" customHeight="1" x14ac:dyDescent="0.55000000000000004">
      <c r="A10" s="81" t="s">
        <v>35</v>
      </c>
      <c r="B10" s="81"/>
      <c r="C10" s="81"/>
      <c r="D10" s="93" t="s">
        <v>34</v>
      </c>
      <c r="E10" s="62" t="str">
        <f>IF(入力シート!C13="","",入力シート!C13)</f>
        <v/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3"/>
      <c r="S10" s="29"/>
      <c r="T10" s="100"/>
      <c r="U10" s="101"/>
      <c r="V10" s="101"/>
      <c r="W10" s="102"/>
      <c r="X10" s="23"/>
    </row>
    <row r="11" spans="1:24" ht="15" customHeight="1" x14ac:dyDescent="0.55000000000000004">
      <c r="A11" s="81"/>
      <c r="B11" s="81"/>
      <c r="C11" s="81"/>
      <c r="D11" s="94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/>
      <c r="S11" s="29"/>
      <c r="T11" s="100"/>
      <c r="U11" s="101"/>
      <c r="V11" s="101"/>
      <c r="W11" s="102"/>
      <c r="X11" s="23"/>
    </row>
    <row r="12" spans="1:24" ht="14.15" customHeight="1" x14ac:dyDescent="0.55000000000000004">
      <c r="A12" s="81"/>
      <c r="B12" s="81"/>
      <c r="C12" s="81"/>
      <c r="D12" s="114" t="str">
        <f>IF(入力シート!C14="","",入力シート!C14)</f>
        <v/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29"/>
      <c r="T12" s="100"/>
      <c r="U12" s="101"/>
      <c r="V12" s="101"/>
      <c r="W12" s="102"/>
      <c r="X12" s="23"/>
    </row>
    <row r="13" spans="1:24" ht="18" customHeight="1" x14ac:dyDescent="0.55000000000000004">
      <c r="A13" s="81"/>
      <c r="B13" s="81"/>
      <c r="C13" s="81"/>
      <c r="D13" s="114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6"/>
      <c r="S13" s="29"/>
      <c r="T13" s="103"/>
      <c r="U13" s="104"/>
      <c r="V13" s="104"/>
      <c r="W13" s="105"/>
      <c r="X13" s="23"/>
    </row>
    <row r="14" spans="1:24" ht="18" customHeight="1" x14ac:dyDescent="0.55000000000000004">
      <c r="A14" s="81"/>
      <c r="B14" s="81"/>
      <c r="C14" s="81"/>
      <c r="D14" s="11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9"/>
      <c r="S14" s="30"/>
      <c r="T14" s="31"/>
      <c r="U14" s="31"/>
      <c r="V14" s="31"/>
      <c r="W14" s="31"/>
      <c r="X14" s="24"/>
    </row>
    <row r="15" spans="1:24" ht="18" customHeight="1" x14ac:dyDescent="0.55000000000000004">
      <c r="A15" s="82" t="s">
        <v>37</v>
      </c>
      <c r="B15" s="83"/>
      <c r="C15" s="96"/>
      <c r="D15" s="110" t="s">
        <v>42</v>
      </c>
      <c r="E15" s="111"/>
      <c r="F15" s="111"/>
      <c r="G15" s="83" t="str">
        <f>IF(入力シート!C15="","",入力シート!C15)</f>
        <v/>
      </c>
      <c r="H15" s="83"/>
      <c r="I15" s="83"/>
      <c r="J15" s="83"/>
      <c r="K15" s="83"/>
      <c r="L15" s="83"/>
      <c r="M15" s="83"/>
      <c r="N15" s="96"/>
      <c r="O15" s="111" t="s">
        <v>43</v>
      </c>
      <c r="P15" s="111"/>
      <c r="Q15" s="111"/>
      <c r="R15" s="83" t="str">
        <f>IF(入力シート!C16="","",入力シート!C16)</f>
        <v/>
      </c>
      <c r="S15" s="83"/>
      <c r="T15" s="83"/>
      <c r="U15" s="83"/>
      <c r="V15" s="83"/>
      <c r="W15" s="83"/>
      <c r="X15" s="96"/>
    </row>
    <row r="16" spans="1:24" ht="18" customHeight="1" x14ac:dyDescent="0.55000000000000004">
      <c r="A16" s="93" t="s">
        <v>44</v>
      </c>
      <c r="B16" s="59"/>
      <c r="C16" s="60"/>
      <c r="D16" s="93" t="s">
        <v>46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 t="s">
        <v>47</v>
      </c>
      <c r="P16" s="59"/>
      <c r="Q16" s="59"/>
      <c r="R16" s="59"/>
      <c r="S16" s="59"/>
      <c r="T16" s="59"/>
      <c r="U16" s="59"/>
      <c r="V16" s="59"/>
      <c r="W16" s="59"/>
      <c r="X16" s="60"/>
    </row>
    <row r="17" spans="1:24" ht="14.15" customHeight="1" x14ac:dyDescent="0.55000000000000004">
      <c r="A17" s="94"/>
      <c r="B17" s="91"/>
      <c r="C17" s="92"/>
      <c r="D17" s="94" t="str">
        <f>IF(入力シート!C17="","",入力シート!C17)</f>
        <v/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 t="str">
        <f>IF(入力シート!C18="","",入力シート!C18)</f>
        <v/>
      </c>
      <c r="P17" s="91"/>
      <c r="Q17" s="91"/>
      <c r="R17" s="91"/>
      <c r="S17" s="91"/>
      <c r="T17" s="91"/>
      <c r="U17" s="91"/>
      <c r="V17" s="91"/>
      <c r="W17" s="91"/>
      <c r="X17" s="92"/>
    </row>
    <row r="18" spans="1:24" ht="14.15" customHeight="1" x14ac:dyDescent="0.55000000000000004">
      <c r="A18" s="94"/>
      <c r="B18" s="91"/>
      <c r="C18" s="92"/>
      <c r="D18" s="94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2"/>
    </row>
    <row r="19" spans="1:24" ht="18" customHeight="1" x14ac:dyDescent="0.55000000000000004">
      <c r="A19" s="95"/>
      <c r="B19" s="76"/>
      <c r="C19" s="77"/>
      <c r="D19" s="95" t="s">
        <v>48</v>
      </c>
      <c r="E19" s="76"/>
      <c r="F19" s="76"/>
      <c r="G19" s="76"/>
      <c r="H19" s="76"/>
      <c r="I19" s="76"/>
      <c r="J19" s="76"/>
      <c r="K19" s="78" t="str">
        <f>IF(入力シート!C20="","",入力シート!C20)</f>
        <v/>
      </c>
      <c r="L19" s="78"/>
      <c r="M19" s="78"/>
      <c r="N19" s="78"/>
      <c r="O19" s="37" t="str">
        <f>IF(入力シート!C19=1,"☑","□")</f>
        <v>□</v>
      </c>
      <c r="P19" s="76" t="s">
        <v>49</v>
      </c>
      <c r="Q19" s="76"/>
      <c r="R19" s="38" t="str">
        <f>IF(入力シート!C19=2,"☑","□")</f>
        <v>□</v>
      </c>
      <c r="S19" s="76" t="s">
        <v>50</v>
      </c>
      <c r="T19" s="76"/>
      <c r="U19" s="76"/>
      <c r="V19" s="37" t="str">
        <f>IF(入力シート!C19=3,"☑","□")</f>
        <v>□</v>
      </c>
      <c r="W19" s="76" t="s">
        <v>51</v>
      </c>
      <c r="X19" s="77"/>
    </row>
    <row r="20" spans="1:24" ht="18" customHeight="1" x14ac:dyDescent="0.55000000000000004">
      <c r="A20" s="82" t="s">
        <v>75</v>
      </c>
      <c r="B20" s="83"/>
      <c r="C20" s="96"/>
      <c r="D20" s="81" t="s">
        <v>82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89</v>
      </c>
      <c r="P20" s="81"/>
      <c r="Q20" s="81"/>
      <c r="R20" s="81"/>
      <c r="S20" s="81"/>
      <c r="T20" s="81"/>
      <c r="U20" s="81"/>
      <c r="V20" s="81"/>
      <c r="W20" s="81"/>
      <c r="X20" s="81"/>
    </row>
    <row r="21" spans="1:24" s="32" customFormat="1" ht="26.15" customHeight="1" x14ac:dyDescent="0.55000000000000004">
      <c r="A21" s="82" t="s">
        <v>90</v>
      </c>
      <c r="B21" s="83"/>
      <c r="C21" s="96"/>
      <c r="D21" s="88" t="str">
        <f>IF(入力シート!C23="","",入力シート!C23)</f>
        <v/>
      </c>
      <c r="E21" s="88"/>
      <c r="F21" s="88"/>
      <c r="G21" s="88"/>
      <c r="H21" s="89"/>
      <c r="I21" s="33" t="s">
        <v>83</v>
      </c>
      <c r="J21" s="87" t="str">
        <f>IF(入力シート!C24="","",入力シート!C24)</f>
        <v/>
      </c>
      <c r="K21" s="88"/>
      <c r="L21" s="88"/>
      <c r="M21" s="88"/>
      <c r="N21" s="88"/>
      <c r="O21" s="122" t="str">
        <f>IF(入力シート!C22="","",入力シート!C22)</f>
        <v/>
      </c>
      <c r="P21" s="122"/>
      <c r="Q21" s="122"/>
      <c r="R21" s="122"/>
      <c r="S21" s="122"/>
      <c r="T21" s="122"/>
      <c r="U21" s="122"/>
      <c r="V21" s="122"/>
      <c r="W21" s="122"/>
      <c r="X21" s="122"/>
    </row>
    <row r="22" spans="1:24" s="32" customFormat="1" ht="26.15" customHeight="1" x14ac:dyDescent="0.55000000000000004">
      <c r="A22" s="34" t="str">
        <f>IF(入力シート!C21=1,"☑","□")</f>
        <v>□</v>
      </c>
      <c r="B22" s="83" t="s">
        <v>84</v>
      </c>
      <c r="C22" s="96"/>
      <c r="D22" s="88" t="str">
        <f>IF(入力シート!C26="","",入力シート!C26)</f>
        <v/>
      </c>
      <c r="E22" s="88"/>
      <c r="F22" s="88"/>
      <c r="G22" s="88"/>
      <c r="H22" s="89"/>
      <c r="I22" s="33" t="s">
        <v>83</v>
      </c>
      <c r="J22" s="87" t="str">
        <f>IF(入力シート!C27="","",入力シート!C27)</f>
        <v/>
      </c>
      <c r="K22" s="88"/>
      <c r="L22" s="88"/>
      <c r="M22" s="88"/>
      <c r="N22" s="88"/>
      <c r="O22" s="90" t="str">
        <f>IF(入力シート!C25="","",入力シート!C25)</f>
        <v/>
      </c>
      <c r="P22" s="90"/>
      <c r="Q22" s="90"/>
      <c r="R22" s="90"/>
      <c r="S22" s="90"/>
      <c r="T22" s="90"/>
      <c r="U22" s="90"/>
      <c r="V22" s="90"/>
      <c r="W22" s="90"/>
      <c r="X22" s="90"/>
    </row>
    <row r="23" spans="1:24" s="32" customFormat="1" ht="26.15" customHeight="1" x14ac:dyDescent="0.55000000000000004">
      <c r="A23" s="34" t="str">
        <f>IF(入力シート!C21=2,"☑","□")</f>
        <v>□</v>
      </c>
      <c r="B23" s="83" t="s">
        <v>85</v>
      </c>
      <c r="C23" s="96"/>
      <c r="D23" s="88" t="str">
        <f>IF(入力シート!C29="","",入力シート!C29)</f>
        <v/>
      </c>
      <c r="E23" s="88"/>
      <c r="F23" s="88"/>
      <c r="G23" s="88"/>
      <c r="H23" s="89"/>
      <c r="I23" s="33" t="s">
        <v>83</v>
      </c>
      <c r="J23" s="87" t="str">
        <f>IF(入力シート!C30="","",入力シート!C30)</f>
        <v/>
      </c>
      <c r="K23" s="88"/>
      <c r="L23" s="88"/>
      <c r="M23" s="88"/>
      <c r="N23" s="88"/>
      <c r="O23" s="90" t="str">
        <f>IF(入力シート!C28="","",入力シート!C28)</f>
        <v/>
      </c>
      <c r="P23" s="90"/>
      <c r="Q23" s="90"/>
      <c r="R23" s="90"/>
      <c r="S23" s="90"/>
      <c r="T23" s="90"/>
      <c r="U23" s="90"/>
      <c r="V23" s="90"/>
      <c r="W23" s="90"/>
      <c r="X23" s="90"/>
    </row>
    <row r="24" spans="1:24" ht="18" customHeight="1" x14ac:dyDescent="0.55000000000000004">
      <c r="A24" s="61" t="s">
        <v>91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3"/>
    </row>
    <row r="25" spans="1:24" s="32" customFormat="1" ht="18" customHeight="1" x14ac:dyDescent="0.55000000000000004">
      <c r="A25" s="81" t="s">
        <v>92</v>
      </c>
      <c r="B25" s="81"/>
      <c r="C25" s="81"/>
      <c r="D25" s="81"/>
      <c r="E25" s="81"/>
      <c r="F25" s="81" t="s">
        <v>93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</row>
    <row r="26" spans="1:24" s="32" customFormat="1" ht="18" customHeight="1" x14ac:dyDescent="0.55000000000000004">
      <c r="A26" s="80" t="str">
        <f>IF(入力シート!C31="","",入力シート!C31)</f>
        <v/>
      </c>
      <c r="B26" s="80"/>
      <c r="C26" s="80"/>
      <c r="D26" s="80"/>
      <c r="E26" s="80"/>
      <c r="F26" s="84" t="str">
        <f>IF(入力シート!C32="","",入力シート!C32)</f>
        <v/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6"/>
    </row>
    <row r="27" spans="1:24" s="32" customFormat="1" ht="18" customHeight="1" x14ac:dyDescent="0.55000000000000004">
      <c r="A27" s="80" t="str">
        <f>IF(入力シート!C33="","",入力シート!C33)</f>
        <v/>
      </c>
      <c r="B27" s="80"/>
      <c r="C27" s="80"/>
      <c r="D27" s="80"/>
      <c r="E27" s="80"/>
      <c r="F27" s="79" t="str">
        <f>IF(入力シート!C34="","",入力シート!C34)</f>
        <v/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 s="32" customFormat="1" ht="18" customHeight="1" x14ac:dyDescent="0.55000000000000004">
      <c r="A28" s="80" t="str">
        <f>IF(入力シート!C35="","",入力シート!C35)</f>
        <v/>
      </c>
      <c r="B28" s="80"/>
      <c r="C28" s="80"/>
      <c r="D28" s="80"/>
      <c r="E28" s="80"/>
      <c r="F28" s="79" t="str">
        <f>IF(入力シート!C36="","",入力シート!C36)</f>
        <v/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 s="32" customFormat="1" ht="20.149999999999999" customHeight="1" x14ac:dyDescent="0.55000000000000004">
      <c r="A29" s="61" t="s">
        <v>77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3"/>
    </row>
    <row r="30" spans="1:24" s="32" customFormat="1" ht="20.149999999999999" customHeight="1" x14ac:dyDescent="0.55000000000000004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7"/>
    </row>
    <row r="31" spans="1:24" s="32" customFormat="1" ht="20.149999999999999" customHeight="1" x14ac:dyDescent="0.55000000000000004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7"/>
    </row>
    <row r="32" spans="1:24" s="32" customFormat="1" ht="20.149999999999999" customHeight="1" x14ac:dyDescent="0.55000000000000004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7"/>
    </row>
    <row r="33" spans="1:24" s="32" customFormat="1" ht="20.149999999999999" customHeight="1" x14ac:dyDescent="0.55000000000000004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7"/>
    </row>
    <row r="34" spans="1:24" s="32" customFormat="1" ht="20.149999999999999" customHeight="1" x14ac:dyDescent="0.55000000000000004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7"/>
    </row>
    <row r="35" spans="1:24" s="32" customFormat="1" ht="20.149999999999999" customHeight="1" x14ac:dyDescent="0.55000000000000004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7"/>
    </row>
    <row r="36" spans="1:24" s="32" customFormat="1" ht="20.149999999999999" customHeight="1" x14ac:dyDescent="0.55000000000000004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7"/>
    </row>
    <row r="37" spans="1:24" s="32" customFormat="1" ht="20.149999999999999" customHeight="1" x14ac:dyDescent="0.55000000000000004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7"/>
    </row>
    <row r="38" spans="1:24" s="32" customFormat="1" ht="20.149999999999999" customHeight="1" x14ac:dyDescent="0.55000000000000004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7"/>
    </row>
    <row r="39" spans="1:24" s="32" customFormat="1" ht="20.149999999999999" customHeight="1" x14ac:dyDescent="0.55000000000000004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</row>
    <row r="40" spans="1:24" s="32" customFormat="1" ht="20.149999999999999" customHeight="1" x14ac:dyDescent="0.55000000000000004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7"/>
    </row>
    <row r="41" spans="1:24" s="32" customFormat="1" ht="20.149999999999999" customHeight="1" x14ac:dyDescent="0.55000000000000004">
      <c r="A41" s="138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40"/>
    </row>
    <row r="42" spans="1:24" s="32" customFormat="1" ht="20.149999999999999" customHeight="1" x14ac:dyDescent="0.55000000000000004">
      <c r="A42" s="61" t="s">
        <v>101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3"/>
    </row>
    <row r="43" spans="1:24" s="32" customFormat="1" ht="20.149999999999999" customHeight="1" x14ac:dyDescent="0.55000000000000004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7"/>
    </row>
    <row r="44" spans="1:24" s="32" customFormat="1" ht="20.149999999999999" customHeight="1" x14ac:dyDescent="0.55000000000000004">
      <c r="A44" s="135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7"/>
    </row>
    <row r="45" spans="1:24" s="32" customFormat="1" ht="20.149999999999999" customHeight="1" x14ac:dyDescent="0.55000000000000004">
      <c r="A45" s="135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7"/>
    </row>
    <row r="46" spans="1:24" s="32" customFormat="1" ht="20.149999999999999" customHeight="1" x14ac:dyDescent="0.55000000000000004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7"/>
    </row>
    <row r="47" spans="1:24" s="32" customFormat="1" ht="20.149999999999999" customHeight="1" x14ac:dyDescent="0.55000000000000004">
      <c r="A47" s="135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7"/>
    </row>
    <row r="48" spans="1:24" s="32" customFormat="1" ht="20.149999999999999" customHeight="1" x14ac:dyDescent="0.55000000000000004">
      <c r="A48" s="135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7"/>
    </row>
    <row r="49" spans="1:24" s="32" customFormat="1" ht="20.149999999999999" customHeight="1" x14ac:dyDescent="0.55000000000000004">
      <c r="A49" s="138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40"/>
    </row>
    <row r="50" spans="1:24" s="32" customFormat="1" ht="20.149999999999999" customHeight="1" x14ac:dyDescent="0.55000000000000004">
      <c r="A50" s="61" t="s">
        <v>102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3"/>
    </row>
    <row r="51" spans="1:24" s="32" customFormat="1" ht="20.149999999999999" customHeight="1" x14ac:dyDescent="0.55000000000000004">
      <c r="A51" s="135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7"/>
    </row>
    <row r="52" spans="1:24" s="32" customFormat="1" ht="20.149999999999999" customHeight="1" x14ac:dyDescent="0.55000000000000004">
      <c r="A52" s="135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7"/>
    </row>
    <row r="53" spans="1:24" s="32" customFormat="1" ht="20.149999999999999" customHeight="1" x14ac:dyDescent="0.55000000000000004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7"/>
    </row>
    <row r="54" spans="1:24" s="32" customFormat="1" ht="20.149999999999999" customHeight="1" x14ac:dyDescent="0.55000000000000004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7"/>
    </row>
    <row r="55" spans="1:24" s="32" customFormat="1" ht="20.149999999999999" customHeight="1" x14ac:dyDescent="0.55000000000000004">
      <c r="A55" s="135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7"/>
    </row>
    <row r="56" spans="1:24" s="32" customFormat="1" ht="20.149999999999999" customHeight="1" x14ac:dyDescent="0.55000000000000004">
      <c r="A56" s="135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7"/>
    </row>
    <row r="57" spans="1:24" s="32" customFormat="1" ht="20.149999999999999" customHeight="1" x14ac:dyDescent="0.55000000000000004">
      <c r="A57" s="138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40"/>
    </row>
    <row r="58" spans="1:24" s="32" customFormat="1" ht="20.149999999999999" customHeight="1" x14ac:dyDescent="0.55000000000000004">
      <c r="A58" s="61" t="s">
        <v>103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3"/>
    </row>
    <row r="59" spans="1:24" s="32" customFormat="1" ht="20.149999999999999" customHeight="1" x14ac:dyDescent="0.55000000000000004">
      <c r="A59" s="135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7"/>
    </row>
    <row r="60" spans="1:24" s="32" customFormat="1" ht="20.149999999999999" customHeight="1" x14ac:dyDescent="0.55000000000000004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7"/>
    </row>
    <row r="61" spans="1:24" s="32" customFormat="1" ht="20.149999999999999" customHeight="1" x14ac:dyDescent="0.55000000000000004">
      <c r="A61" s="135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7"/>
    </row>
    <row r="62" spans="1:24" s="32" customFormat="1" ht="20.149999999999999" customHeight="1" x14ac:dyDescent="0.55000000000000004">
      <c r="A62" s="135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7"/>
    </row>
    <row r="63" spans="1:24" s="32" customFormat="1" ht="20.149999999999999" customHeight="1" x14ac:dyDescent="0.55000000000000004">
      <c r="A63" s="135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7"/>
    </row>
    <row r="64" spans="1:24" s="32" customFormat="1" ht="20.149999999999999" customHeight="1" x14ac:dyDescent="0.55000000000000004">
      <c r="A64" s="138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40"/>
    </row>
    <row r="65" spans="1:24" s="32" customFormat="1" ht="20.149999999999999" customHeight="1" x14ac:dyDescent="0.55000000000000004">
      <c r="A65" s="61" t="s">
        <v>104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3"/>
    </row>
    <row r="66" spans="1:24" s="32" customFormat="1" ht="20.149999999999999" customHeight="1" x14ac:dyDescent="0.55000000000000004">
      <c r="A66" s="135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7"/>
    </row>
    <row r="67" spans="1:24" s="32" customFormat="1" ht="20.149999999999999" customHeight="1" x14ac:dyDescent="0.55000000000000004">
      <c r="A67" s="135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7"/>
    </row>
    <row r="68" spans="1:24" s="32" customFormat="1" ht="20.149999999999999" customHeight="1" x14ac:dyDescent="0.55000000000000004">
      <c r="A68" s="135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7"/>
    </row>
    <row r="69" spans="1:24" s="32" customFormat="1" ht="20.149999999999999" customHeight="1" x14ac:dyDescent="0.55000000000000004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7"/>
    </row>
    <row r="70" spans="1:24" s="32" customFormat="1" ht="20.149999999999999" customHeight="1" x14ac:dyDescent="0.55000000000000004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7"/>
    </row>
    <row r="71" spans="1:24" s="32" customFormat="1" ht="20.149999999999999" customHeight="1" x14ac:dyDescent="0.55000000000000004">
      <c r="A71" s="138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40"/>
    </row>
    <row r="72" spans="1:24" s="39" customFormat="1" ht="20.149999999999999" customHeight="1" x14ac:dyDescent="0.55000000000000004">
      <c r="A72" s="61" t="s">
        <v>105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3"/>
    </row>
    <row r="73" spans="1:24" s="39" customFormat="1" ht="20.149999999999999" customHeight="1" x14ac:dyDescent="0.55000000000000004">
      <c r="A73" s="57" t="s">
        <v>53</v>
      </c>
      <c r="B73" s="58"/>
      <c r="C73" s="58"/>
      <c r="D73" s="58"/>
      <c r="E73" s="59" t="s">
        <v>130</v>
      </c>
      <c r="F73" s="59"/>
      <c r="G73" s="59"/>
      <c r="H73" s="59"/>
      <c r="I73" s="59"/>
      <c r="J73" s="59"/>
      <c r="K73" s="59"/>
      <c r="L73" s="59"/>
      <c r="M73" s="58"/>
      <c r="N73" s="58"/>
      <c r="O73" s="58"/>
      <c r="P73" s="58"/>
      <c r="Q73" s="59" t="s">
        <v>130</v>
      </c>
      <c r="R73" s="59"/>
      <c r="S73" s="59"/>
      <c r="T73" s="59"/>
      <c r="U73" s="59"/>
      <c r="V73" s="59"/>
      <c r="W73" s="59"/>
      <c r="X73" s="60"/>
    </row>
    <row r="74" spans="1:24" s="39" customFormat="1" ht="26.15" customHeight="1" x14ac:dyDescent="0.55000000000000004">
      <c r="A74" s="36" t="str">
        <f>IF(入力シート!C42=1,"☑","□")</f>
        <v>□</v>
      </c>
      <c r="B74" s="56" t="s">
        <v>106</v>
      </c>
      <c r="C74" s="56"/>
      <c r="D74" s="56"/>
      <c r="E74" s="55" t="str">
        <f>IF(入力シート!C43="","",入力シート!C43)</f>
        <v/>
      </c>
      <c r="F74" s="55"/>
      <c r="G74" s="55"/>
      <c r="H74" s="55"/>
      <c r="I74" s="55"/>
      <c r="J74" s="55"/>
      <c r="K74" s="55"/>
      <c r="L74" s="55"/>
      <c r="M74" s="37" t="str">
        <f>IF(入力シート!C42=2,"☑","□")</f>
        <v>□</v>
      </c>
      <c r="N74" s="56" t="s">
        <v>107</v>
      </c>
      <c r="O74" s="56"/>
      <c r="P74" s="56"/>
      <c r="Q74" s="55" t="str">
        <f>IF(入力シート!C44="","",入力シート!C44)</f>
        <v/>
      </c>
      <c r="R74" s="55"/>
      <c r="S74" s="55"/>
      <c r="T74" s="55"/>
      <c r="U74" s="55"/>
      <c r="V74" s="55"/>
      <c r="W74" s="55"/>
      <c r="X74" s="72"/>
    </row>
    <row r="75" spans="1:24" s="39" customFormat="1" ht="20.149999999999999" customHeight="1" x14ac:dyDescent="0.55000000000000004">
      <c r="A75" s="70" t="s">
        <v>54</v>
      </c>
      <c r="B75" s="68"/>
      <c r="C75" s="68"/>
      <c r="D75" s="68"/>
      <c r="E75" s="59" t="s">
        <v>130</v>
      </c>
      <c r="F75" s="59"/>
      <c r="G75" s="59"/>
      <c r="H75" s="59"/>
      <c r="I75" s="59"/>
      <c r="J75" s="59"/>
      <c r="K75" s="59"/>
      <c r="L75" s="59"/>
      <c r="M75" s="42" t="str">
        <f>IF(入力シート!C42=5,"☑","□")</f>
        <v>□</v>
      </c>
      <c r="N75" s="68" t="s">
        <v>55</v>
      </c>
      <c r="O75" s="68"/>
      <c r="P75" s="68"/>
      <c r="Q75" s="68"/>
      <c r="R75" s="68"/>
      <c r="S75" s="68"/>
      <c r="T75" s="68"/>
      <c r="U75" s="68"/>
      <c r="V75" s="68"/>
      <c r="W75" s="68"/>
      <c r="X75" s="69"/>
    </row>
    <row r="76" spans="1:24" s="39" customFormat="1" ht="26.15" customHeight="1" x14ac:dyDescent="0.55000000000000004">
      <c r="A76" s="36" t="str">
        <f>IF(入力シート!C42=3,"☑","□")</f>
        <v>□</v>
      </c>
      <c r="B76" s="71" t="s">
        <v>108</v>
      </c>
      <c r="C76" s="71"/>
      <c r="D76" s="71"/>
      <c r="E76" s="55" t="str">
        <f>IF(入力シート!C45="","",入力シート!C45)</f>
        <v/>
      </c>
      <c r="F76" s="55"/>
      <c r="G76" s="55"/>
      <c r="H76" s="55"/>
      <c r="I76" s="55"/>
      <c r="J76" s="55"/>
      <c r="K76" s="55"/>
      <c r="L76" s="72"/>
      <c r="M76" s="73" t="s">
        <v>117</v>
      </c>
      <c r="N76" s="71"/>
      <c r="O76" s="71"/>
      <c r="P76" s="74" t="str">
        <f>IF(入力シート!C47="","",入力シート!C47)</f>
        <v/>
      </c>
      <c r="Q76" s="74"/>
      <c r="R76" s="74"/>
      <c r="S76" s="74"/>
      <c r="T76" s="74"/>
      <c r="U76" s="74"/>
      <c r="V76" s="74"/>
      <c r="W76" s="74"/>
      <c r="X76" s="75"/>
    </row>
    <row r="77" spans="1:24" s="39" customFormat="1" ht="26.15" customHeight="1" x14ac:dyDescent="0.55000000000000004">
      <c r="A77" s="34" t="str">
        <f>IF(入力シート!C42=4,"☑","□")</f>
        <v>□</v>
      </c>
      <c r="B77" s="64" t="s">
        <v>116</v>
      </c>
      <c r="C77" s="64"/>
      <c r="D77" s="64"/>
      <c r="E77" s="65" t="str">
        <f>IF(入力シート!C46="","",入力シート!C46)</f>
        <v/>
      </c>
      <c r="F77" s="65"/>
      <c r="G77" s="65"/>
      <c r="H77" s="65"/>
      <c r="I77" s="65"/>
      <c r="J77" s="65"/>
      <c r="K77" s="65"/>
      <c r="L77" s="66"/>
      <c r="M77" s="67" t="s">
        <v>109</v>
      </c>
      <c r="N77" s="64"/>
      <c r="O77" s="64"/>
      <c r="P77" s="65" t="str">
        <f>IF(入力シート!C48="","",入力シート!C48)</f>
        <v/>
      </c>
      <c r="Q77" s="65"/>
      <c r="R77" s="65"/>
      <c r="S77" s="65"/>
      <c r="T77" s="65"/>
      <c r="U77" s="65"/>
      <c r="V77" s="65"/>
      <c r="W77" s="65"/>
      <c r="X77" s="66"/>
    </row>
  </sheetData>
  <mergeCells count="97">
    <mergeCell ref="A30:X41"/>
    <mergeCell ref="A43:X49"/>
    <mergeCell ref="A51:X57"/>
    <mergeCell ref="A59:X64"/>
    <mergeCell ref="A66:X71"/>
    <mergeCell ref="A58:X58"/>
    <mergeCell ref="A50:X50"/>
    <mergeCell ref="A42:X42"/>
    <mergeCell ref="A1:X1"/>
    <mergeCell ref="O20:X20"/>
    <mergeCell ref="A21:C21"/>
    <mergeCell ref="O21:X21"/>
    <mergeCell ref="A15:C15"/>
    <mergeCell ref="Q6:R6"/>
    <mergeCell ref="D6:P6"/>
    <mergeCell ref="Q7:R9"/>
    <mergeCell ref="O9:P9"/>
    <mergeCell ref="D7:P8"/>
    <mergeCell ref="D9:L9"/>
    <mergeCell ref="R15:X15"/>
    <mergeCell ref="A10:C14"/>
    <mergeCell ref="A9:C9"/>
    <mergeCell ref="D10:D11"/>
    <mergeCell ref="E10:R11"/>
    <mergeCell ref="D12:R14"/>
    <mergeCell ref="S2:X2"/>
    <mergeCell ref="N2:R2"/>
    <mergeCell ref="B23:C23"/>
    <mergeCell ref="T7:W13"/>
    <mergeCell ref="A3:F3"/>
    <mergeCell ref="G3:K3"/>
    <mergeCell ref="L3:R3"/>
    <mergeCell ref="S3:X3"/>
    <mergeCell ref="A4:F5"/>
    <mergeCell ref="L4:R5"/>
    <mergeCell ref="S4:X5"/>
    <mergeCell ref="H4:K4"/>
    <mergeCell ref="H5:K5"/>
    <mergeCell ref="A6:C6"/>
    <mergeCell ref="A7:C8"/>
    <mergeCell ref="D15:F15"/>
    <mergeCell ref="O15:Q15"/>
    <mergeCell ref="G15:N15"/>
    <mergeCell ref="A2:M2"/>
    <mergeCell ref="M9:N9"/>
    <mergeCell ref="F26:X26"/>
    <mergeCell ref="J22:N22"/>
    <mergeCell ref="J23:N23"/>
    <mergeCell ref="D22:H22"/>
    <mergeCell ref="D23:H23"/>
    <mergeCell ref="O22:X22"/>
    <mergeCell ref="O23:X23"/>
    <mergeCell ref="O17:X18"/>
    <mergeCell ref="O16:X16"/>
    <mergeCell ref="D16:N16"/>
    <mergeCell ref="D17:N18"/>
    <mergeCell ref="A16:C19"/>
    <mergeCell ref="D19:J19"/>
    <mergeCell ref="P19:Q19"/>
    <mergeCell ref="W19:X19"/>
    <mergeCell ref="S19:U19"/>
    <mergeCell ref="K19:N19"/>
    <mergeCell ref="F28:X28"/>
    <mergeCell ref="A24:X24"/>
    <mergeCell ref="A26:E26"/>
    <mergeCell ref="A25:E25"/>
    <mergeCell ref="F25:X25"/>
    <mergeCell ref="A27:E27"/>
    <mergeCell ref="F27:X27"/>
    <mergeCell ref="A20:C20"/>
    <mergeCell ref="D21:H21"/>
    <mergeCell ref="J21:N21"/>
    <mergeCell ref="D20:N20"/>
    <mergeCell ref="A28:E28"/>
    <mergeCell ref="B22:C22"/>
    <mergeCell ref="A29:X29"/>
    <mergeCell ref="B77:D77"/>
    <mergeCell ref="E77:L77"/>
    <mergeCell ref="M77:O77"/>
    <mergeCell ref="P77:X77"/>
    <mergeCell ref="N75:X75"/>
    <mergeCell ref="A75:D75"/>
    <mergeCell ref="E75:L75"/>
    <mergeCell ref="B76:D76"/>
    <mergeCell ref="E76:L76"/>
    <mergeCell ref="M76:O76"/>
    <mergeCell ref="P76:X76"/>
    <mergeCell ref="A72:X72"/>
    <mergeCell ref="N74:P74"/>
    <mergeCell ref="A65:X65"/>
    <mergeCell ref="Q74:X74"/>
    <mergeCell ref="E74:L74"/>
    <mergeCell ref="B74:D74"/>
    <mergeCell ref="A73:D73"/>
    <mergeCell ref="E73:L73"/>
    <mergeCell ref="Q73:X73"/>
    <mergeCell ref="M73:P73"/>
  </mergeCells>
  <phoneticPr fontId="2"/>
  <printOptions horizontalCentered="1"/>
  <pageMargins left="0.39370078740157483" right="0.39370078740157483" top="0.59055118110236227" bottom="0.39370078740157483" header="0.31496062992125984" footer="0.19685039370078741"/>
  <pageSetup paperSize="9" scale="95" fitToHeight="0" orientation="portrait" r:id="rId1"/>
  <headerFooter>
    <oddFooter>&amp;R&amp;"BIZ UD明朝 Medium,標準"&amp;9福岡出入国在留管理局那覇支局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8"/>
  <sheetViews>
    <sheetView workbookViewId="0">
      <pane ySplit="1" topLeftCell="A2" activePane="bottomLeft" state="frozen"/>
      <selection pane="bottomLeft" activeCell="C57" sqref="C57"/>
    </sheetView>
  </sheetViews>
  <sheetFormatPr defaultColWidth="9" defaultRowHeight="26.25" customHeight="1" x14ac:dyDescent="0.55000000000000004"/>
  <cols>
    <col min="1" max="1" width="4.83203125" style="1" customWidth="1"/>
    <col min="2" max="2" width="37.75" style="3" customWidth="1"/>
    <col min="3" max="3" width="40.58203125" style="4" customWidth="1"/>
    <col min="4" max="4" width="55.25" style="44" customWidth="1"/>
    <col min="5" max="5" width="24" style="49" customWidth="1"/>
    <col min="6" max="16384" width="9" style="1"/>
  </cols>
  <sheetData>
    <row r="1" spans="1:5" s="8" customFormat="1" ht="24" customHeight="1" x14ac:dyDescent="0.55000000000000004">
      <c r="A1" s="5"/>
      <c r="B1" s="6" t="s">
        <v>1</v>
      </c>
      <c r="C1" s="10" t="s">
        <v>2</v>
      </c>
      <c r="D1" s="6" t="s">
        <v>0</v>
      </c>
      <c r="E1" s="7" t="s">
        <v>14</v>
      </c>
    </row>
    <row r="2" spans="1:5" ht="24" customHeight="1" x14ac:dyDescent="0.55000000000000004">
      <c r="A2" s="2">
        <v>1</v>
      </c>
      <c r="B2" s="9" t="s">
        <v>65</v>
      </c>
      <c r="C2" s="17"/>
      <c r="D2" s="43" t="s">
        <v>13</v>
      </c>
      <c r="E2" s="45">
        <v>45950</v>
      </c>
    </row>
    <row r="3" spans="1:5" ht="24" customHeight="1" x14ac:dyDescent="0.55000000000000004">
      <c r="A3" s="2">
        <f>A2+1</f>
        <v>2</v>
      </c>
      <c r="B3" s="9" t="s">
        <v>62</v>
      </c>
      <c r="C3" s="17"/>
      <c r="D3" s="43" t="s">
        <v>13</v>
      </c>
      <c r="E3" s="45">
        <v>45966</v>
      </c>
    </row>
    <row r="4" spans="1:5" ht="24" customHeight="1" x14ac:dyDescent="0.55000000000000004">
      <c r="A4" s="2">
        <f>A3+1</f>
        <v>3</v>
      </c>
      <c r="B4" s="9" t="s">
        <v>63</v>
      </c>
      <c r="C4" s="18"/>
      <c r="D4" s="43" t="s">
        <v>64</v>
      </c>
      <c r="E4" s="45"/>
    </row>
    <row r="5" spans="1:5" ht="24" customHeight="1" x14ac:dyDescent="0.55000000000000004">
      <c r="A5" s="2">
        <f t="shared" ref="A5:A41" si="0">A4+1</f>
        <v>4</v>
      </c>
      <c r="B5" s="9" t="s">
        <v>3</v>
      </c>
      <c r="C5" s="19"/>
      <c r="D5" s="43"/>
      <c r="E5" s="46" t="s">
        <v>124</v>
      </c>
    </row>
    <row r="6" spans="1:5" ht="24" customHeight="1" x14ac:dyDescent="0.55000000000000004">
      <c r="A6" s="2">
        <f t="shared" si="0"/>
        <v>5</v>
      </c>
      <c r="B6" s="9" t="s">
        <v>4</v>
      </c>
      <c r="C6" s="18"/>
      <c r="D6" s="43" t="s">
        <v>125</v>
      </c>
      <c r="E6" s="46" t="s">
        <v>124</v>
      </c>
    </row>
    <row r="7" spans="1:5" ht="24" customHeight="1" x14ac:dyDescent="0.55000000000000004">
      <c r="A7" s="2">
        <f t="shared" si="0"/>
        <v>6</v>
      </c>
      <c r="B7" s="9" t="s">
        <v>6</v>
      </c>
      <c r="C7" s="20"/>
      <c r="D7" s="43" t="s">
        <v>15</v>
      </c>
      <c r="E7" s="46" t="s">
        <v>20</v>
      </c>
    </row>
    <row r="8" spans="1:5" ht="24" customHeight="1" x14ac:dyDescent="0.55000000000000004">
      <c r="A8" s="2">
        <f t="shared" si="0"/>
        <v>7</v>
      </c>
      <c r="B8" s="9" t="s">
        <v>5</v>
      </c>
      <c r="C8" s="20"/>
      <c r="D8" s="43" t="s">
        <v>15</v>
      </c>
      <c r="E8" s="46" t="s">
        <v>12</v>
      </c>
    </row>
    <row r="9" spans="1:5" ht="24" customHeight="1" x14ac:dyDescent="0.55000000000000004">
      <c r="A9" s="2">
        <f t="shared" si="0"/>
        <v>8</v>
      </c>
      <c r="B9" s="9" t="s">
        <v>7</v>
      </c>
      <c r="C9" s="17"/>
      <c r="D9" s="43" t="s">
        <v>13</v>
      </c>
      <c r="E9" s="45">
        <v>45962</v>
      </c>
    </row>
    <row r="10" spans="1:5" ht="24" customHeight="1" x14ac:dyDescent="0.55000000000000004">
      <c r="A10" s="2">
        <f t="shared" si="0"/>
        <v>9</v>
      </c>
      <c r="B10" s="9" t="s">
        <v>21</v>
      </c>
      <c r="C10" s="18"/>
      <c r="D10" s="43"/>
      <c r="E10" s="46">
        <v>25</v>
      </c>
    </row>
    <row r="11" spans="1:5" ht="24" customHeight="1" thickBot="1" x14ac:dyDescent="0.6">
      <c r="A11" s="2">
        <f t="shared" si="0"/>
        <v>10</v>
      </c>
      <c r="B11" s="9" t="s">
        <v>10</v>
      </c>
      <c r="C11" s="18"/>
      <c r="D11" s="43"/>
      <c r="E11" s="46" t="s">
        <v>129</v>
      </c>
    </row>
    <row r="12" spans="1:5" ht="24" customHeight="1" thickBot="1" x14ac:dyDescent="0.6">
      <c r="A12" s="2">
        <f t="shared" si="0"/>
        <v>11</v>
      </c>
      <c r="B12" s="14" t="s">
        <v>11</v>
      </c>
      <c r="C12" s="15" t="s">
        <v>22</v>
      </c>
      <c r="D12" s="43"/>
      <c r="E12" s="46"/>
    </row>
    <row r="13" spans="1:5" ht="24" customHeight="1" x14ac:dyDescent="0.55000000000000004">
      <c r="A13" s="2">
        <f t="shared" si="0"/>
        <v>12</v>
      </c>
      <c r="B13" s="9" t="s">
        <v>8</v>
      </c>
      <c r="C13" s="11"/>
      <c r="D13" s="43"/>
      <c r="E13" s="46" t="s">
        <v>128</v>
      </c>
    </row>
    <row r="14" spans="1:5" ht="43.5" customHeight="1" x14ac:dyDescent="0.55000000000000004">
      <c r="A14" s="2">
        <f t="shared" si="0"/>
        <v>13</v>
      </c>
      <c r="B14" s="9" t="s">
        <v>9</v>
      </c>
      <c r="C14" s="12"/>
      <c r="D14" s="43" t="s">
        <v>36</v>
      </c>
      <c r="E14" s="47" t="s">
        <v>126</v>
      </c>
    </row>
    <row r="15" spans="1:5" ht="24" customHeight="1" x14ac:dyDescent="0.55000000000000004">
      <c r="A15" s="2">
        <f t="shared" si="0"/>
        <v>14</v>
      </c>
      <c r="B15" s="9" t="s">
        <v>39</v>
      </c>
      <c r="C15" s="21"/>
      <c r="D15" s="43" t="s">
        <v>40</v>
      </c>
      <c r="E15" s="46" t="s">
        <v>41</v>
      </c>
    </row>
    <row r="16" spans="1:5" ht="24" customHeight="1" x14ac:dyDescent="0.55000000000000004">
      <c r="A16" s="2">
        <f t="shared" si="0"/>
        <v>15</v>
      </c>
      <c r="B16" s="9" t="s">
        <v>38</v>
      </c>
      <c r="C16" s="12"/>
      <c r="D16" s="43"/>
      <c r="E16" s="46" t="s">
        <v>16</v>
      </c>
    </row>
    <row r="17" spans="1:5" ht="24" customHeight="1" x14ac:dyDescent="0.55000000000000004">
      <c r="A17" s="2">
        <f t="shared" si="0"/>
        <v>16</v>
      </c>
      <c r="B17" s="9" t="s">
        <v>23</v>
      </c>
      <c r="C17" s="12"/>
      <c r="D17" s="43"/>
      <c r="E17" s="46"/>
    </row>
    <row r="18" spans="1:5" ht="24" customHeight="1" x14ac:dyDescent="0.55000000000000004">
      <c r="A18" s="2">
        <f t="shared" si="0"/>
        <v>17</v>
      </c>
      <c r="B18" s="9" t="s">
        <v>45</v>
      </c>
      <c r="C18" s="12"/>
      <c r="D18" s="43" t="s">
        <v>17</v>
      </c>
      <c r="E18" s="46"/>
    </row>
    <row r="19" spans="1:5" ht="24" customHeight="1" x14ac:dyDescent="0.55000000000000004">
      <c r="A19" s="2">
        <f t="shared" si="0"/>
        <v>18</v>
      </c>
      <c r="B19" s="9" t="s">
        <v>24</v>
      </c>
      <c r="C19" s="12"/>
      <c r="D19" s="43" t="s">
        <v>25</v>
      </c>
      <c r="E19" s="46"/>
    </row>
    <row r="20" spans="1:5" ht="24" customHeight="1" x14ac:dyDescent="0.55000000000000004">
      <c r="A20" s="2">
        <f t="shared" si="0"/>
        <v>19</v>
      </c>
      <c r="B20" s="9" t="s">
        <v>18</v>
      </c>
      <c r="C20" s="13"/>
      <c r="D20" s="43" t="s">
        <v>19</v>
      </c>
      <c r="E20" s="48"/>
    </row>
    <row r="21" spans="1:5" ht="24" customHeight="1" x14ac:dyDescent="0.55000000000000004">
      <c r="A21" s="2">
        <f t="shared" si="0"/>
        <v>20</v>
      </c>
      <c r="B21" s="9" t="s">
        <v>52</v>
      </c>
      <c r="C21" s="12"/>
      <c r="D21" s="43" t="s">
        <v>66</v>
      </c>
      <c r="E21" s="46"/>
    </row>
    <row r="22" spans="1:5" ht="24" customHeight="1" x14ac:dyDescent="0.55000000000000004">
      <c r="A22" s="2">
        <f t="shared" si="0"/>
        <v>21</v>
      </c>
      <c r="B22" s="9" t="s">
        <v>86</v>
      </c>
      <c r="C22" s="12"/>
      <c r="D22" s="43"/>
      <c r="E22" s="46"/>
    </row>
    <row r="23" spans="1:5" ht="24" customHeight="1" x14ac:dyDescent="0.55000000000000004">
      <c r="A23" s="2">
        <f t="shared" si="0"/>
        <v>22</v>
      </c>
      <c r="B23" s="14" t="s">
        <v>67</v>
      </c>
      <c r="C23" s="28"/>
      <c r="D23" s="43" t="s">
        <v>68</v>
      </c>
      <c r="E23" s="48"/>
    </row>
    <row r="24" spans="1:5" ht="24" customHeight="1" x14ac:dyDescent="0.55000000000000004">
      <c r="A24" s="2">
        <f t="shared" si="0"/>
        <v>23</v>
      </c>
      <c r="B24" s="14" t="s">
        <v>69</v>
      </c>
      <c r="C24" s="28"/>
      <c r="D24" s="43" t="s">
        <v>70</v>
      </c>
      <c r="E24" s="48"/>
    </row>
    <row r="25" spans="1:5" ht="24" customHeight="1" x14ac:dyDescent="0.55000000000000004">
      <c r="A25" s="2">
        <f t="shared" si="0"/>
        <v>24</v>
      </c>
      <c r="B25" s="9" t="s">
        <v>87</v>
      </c>
      <c r="C25" s="12"/>
      <c r="D25" s="43"/>
      <c r="E25" s="46"/>
    </row>
    <row r="26" spans="1:5" ht="24" customHeight="1" x14ac:dyDescent="0.55000000000000004">
      <c r="A26" s="2">
        <f t="shared" si="0"/>
        <v>25</v>
      </c>
      <c r="B26" s="9" t="s">
        <v>71</v>
      </c>
      <c r="C26" s="13"/>
      <c r="D26" s="43" t="s">
        <v>68</v>
      </c>
      <c r="E26" s="48"/>
    </row>
    <row r="27" spans="1:5" ht="24" customHeight="1" x14ac:dyDescent="0.55000000000000004">
      <c r="A27" s="2">
        <f t="shared" si="0"/>
        <v>26</v>
      </c>
      <c r="B27" s="9" t="s">
        <v>72</v>
      </c>
      <c r="C27" s="13"/>
      <c r="D27" s="43" t="s">
        <v>70</v>
      </c>
      <c r="E27" s="48"/>
    </row>
    <row r="28" spans="1:5" ht="24" customHeight="1" x14ac:dyDescent="0.55000000000000004">
      <c r="A28" s="2">
        <f t="shared" si="0"/>
        <v>27</v>
      </c>
      <c r="B28" s="9" t="s">
        <v>88</v>
      </c>
      <c r="C28" s="12"/>
      <c r="D28" s="43"/>
      <c r="E28" s="46"/>
    </row>
    <row r="29" spans="1:5" ht="24" customHeight="1" x14ac:dyDescent="0.55000000000000004">
      <c r="A29" s="2">
        <f t="shared" si="0"/>
        <v>28</v>
      </c>
      <c r="B29" s="9" t="s">
        <v>73</v>
      </c>
      <c r="C29" s="13"/>
      <c r="D29" s="43" t="s">
        <v>68</v>
      </c>
      <c r="E29" s="48"/>
    </row>
    <row r="30" spans="1:5" ht="24" customHeight="1" x14ac:dyDescent="0.55000000000000004">
      <c r="A30" s="2">
        <f t="shared" si="0"/>
        <v>29</v>
      </c>
      <c r="B30" s="9" t="s">
        <v>74</v>
      </c>
      <c r="C30" s="13"/>
      <c r="D30" s="43" t="s">
        <v>70</v>
      </c>
      <c r="E30" s="48"/>
    </row>
    <row r="31" spans="1:5" ht="24" customHeight="1" x14ac:dyDescent="0.55000000000000004">
      <c r="A31" s="2">
        <f t="shared" si="0"/>
        <v>30</v>
      </c>
      <c r="B31" s="9" t="s">
        <v>94</v>
      </c>
      <c r="C31" s="13"/>
      <c r="D31" s="43" t="s">
        <v>99</v>
      </c>
      <c r="E31" s="48"/>
    </row>
    <row r="32" spans="1:5" ht="24" customHeight="1" x14ac:dyDescent="0.55000000000000004">
      <c r="A32" s="2">
        <f t="shared" si="0"/>
        <v>31</v>
      </c>
      <c r="B32" s="9" t="s">
        <v>95</v>
      </c>
      <c r="C32" s="13"/>
      <c r="D32" s="43"/>
      <c r="E32" s="48"/>
    </row>
    <row r="33" spans="1:5" ht="24" customHeight="1" x14ac:dyDescent="0.55000000000000004">
      <c r="A33" s="2">
        <f t="shared" si="0"/>
        <v>32</v>
      </c>
      <c r="B33" s="9" t="s">
        <v>96</v>
      </c>
      <c r="C33" s="13"/>
      <c r="D33" s="43" t="s">
        <v>99</v>
      </c>
      <c r="E33" s="48"/>
    </row>
    <row r="34" spans="1:5" ht="24" customHeight="1" x14ac:dyDescent="0.55000000000000004">
      <c r="A34" s="2">
        <f t="shared" si="0"/>
        <v>33</v>
      </c>
      <c r="B34" s="9" t="s">
        <v>97</v>
      </c>
      <c r="C34" s="13"/>
      <c r="D34" s="43"/>
      <c r="E34" s="48"/>
    </row>
    <row r="35" spans="1:5" ht="24" customHeight="1" x14ac:dyDescent="0.55000000000000004">
      <c r="A35" s="2">
        <f t="shared" si="0"/>
        <v>34</v>
      </c>
      <c r="B35" s="9" t="s">
        <v>98</v>
      </c>
      <c r="C35" s="13"/>
      <c r="D35" s="43" t="s">
        <v>99</v>
      </c>
      <c r="E35" s="48"/>
    </row>
    <row r="36" spans="1:5" ht="24" customHeight="1" thickBot="1" x14ac:dyDescent="0.6">
      <c r="A36" s="2">
        <f t="shared" si="0"/>
        <v>35</v>
      </c>
      <c r="B36" s="9" t="s">
        <v>97</v>
      </c>
      <c r="C36" s="13"/>
      <c r="D36" s="43"/>
      <c r="E36" s="48"/>
    </row>
    <row r="37" spans="1:5" s="53" customFormat="1" ht="26.15" customHeight="1" thickBot="1" x14ac:dyDescent="0.6">
      <c r="A37" s="2">
        <f t="shared" si="0"/>
        <v>36</v>
      </c>
      <c r="B37" s="52" t="s">
        <v>78</v>
      </c>
      <c r="C37" s="50" t="s">
        <v>76</v>
      </c>
      <c r="D37" s="43"/>
      <c r="E37" s="47"/>
    </row>
    <row r="38" spans="1:5" s="53" customFormat="1" ht="26.15" customHeight="1" thickBot="1" x14ac:dyDescent="0.6">
      <c r="A38" s="51">
        <f t="shared" si="0"/>
        <v>37</v>
      </c>
      <c r="B38" s="52" t="s">
        <v>100</v>
      </c>
      <c r="C38" s="50" t="s">
        <v>76</v>
      </c>
      <c r="D38" s="43"/>
      <c r="E38" s="46"/>
    </row>
    <row r="39" spans="1:5" s="53" customFormat="1" ht="26.15" customHeight="1" thickBot="1" x14ac:dyDescent="0.6">
      <c r="A39" s="51">
        <f t="shared" si="0"/>
        <v>38</v>
      </c>
      <c r="B39" s="52" t="s">
        <v>79</v>
      </c>
      <c r="C39" s="50" t="s">
        <v>76</v>
      </c>
      <c r="D39" s="43"/>
      <c r="E39" s="46"/>
    </row>
    <row r="40" spans="1:5" s="53" customFormat="1" ht="26.15" customHeight="1" thickBot="1" x14ac:dyDescent="0.6">
      <c r="A40" s="51">
        <f t="shared" si="0"/>
        <v>39</v>
      </c>
      <c r="B40" s="54" t="s">
        <v>80</v>
      </c>
      <c r="C40" s="50" t="s">
        <v>76</v>
      </c>
      <c r="D40" s="43"/>
      <c r="E40" s="46"/>
    </row>
    <row r="41" spans="1:5" s="53" customFormat="1" ht="26.15" customHeight="1" thickBot="1" x14ac:dyDescent="0.6">
      <c r="A41" s="51">
        <f t="shared" si="0"/>
        <v>40</v>
      </c>
      <c r="B41" s="54" t="s">
        <v>81</v>
      </c>
      <c r="C41" s="50" t="s">
        <v>76</v>
      </c>
      <c r="D41" s="43"/>
      <c r="E41" s="46"/>
    </row>
    <row r="42" spans="1:5" ht="36" x14ac:dyDescent="0.55000000000000004">
      <c r="A42" s="2">
        <f>A41+1</f>
        <v>41</v>
      </c>
      <c r="B42" s="54" t="s">
        <v>114</v>
      </c>
      <c r="C42" s="16"/>
      <c r="D42" s="43" t="s">
        <v>113</v>
      </c>
      <c r="E42" s="46"/>
    </row>
    <row r="43" spans="1:5" ht="24" customHeight="1" x14ac:dyDescent="0.55000000000000004">
      <c r="A43" s="2">
        <f t="shared" ref="A43:A48" si="1">A42+1</f>
        <v>42</v>
      </c>
      <c r="B43" s="54" t="s">
        <v>111</v>
      </c>
      <c r="C43" s="16"/>
      <c r="D43" s="43" t="s">
        <v>112</v>
      </c>
      <c r="E43" s="46"/>
    </row>
    <row r="44" spans="1:5" ht="24" customHeight="1" x14ac:dyDescent="0.55000000000000004">
      <c r="A44" s="2">
        <f t="shared" si="1"/>
        <v>43</v>
      </c>
      <c r="B44" s="54" t="s">
        <v>110</v>
      </c>
      <c r="C44" s="16"/>
      <c r="D44" s="43" t="s">
        <v>112</v>
      </c>
      <c r="E44" s="46"/>
    </row>
    <row r="45" spans="1:5" ht="24" customHeight="1" x14ac:dyDescent="0.55000000000000004">
      <c r="A45" s="2">
        <f t="shared" si="1"/>
        <v>44</v>
      </c>
      <c r="B45" s="54" t="s">
        <v>115</v>
      </c>
      <c r="C45" s="16"/>
      <c r="D45" s="43" t="s">
        <v>112</v>
      </c>
      <c r="E45" s="46"/>
    </row>
    <row r="46" spans="1:5" ht="24" customHeight="1" x14ac:dyDescent="0.55000000000000004">
      <c r="A46" s="2">
        <f t="shared" si="1"/>
        <v>45</v>
      </c>
      <c r="B46" s="54" t="s">
        <v>120</v>
      </c>
      <c r="C46" s="16"/>
      <c r="D46" s="43" t="s">
        <v>121</v>
      </c>
      <c r="E46" s="47"/>
    </row>
    <row r="47" spans="1:5" ht="24" customHeight="1" x14ac:dyDescent="0.55000000000000004">
      <c r="A47" s="2">
        <f t="shared" si="1"/>
        <v>46</v>
      </c>
      <c r="B47" s="54" t="s">
        <v>118</v>
      </c>
      <c r="C47" s="16"/>
      <c r="D47" s="43"/>
      <c r="E47" s="47" t="s">
        <v>127</v>
      </c>
    </row>
    <row r="48" spans="1:5" ht="24" customHeight="1" x14ac:dyDescent="0.55000000000000004">
      <c r="A48" s="2">
        <f t="shared" si="1"/>
        <v>47</v>
      </c>
      <c r="B48" s="54" t="s">
        <v>119</v>
      </c>
      <c r="C48" s="16"/>
      <c r="D48" s="43" t="s">
        <v>112</v>
      </c>
      <c r="E48" s="46"/>
    </row>
  </sheetData>
  <phoneticPr fontId="2"/>
  <pageMargins left="0.39370078740157483" right="0.39370078740157483" top="0.39370078740157483" bottom="0.3937007874015748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90" zoomScaleNormal="90" workbookViewId="0">
      <selection activeCell="B1" sqref="B1"/>
    </sheetView>
  </sheetViews>
  <sheetFormatPr defaultColWidth="9" defaultRowHeight="13" x14ac:dyDescent="0.55000000000000004"/>
  <cols>
    <col min="1" max="1" width="120.58203125" style="1" customWidth="1"/>
    <col min="2" max="16384" width="9" style="1"/>
  </cols>
  <sheetData>
    <row r="1" spans="1:1" ht="25.5" customHeight="1" x14ac:dyDescent="0.55000000000000004">
      <c r="A1" s="40" t="s">
        <v>123</v>
      </c>
    </row>
    <row r="2" spans="1:1" ht="180" customHeight="1" x14ac:dyDescent="0.55000000000000004">
      <c r="A2" s="41" t="s">
        <v>122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官庁訪問記録票</vt:lpstr>
      <vt:lpstr>入力シート</vt:lpstr>
      <vt:lpstr>記入要領</vt:lpstr>
      <vt:lpstr>入力シート!Print_Titles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