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drawing+xml" PartName="/xl/drawings/drawing4.xml"/>
  <Override ContentType="application/vnd.openxmlformats-officedocument.drawing+xml" PartName="/xl/drawings/drawing5.xml"/>
  <Override ContentType="application/vnd.openxmlformats-officedocument.drawing+xml" PartName="/xl/drawings/drawing6.xml"/>
  <Override ContentType="application/vnd.openxmlformats-officedocument.drawing+xml" PartName="/xl/drawings/drawing7.xml"/>
  <Override ContentType="application/vnd.openxmlformats-officedocument.drawing+xml" PartName="/xl/drawings/drawing8.xml"/>
  <Override ContentType="application/vnd.openxmlformats-officedocument.drawing+xml" PartName="/xl/drawings/drawing9.xml"/>
  <Override ContentType="application/vnd.openxmlformats-officedocument.drawing+xml" PartName="/xl/drawings/drawing10.xml"/>
  <Override ContentType="application/vnd.openxmlformats-officedocument.drawing+xml" PartName="/xl/drawings/drawing11.xml"/>
  <Override ContentType="application/vnd.openxmlformats-officedocument.drawing+xml" PartName="/xl/drawings/drawing12.xml"/>
  <Override ContentType="application/vnd.openxmlformats-officedocument.drawing+xml" PartName="/xl/drawings/drawing13.xml"/>
  <Override ContentType="application/vnd.openxmlformats-officedocument.drawing+xml" PartName="/xl/drawings/drawing14.xml"/>
  <Override ContentType="application/vnd.openxmlformats-officedocument.drawing+xml" PartName="/xl/drawings/drawing15.xml"/>
  <Override ContentType="application/vnd.openxmlformats-officedocument.drawing+xml" PartName="/xl/drawings/drawing16.xml"/>
  <Override ContentType="application/vnd.openxmlformats-officedocument.drawing+xml" PartName="/xl/drawings/drawing17.xml"/>
  <Override ContentType="application/vnd.openxmlformats-officedocument.drawing+xml" PartName="/xl/drawings/drawing18.xml"/>
  <Override ContentType="application/vnd.openxmlformats-officedocument.drawing+xml" PartName="/xl/drawings/drawing19.xml"/>
  <Override ContentType="application/vnd.openxmlformats-officedocument.drawing+xml" PartName="/xl/drawings/drawing20.xml"/>
  <Override ContentType="application/vnd.openxmlformats-officedocument.drawing+xml" PartName="/xl/drawings/drawing21.xml"/>
  <Override ContentType="application/vnd.openxmlformats-officedocument.drawing+xml" PartName="/xl/drawings/drawing22.xml"/>
  <Override ContentType="application/vnd.openxmlformats-officedocument.drawing+xml" PartName="/xl/drawings/drawing23.xml"/>
  <Override ContentType="application/vnd.openxmlformats-officedocument.drawing+xml" PartName="/xl/drawings/drawing24.xml"/>
  <Override ContentType="application/vnd.openxmlformats-officedocument.drawing+xml" PartName="/xl/drawings/drawing25.xml"/>
  <Override ContentType="application/vnd.openxmlformats-officedocument.drawing+xml" PartName="/xl/drawings/drawing26.xml"/>
  <Override ContentType="application/vnd.openxmlformats-officedocument.drawing+xml" PartName="/xl/drawings/drawing27.xml"/>
  <Override ContentType="application/vnd.openxmlformats-officedocument.drawing+xml" PartName="/xl/drawings/drawing28.xml"/>
  <Override ContentType="application/vnd.openxmlformats-officedocument.drawing+xml" PartName="/xl/drawings/drawing29.xml"/>
  <Override ContentType="application/vnd.openxmlformats-officedocument.drawing+xml" PartName="/xl/drawings/drawing30.xml"/>
  <Override ContentType="application/vnd.openxmlformats-officedocument.drawing+xml" PartName="/xl/drawings/drawing31.xml"/>
  <Override ContentType="application/vnd.openxmlformats-officedocument.drawing+xml" PartName="/xl/drawings/drawing32.xml"/>
  <Override ContentType="application/vnd.openxmlformats-officedocument.drawing+xml" PartName="/xl/drawings/drawing33.xml"/>
  <Override ContentType="application/vnd.openxmlformats-officedocument.drawing+xml" PartName="/xl/drawings/drawing34.xml"/>
  <Override ContentType="application/vnd.openxmlformats-officedocument.drawing+xml" PartName="/xl/drawings/drawing35.xml"/>
  <Override ContentType="application/vnd.openxmlformats-officedocument.drawing+xml" PartName="/xl/drawings/drawing36.xml"/>
  <Override ContentType="application/vnd.openxmlformats-officedocument.drawing+xml" PartName="/xl/drawings/drawing37.xml"/>
  <Override ContentType="application/vnd.openxmlformats-officedocument.drawing+xml" PartName="/xl/drawings/drawing38.xml"/>
  <Override ContentType="application/vnd.openxmlformats-officedocument.drawing+xml" PartName="/xl/drawings/drawing39.xml"/>
  <Override ContentType="application/vnd.openxmlformats-officedocument.drawing+xml" PartName="/xl/drawings/drawing40.xml"/>
  <Override ContentType="application/vnd.openxmlformats-officedocument.drawing+xml" PartName="/xl/drawings/drawing41.xml"/>
  <Override ContentType="application/vnd.openxmlformats-officedocument.drawing+xml" PartName="/xl/drawings/drawing42.xml"/>
  <Override ContentType="application/vnd.openxmlformats-officedocument.drawing+xml" PartName="/xl/drawings/drawing43.xml"/>
  <Override ContentType="application/vnd.openxmlformats-officedocument.drawing+xml" PartName="/xl/drawings/drawing44.xml"/>
  <Override ContentType="application/vnd.openxmlformats-officedocument.drawing+xml" PartName="/xl/drawings/drawing45.xml"/>
  <Override ContentType="application/vnd.openxmlformats-officedocument.drawing+xml" PartName="/xl/drawings/drawing46.xml"/>
  <Override ContentType="application/vnd.openxmlformats-officedocument.drawing+xml" PartName="/xl/drawings/drawing47.xml"/>
  <Override ContentType="application/vnd.openxmlformats-officedocument.drawing+xml" PartName="/xl/drawings/drawing48.xml"/>
  <Override ContentType="application/vnd.openxmlformats-officedocument.drawing+xml" PartName="/xl/drawings/drawing49.xml"/>
  <Override ContentType="application/vnd.openxmlformats-officedocument.drawing+xml" PartName="/xl/drawings/drawing50.xml"/>
  <Override ContentType="application/vnd.openxmlformats-officedocument.drawing+xml" PartName="/xl/drawings/drawing51.xml"/>
  <Override ContentType="application/vnd.openxmlformats-officedocument.drawing+xml" PartName="/xl/drawings/drawing52.xml"/>
  <Override ContentType="application/vnd.openxmlformats-officedocument.drawing+xml" PartName="/xl/drawings/drawing53.xml"/>
  <Override ContentType="application/vnd.openxmlformats-officedocument.drawing+xml" PartName="/xl/drawings/drawing54.xml"/>
  <Override ContentType="application/vnd.openxmlformats-officedocument.drawing+xml" PartName="/xl/drawings/drawing55.xml"/>
  <Override ContentType="application/vnd.openxmlformats-officedocument.drawing+xml" PartName="/xl/drawings/drawing56.xml"/>
  <Override ContentType="application/vnd.openxmlformats-officedocument.drawing+xml" PartName="/xl/drawings/drawing57.xml"/>
  <Override ContentType="application/vnd.openxmlformats-officedocument.drawing+xml" PartName="/xl/drawings/drawing58.xml"/>
  <Override ContentType="application/vnd.openxmlformats-officedocument.drawing+xml" PartName="/xl/drawings/drawing59.xml"/>
  <Override ContentType="application/vnd.openxmlformats-officedocument.drawing+xml" PartName="/xl/drawings/drawing60.xml"/>
  <Override ContentType="application/vnd.openxmlformats-officedocument.drawing+xml" PartName="/xl/drawings/drawing61.xml"/>
  <Override ContentType="application/vnd.openxmlformats-officedocument.drawing+xml" PartName="/xl/drawings/drawing62.xml"/>
  <Override ContentType="application/vnd.openxmlformats-officedocument.drawing+xml" PartName="/xl/drawings/drawing63.xml"/>
  <Override ContentType="application/vnd.openxmlformats-officedocument.drawing+xml" PartName="/xl/drawings/drawing64.xml"/>
  <Override ContentType="application/vnd.openxmlformats-officedocument.drawing+xml" PartName="/xl/drawings/drawing65.xml"/>
  <Override ContentType="application/vnd.openxmlformats-officedocument.spreadsheetml.externalLink+xml" PartName="/xl/externalLinks/externalLink1.xml"/>
  <Override ContentType="application/vnd.openxmlformats-officedocument.spreadsheetml.sheetMetadata+xml" PartName="/xl/metadata.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Override ContentType="application/vnd.openxmlformats-officedocument.spreadsheetml.worksheet+xml" PartName="/xl/worksheets/sheet24.xml"/>
  <Override ContentType="application/vnd.openxmlformats-officedocument.spreadsheetml.worksheet+xml" PartName="/xl/worksheets/sheet25.xml"/>
  <Override ContentType="application/vnd.openxmlformats-officedocument.spreadsheetml.worksheet+xml" PartName="/xl/worksheets/sheet26.xml"/>
  <Override ContentType="application/vnd.openxmlformats-officedocument.spreadsheetml.worksheet+xml" PartName="/xl/worksheets/sheet27.xml"/>
  <Override ContentType="application/vnd.openxmlformats-officedocument.spreadsheetml.worksheet+xml" PartName="/xl/worksheets/sheet28.xml"/>
  <Override ContentType="application/vnd.openxmlformats-officedocument.spreadsheetml.worksheet+xml" PartName="/xl/worksheets/sheet29.xml"/>
  <Override ContentType="application/vnd.openxmlformats-officedocument.spreadsheetml.worksheet+xml" PartName="/xl/worksheets/sheet30.xml"/>
  <Override ContentType="application/vnd.openxmlformats-officedocument.spreadsheetml.worksheet+xml" PartName="/xl/worksheets/sheet31.xml"/>
  <Override ContentType="application/vnd.openxmlformats-officedocument.spreadsheetml.worksheet+xml" PartName="/xl/worksheets/sheet32.xml"/>
  <Override ContentType="application/vnd.openxmlformats-officedocument.spreadsheetml.worksheet+xml" PartName="/xl/worksheets/sheet33.xml"/>
  <Override ContentType="application/vnd.openxmlformats-officedocument.spreadsheetml.worksheet+xml" PartName="/xl/worksheets/sheet34.xml"/>
  <Override ContentType="application/vnd.openxmlformats-officedocument.spreadsheetml.worksheet+xml" PartName="/xl/worksheets/sheet35.xml"/>
  <Override ContentType="application/vnd.openxmlformats-officedocument.spreadsheetml.worksheet+xml" PartName="/xl/worksheets/sheet36.xml"/>
  <Override ContentType="application/vnd.openxmlformats-officedocument.spreadsheetml.worksheet+xml" PartName="/xl/worksheets/sheet37.xml"/>
  <Override ContentType="application/vnd.openxmlformats-officedocument.spreadsheetml.worksheet+xml" PartName="/xl/worksheets/sheet38.xml"/>
  <Override ContentType="application/vnd.openxmlformats-officedocument.spreadsheetml.worksheet+xml" PartName="/xl/worksheets/sheet39.xml"/>
  <Override ContentType="application/vnd.openxmlformats-officedocument.spreadsheetml.worksheet+xml" PartName="/xl/worksheets/sheet40.xml"/>
  <Override ContentType="application/vnd.openxmlformats-officedocument.spreadsheetml.worksheet+xml" PartName="/xl/worksheets/sheet41.xml"/>
  <Override ContentType="application/vnd.openxmlformats-officedocument.spreadsheetml.worksheet+xml" PartName="/xl/worksheets/sheet42.xml"/>
  <Override ContentType="application/vnd.openxmlformats-officedocument.spreadsheetml.worksheet+xml" PartName="/xl/worksheets/sheet43.xml"/>
  <Override ContentType="application/vnd.openxmlformats-officedocument.spreadsheetml.worksheet+xml" PartName="/xl/worksheets/sheet44.xml"/>
  <Override ContentType="application/vnd.openxmlformats-officedocument.spreadsheetml.worksheet+xml" PartName="/xl/worksheets/sheet45.xml"/>
  <Override ContentType="application/vnd.openxmlformats-officedocument.spreadsheetml.worksheet+xml" PartName="/xl/worksheets/sheet46.xml"/>
  <Override ContentType="application/vnd.openxmlformats-officedocument.spreadsheetml.worksheet+xml" PartName="/xl/worksheets/sheet47.xml"/>
  <Override ContentType="application/vnd.openxmlformats-officedocument.spreadsheetml.worksheet+xml" PartName="/xl/worksheets/sheet48.xml"/>
  <Override ContentType="application/vnd.openxmlformats-officedocument.spreadsheetml.worksheet+xml" PartName="/xl/worksheets/sheet49.xml"/>
  <Override ContentType="application/vnd.openxmlformats-officedocument.spreadsheetml.worksheet+xml" PartName="/xl/worksheets/sheet50.xml"/>
  <Override ContentType="application/vnd.openxmlformats-officedocument.spreadsheetml.worksheet+xml" PartName="/xl/worksheets/sheet51.xml"/>
  <Override ContentType="application/vnd.openxmlformats-officedocument.spreadsheetml.worksheet+xml" PartName="/xl/worksheets/sheet52.xml"/>
  <Override ContentType="application/vnd.openxmlformats-officedocument.spreadsheetml.worksheet+xml" PartName="/xl/worksheets/sheet53.xml"/>
  <Override ContentType="application/vnd.openxmlformats-officedocument.spreadsheetml.worksheet+xml" PartName="/xl/worksheets/sheet54.xml"/>
  <Override ContentType="application/vnd.openxmlformats-officedocument.spreadsheetml.worksheet+xml" PartName="/xl/worksheets/sheet55.xml"/>
  <Override ContentType="application/vnd.openxmlformats-officedocument.spreadsheetml.worksheet+xml" PartName="/xl/worksheets/sheet56.xml"/>
  <Override ContentType="application/vnd.openxmlformats-officedocument.spreadsheetml.worksheet+xml" PartName="/xl/worksheets/sheet57.xml"/>
  <Override ContentType="application/vnd.openxmlformats-officedocument.spreadsheetml.worksheet+xml" PartName="/xl/worksheets/sheet58.xml"/>
  <Override ContentType="application/vnd.openxmlformats-officedocument.spreadsheetml.worksheet+xml" PartName="/xl/worksheets/sheet59.xml"/>
  <Override ContentType="application/vnd.openxmlformats-officedocument.spreadsheetml.worksheet+xml" PartName="/xl/worksheets/sheet60.xml"/>
  <Override ContentType="application/vnd.openxmlformats-officedocument.spreadsheetml.worksheet+xml" PartName="/xl/worksheets/sheet61.xml"/>
  <Override ContentType="application/vnd.openxmlformats-officedocument.spreadsheetml.worksheet+xml" PartName="/xl/worksheets/sheet62.xml"/>
  <Override ContentType="application/vnd.openxmlformats-officedocument.spreadsheetml.worksheet+xml" PartName="/xl/worksheets/sheet63.xml"/>
  <Override ContentType="application/vnd.openxmlformats-officedocument.spreadsheetml.worksheet+xml" PartName="/xl/worksheets/sheet64.xml"/>
  <Override ContentType="application/vnd.openxmlformats-officedocument.spreadsheetml.worksheet+xml" PartName="/xl/worksheets/sheet65.xml"/>
  <Override ContentType="application/vnd.openxmlformats-officedocument.spreadsheetml.worksheet+xml" PartName="/xl/worksheets/sheet66.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codeName="ThisWorkbook"/>
  <mc:AlternateContent xmlns:mc="http://schemas.openxmlformats.org/markup-compatibility/2006">
    <mc:Choice Requires="x15">
      <x15ac:absPath xmlns:x15ac="http://schemas.microsoft.com/office/spreadsheetml/2010/11/ac" url="https://digitalgojp.sharepoint.com/sites/MOJ_FS00568/8/05_統計の訂正/202605_令和８年３月分_月報第１表の訂正/"/>
    </mc:Choice>
  </mc:AlternateContent>
  <xr:revisionPtr revIDLastSave="23" documentId="8_{905C99B2-4186-4AA6-8926-F3483A4494EC}" xr6:coauthVersionLast="47" xr6:coauthVersionMax="47" xr10:uidLastSave="{FF54BE5A-B881-4D6B-ACBE-3C68906F0204}"/>
  <bookViews>
    <workbookView xWindow="-110" yWindow="-110" windowWidth="19420" windowHeight="11500" tabRatio="794" xr2:uid="{00000000-000D-0000-FFFF-FFFF00000000}"/>
  </bookViews>
  <sheets>
    <sheet name="目次" sheetId="1" r:id="rId1"/>
    <sheet name="92" sheetId="96" r:id="rId2"/>
    <sheet name="93" sheetId="97" r:id="rId3"/>
    <sheet name="94" sheetId="98" r:id="rId4"/>
    <sheet name="95" sheetId="99" r:id="rId5"/>
    <sheet name="96" sheetId="100" r:id="rId6"/>
    <sheet name="97" sheetId="101" r:id="rId7"/>
    <sheet name="98" sheetId="102" r:id="rId8"/>
    <sheet name="99" sheetId="103" r:id="rId9"/>
    <sheet name="100" sheetId="104" r:id="rId10"/>
    <sheet name="101" sheetId="105" r:id="rId11"/>
    <sheet name="102" sheetId="106" r:id="rId12"/>
    <sheet name="103" sheetId="107" r:id="rId13"/>
    <sheet name="104" sheetId="108" r:id="rId14"/>
    <sheet name="105" sheetId="109" r:id="rId15"/>
    <sheet name="106" sheetId="110" r:id="rId16"/>
    <sheet name="107" sheetId="111" r:id="rId17"/>
    <sheet name="108" sheetId="112" r:id="rId18"/>
    <sheet name="109" sheetId="113" r:id="rId19"/>
    <sheet name="110" sheetId="114" r:id="rId20"/>
    <sheet name="111" sheetId="115" r:id="rId21"/>
    <sheet name="112" sheetId="116" r:id="rId22"/>
    <sheet name="113" sheetId="117" r:id="rId23"/>
    <sheet name="114" sheetId="119" r:id="rId24"/>
    <sheet name="115" sheetId="120" r:id="rId25"/>
    <sheet name="116" sheetId="121" r:id="rId26"/>
    <sheet name="117" sheetId="122" r:id="rId27"/>
    <sheet name="118" sheetId="123" r:id="rId28"/>
    <sheet name="119" sheetId="124" r:id="rId29"/>
    <sheet name="120" sheetId="125" r:id="rId30"/>
    <sheet name="121" sheetId="126" r:id="rId31"/>
    <sheet name="122" sheetId="127" r:id="rId32"/>
    <sheet name="123" sheetId="128" r:id="rId33"/>
    <sheet name="124" sheetId="129" r:id="rId34"/>
    <sheet name="125" sheetId="130" r:id="rId35"/>
    <sheet name="126" sheetId="131" r:id="rId36"/>
    <sheet name="127" sheetId="132" r:id="rId37"/>
    <sheet name="128" sheetId="133" r:id="rId38"/>
    <sheet name="129" sheetId="134" r:id="rId39"/>
    <sheet name="130" sheetId="135" r:id="rId40"/>
    <sheet name="131" sheetId="136" r:id="rId41"/>
    <sheet name="132" sheetId="137" r:id="rId42"/>
    <sheet name="133" sheetId="138" r:id="rId43"/>
    <sheet name="134" sheetId="139" r:id="rId44"/>
    <sheet name="135" sheetId="141" r:id="rId45"/>
    <sheet name="136" sheetId="143" r:id="rId46"/>
    <sheet name="137" sheetId="145" r:id="rId47"/>
    <sheet name="138" sheetId="146" r:id="rId48"/>
    <sheet name="139" sheetId="147" r:id="rId49"/>
    <sheet name="140" sheetId="148" r:id="rId50"/>
    <sheet name="141" sheetId="149" r:id="rId51"/>
    <sheet name="142" sheetId="150" r:id="rId52"/>
    <sheet name="143" sheetId="151" r:id="rId53"/>
    <sheet name="144" sheetId="155" r:id="rId54"/>
    <sheet name="145" sheetId="156" r:id="rId55"/>
    <sheet name="146" sheetId="157" r:id="rId56"/>
    <sheet name="147" sheetId="159" r:id="rId57"/>
    <sheet name="148" sheetId="160" r:id="rId58"/>
    <sheet name="149" sheetId="161" r:id="rId59"/>
    <sheet name="150" sheetId="162" r:id="rId60"/>
    <sheet name="151" sheetId="163" r:id="rId61"/>
    <sheet name="152" sheetId="164" r:id="rId62"/>
    <sheet name="153" sheetId="166" r:id="rId63"/>
    <sheet name="154" sheetId="167" r:id="rId64"/>
    <sheet name="155" sheetId="168" r:id="rId65"/>
    <sheet name="156" sheetId="169" r:id="rId66"/>
  </sheets>
  <externalReferences>
    <externalReference r:id="rId67"/>
  </externalReferences>
  <definedNames>
    <definedName name="_xlnm._FilterDatabase" localSheetId="15" hidden="1">'106'!$A$6:$C$93</definedName>
    <definedName name="_xlnm._FilterDatabase" localSheetId="17" hidden="1">'108'!$A$1:$P$97</definedName>
    <definedName name="_xlnm._FilterDatabase" localSheetId="6" hidden="1">'97'!$A$6:$H$12</definedName>
    <definedName name="_xlnm._FilterDatabase" localSheetId="8" hidden="1">'99'!$A$1:$E$16</definedName>
    <definedName name="_xlnm._FilterDatabase" localSheetId="0" hidden="1">目次!$A$3:$I$120</definedName>
    <definedName name="a" localSheetId="3">'94'!#REF!</definedName>
    <definedName name="a">[1]帰国!$C$2:$C$2</definedName>
    <definedName name="b" localSheetId="3">'94'!$B$12:$B$17</definedName>
    <definedName name="b">[1]帰国!$D$2:$D$2</definedName>
    <definedName name="d" localSheetId="3">'94'!#REF!</definedName>
    <definedName name="d">[1]帰国!$E$2:$E$2</definedName>
    <definedName name="e" localSheetId="3">'94'!#REF!</definedName>
    <definedName name="e">[1]帰国!$F$2:$F$2</definedName>
    <definedName name="f" localSheetId="3">'94'!#REF!</definedName>
    <definedName name="f">[1]帰国!$G$2:$G$2</definedName>
    <definedName name="g" localSheetId="3">'94'!#REF!</definedName>
    <definedName name="g">[1]帰国!#REF!</definedName>
    <definedName name="h" localSheetId="3">'94'!#REF!</definedName>
    <definedName name="h">[1]帰国!#REF!</definedName>
    <definedName name="i" localSheetId="3">'94'!#REF!</definedName>
    <definedName name="i">[1]帰国!$I$2:$I$2</definedName>
    <definedName name="j" localSheetId="3">'94'!$D$12:$D$15</definedName>
    <definedName name="j">[1]帰国!$J$2:$J$2</definedName>
    <definedName name="k" localSheetId="3">'94'!#REF!</definedName>
    <definedName name="k">[1]帰国!$K$2:$K$2</definedName>
    <definedName name="_xlnm.Print_Area" localSheetId="17">'108'!$A$1:$P$84</definedName>
    <definedName name="_xlnm.Print_Area" localSheetId="1">'92'!$A$1:$H$29</definedName>
    <definedName name="_xlnm.Print_Area" localSheetId="2">'93'!$A$1:$D$17</definedName>
    <definedName name="_xlnm.Print_Area" localSheetId="3">'94'!$A$1:$E$19</definedName>
    <definedName name="_xlnm.Print_Area" localSheetId="4">'95'!$A$1:$C$10</definedName>
    <definedName name="_xlnm.Print_Area" localSheetId="5">'96'!$A$1:$H$52</definedName>
    <definedName name="_xlnm.Print_Area" localSheetId="6">'97'!$A$1:$F$15</definedName>
    <definedName name="_xlnm.Print_Area" localSheetId="8">'99'!$A$1:$E$16</definedName>
    <definedName name="_xlnm.Print_Titles" localSheetId="9">'100'!$3:$12</definedName>
    <definedName name="_xlnm.Print_Titles" localSheetId="11">'102'!$3:$12</definedName>
    <definedName name="_xlnm.Print_Titles" localSheetId="13">'104'!$1:$6</definedName>
    <definedName name="_xlnm.Print_Titles" localSheetId="14">'105'!$1:$6</definedName>
    <definedName name="_xlnm.Print_Titles" localSheetId="15">'106'!$3:$5</definedName>
    <definedName name="_xlnm.Print_Titles" localSheetId="17">'108'!$A:$D,'108'!$1:$8</definedName>
    <definedName name="_xlnm.Print_Titles" localSheetId="65">'156'!$1:$8</definedName>
    <definedName name="_xlnm.Print_Titles" localSheetId="3">'94'!$5:$12</definedName>
    <definedName name="_xlnm.Print_Titles" localSheetId="4">'95'!$1:$5</definedName>
    <definedName name="_xlnm.Print_Titles" localSheetId="6">'97'!$A:$B,'97'!$1:$5</definedName>
    <definedName name="_xlnm.Print_Titles" localSheetId="0">目次!$3:$3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1" i="1" l="1"/>
  <c r="B120" i="1"/>
  <c r="B119" i="1"/>
  <c r="B118" i="1"/>
  <c r="B117" i="1" l="1"/>
  <c r="B116" i="1"/>
  <c r="B115" i="1" l="1"/>
  <c r="B114" i="1" l="1"/>
  <c r="B113" i="1"/>
  <c r="B112" i="1"/>
  <c r="B107" i="1" l="1"/>
  <c r="B111" i="1"/>
  <c r="B110" i="1"/>
  <c r="B109" i="1"/>
  <c r="B108" i="1"/>
  <c r="B106" i="1" l="1"/>
  <c r="B105" i="1"/>
  <c r="B104" i="1"/>
  <c r="B103" i="1"/>
  <c r="B102" i="1" l="1"/>
  <c r="B101" i="1"/>
  <c r="B100" i="1" l="1"/>
  <c r="B99" i="1"/>
  <c r="B98" i="1"/>
  <c r="B47" i="1" l="1"/>
  <c r="B97" i="1" l="1"/>
  <c r="B96" i="1" l="1"/>
  <c r="B95" i="1"/>
  <c r="B94" i="1"/>
  <c r="B93" i="1"/>
  <c r="B92" i="1"/>
  <c r="B91" i="1"/>
  <c r="B90" i="1"/>
  <c r="B89" i="1"/>
  <c r="B88" i="1" l="1"/>
  <c r="B87" i="1" l="1"/>
  <c r="B86" i="1"/>
  <c r="B85" i="1" l="1"/>
  <c r="B84" i="1" l="1"/>
  <c r="B83" i="1" l="1"/>
  <c r="B82" i="1"/>
  <c r="B81" i="1" l="1"/>
  <c r="B80" i="1"/>
  <c r="B79" i="1"/>
  <c r="B78" i="1"/>
  <c r="B77" i="1"/>
  <c r="B76" i="1"/>
  <c r="B75" i="1"/>
  <c r="B74" i="1"/>
  <c r="B73" i="1"/>
  <c r="B72" i="1"/>
  <c r="B71" i="1"/>
  <c r="B70" i="1"/>
  <c r="B69" i="1"/>
  <c r="C6" i="133" l="1"/>
  <c r="C5" i="133"/>
  <c r="B68" i="1"/>
  <c r="B67" i="1"/>
  <c r="B66" i="1"/>
  <c r="B65" i="1"/>
  <c r="B64" i="1" l="1"/>
  <c r="B63" i="1" l="1"/>
  <c r="B62" i="1"/>
  <c r="B61" i="1" l="1"/>
  <c r="B60" i="1" l="1"/>
  <c r="B59" i="1" l="1"/>
  <c r="B57" i="1"/>
  <c r="B58" i="1"/>
  <c r="B56" i="1" l="1"/>
  <c r="B55" i="1"/>
  <c r="B54" i="1"/>
  <c r="B53" i="1" l="1"/>
  <c r="B52" i="1" l="1"/>
  <c r="B51" i="1" l="1"/>
  <c r="B50" i="1" l="1"/>
  <c r="B49" i="1" l="1"/>
  <c r="B48" i="1"/>
  <c r="B44" i="1" l="1"/>
  <c r="B45" i="1"/>
  <c r="B46" i="1"/>
  <c r="B43" i="1" l="1"/>
  <c r="B42" i="1" l="1"/>
  <c r="B41" i="1"/>
  <c r="B40" i="1"/>
  <c r="B39" i="1"/>
  <c r="B38" i="1"/>
  <c r="B37" i="1"/>
  <c r="B36" i="1"/>
  <c r="B35" i="1"/>
  <c r="B34" i="1"/>
  <c r="B33" i="1"/>
  <c r="B32" i="1"/>
  <c r="B31" i="1"/>
  <c r="B30" i="1"/>
  <c r="B29" i="1"/>
  <c r="B28" i="1"/>
  <c r="B27" i="1"/>
  <c r="B26" i="1"/>
  <c r="F13" i="116"/>
  <c r="E13" i="116"/>
  <c r="D13" i="116"/>
  <c r="C13" i="116"/>
  <c r="B25" i="1" l="1"/>
  <c r="B24" i="1"/>
  <c r="B23" i="1"/>
  <c r="D10" i="114"/>
  <c r="C10" i="114"/>
  <c r="D8" i="114"/>
  <c r="C8" i="114"/>
  <c r="D6" i="114"/>
  <c r="C6" i="114"/>
  <c r="B22" i="1" l="1"/>
  <c r="D7" i="113"/>
  <c r="C7" i="113"/>
  <c r="B21" i="1" l="1"/>
  <c r="B20" i="1"/>
  <c r="B19" i="1"/>
  <c r="B18" i="1"/>
  <c r="B17" i="1"/>
  <c r="B16" i="1"/>
  <c r="B15" i="1"/>
  <c r="B14" i="1"/>
  <c r="B13" i="1"/>
  <c r="B12" i="1"/>
  <c r="B11" i="1"/>
  <c r="B10" i="1"/>
  <c r="B9" i="1"/>
  <c r="B8" i="1"/>
  <c r="B7" i="1"/>
  <c r="B6" i="1"/>
  <c r="B5" i="1"/>
  <c r="B4" i="1"/>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10">
    <s v="ThisWorkbookDataModel"/>
    <s v="{[2022年BD].[調査年月].[All]}"/>
    <s v="[Measures].[合計 / 出入国者数]"/>
    <s v="[2022年BD].[州].&amp;[01_000：アジア]"/>
    <s v="[2022年BD].[国籍・地域(並替え用)].&amp;[01_023：中国]"/>
    <s v="[2022年BD].[在留資格(短期分割並替え用)].&amp;[34：特定活動]"/>
    <s v="{[2022年BD].[出入国記録区分].&amp;[01-1：新規入国],[2022年BD].[出入国記録区分].&amp;[01-2：再入国入国]}"/>
    <s v="[2022年BD].[国籍・地域(並替え用)].&amp;[01_024：中国〔香港〕]"/>
    <s v="[2022年BD].[在留資格(短期分割並替え用)].[All]"/>
    <s v="{[2022年BD].[出入国記録区分].&amp;[01-1：新規入国]}"/>
  </metadataStrings>
  <mdxMetadata count="6">
    <mdx n="0" f="v">
      <t c="6">
        <n x="1" s="1"/>
        <n x="2"/>
        <n x="3"/>
        <n x="4"/>
        <n x="5"/>
        <n x="6" s="1"/>
      </t>
    </mdx>
    <mdx n="0" f="v">
      <t c="6">
        <n x="1" s="1"/>
        <n x="2"/>
        <n x="3"/>
        <n x="7"/>
        <n x="5"/>
        <n x="6" s="1"/>
      </t>
    </mdx>
    <mdx n="0" f="v">
      <t c="6">
        <n x="1" s="1"/>
        <n x="2"/>
        <n x="3"/>
        <n x="4"/>
        <n x="8"/>
        <n x="9" s="1"/>
      </t>
    </mdx>
    <mdx n="0" f="v">
      <t c="6">
        <n x="1" s="1"/>
        <n x="2"/>
        <n x="3"/>
        <n x="7"/>
        <n x="8"/>
        <n x="9" s="1"/>
      </t>
    </mdx>
    <mdx n="0" f="v">
      <t c="6">
        <n x="1" s="1"/>
        <n x="2"/>
        <n x="3"/>
        <n x="4"/>
        <n x="5"/>
        <n x="9" s="1"/>
      </t>
    </mdx>
    <mdx n="0" f="v">
      <t c="6">
        <n x="1" s="1"/>
        <n x="2"/>
        <n x="3"/>
        <n x="7"/>
        <n x="5"/>
        <n x="9" s="1"/>
      </t>
    </mdx>
  </mdxMetadata>
  <valueMetadata count="6">
    <bk>
      <rc t="1" v="0"/>
    </bk>
    <bk>
      <rc t="1" v="1"/>
    </bk>
    <bk>
      <rc t="1" v="2"/>
    </bk>
    <bk>
      <rc t="1" v="3"/>
    </bk>
    <bk>
      <rc t="1" v="4"/>
    </bk>
    <bk>
      <rc t="1" v="5"/>
    </bk>
  </valueMetadata>
</metadata>
</file>

<file path=xl/sharedStrings.xml><?xml version="1.0" encoding="utf-8"?>
<sst xmlns="http://schemas.openxmlformats.org/spreadsheetml/2006/main" count="3294" uniqueCount="1378">
  <si>
    <t>出入国管理統計　正誤情報（３）</t>
    <rPh sb="0" eb="7">
      <t>シュツニュウコクカンリトウケイ</t>
    </rPh>
    <rPh sb="8" eb="10">
      <t>セイゴ</t>
    </rPh>
    <rPh sb="10" eb="12">
      <t>ジョウホウ</t>
    </rPh>
    <phoneticPr fontId="5"/>
  </si>
  <si>
    <t>目次</t>
    <rPh sb="0" eb="2">
      <t>モクジ</t>
    </rPh>
    <phoneticPr fontId="5"/>
  </si>
  <si>
    <t>シート
番号</t>
    <rPh sb="4" eb="6">
      <t>バンゴウ</t>
    </rPh>
    <phoneticPr fontId="5"/>
  </si>
  <si>
    <t>正誤情報</t>
    <rPh sb="0" eb="2">
      <t>セイゴ</t>
    </rPh>
    <rPh sb="2" eb="4">
      <t>ジョウホウ</t>
    </rPh>
    <phoneticPr fontId="5"/>
  </si>
  <si>
    <t>正誤情報公開日</t>
    <rPh sb="0" eb="2">
      <t>セイゴ</t>
    </rPh>
    <rPh sb="2" eb="4">
      <t>ジョウホウ</t>
    </rPh>
    <rPh sb="4" eb="7">
      <t>コウカイビ</t>
    </rPh>
    <phoneticPr fontId="5"/>
  </si>
  <si>
    <t>提供周期</t>
    <rPh sb="0" eb="2">
      <t>テイキョウ</t>
    </rPh>
    <rPh sb="2" eb="4">
      <t>シュウキ</t>
    </rPh>
    <phoneticPr fontId="5"/>
  </si>
  <si>
    <t>提供分類</t>
    <rPh sb="0" eb="2">
      <t>テイキョウ</t>
    </rPh>
    <rPh sb="2" eb="4">
      <t>ブンルイ</t>
    </rPh>
    <phoneticPr fontId="5"/>
  </si>
  <si>
    <t>修正対象</t>
    <rPh sb="0" eb="2">
      <t>シュウセイ</t>
    </rPh>
    <rPh sb="2" eb="4">
      <t>タイショウ</t>
    </rPh>
    <phoneticPr fontId="5"/>
  </si>
  <si>
    <t>調査年（月）</t>
    <rPh sb="0" eb="2">
      <t>チョウサ</t>
    </rPh>
    <rPh sb="2" eb="3">
      <t>ネン</t>
    </rPh>
    <rPh sb="4" eb="5">
      <t>ゲツ</t>
    </rPh>
    <phoneticPr fontId="5"/>
  </si>
  <si>
    <t>表番号</t>
    <rPh sb="0" eb="1">
      <t>ヒョウ</t>
    </rPh>
    <rPh sb="1" eb="3">
      <t>バンゴウ</t>
    </rPh>
    <phoneticPr fontId="5"/>
  </si>
  <si>
    <t>表名</t>
    <rPh sb="0" eb="2">
      <t>ヒョウメイ</t>
    </rPh>
    <phoneticPr fontId="5"/>
  </si>
  <si>
    <t>年報</t>
    <rPh sb="0" eb="2">
      <t>ネンポウ</t>
    </rPh>
    <phoneticPr fontId="5"/>
  </si>
  <si>
    <t>入国審査・在留資格審査・退去強制手続等</t>
    <rPh sb="0" eb="2">
      <t>ニュウコク</t>
    </rPh>
    <rPh sb="2" eb="4">
      <t>シンサ</t>
    </rPh>
    <rPh sb="5" eb="7">
      <t>ザイリュウ</t>
    </rPh>
    <rPh sb="7" eb="9">
      <t>シカク</t>
    </rPh>
    <rPh sb="9" eb="11">
      <t>シンサ</t>
    </rPh>
    <rPh sb="12" eb="19">
      <t>タイキョキョウセイテツヅキトウ</t>
    </rPh>
    <phoneticPr fontId="5"/>
  </si>
  <si>
    <t>第36表</t>
    <rPh sb="0" eb="1">
      <t>ダイ</t>
    </rPh>
    <rPh sb="3" eb="4">
      <t>ヒョウ</t>
    </rPh>
    <phoneticPr fontId="5"/>
  </si>
  <si>
    <t>2009年</t>
    <rPh sb="4" eb="5">
      <t>ネン</t>
    </rPh>
    <phoneticPr fontId="5"/>
  </si>
  <si>
    <t>09-00-36</t>
    <phoneticPr fontId="5"/>
  </si>
  <si>
    <t>36　国籍別　収容令書を発付された人員</t>
    <phoneticPr fontId="5"/>
  </si>
  <si>
    <t>2010年</t>
    <rPh sb="4" eb="5">
      <t>ネン</t>
    </rPh>
    <phoneticPr fontId="5"/>
  </si>
  <si>
    <t>10-00-36</t>
    <phoneticPr fontId="5"/>
  </si>
  <si>
    <t>第21表</t>
    <rPh sb="0" eb="1">
      <t>ダイ</t>
    </rPh>
    <rPh sb="3" eb="4">
      <t>ヒョウ</t>
    </rPh>
    <phoneticPr fontId="5"/>
  </si>
  <si>
    <t>2014年</t>
    <rPh sb="4" eb="5">
      <t>ネン</t>
    </rPh>
    <phoneticPr fontId="5"/>
  </si>
  <si>
    <t>14-00-21</t>
    <phoneticPr fontId="5"/>
  </si>
  <si>
    <t>21　地方入国管理局・支局及び港別　上陸の口頭審理の受理及び処理人員</t>
    <phoneticPr fontId="5"/>
  </si>
  <si>
    <t>出入（帰）国者数</t>
    <rPh sb="0" eb="2">
      <t>シュツニュウ</t>
    </rPh>
    <rPh sb="3" eb="4">
      <t>キ</t>
    </rPh>
    <rPh sb="5" eb="6">
      <t>コク</t>
    </rPh>
    <rPh sb="6" eb="7">
      <t>シャ</t>
    </rPh>
    <rPh sb="7" eb="8">
      <t>スウ</t>
    </rPh>
    <phoneticPr fontId="5"/>
  </si>
  <si>
    <t>第1表</t>
    <rPh sb="0" eb="1">
      <t>ダイ</t>
    </rPh>
    <rPh sb="2" eb="3">
      <t>ヒョウ</t>
    </rPh>
    <phoneticPr fontId="5"/>
  </si>
  <si>
    <t>2015年</t>
    <rPh sb="4" eb="5">
      <t>ネン</t>
    </rPh>
    <phoneticPr fontId="5"/>
  </si>
  <si>
    <t>15-00-01</t>
    <phoneticPr fontId="5"/>
  </si>
  <si>
    <t>1　港別　出入国者</t>
    <rPh sb="2" eb="3">
      <t>ミナト</t>
    </rPh>
    <rPh sb="3" eb="4">
      <t>ベツ</t>
    </rPh>
    <rPh sb="5" eb="8">
      <t>シュツニュウコク</t>
    </rPh>
    <rPh sb="8" eb="9">
      <t>シャ</t>
    </rPh>
    <phoneticPr fontId="5"/>
  </si>
  <si>
    <t>15-00-36</t>
    <phoneticPr fontId="5"/>
  </si>
  <si>
    <t>36　地方入国管理局管内別　退去強制手続の受理及び処理人員</t>
    <phoneticPr fontId="5"/>
  </si>
  <si>
    <t>第39表</t>
    <rPh sb="0" eb="1">
      <t>ダイ</t>
    </rPh>
    <rPh sb="3" eb="4">
      <t>ヒョウ</t>
    </rPh>
    <phoneticPr fontId="5"/>
  </si>
  <si>
    <t>15-00-39</t>
    <phoneticPr fontId="5"/>
  </si>
  <si>
    <t>39　地方入国管理局・支局・収容所別　収容者の入出所及び年間収容延べ人員</t>
    <phoneticPr fontId="5"/>
  </si>
  <si>
    <t>第42表</t>
    <rPh sb="0" eb="1">
      <t>ダイ</t>
    </rPh>
    <rPh sb="3" eb="4">
      <t>ヒョウ</t>
    </rPh>
    <phoneticPr fontId="5"/>
  </si>
  <si>
    <t>15-00-42</t>
    <phoneticPr fontId="5"/>
  </si>
  <si>
    <t>42　国籍別　退去強制令書を発付された人員</t>
    <phoneticPr fontId="5"/>
  </si>
  <si>
    <t>第A表</t>
    <rPh sb="0" eb="1">
      <t>ダイ</t>
    </rPh>
    <rPh sb="2" eb="3">
      <t>ヒョウ</t>
    </rPh>
    <phoneticPr fontId="5"/>
  </si>
  <si>
    <t>15-00-A</t>
    <phoneticPr fontId="5"/>
  </si>
  <si>
    <t>A　港別　入港外航船舶・航空機数</t>
    <phoneticPr fontId="5"/>
  </si>
  <si>
    <t>月報</t>
    <rPh sb="0" eb="2">
      <t>ゲッポウ</t>
    </rPh>
    <phoneticPr fontId="5"/>
  </si>
  <si>
    <t>第4表</t>
    <rPh sb="0" eb="1">
      <t>ダイ</t>
    </rPh>
    <rPh sb="2" eb="3">
      <t>ヒョウ</t>
    </rPh>
    <phoneticPr fontId="5"/>
  </si>
  <si>
    <t>2016年3月</t>
    <rPh sb="4" eb="5">
      <t>ネン</t>
    </rPh>
    <rPh sb="6" eb="7">
      <t>ガツ</t>
    </rPh>
    <phoneticPr fontId="5"/>
  </si>
  <si>
    <t>16-03-04</t>
    <phoneticPr fontId="5"/>
  </si>
  <si>
    <t>4　港別　特例上陸許可及び不許可人員　</t>
    <rPh sb="17" eb="18">
      <t>イン</t>
    </rPh>
    <phoneticPr fontId="5"/>
  </si>
  <si>
    <t>第7表</t>
    <rPh sb="0" eb="1">
      <t>ダイ</t>
    </rPh>
    <rPh sb="2" eb="3">
      <t>ヒョウ</t>
    </rPh>
    <phoneticPr fontId="5"/>
  </si>
  <si>
    <t>16-03-07</t>
    <phoneticPr fontId="5"/>
  </si>
  <si>
    <t>7　港別　入港外航船舶・航空機数</t>
  </si>
  <si>
    <t>2016年4月</t>
    <rPh sb="4" eb="5">
      <t>ネン</t>
    </rPh>
    <rPh sb="6" eb="7">
      <t>ガツ</t>
    </rPh>
    <phoneticPr fontId="5"/>
  </si>
  <si>
    <t>16-04-04</t>
    <phoneticPr fontId="5"/>
  </si>
  <si>
    <t>16-04-07</t>
    <phoneticPr fontId="5"/>
  </si>
  <si>
    <t>2016年7月</t>
    <rPh sb="4" eb="5">
      <t>ネン</t>
    </rPh>
    <rPh sb="6" eb="7">
      <t>ガツ</t>
    </rPh>
    <phoneticPr fontId="5"/>
  </si>
  <si>
    <t>16-07-01</t>
    <phoneticPr fontId="5"/>
  </si>
  <si>
    <t>2018年7月</t>
    <rPh sb="4" eb="5">
      <t>ネン</t>
    </rPh>
    <rPh sb="6" eb="7">
      <t>ガツ</t>
    </rPh>
    <phoneticPr fontId="5"/>
  </si>
  <si>
    <t>18-07-01</t>
    <phoneticPr fontId="5"/>
  </si>
  <si>
    <t>速報値</t>
    <rPh sb="0" eb="3">
      <t>ソクホウチ</t>
    </rPh>
    <phoneticPr fontId="5"/>
  </si>
  <si>
    <t>2018年10月</t>
    <rPh sb="4" eb="5">
      <t>ネン</t>
    </rPh>
    <rPh sb="7" eb="8">
      <t>ガツ</t>
    </rPh>
    <phoneticPr fontId="5"/>
  </si>
  <si>
    <t>a18-10-01</t>
    <phoneticPr fontId="5"/>
  </si>
  <si>
    <t>1　港別　出入国者数</t>
    <phoneticPr fontId="5"/>
  </si>
  <si>
    <t>2017年</t>
    <rPh sb="4" eb="5">
      <t>ネン</t>
    </rPh>
    <phoneticPr fontId="5"/>
  </si>
  <si>
    <t>17-00-36</t>
    <phoneticPr fontId="5"/>
  </si>
  <si>
    <t>36　地方入国管理局管内別  難民認定の受理及び処理人員</t>
    <phoneticPr fontId="5"/>
  </si>
  <si>
    <t>第26表</t>
    <rPh sb="0" eb="1">
      <t>ダイ</t>
    </rPh>
    <rPh sb="3" eb="4">
      <t>ヒョウ</t>
    </rPh>
    <phoneticPr fontId="5"/>
  </si>
  <si>
    <t>17-00-26</t>
    <phoneticPr fontId="5"/>
  </si>
  <si>
    <t>26　地方入国管理局管内別　在留資格の取得等の受理及び処理人員</t>
    <phoneticPr fontId="5"/>
  </si>
  <si>
    <t>2019年8月</t>
    <rPh sb="4" eb="5">
      <t>ネン</t>
    </rPh>
    <rPh sb="6" eb="7">
      <t>ガツ</t>
    </rPh>
    <phoneticPr fontId="5"/>
  </si>
  <si>
    <t>19-08-07</t>
    <phoneticPr fontId="5"/>
  </si>
  <si>
    <t>2019年</t>
    <rPh sb="4" eb="5">
      <t>ネン</t>
    </rPh>
    <phoneticPr fontId="5"/>
  </si>
  <si>
    <t>19-00-A</t>
    <phoneticPr fontId="5"/>
  </si>
  <si>
    <t>2021年10月</t>
    <rPh sb="4" eb="5">
      <t>ネン</t>
    </rPh>
    <rPh sb="7" eb="8">
      <t>ガツ</t>
    </rPh>
    <phoneticPr fontId="5"/>
  </si>
  <si>
    <t>21-10-01</t>
    <phoneticPr fontId="5"/>
  </si>
  <si>
    <t>21-10-04</t>
    <phoneticPr fontId="5"/>
  </si>
  <si>
    <t>21-10-07</t>
    <phoneticPr fontId="5"/>
  </si>
  <si>
    <t>7　港別　入港外航船舶・航空機数</t>
    <phoneticPr fontId="5"/>
  </si>
  <si>
    <t>第2表の2</t>
    <rPh sb="0" eb="1">
      <t>ダイ</t>
    </rPh>
    <rPh sb="2" eb="3">
      <t>ヒョウ</t>
    </rPh>
    <phoneticPr fontId="5"/>
  </si>
  <si>
    <t>2021年1月</t>
    <rPh sb="4" eb="5">
      <t>ネン</t>
    </rPh>
    <rPh sb="6" eb="7">
      <t>ガツ</t>
    </rPh>
    <phoneticPr fontId="5"/>
  </si>
  <si>
    <t>21-01-02-2</t>
    <phoneticPr fontId="5"/>
  </si>
  <si>
    <t>2-2　国籍・地域別　新規入国外国人の在留資格</t>
    <phoneticPr fontId="5"/>
  </si>
  <si>
    <t>2021年3月</t>
    <rPh sb="4" eb="5">
      <t>ネン</t>
    </rPh>
    <rPh sb="6" eb="7">
      <t>ガツ</t>
    </rPh>
    <phoneticPr fontId="5"/>
  </si>
  <si>
    <t>21-03-02-2</t>
    <phoneticPr fontId="5"/>
  </si>
  <si>
    <t>2021年6月</t>
    <rPh sb="4" eb="5">
      <t>ネン</t>
    </rPh>
    <rPh sb="6" eb="7">
      <t>ガツ</t>
    </rPh>
    <phoneticPr fontId="5"/>
  </si>
  <si>
    <t>21-06-02-2</t>
    <phoneticPr fontId="5"/>
  </si>
  <si>
    <t>2021年7月</t>
    <rPh sb="4" eb="5">
      <t>ネン</t>
    </rPh>
    <rPh sb="6" eb="7">
      <t>ガツ</t>
    </rPh>
    <phoneticPr fontId="5"/>
  </si>
  <si>
    <t>21-07-02-2</t>
    <phoneticPr fontId="5"/>
  </si>
  <si>
    <t>2021年8月</t>
    <rPh sb="4" eb="5">
      <t>ネン</t>
    </rPh>
    <rPh sb="6" eb="7">
      <t>ガツ</t>
    </rPh>
    <phoneticPr fontId="5"/>
  </si>
  <si>
    <t>21-08-02-2</t>
    <phoneticPr fontId="5"/>
  </si>
  <si>
    <t>2021年9月</t>
    <rPh sb="4" eb="5">
      <t>ネン</t>
    </rPh>
    <rPh sb="6" eb="7">
      <t>ガツ</t>
    </rPh>
    <phoneticPr fontId="5"/>
  </si>
  <si>
    <t>21-09-02-2</t>
    <phoneticPr fontId="5"/>
  </si>
  <si>
    <t>21-10-02-2</t>
    <phoneticPr fontId="5"/>
  </si>
  <si>
    <t>2021年11月</t>
    <rPh sb="4" eb="5">
      <t>ネン</t>
    </rPh>
    <rPh sb="7" eb="8">
      <t>ガツ</t>
    </rPh>
    <phoneticPr fontId="5"/>
  </si>
  <si>
    <t>21-11-02-2</t>
    <phoneticPr fontId="5"/>
  </si>
  <si>
    <t>2022年1月</t>
    <rPh sb="4" eb="5">
      <t>ネン</t>
    </rPh>
    <rPh sb="6" eb="7">
      <t>ガツ</t>
    </rPh>
    <phoneticPr fontId="5"/>
  </si>
  <si>
    <t>22-01-01</t>
    <phoneticPr fontId="5"/>
  </si>
  <si>
    <t>第1表の2</t>
    <rPh sb="0" eb="1">
      <t>ダイ</t>
    </rPh>
    <rPh sb="2" eb="3">
      <t>ヒョウ</t>
    </rPh>
    <phoneticPr fontId="5"/>
  </si>
  <si>
    <t>22-01-01-2</t>
    <phoneticPr fontId="5"/>
  </si>
  <si>
    <t>1-2　港別　入国外国人の国籍・地域</t>
    <phoneticPr fontId="5"/>
  </si>
  <si>
    <t>第1表の3</t>
    <rPh sb="0" eb="1">
      <t>ダイ</t>
    </rPh>
    <rPh sb="2" eb="3">
      <t>ヒョウ</t>
    </rPh>
    <phoneticPr fontId="5"/>
  </si>
  <si>
    <t>22-01-01-3</t>
    <phoneticPr fontId="5"/>
  </si>
  <si>
    <t>1-3　港別　出国外国人の国籍・地域</t>
    <phoneticPr fontId="5"/>
  </si>
  <si>
    <t>2022年2月</t>
    <rPh sb="4" eb="5">
      <t>ネン</t>
    </rPh>
    <rPh sb="6" eb="7">
      <t>ガツ</t>
    </rPh>
    <phoneticPr fontId="5"/>
  </si>
  <si>
    <t>22-02-01</t>
    <phoneticPr fontId="5"/>
  </si>
  <si>
    <t>22-02-01-2</t>
    <phoneticPr fontId="5"/>
  </si>
  <si>
    <t>22-02-01-3</t>
    <phoneticPr fontId="5"/>
  </si>
  <si>
    <t>表1</t>
    <rPh sb="0" eb="1">
      <t>ヒョウ</t>
    </rPh>
    <phoneticPr fontId="5"/>
  </si>
  <si>
    <t>a22-01-01</t>
    <phoneticPr fontId="5"/>
  </si>
  <si>
    <t>表1　港別　出入（帰）国者数</t>
    <rPh sb="0" eb="1">
      <t>ヒョウ</t>
    </rPh>
    <phoneticPr fontId="5"/>
  </si>
  <si>
    <t>a22-02-01</t>
    <phoneticPr fontId="5"/>
  </si>
  <si>
    <t>2022年3月</t>
    <rPh sb="4" eb="5">
      <t>ネン</t>
    </rPh>
    <rPh sb="6" eb="7">
      <t>ガツ</t>
    </rPh>
    <phoneticPr fontId="5"/>
  </si>
  <si>
    <t>a22-03-01</t>
    <phoneticPr fontId="5"/>
  </si>
  <si>
    <t>第13表</t>
    <rPh sb="0" eb="1">
      <t>ダイ</t>
    </rPh>
    <rPh sb="3" eb="4">
      <t>ヒョウ</t>
    </rPh>
    <phoneticPr fontId="5"/>
  </si>
  <si>
    <t>1962年</t>
    <rPh sb="4" eb="5">
      <t>ネン</t>
    </rPh>
    <phoneticPr fontId="5"/>
  </si>
  <si>
    <t>62-00-13</t>
    <phoneticPr fontId="5"/>
  </si>
  <si>
    <t>13　港及び国籍別　退去強制令書による送還人員</t>
    <phoneticPr fontId="5"/>
  </si>
  <si>
    <t>第19表</t>
    <rPh sb="0" eb="1">
      <t>ダイ</t>
    </rPh>
    <rPh sb="3" eb="4">
      <t>ヒョウ</t>
    </rPh>
    <phoneticPr fontId="5"/>
  </si>
  <si>
    <t>62-00-19</t>
    <phoneticPr fontId="5"/>
  </si>
  <si>
    <t>19　上陸に関する異議の申出事件の受理及び処理人員</t>
    <phoneticPr fontId="5"/>
  </si>
  <si>
    <t>第20表</t>
    <rPh sb="0" eb="1">
      <t>ダイ</t>
    </rPh>
    <rPh sb="3" eb="4">
      <t>ヒョウ</t>
    </rPh>
    <phoneticPr fontId="5"/>
  </si>
  <si>
    <t>62-00-20</t>
    <phoneticPr fontId="5"/>
  </si>
  <si>
    <t>20　在留に関する異議の申出事件の受理及び処理人員</t>
    <phoneticPr fontId="5"/>
  </si>
  <si>
    <t>第2表</t>
    <rPh sb="0" eb="1">
      <t>ダイ</t>
    </rPh>
    <rPh sb="2" eb="3">
      <t>ヒョウ</t>
    </rPh>
    <phoneticPr fontId="5"/>
  </si>
  <si>
    <t>1963年</t>
    <rPh sb="4" eb="5">
      <t>ネン</t>
    </rPh>
    <phoneticPr fontId="5"/>
  </si>
  <si>
    <t>63-00-02</t>
    <phoneticPr fontId="5"/>
  </si>
  <si>
    <t>2　港別　正規出国人員の国籍</t>
    <phoneticPr fontId="5"/>
  </si>
  <si>
    <t>第3表</t>
    <rPh sb="0" eb="1">
      <t>ダイ</t>
    </rPh>
    <rPh sb="2" eb="3">
      <t>ヒョウ</t>
    </rPh>
    <phoneticPr fontId="5"/>
  </si>
  <si>
    <t>63-00-03</t>
    <phoneticPr fontId="5"/>
  </si>
  <si>
    <t>3　国籍別　正規入国外国人の資格</t>
    <phoneticPr fontId="5"/>
  </si>
  <si>
    <t>1965年</t>
    <rPh sb="4" eb="5">
      <t>ネン</t>
    </rPh>
    <phoneticPr fontId="5"/>
  </si>
  <si>
    <t>65-00-21</t>
    <phoneticPr fontId="5"/>
  </si>
  <si>
    <t>21　港別　退去強制令書により送還された者の国籍</t>
    <phoneticPr fontId="5"/>
  </si>
  <si>
    <t>第8表</t>
    <rPh sb="0" eb="1">
      <t>ダイ</t>
    </rPh>
    <rPh sb="2" eb="3">
      <t>ヒョウ</t>
    </rPh>
    <phoneticPr fontId="5"/>
  </si>
  <si>
    <t>1968年</t>
    <rPh sb="4" eb="5">
      <t>ネン</t>
    </rPh>
    <phoneticPr fontId="5"/>
  </si>
  <si>
    <t>68-00-08</t>
    <phoneticPr fontId="5"/>
  </si>
  <si>
    <t>8　国籍別　正規出国外国人の年齢及び男女</t>
    <rPh sb="2" eb="5">
      <t>コクセキベツ</t>
    </rPh>
    <rPh sb="6" eb="8">
      <t>セイキ</t>
    </rPh>
    <rPh sb="8" eb="10">
      <t>シュッコク</t>
    </rPh>
    <rPh sb="10" eb="13">
      <t>ガイコクジン</t>
    </rPh>
    <rPh sb="14" eb="16">
      <t>ネンレイ</t>
    </rPh>
    <rPh sb="16" eb="17">
      <t>オヨ</t>
    </rPh>
    <rPh sb="18" eb="20">
      <t>ダンジョ</t>
    </rPh>
    <phoneticPr fontId="5"/>
  </si>
  <si>
    <t>1969年</t>
    <rPh sb="4" eb="5">
      <t>ネン</t>
    </rPh>
    <phoneticPr fontId="5"/>
  </si>
  <si>
    <t>69-00-26</t>
    <phoneticPr fontId="5"/>
  </si>
  <si>
    <t>26　国籍別　退去強制令書により送還された人員</t>
    <phoneticPr fontId="5"/>
  </si>
  <si>
    <t>第25表</t>
    <rPh sb="0" eb="1">
      <t>ダイ</t>
    </rPh>
    <rPh sb="3" eb="4">
      <t>ヒョウ</t>
    </rPh>
    <phoneticPr fontId="5"/>
  </si>
  <si>
    <t>1970年</t>
    <rPh sb="4" eb="5">
      <t>ネン</t>
    </rPh>
    <phoneticPr fontId="5"/>
  </si>
  <si>
    <t>70-00-25</t>
    <phoneticPr fontId="5"/>
  </si>
  <si>
    <t>25　国籍別　退去強制令書により送還された人員</t>
    <phoneticPr fontId="5"/>
  </si>
  <si>
    <t>1971年</t>
    <rPh sb="4" eb="5">
      <t>ネン</t>
    </rPh>
    <phoneticPr fontId="5"/>
  </si>
  <si>
    <t>71-00-21</t>
    <phoneticPr fontId="5"/>
  </si>
  <si>
    <t>21　在留に関する異議申出事件の受理および処理人員</t>
    <phoneticPr fontId="5"/>
  </si>
  <si>
    <t>1972年</t>
    <rPh sb="4" eb="5">
      <t>ネン</t>
    </rPh>
    <phoneticPr fontId="5"/>
  </si>
  <si>
    <t>72-00-13</t>
    <phoneticPr fontId="5"/>
  </si>
  <si>
    <t>13　港別　特例上陸許可及び不許可人員</t>
    <phoneticPr fontId="5"/>
  </si>
  <si>
    <t>第16表</t>
    <rPh sb="0" eb="1">
      <t>ダイ</t>
    </rPh>
    <rPh sb="3" eb="4">
      <t>ヒョウ</t>
    </rPh>
    <phoneticPr fontId="5"/>
  </si>
  <si>
    <t>72-00-16</t>
    <phoneticPr fontId="5"/>
  </si>
  <si>
    <t>16　事務所・出張所別　在留資格の取得・期間更新の受理及び処理人員</t>
    <phoneticPr fontId="5"/>
  </si>
  <si>
    <t>第17表</t>
    <rPh sb="0" eb="1">
      <t>ダイ</t>
    </rPh>
    <rPh sb="3" eb="4">
      <t>ヒョウ</t>
    </rPh>
    <phoneticPr fontId="5"/>
  </si>
  <si>
    <t>72-00-17</t>
    <phoneticPr fontId="5"/>
  </si>
  <si>
    <t>17　事務所・出張所別　在留資格の変更等の受理及び処理人員</t>
    <phoneticPr fontId="5"/>
  </si>
  <si>
    <t>第18表</t>
    <rPh sb="0" eb="1">
      <t>ダイ</t>
    </rPh>
    <rPh sb="3" eb="4">
      <t>ヒョウ</t>
    </rPh>
    <phoneticPr fontId="5"/>
  </si>
  <si>
    <t>72-00-18</t>
    <phoneticPr fontId="5"/>
  </si>
  <si>
    <t>18　在留資格別　在留資格の取得等の許可人員</t>
    <phoneticPr fontId="5"/>
  </si>
  <si>
    <t>72-00-21</t>
    <phoneticPr fontId="5"/>
  </si>
  <si>
    <t>21　在留に関する異議申出事件の受理及び処理人員</t>
    <phoneticPr fontId="5"/>
  </si>
  <si>
    <t>第23表</t>
    <rPh sb="0" eb="1">
      <t>ダイ</t>
    </rPh>
    <rPh sb="3" eb="4">
      <t>ヒョウ</t>
    </rPh>
    <phoneticPr fontId="5"/>
  </si>
  <si>
    <t>72-00-23</t>
    <phoneticPr fontId="5"/>
  </si>
  <si>
    <t>23　国籍別　退去強制令書により送還された人員</t>
    <phoneticPr fontId="5"/>
  </si>
  <si>
    <t>第A1表</t>
    <rPh sb="0" eb="1">
      <t>ダイ</t>
    </rPh>
    <rPh sb="3" eb="4">
      <t>ヒョウ</t>
    </rPh>
    <phoneticPr fontId="5"/>
  </si>
  <si>
    <t>72-00-A1</t>
    <phoneticPr fontId="5"/>
  </si>
  <si>
    <t>A1　都道府県・国籍別　年末現在外国人登録人員</t>
    <phoneticPr fontId="5"/>
  </si>
  <si>
    <t>第A2表</t>
    <rPh sb="0" eb="1">
      <t>ダイ</t>
    </rPh>
    <rPh sb="3" eb="4">
      <t>ヒョウ</t>
    </rPh>
    <phoneticPr fontId="5"/>
  </si>
  <si>
    <t>72-00-A2</t>
    <phoneticPr fontId="5"/>
  </si>
  <si>
    <t>A2　港別　入港外航船舶数（航空機を含む）</t>
    <phoneticPr fontId="5"/>
  </si>
  <si>
    <t>概説</t>
    <rPh sb="0" eb="2">
      <t>ガイセツ</t>
    </rPh>
    <phoneticPr fontId="5"/>
  </si>
  <si>
    <t>1973年</t>
    <rPh sb="4" eb="5">
      <t>ネン</t>
    </rPh>
    <phoneticPr fontId="5"/>
  </si>
  <si>
    <t>1974年</t>
    <rPh sb="4" eb="5">
      <t>ネン</t>
    </rPh>
    <phoneticPr fontId="5"/>
  </si>
  <si>
    <t>74-00-03</t>
    <phoneticPr fontId="5"/>
  </si>
  <si>
    <t>3　国籍別　正規入国外国人の在留資格</t>
    <phoneticPr fontId="5"/>
  </si>
  <si>
    <t>74-00-20</t>
    <phoneticPr fontId="5"/>
  </si>
  <si>
    <t>20　在留に関する異議申出事件の受理及び処理人員</t>
    <rPh sb="18" eb="19">
      <t>オヨ</t>
    </rPh>
    <phoneticPr fontId="5"/>
  </si>
  <si>
    <t>第12表</t>
    <rPh sb="0" eb="1">
      <t>ダイ</t>
    </rPh>
    <rPh sb="3" eb="4">
      <t>ヒョウ</t>
    </rPh>
    <phoneticPr fontId="5"/>
  </si>
  <si>
    <t>1976年</t>
    <rPh sb="4" eb="5">
      <t>ネン</t>
    </rPh>
    <phoneticPr fontId="5"/>
  </si>
  <si>
    <t>76-00-12</t>
    <phoneticPr fontId="5"/>
  </si>
  <si>
    <t>12　住所地別　正規出国日本人の年齢及び性別</t>
    <phoneticPr fontId="5"/>
  </si>
  <si>
    <t>1981年</t>
    <rPh sb="4" eb="5">
      <t>ネン</t>
    </rPh>
    <phoneticPr fontId="5"/>
  </si>
  <si>
    <t>81-00-19</t>
    <phoneticPr fontId="5"/>
  </si>
  <si>
    <t>19　港別　特例上陸許可及び不許可人員</t>
    <phoneticPr fontId="5"/>
  </si>
  <si>
    <t>81-00-20</t>
    <phoneticPr fontId="5"/>
  </si>
  <si>
    <t>20　地方局・支局及び港別　上陸の口頭審理</t>
    <phoneticPr fontId="5"/>
  </si>
  <si>
    <t>81-00-23</t>
    <phoneticPr fontId="5"/>
  </si>
  <si>
    <t>23　地方局管内別　在留資格の取得等の受理及び処理人員</t>
    <phoneticPr fontId="5"/>
  </si>
  <si>
    <t>1982年</t>
    <rPh sb="4" eb="5">
      <t>ネン</t>
    </rPh>
    <phoneticPr fontId="5"/>
  </si>
  <si>
    <t>82-00-01</t>
    <phoneticPr fontId="5"/>
  </si>
  <si>
    <t>1　港別　入国者の国籍</t>
    <rPh sb="2" eb="3">
      <t>ミナト</t>
    </rPh>
    <rPh sb="3" eb="4">
      <t>ベツ</t>
    </rPh>
    <rPh sb="5" eb="8">
      <t>ニュウコクシャ</t>
    </rPh>
    <rPh sb="9" eb="11">
      <t>コクセキ</t>
    </rPh>
    <phoneticPr fontId="5"/>
  </si>
  <si>
    <t>82-00-02</t>
    <phoneticPr fontId="5"/>
  </si>
  <si>
    <t>2　港別　出国者の国籍</t>
    <rPh sb="2" eb="3">
      <t>ミナト</t>
    </rPh>
    <rPh sb="3" eb="4">
      <t>ベツ</t>
    </rPh>
    <rPh sb="5" eb="6">
      <t>シュツ</t>
    </rPh>
    <rPh sb="6" eb="7">
      <t>クニ</t>
    </rPh>
    <rPh sb="7" eb="8">
      <t>シャ</t>
    </rPh>
    <rPh sb="9" eb="11">
      <t>コクセキ</t>
    </rPh>
    <phoneticPr fontId="5"/>
  </si>
  <si>
    <t>82-00-07</t>
    <phoneticPr fontId="5"/>
  </si>
  <si>
    <t>7　国籍別　再入国の許可を得ている出国外国人の在留資格</t>
    <rPh sb="2" eb="4">
      <t>コクセキ</t>
    </rPh>
    <rPh sb="4" eb="5">
      <t>ベツ</t>
    </rPh>
    <rPh sb="6" eb="7">
      <t>サイ</t>
    </rPh>
    <rPh sb="7" eb="9">
      <t>ニュウコク</t>
    </rPh>
    <rPh sb="10" eb="12">
      <t>キョカ</t>
    </rPh>
    <rPh sb="13" eb="14">
      <t>エ</t>
    </rPh>
    <rPh sb="17" eb="19">
      <t>シュッコク</t>
    </rPh>
    <rPh sb="19" eb="21">
      <t>ガイコク</t>
    </rPh>
    <rPh sb="21" eb="22">
      <t>ジン</t>
    </rPh>
    <rPh sb="23" eb="25">
      <t>ザイリュウ</t>
    </rPh>
    <rPh sb="25" eb="27">
      <t>シカク</t>
    </rPh>
    <phoneticPr fontId="5"/>
  </si>
  <si>
    <t>82-00-08</t>
    <phoneticPr fontId="5"/>
  </si>
  <si>
    <t>8　国籍別　新規入国外国人（短期滞在者及び特定の在留資格者）の入国目的</t>
    <rPh sb="2" eb="4">
      <t>コクセキ</t>
    </rPh>
    <rPh sb="4" eb="5">
      <t>ベツ</t>
    </rPh>
    <rPh sb="6" eb="8">
      <t>シンキ</t>
    </rPh>
    <rPh sb="8" eb="10">
      <t>ニュウコク</t>
    </rPh>
    <rPh sb="10" eb="12">
      <t>ガイコク</t>
    </rPh>
    <rPh sb="12" eb="13">
      <t>ジン</t>
    </rPh>
    <rPh sb="14" eb="16">
      <t>タンキ</t>
    </rPh>
    <rPh sb="16" eb="18">
      <t>タイザイ</t>
    </rPh>
    <rPh sb="18" eb="19">
      <t>シャ</t>
    </rPh>
    <rPh sb="19" eb="20">
      <t>オヨ</t>
    </rPh>
    <rPh sb="21" eb="23">
      <t>トクテイ</t>
    </rPh>
    <rPh sb="24" eb="26">
      <t>ザイリュウ</t>
    </rPh>
    <rPh sb="26" eb="28">
      <t>シカク</t>
    </rPh>
    <rPh sb="28" eb="29">
      <t>シャ</t>
    </rPh>
    <rPh sb="31" eb="33">
      <t>ニュウコク</t>
    </rPh>
    <rPh sb="33" eb="35">
      <t>モクテキ</t>
    </rPh>
    <phoneticPr fontId="5"/>
  </si>
  <si>
    <t>82-00-12</t>
    <phoneticPr fontId="5"/>
  </si>
  <si>
    <t>12　国籍別　出国外国人の滞在期間（その1　全出国者）</t>
    <rPh sb="3" eb="5">
      <t>コクセキ</t>
    </rPh>
    <rPh sb="5" eb="6">
      <t>ベツ</t>
    </rPh>
    <rPh sb="7" eb="9">
      <t>シュッコク</t>
    </rPh>
    <rPh sb="9" eb="11">
      <t>ガイコク</t>
    </rPh>
    <rPh sb="11" eb="12">
      <t>ジン</t>
    </rPh>
    <rPh sb="13" eb="15">
      <t>タイザイ</t>
    </rPh>
    <rPh sb="15" eb="17">
      <t>キカン</t>
    </rPh>
    <rPh sb="22" eb="23">
      <t>ゼン</t>
    </rPh>
    <rPh sb="23" eb="26">
      <t>シュッコクシャ</t>
    </rPh>
    <phoneticPr fontId="5"/>
  </si>
  <si>
    <t>82-00-13</t>
    <phoneticPr fontId="5"/>
  </si>
  <si>
    <t>13　渡航先別　出国日本人の年齢及び性別</t>
    <phoneticPr fontId="5"/>
  </si>
  <si>
    <t>第15表</t>
    <rPh sb="0" eb="1">
      <t>ダイ</t>
    </rPh>
    <rPh sb="3" eb="4">
      <t>ヒョウ</t>
    </rPh>
    <phoneticPr fontId="5"/>
  </si>
  <si>
    <t>82-00-15</t>
    <phoneticPr fontId="5"/>
  </si>
  <si>
    <t>15　渡航先別　出国日本人の渡航目的</t>
    <phoneticPr fontId="5"/>
  </si>
  <si>
    <t>82-00-19</t>
    <phoneticPr fontId="5"/>
  </si>
  <si>
    <t>82-00-20</t>
    <phoneticPr fontId="5"/>
  </si>
  <si>
    <t>20　地方入国管理局・支局及び港別　上陸の口頭審理</t>
    <phoneticPr fontId="5"/>
  </si>
  <si>
    <t>82-00-23</t>
    <phoneticPr fontId="5"/>
  </si>
  <si>
    <t>23　地方入国管理局管内別　在留資格の取得等の受理及び処理人員</t>
    <phoneticPr fontId="5"/>
  </si>
  <si>
    <t>第29表</t>
    <rPh sb="0" eb="1">
      <t>ダイ</t>
    </rPh>
    <rPh sb="3" eb="4">
      <t>ヒョウ</t>
    </rPh>
    <phoneticPr fontId="5"/>
  </si>
  <si>
    <t>82-00-29</t>
    <phoneticPr fontId="5"/>
  </si>
  <si>
    <t>29　国籍別　退去強制令書により送還された人員</t>
    <phoneticPr fontId="5"/>
  </si>
  <si>
    <t>第30表</t>
    <rPh sb="0" eb="1">
      <t>ダイ</t>
    </rPh>
    <rPh sb="3" eb="4">
      <t>ヒョウ</t>
    </rPh>
    <phoneticPr fontId="5"/>
  </si>
  <si>
    <t>82-00-30</t>
    <phoneticPr fontId="5"/>
  </si>
  <si>
    <t>30　地方入国管理局別　退去強制手続の受理及び処理人員</t>
    <phoneticPr fontId="5"/>
  </si>
  <si>
    <t>82-00-A2</t>
    <phoneticPr fontId="5"/>
  </si>
  <si>
    <t>A2　港別　入港外航船舶・航空機数</t>
    <phoneticPr fontId="5"/>
  </si>
  <si>
    <t>1990年</t>
    <rPh sb="4" eb="5">
      <t>ネン</t>
    </rPh>
    <phoneticPr fontId="5"/>
  </si>
  <si>
    <t>第28表</t>
    <rPh sb="0" eb="1">
      <t>ダイ</t>
    </rPh>
    <rPh sb="3" eb="4">
      <t>ヒョウ</t>
    </rPh>
    <phoneticPr fontId="5"/>
  </si>
  <si>
    <t>90-00-28</t>
    <phoneticPr fontId="5"/>
  </si>
  <si>
    <t>28　地方入国管理局管内別　在留資格の取得等の受理及び処理人員</t>
    <rPh sb="3" eb="5">
      <t>チホウ</t>
    </rPh>
    <rPh sb="5" eb="7">
      <t>ニュウコク</t>
    </rPh>
    <rPh sb="7" eb="10">
      <t>カンリキョク</t>
    </rPh>
    <rPh sb="10" eb="12">
      <t>カンナイ</t>
    </rPh>
    <rPh sb="12" eb="13">
      <t>ベツ</t>
    </rPh>
    <rPh sb="14" eb="16">
      <t>ザイリュウ</t>
    </rPh>
    <rPh sb="16" eb="18">
      <t>シカク</t>
    </rPh>
    <rPh sb="19" eb="21">
      <t>シュトク</t>
    </rPh>
    <rPh sb="21" eb="22">
      <t>ナド</t>
    </rPh>
    <rPh sb="23" eb="25">
      <t>ジュリ</t>
    </rPh>
    <rPh sb="25" eb="26">
      <t>オヨ</t>
    </rPh>
    <rPh sb="27" eb="29">
      <t>ショリ</t>
    </rPh>
    <rPh sb="29" eb="31">
      <t>ジンイン</t>
    </rPh>
    <phoneticPr fontId="5"/>
  </si>
  <si>
    <t>1993年</t>
    <rPh sb="4" eb="5">
      <t>ネン</t>
    </rPh>
    <phoneticPr fontId="5"/>
  </si>
  <si>
    <t>93-00-02</t>
    <phoneticPr fontId="5"/>
  </si>
  <si>
    <t>2　港別　入国外国人の国籍</t>
    <phoneticPr fontId="5"/>
  </si>
  <si>
    <t>1995年</t>
    <rPh sb="4" eb="5">
      <t>ネン</t>
    </rPh>
    <phoneticPr fontId="5"/>
  </si>
  <si>
    <t>95-00-A2</t>
    <phoneticPr fontId="5"/>
  </si>
  <si>
    <t>2　港別　入港外航船舶・航空機数</t>
    <rPh sb="2" eb="3">
      <t>ミナト</t>
    </rPh>
    <rPh sb="3" eb="4">
      <t>ベツ</t>
    </rPh>
    <rPh sb="5" eb="7">
      <t>ニュウコウ</t>
    </rPh>
    <rPh sb="7" eb="9">
      <t>ガイコウ</t>
    </rPh>
    <rPh sb="9" eb="11">
      <t>センパク</t>
    </rPh>
    <rPh sb="12" eb="15">
      <t>コウクウキ</t>
    </rPh>
    <rPh sb="15" eb="16">
      <t>スウ</t>
    </rPh>
    <phoneticPr fontId="5"/>
  </si>
  <si>
    <t>1997年</t>
    <rPh sb="4" eb="5">
      <t>ネン</t>
    </rPh>
    <phoneticPr fontId="5"/>
  </si>
  <si>
    <t>97-00-28</t>
    <phoneticPr fontId="5"/>
  </si>
  <si>
    <t>2001年</t>
    <rPh sb="4" eb="5">
      <t>ネン</t>
    </rPh>
    <phoneticPr fontId="5"/>
  </si>
  <si>
    <t>第6表</t>
    <rPh sb="0" eb="1">
      <t>ダイ</t>
    </rPh>
    <rPh sb="2" eb="3">
      <t>ヒョウ</t>
    </rPh>
    <phoneticPr fontId="5"/>
  </si>
  <si>
    <t>01-00-06</t>
    <phoneticPr fontId="5"/>
  </si>
  <si>
    <t>6　国籍別　入国外国人の在留資格</t>
    <rPh sb="2" eb="4">
      <t>コクセキ</t>
    </rPh>
    <rPh sb="4" eb="5">
      <t>ベツ</t>
    </rPh>
    <rPh sb="6" eb="8">
      <t>ニュウコク</t>
    </rPh>
    <rPh sb="8" eb="10">
      <t>ガイコク</t>
    </rPh>
    <rPh sb="10" eb="11">
      <t>ジン</t>
    </rPh>
    <rPh sb="12" eb="14">
      <t>ザイリュウ</t>
    </rPh>
    <rPh sb="14" eb="16">
      <t>シカク</t>
    </rPh>
    <phoneticPr fontId="5"/>
  </si>
  <si>
    <t>01-00-07</t>
    <phoneticPr fontId="5"/>
  </si>
  <si>
    <t>7　国籍別　新規入国外国人の在留資格</t>
    <phoneticPr fontId="5"/>
  </si>
  <si>
    <t>第11表</t>
    <rPh sb="0" eb="1">
      <t>ダイ</t>
    </rPh>
    <rPh sb="3" eb="4">
      <t>ヒョウ</t>
    </rPh>
    <phoneticPr fontId="5"/>
  </si>
  <si>
    <t>01-00-11</t>
    <phoneticPr fontId="5"/>
  </si>
  <si>
    <t>11　国籍別　新規入国外国人（短期滞在・特定活動等）の入国目的</t>
    <phoneticPr fontId="5"/>
  </si>
  <si>
    <t>2004年</t>
    <rPh sb="4" eb="5">
      <t>ネン</t>
    </rPh>
    <phoneticPr fontId="5"/>
  </si>
  <si>
    <t>04-00-01</t>
    <phoneticPr fontId="5"/>
  </si>
  <si>
    <t>04-00-06</t>
    <phoneticPr fontId="5"/>
  </si>
  <si>
    <t>第9表</t>
    <rPh sb="0" eb="1">
      <t>ダイ</t>
    </rPh>
    <rPh sb="2" eb="3">
      <t>ヒョウ</t>
    </rPh>
    <phoneticPr fontId="5"/>
  </si>
  <si>
    <t>04-00-09</t>
    <phoneticPr fontId="5"/>
  </si>
  <si>
    <t>9　国籍別　再入国の許可を得ている入国外国人の在留資格</t>
    <phoneticPr fontId="5"/>
  </si>
  <si>
    <t>04-00-21</t>
    <phoneticPr fontId="5"/>
  </si>
  <si>
    <t>21　地方入国管理局・支局及び港別　上陸の口頭審理の受理及び処理人員</t>
    <rPh sb="3" eb="5">
      <t>チホウ</t>
    </rPh>
    <rPh sb="5" eb="7">
      <t>ニュウコク</t>
    </rPh>
    <rPh sb="7" eb="10">
      <t>カンリキョク</t>
    </rPh>
    <rPh sb="11" eb="13">
      <t>シキョク</t>
    </rPh>
    <rPh sb="13" eb="14">
      <t>オヨ</t>
    </rPh>
    <rPh sb="15" eb="16">
      <t>ミナト</t>
    </rPh>
    <rPh sb="16" eb="17">
      <t>ベツ</t>
    </rPh>
    <rPh sb="18" eb="20">
      <t>ジョウリク</t>
    </rPh>
    <rPh sb="21" eb="23">
      <t>コウトウ</t>
    </rPh>
    <rPh sb="23" eb="25">
      <t>シンリ</t>
    </rPh>
    <rPh sb="26" eb="28">
      <t>ジュリ</t>
    </rPh>
    <rPh sb="28" eb="29">
      <t>オヨ</t>
    </rPh>
    <rPh sb="30" eb="32">
      <t>ショリ</t>
    </rPh>
    <rPh sb="32" eb="34">
      <t>ジンイン</t>
    </rPh>
    <phoneticPr fontId="5"/>
  </si>
  <si>
    <t>第38表</t>
    <rPh sb="0" eb="1">
      <t>ダイ</t>
    </rPh>
    <rPh sb="3" eb="4">
      <t>ヒョウ</t>
    </rPh>
    <phoneticPr fontId="5"/>
  </si>
  <si>
    <t>04-00-38</t>
    <phoneticPr fontId="5"/>
  </si>
  <si>
    <t>38　国籍別　出国命令書を交付された人員</t>
    <rPh sb="3" eb="6">
      <t>コクセキベツ</t>
    </rPh>
    <rPh sb="7" eb="12">
      <t>シュッコクメイレイショ</t>
    </rPh>
    <rPh sb="13" eb="15">
      <t>コウフ</t>
    </rPh>
    <rPh sb="18" eb="20">
      <t>ジンイン</t>
    </rPh>
    <phoneticPr fontId="5"/>
  </si>
  <si>
    <t>時系列表</t>
    <rPh sb="0" eb="3">
      <t>ジケイレツ</t>
    </rPh>
    <rPh sb="3" eb="4">
      <t>ヒョウ</t>
    </rPh>
    <phoneticPr fontId="5"/>
  </si>
  <si>
    <t>2005年</t>
    <rPh sb="4" eb="5">
      <t>ネン</t>
    </rPh>
    <phoneticPr fontId="5"/>
  </si>
  <si>
    <t>00-00-01</t>
    <phoneticPr fontId="5"/>
  </si>
  <si>
    <t>出入国者（1950～2005）</t>
    <rPh sb="0" eb="2">
      <t>シュツニュウ</t>
    </rPh>
    <rPh sb="2" eb="3">
      <t>コク</t>
    </rPh>
    <rPh sb="3" eb="4">
      <t>シャ</t>
    </rPh>
    <phoneticPr fontId="5"/>
  </si>
  <si>
    <t>00-00-04</t>
    <phoneticPr fontId="5"/>
  </si>
  <si>
    <t>国籍別　出国外国人（1950～2005）</t>
    <rPh sb="0" eb="3">
      <t>コクセキベツ</t>
    </rPh>
    <rPh sb="4" eb="6">
      <t>シュッコク</t>
    </rPh>
    <rPh sb="6" eb="9">
      <t>ガイコクジン</t>
    </rPh>
    <phoneticPr fontId="5"/>
  </si>
  <si>
    <t>第5表</t>
    <rPh sb="0" eb="1">
      <t>ダイ</t>
    </rPh>
    <rPh sb="2" eb="3">
      <t>ヒョウ</t>
    </rPh>
    <phoneticPr fontId="5"/>
  </si>
  <si>
    <t>00-00-05</t>
    <phoneticPr fontId="5"/>
  </si>
  <si>
    <t>在留資格別　出国外国人（1952～2005）</t>
    <rPh sb="0" eb="2">
      <t>ザイリュウ</t>
    </rPh>
    <rPh sb="2" eb="5">
      <t>シカクベツ</t>
    </rPh>
    <rPh sb="6" eb="8">
      <t>シュッコク</t>
    </rPh>
    <rPh sb="8" eb="11">
      <t>ガイコクジン</t>
    </rPh>
    <phoneticPr fontId="5"/>
  </si>
  <si>
    <t>2022年9月</t>
    <rPh sb="4" eb="5">
      <t>ネン</t>
    </rPh>
    <rPh sb="6" eb="7">
      <t>ガツ</t>
    </rPh>
    <phoneticPr fontId="5"/>
  </si>
  <si>
    <t>22-09-01</t>
    <phoneticPr fontId="5"/>
  </si>
  <si>
    <t>港別　出入国者</t>
    <rPh sb="0" eb="1">
      <t>ミナト</t>
    </rPh>
    <rPh sb="1" eb="2">
      <t>ベツ</t>
    </rPh>
    <rPh sb="3" eb="6">
      <t>シュツニュウコク</t>
    </rPh>
    <rPh sb="6" eb="7">
      <t>シャ</t>
    </rPh>
    <phoneticPr fontId="5"/>
  </si>
  <si>
    <t>2022年10月</t>
    <rPh sb="4" eb="5">
      <t>ネン</t>
    </rPh>
    <rPh sb="7" eb="8">
      <t>ガツ</t>
    </rPh>
    <phoneticPr fontId="5"/>
  </si>
  <si>
    <t>22-10-01</t>
    <phoneticPr fontId="5"/>
  </si>
  <si>
    <t>入国審査・在留資格審査・退去強制手続等</t>
    <phoneticPr fontId="5"/>
  </si>
  <si>
    <t>19-00-29</t>
    <phoneticPr fontId="5"/>
  </si>
  <si>
    <t>第29表　在留資格別　資格外活動許可人員</t>
    <phoneticPr fontId="5"/>
  </si>
  <si>
    <t>2020年</t>
    <rPh sb="4" eb="5">
      <t>ネン</t>
    </rPh>
    <phoneticPr fontId="5"/>
  </si>
  <si>
    <t>20-00-29</t>
    <phoneticPr fontId="5"/>
  </si>
  <si>
    <t>2021年</t>
    <rPh sb="4" eb="5">
      <t>ネン</t>
    </rPh>
    <phoneticPr fontId="5"/>
  </si>
  <si>
    <t>21-00-29</t>
    <phoneticPr fontId="5"/>
  </si>
  <si>
    <t>2022年</t>
    <rPh sb="4" eb="5">
      <t>ネン</t>
    </rPh>
    <phoneticPr fontId="5"/>
  </si>
  <si>
    <t>22-00-25</t>
    <phoneticPr fontId="5"/>
  </si>
  <si>
    <t>第25表　国籍・地域別　在留資格別　資格外活動許可人員</t>
    <phoneticPr fontId="5"/>
  </si>
  <si>
    <t>結果の概要</t>
    <rPh sb="0" eb="2">
      <t>ケッカ</t>
    </rPh>
    <rPh sb="3" eb="5">
      <t>ガイヨウ</t>
    </rPh>
    <phoneticPr fontId="5"/>
  </si>
  <si>
    <t>2023年</t>
    <rPh sb="4" eb="5">
      <t>ネン</t>
    </rPh>
    <phoneticPr fontId="5"/>
  </si>
  <si>
    <t>出入（帰）国者数</t>
    <phoneticPr fontId="5"/>
  </si>
  <si>
    <t>23-00-02</t>
    <phoneticPr fontId="5"/>
  </si>
  <si>
    <t>第２表　国籍・地域別　港別　入国外国人</t>
    <phoneticPr fontId="5"/>
  </si>
  <si>
    <t>23-00-04</t>
    <phoneticPr fontId="5"/>
  </si>
  <si>
    <t>第４表　国籍・地域別　在留資格別　入国外国人</t>
    <phoneticPr fontId="5"/>
  </si>
  <si>
    <t>23-00-05</t>
    <phoneticPr fontId="5"/>
  </si>
  <si>
    <t>第５表　国籍・地域別　在留資格別　新規入国外国人</t>
    <phoneticPr fontId="5"/>
  </si>
  <si>
    <t>23-00-07</t>
    <phoneticPr fontId="5"/>
  </si>
  <si>
    <t>第７表　国籍・地域別　入国目的別　新規入国外国人（短期滞在・特定活動等）</t>
    <phoneticPr fontId="5"/>
  </si>
  <si>
    <t>2023年6月</t>
    <rPh sb="4" eb="5">
      <t>ネン</t>
    </rPh>
    <rPh sb="6" eb="7">
      <t>ガツ</t>
    </rPh>
    <phoneticPr fontId="5"/>
  </si>
  <si>
    <t>23-06-01-2</t>
    <phoneticPr fontId="5"/>
  </si>
  <si>
    <t>第１表の２　港別　入国外国人の国籍・地域</t>
    <phoneticPr fontId="5"/>
  </si>
  <si>
    <t>23-06-02</t>
    <phoneticPr fontId="5"/>
  </si>
  <si>
    <t>第２表　国籍・地域別　入国外国人の在留資格</t>
    <phoneticPr fontId="5"/>
  </si>
  <si>
    <t>23-06-02-2</t>
    <phoneticPr fontId="5"/>
  </si>
  <si>
    <t>第２表の２　国籍・地域別　新規入国外国人の在留資格</t>
    <phoneticPr fontId="5"/>
  </si>
  <si>
    <t>2025年4月</t>
    <rPh sb="4" eb="5">
      <t>ネン</t>
    </rPh>
    <rPh sb="6" eb="7">
      <t>ガツ</t>
    </rPh>
    <phoneticPr fontId="5"/>
  </si>
  <si>
    <t>25-04-06</t>
    <phoneticPr fontId="5"/>
  </si>
  <si>
    <t>第６表　地方出入国在留管理局管内別　退去強制手続の受理及び処理人員</t>
    <rPh sb="0" eb="1">
      <t>ダイ</t>
    </rPh>
    <rPh sb="2" eb="3">
      <t>ヒョウ</t>
    </rPh>
    <phoneticPr fontId="5"/>
  </si>
  <si>
    <t>テーブルデータ</t>
    <phoneticPr fontId="5"/>
  </si>
  <si>
    <t>2024年</t>
    <rPh sb="4" eb="5">
      <t>ネン</t>
    </rPh>
    <phoneticPr fontId="5"/>
  </si>
  <si>
    <t>24-00-t1</t>
    <phoneticPr fontId="5"/>
  </si>
  <si>
    <t>テーブルデータ（外国人入国）</t>
    <rPh sb="8" eb="10">
      <t>ガイコク</t>
    </rPh>
    <rPh sb="10" eb="11">
      <t>ジン</t>
    </rPh>
    <rPh sb="11" eb="13">
      <t>ニュウコク</t>
    </rPh>
    <phoneticPr fontId="5"/>
  </si>
  <si>
    <t>24-00-t2</t>
    <phoneticPr fontId="5"/>
  </si>
  <si>
    <t>テーブルデータ（外国人出国）</t>
    <rPh sb="8" eb="10">
      <t>ガイコク</t>
    </rPh>
    <rPh sb="10" eb="11">
      <t>ジン</t>
    </rPh>
    <rPh sb="11" eb="13">
      <t>シュッコク</t>
    </rPh>
    <phoneticPr fontId="5"/>
  </si>
  <si>
    <t>2025年5月</t>
    <rPh sb="4" eb="5">
      <t>ネン</t>
    </rPh>
    <rPh sb="6" eb="7">
      <t>ガツ</t>
    </rPh>
    <phoneticPr fontId="5"/>
  </si>
  <si>
    <t>25-05-06</t>
    <phoneticPr fontId="5"/>
  </si>
  <si>
    <t>第５表　地方出入国在留管理局管内別　在留資格の取得等の受理及び処理人員</t>
    <rPh sb="0" eb="1">
      <t>ダイ</t>
    </rPh>
    <rPh sb="2" eb="3">
      <t>ヒョウ</t>
    </rPh>
    <phoneticPr fontId="5"/>
  </si>
  <si>
    <t>2025年7月</t>
    <rPh sb="4" eb="5">
      <t>ネン</t>
    </rPh>
    <rPh sb="6" eb="7">
      <t>ガツ</t>
    </rPh>
    <phoneticPr fontId="5"/>
  </si>
  <si>
    <t>25-07-04</t>
    <phoneticPr fontId="5"/>
  </si>
  <si>
    <t>第４表　港別　特例上陸許可及び不許可人員　</t>
    <rPh sb="0" eb="1">
      <t>ダイ</t>
    </rPh>
    <rPh sb="2" eb="3">
      <t>ヒョウ</t>
    </rPh>
    <rPh sb="19" eb="20">
      <t>イン</t>
    </rPh>
    <phoneticPr fontId="5"/>
  </si>
  <si>
    <t>出入（帰）国者数</t>
  </si>
  <si>
    <t>00-00-06</t>
    <phoneticPr fontId="5"/>
  </si>
  <si>
    <t>第6表 都道府県別・男女別出国日本人</t>
    <rPh sb="0" eb="1">
      <t>ダイ</t>
    </rPh>
    <rPh sb="2" eb="3">
      <t>ヒョウ</t>
    </rPh>
    <rPh sb="4" eb="8">
      <t>トドウフケン</t>
    </rPh>
    <rPh sb="8" eb="9">
      <t>ベツ</t>
    </rPh>
    <rPh sb="10" eb="12">
      <t>ダンジョ</t>
    </rPh>
    <rPh sb="12" eb="13">
      <t>ベツ</t>
    </rPh>
    <rPh sb="13" eb="15">
      <t>シュッコク</t>
    </rPh>
    <rPh sb="15" eb="18">
      <t>ニホンジン</t>
    </rPh>
    <phoneticPr fontId="5"/>
  </si>
  <si>
    <t>2026年</t>
    <rPh sb="4" eb="5">
      <t>ネン</t>
    </rPh>
    <phoneticPr fontId="5"/>
  </si>
  <si>
    <t>26-03-01</t>
    <phoneticPr fontId="5"/>
  </si>
  <si>
    <t>平成21年出入国管理統計年報（第３６表）正誤表</t>
    <rPh sb="0" eb="2">
      <t>ヘイセイ</t>
    </rPh>
    <rPh sb="4" eb="5">
      <t>ネン</t>
    </rPh>
    <rPh sb="5" eb="8">
      <t>シュツニュウコク</t>
    </rPh>
    <rPh sb="8" eb="10">
      <t>カンリ</t>
    </rPh>
    <rPh sb="10" eb="12">
      <t>トウケイ</t>
    </rPh>
    <rPh sb="12" eb="14">
      <t>ネンポウ</t>
    </rPh>
    <rPh sb="15" eb="16">
      <t>ダイ</t>
    </rPh>
    <rPh sb="18" eb="19">
      <t>ヒョウ</t>
    </rPh>
    <rPh sb="20" eb="22">
      <t>セイゴ</t>
    </rPh>
    <rPh sb="22" eb="23">
      <t>ヒョウ</t>
    </rPh>
    <phoneticPr fontId="31"/>
  </si>
  <si>
    <t>３６　国籍別　収容令書を発付された人員</t>
    <rPh sb="3" eb="6">
      <t>コクセキベツ</t>
    </rPh>
    <rPh sb="7" eb="9">
      <t>シュウヨウ</t>
    </rPh>
    <rPh sb="9" eb="11">
      <t>レイショ</t>
    </rPh>
    <rPh sb="12" eb="14">
      <t>ハップ</t>
    </rPh>
    <rPh sb="17" eb="19">
      <t>ジンイン</t>
    </rPh>
    <phoneticPr fontId="31"/>
  </si>
  <si>
    <t>国　　　籍</t>
    <rPh sb="0" eb="5">
      <t>コクセキ</t>
    </rPh>
    <phoneticPr fontId="31"/>
  </si>
  <si>
    <t>正誤の別</t>
    <rPh sb="0" eb="2">
      <t>セイゴ</t>
    </rPh>
    <rPh sb="3" eb="4">
      <t>ベツ</t>
    </rPh>
    <phoneticPr fontId="31"/>
  </si>
  <si>
    <t>３号の２</t>
    <rPh sb="1" eb="2">
      <t>ゴウ</t>
    </rPh>
    <phoneticPr fontId="31"/>
  </si>
  <si>
    <t>３号の３</t>
    <rPh sb="1" eb="2">
      <t>ゴウ</t>
    </rPh>
    <phoneticPr fontId="31"/>
  </si>
  <si>
    <t>４号イ</t>
    <rPh sb="1" eb="2">
      <t>ゴウ</t>
    </rPh>
    <phoneticPr fontId="31"/>
  </si>
  <si>
    <t>４号ロ</t>
    <rPh sb="1" eb="2">
      <t>ゴウ</t>
    </rPh>
    <phoneticPr fontId="31"/>
  </si>
  <si>
    <t>４号ヘ</t>
    <rPh sb="1" eb="2">
      <t>ゴウ</t>
    </rPh>
    <phoneticPr fontId="31"/>
  </si>
  <si>
    <t>４号チ</t>
    <rPh sb="1" eb="2">
      <t>ゴウ</t>
    </rPh>
    <phoneticPr fontId="31"/>
  </si>
  <si>
    <t>総　　　　　数</t>
  </si>
  <si>
    <t>誤</t>
    <rPh sb="0" eb="1">
      <t>アヤマ</t>
    </rPh>
    <phoneticPr fontId="31"/>
  </si>
  <si>
    <t>正</t>
    <rPh sb="0" eb="1">
      <t>セイ</t>
    </rPh>
    <phoneticPr fontId="31"/>
  </si>
  <si>
    <t>ミャンマー</t>
  </si>
  <si>
    <t>誤</t>
    <rPh sb="0" eb="1">
      <t>ゴ</t>
    </rPh>
    <phoneticPr fontId="31"/>
  </si>
  <si>
    <t>中国</t>
  </si>
  <si>
    <t>インドネシア</t>
  </si>
  <si>
    <t>韓  国・朝  鮮</t>
  </si>
  <si>
    <t>フィリピン</t>
  </si>
  <si>
    <t>英国</t>
  </si>
  <si>
    <t>ウクライナ</t>
  </si>
  <si>
    <t>米国</t>
  </si>
  <si>
    <t>パラグアイ</t>
  </si>
  <si>
    <t>平成22年出入国管理統計年報（第３６表）正誤表</t>
    <rPh sb="0" eb="2">
      <t>ヘイセイ</t>
    </rPh>
    <rPh sb="4" eb="5">
      <t>ネン</t>
    </rPh>
    <rPh sb="5" eb="8">
      <t>シュツニュウコク</t>
    </rPh>
    <rPh sb="8" eb="10">
      <t>カンリ</t>
    </rPh>
    <rPh sb="10" eb="12">
      <t>トウケイ</t>
    </rPh>
    <rPh sb="12" eb="14">
      <t>ネンポウ</t>
    </rPh>
    <rPh sb="15" eb="16">
      <t>ダイ</t>
    </rPh>
    <rPh sb="18" eb="19">
      <t>ヒョウ</t>
    </rPh>
    <rPh sb="20" eb="22">
      <t>セイゴ</t>
    </rPh>
    <rPh sb="22" eb="23">
      <t>ヒョウ</t>
    </rPh>
    <phoneticPr fontId="31"/>
  </si>
  <si>
    <t>米国</t>
    <rPh sb="0" eb="2">
      <t>ベイコク</t>
    </rPh>
    <phoneticPr fontId="31"/>
  </si>
  <si>
    <t>平成26年出入国管理統計年報（第21表）正誤表</t>
    <phoneticPr fontId="31"/>
  </si>
  <si>
    <t>平成28年6月30日</t>
    <rPh sb="6" eb="7">
      <t>ガツ</t>
    </rPh>
    <rPh sb="9" eb="10">
      <t>ニチ</t>
    </rPh>
    <phoneticPr fontId="31"/>
  </si>
  <si>
    <t>21　地方入国管理局・支局及び港別　上陸の口頭審理の受理及び処理人員</t>
    <phoneticPr fontId="31"/>
  </si>
  <si>
    <t>地方入国管理局・　　                                                                                        　　　　　　　　　　　　　　　　　　　　</t>
    <rPh sb="0" eb="2">
      <t>チホウ</t>
    </rPh>
    <rPh sb="2" eb="4">
      <t>ニュウコク</t>
    </rPh>
    <rPh sb="4" eb="7">
      <t>カンリキョク</t>
    </rPh>
    <phoneticPr fontId="32"/>
  </si>
  <si>
    <t>受理</t>
    <rPh sb="0" eb="2">
      <t>ジュリ</t>
    </rPh>
    <phoneticPr fontId="31"/>
  </si>
  <si>
    <t>新受</t>
    <rPh sb="0" eb="1">
      <t>シン</t>
    </rPh>
    <rPh sb="1" eb="2">
      <t>ジュ</t>
    </rPh>
    <phoneticPr fontId="31"/>
  </si>
  <si>
    <t>４号</t>
  </si>
  <si>
    <t>７条４項</t>
    <rPh sb="1" eb="2">
      <t>ジョウ</t>
    </rPh>
    <rPh sb="3" eb="4">
      <t>コウ</t>
    </rPh>
    <phoneticPr fontId="16"/>
  </si>
  <si>
    <t>支　　局　・　港</t>
    <phoneticPr fontId="31"/>
  </si>
  <si>
    <t>総数</t>
    <phoneticPr fontId="31"/>
  </si>
  <si>
    <t>港計</t>
    <rPh sb="0" eb="1">
      <t>ミナト</t>
    </rPh>
    <rPh sb="1" eb="2">
      <t>ケイ</t>
    </rPh>
    <phoneticPr fontId="32"/>
  </si>
  <si>
    <t>岡山（空港）</t>
    <rPh sb="0" eb="1">
      <t>オカ</t>
    </rPh>
    <rPh sb="1" eb="2">
      <t>ヤマ</t>
    </rPh>
    <phoneticPr fontId="32"/>
  </si>
  <si>
    <t>平成27年出入国管理統計年報（第1表）正誤表</t>
    <rPh sb="0" eb="2">
      <t>ヘイセイ</t>
    </rPh>
    <rPh sb="4" eb="5">
      <t>ネン</t>
    </rPh>
    <rPh sb="5" eb="8">
      <t>シュツニュウコク</t>
    </rPh>
    <rPh sb="8" eb="10">
      <t>カンリ</t>
    </rPh>
    <rPh sb="10" eb="12">
      <t>トウケイ</t>
    </rPh>
    <rPh sb="12" eb="14">
      <t>ネンポウ</t>
    </rPh>
    <rPh sb="15" eb="16">
      <t>ダイ</t>
    </rPh>
    <rPh sb="17" eb="18">
      <t>ヒョウ</t>
    </rPh>
    <rPh sb="19" eb="21">
      <t>セイゴ</t>
    </rPh>
    <rPh sb="21" eb="22">
      <t>ヒョウ</t>
    </rPh>
    <phoneticPr fontId="31"/>
  </si>
  <si>
    <t>平成28年7月29日</t>
    <rPh sb="0" eb="2">
      <t>ヘイセイ</t>
    </rPh>
    <rPh sb="4" eb="5">
      <t>ネン</t>
    </rPh>
    <rPh sb="6" eb="7">
      <t>ガツ</t>
    </rPh>
    <rPh sb="9" eb="10">
      <t>ニチ</t>
    </rPh>
    <phoneticPr fontId="31"/>
  </si>
  <si>
    <t>1　港別　出入国者</t>
    <rPh sb="2" eb="3">
      <t>ミナト</t>
    </rPh>
    <rPh sb="3" eb="4">
      <t>ベツ</t>
    </rPh>
    <rPh sb="5" eb="8">
      <t>シュツニュウコク</t>
    </rPh>
    <rPh sb="8" eb="9">
      <t>シャ</t>
    </rPh>
    <phoneticPr fontId="6"/>
  </si>
  <si>
    <t>港</t>
  </si>
  <si>
    <t>正誤の別</t>
    <rPh sb="0" eb="2">
      <t>セイゴ</t>
    </rPh>
    <rPh sb="3" eb="4">
      <t>ベツ</t>
    </rPh>
    <phoneticPr fontId="6"/>
  </si>
  <si>
    <t>入　　　　国　　　　者</t>
  </si>
  <si>
    <t>日　本　人</t>
  </si>
  <si>
    <t>宮古（空港）</t>
    <rPh sb="4" eb="5">
      <t>コウ</t>
    </rPh>
    <phoneticPr fontId="6"/>
  </si>
  <si>
    <t>誤</t>
    <rPh sb="0" eb="1">
      <t>ゴ</t>
    </rPh>
    <phoneticPr fontId="6"/>
  </si>
  <si>
    <t>正</t>
    <rPh sb="0" eb="1">
      <t>セイ</t>
    </rPh>
    <phoneticPr fontId="6"/>
  </si>
  <si>
    <t>石垣</t>
    <phoneticPr fontId="6"/>
  </si>
  <si>
    <t>平成27年出入国管理統計年報（第36表）正誤表</t>
    <rPh sb="0" eb="2">
      <t>ヘイセイ</t>
    </rPh>
    <rPh sb="4" eb="5">
      <t>ネン</t>
    </rPh>
    <rPh sb="5" eb="8">
      <t>シュツニュウコク</t>
    </rPh>
    <rPh sb="8" eb="10">
      <t>カンリ</t>
    </rPh>
    <rPh sb="10" eb="12">
      <t>トウケイ</t>
    </rPh>
    <rPh sb="12" eb="14">
      <t>ネンポウ</t>
    </rPh>
    <rPh sb="15" eb="16">
      <t>ダイ</t>
    </rPh>
    <rPh sb="18" eb="19">
      <t>ヒョウ</t>
    </rPh>
    <rPh sb="20" eb="22">
      <t>セイゴ</t>
    </rPh>
    <rPh sb="22" eb="23">
      <t>ヒョウ</t>
    </rPh>
    <phoneticPr fontId="48"/>
  </si>
  <si>
    <t>平成28年7月29日</t>
    <rPh sb="0" eb="2">
      <t>ヘイセイ</t>
    </rPh>
    <rPh sb="4" eb="5">
      <t>ネン</t>
    </rPh>
    <rPh sb="6" eb="7">
      <t>ガツ</t>
    </rPh>
    <rPh sb="9" eb="10">
      <t>ニチ</t>
    </rPh>
    <phoneticPr fontId="48"/>
  </si>
  <si>
    <t>36　地方入国管理局管内別　退去強制手続の受理及び処理人員</t>
    <rPh sb="3" eb="5">
      <t>チホウ</t>
    </rPh>
    <rPh sb="5" eb="7">
      <t>ニュウコク</t>
    </rPh>
    <rPh sb="7" eb="10">
      <t>カンリキョク</t>
    </rPh>
    <rPh sb="10" eb="12">
      <t>カンナイ</t>
    </rPh>
    <rPh sb="12" eb="13">
      <t>ベツ</t>
    </rPh>
    <rPh sb="14" eb="16">
      <t>タイキョ</t>
    </rPh>
    <rPh sb="16" eb="18">
      <t>キョウセイ</t>
    </rPh>
    <rPh sb="18" eb="20">
      <t>テツヅキ</t>
    </rPh>
    <rPh sb="21" eb="23">
      <t>ジュリ</t>
    </rPh>
    <rPh sb="23" eb="24">
      <t>オヨ</t>
    </rPh>
    <rPh sb="25" eb="27">
      <t>ショリ</t>
    </rPh>
    <rPh sb="27" eb="29">
      <t>ジンイン</t>
    </rPh>
    <phoneticPr fontId="48"/>
  </si>
  <si>
    <t>手続の種別</t>
    <rPh sb="0" eb="2">
      <t>テツヅ</t>
    </rPh>
    <rPh sb="3" eb="5">
      <t>シュベツ</t>
    </rPh>
    <phoneticPr fontId="31"/>
  </si>
  <si>
    <t>正誤の別</t>
    <rPh sb="0" eb="2">
      <t>セイゴ</t>
    </rPh>
    <rPh sb="3" eb="4">
      <t>ベツ</t>
    </rPh>
    <phoneticPr fontId="48"/>
  </si>
  <si>
    <t>総　　　数</t>
    <phoneticPr fontId="31"/>
  </si>
  <si>
    <t>名　　古　　屋</t>
    <rPh sb="0" eb="7">
      <t>ナゴヤ</t>
    </rPh>
    <phoneticPr fontId="31"/>
  </si>
  <si>
    <t>審　　　　　査</t>
  </si>
  <si>
    <t>受　            　 　　理</t>
    <phoneticPr fontId="6"/>
  </si>
  <si>
    <t>誤</t>
    <rPh sb="0" eb="1">
      <t>ゴ</t>
    </rPh>
    <phoneticPr fontId="48"/>
  </si>
  <si>
    <t>正</t>
    <rPh sb="0" eb="1">
      <t>セイ</t>
    </rPh>
    <phoneticPr fontId="48"/>
  </si>
  <si>
    <t>その他</t>
  </si>
  <si>
    <t>既 　　　　　　　　　 　済</t>
    <phoneticPr fontId="6"/>
  </si>
  <si>
    <t>非該当</t>
  </si>
  <si>
    <t>口頭審理へ</t>
  </si>
  <si>
    <t>中止</t>
    <rPh sb="0" eb="2">
      <t>チュウシ</t>
    </rPh>
    <phoneticPr fontId="38"/>
  </si>
  <si>
    <t>終止</t>
    <rPh sb="0" eb="2">
      <t>シュウシ</t>
    </rPh>
    <phoneticPr fontId="38"/>
  </si>
  <si>
    <t>未   　            　  済</t>
    <phoneticPr fontId="6"/>
  </si>
  <si>
    <t>口　頭　審　理</t>
  </si>
  <si>
    <t>新　受</t>
  </si>
  <si>
    <t>異議申出へ</t>
  </si>
  <si>
    <t>取下げによる退令発付</t>
  </si>
  <si>
    <t>異　議　申　出</t>
  </si>
  <si>
    <t>在留特別許可</t>
    <rPh sb="0" eb="2">
      <t>ザイリュウ</t>
    </rPh>
    <rPh sb="2" eb="4">
      <t>トクベツ</t>
    </rPh>
    <rPh sb="4" eb="6">
      <t>キョカ</t>
    </rPh>
    <phoneticPr fontId="31"/>
  </si>
  <si>
    <t>平成27年出入国管理統計年報（第39表）正誤表</t>
    <rPh sb="0" eb="2">
      <t>ヘイセイ</t>
    </rPh>
    <rPh sb="4" eb="5">
      <t>ネン</t>
    </rPh>
    <rPh sb="5" eb="8">
      <t>シュツニュウコク</t>
    </rPh>
    <rPh sb="8" eb="10">
      <t>カンリ</t>
    </rPh>
    <rPh sb="10" eb="12">
      <t>トウケイ</t>
    </rPh>
    <rPh sb="12" eb="14">
      <t>ネンポウ</t>
    </rPh>
    <rPh sb="15" eb="16">
      <t>ダイ</t>
    </rPh>
    <rPh sb="18" eb="19">
      <t>ヒョウ</t>
    </rPh>
    <rPh sb="20" eb="22">
      <t>セイゴ</t>
    </rPh>
    <rPh sb="22" eb="23">
      <t>ヒョウ</t>
    </rPh>
    <phoneticPr fontId="31"/>
  </si>
  <si>
    <t>39　地方入国管理局・支局・収容所別　収容者の入出所及び年間収容延べ人員</t>
    <rPh sb="3" eb="5">
      <t>チホウ</t>
    </rPh>
    <rPh sb="5" eb="7">
      <t>ニュウコク</t>
    </rPh>
    <rPh sb="7" eb="10">
      <t>カンリキョク</t>
    </rPh>
    <rPh sb="11" eb="13">
      <t>シキョク</t>
    </rPh>
    <rPh sb="14" eb="17">
      <t>シュウヨウジョ</t>
    </rPh>
    <rPh sb="17" eb="18">
      <t>ベツ</t>
    </rPh>
    <rPh sb="19" eb="22">
      <t>シュウヨウシャ</t>
    </rPh>
    <rPh sb="23" eb="24">
      <t>ニュウ</t>
    </rPh>
    <rPh sb="24" eb="25">
      <t>シュツ</t>
    </rPh>
    <rPh sb="25" eb="26">
      <t>ショ</t>
    </rPh>
    <rPh sb="26" eb="27">
      <t>オヨ</t>
    </rPh>
    <rPh sb="28" eb="30">
      <t>ネンカン</t>
    </rPh>
    <rPh sb="30" eb="32">
      <t>シュウヨウ</t>
    </rPh>
    <rPh sb="32" eb="33">
      <t>ノ</t>
    </rPh>
    <rPh sb="34" eb="36">
      <t>ジンイン</t>
    </rPh>
    <phoneticPr fontId="31"/>
  </si>
  <si>
    <t>入　　 出 　　所</t>
    <rPh sb="0" eb="1">
      <t>ニュウ</t>
    </rPh>
    <rPh sb="4" eb="9">
      <t>シュッショ</t>
    </rPh>
    <phoneticPr fontId="50"/>
  </si>
  <si>
    <t>総数</t>
  </si>
  <si>
    <t>地　　　方　　　入　　　国　　　管　　　理　　　局</t>
    <phoneticPr fontId="31"/>
  </si>
  <si>
    <t>国　　　　　　籍</t>
    <phoneticPr fontId="24"/>
  </si>
  <si>
    <t>計</t>
  </si>
  <si>
    <t>東京</t>
  </si>
  <si>
    <t>年間収容延べ人員</t>
    <rPh sb="0" eb="1">
      <t>ネン</t>
    </rPh>
    <phoneticPr fontId="24"/>
  </si>
  <si>
    <t>タイ</t>
  </si>
  <si>
    <t>バングラデシュ</t>
  </si>
  <si>
    <t>平成27年出入国管理統計年報（第42表）正誤表</t>
    <rPh sb="0" eb="2">
      <t>ヘイセイ</t>
    </rPh>
    <rPh sb="4" eb="5">
      <t>ネン</t>
    </rPh>
    <rPh sb="5" eb="8">
      <t>シュツニュウコク</t>
    </rPh>
    <rPh sb="8" eb="10">
      <t>カンリ</t>
    </rPh>
    <rPh sb="10" eb="12">
      <t>トウケイ</t>
    </rPh>
    <rPh sb="12" eb="14">
      <t>ネンポウ</t>
    </rPh>
    <rPh sb="15" eb="16">
      <t>ダイ</t>
    </rPh>
    <rPh sb="18" eb="19">
      <t>ヒョウ</t>
    </rPh>
    <rPh sb="20" eb="22">
      <t>セイゴ</t>
    </rPh>
    <rPh sb="22" eb="23">
      <t>ヒョウ</t>
    </rPh>
    <phoneticPr fontId="16"/>
  </si>
  <si>
    <t>平成28年7月29日</t>
    <rPh sb="0" eb="2">
      <t>ヘイセイ</t>
    </rPh>
    <rPh sb="4" eb="5">
      <t>ネン</t>
    </rPh>
    <rPh sb="6" eb="7">
      <t>ガツ</t>
    </rPh>
    <rPh sb="9" eb="10">
      <t>ニチ</t>
    </rPh>
    <phoneticPr fontId="16"/>
  </si>
  <si>
    <t>42　国籍別　退去強制令書を発付された人員</t>
    <rPh sb="3" eb="6">
      <t>コクセキベツ</t>
    </rPh>
    <rPh sb="7" eb="9">
      <t>タイキョ</t>
    </rPh>
    <rPh sb="9" eb="11">
      <t>キョウセイ</t>
    </rPh>
    <rPh sb="11" eb="13">
      <t>レイショ</t>
    </rPh>
    <rPh sb="14" eb="16">
      <t>ハップ</t>
    </rPh>
    <rPh sb="19" eb="21">
      <t>ジンイン</t>
    </rPh>
    <phoneticPr fontId="16"/>
  </si>
  <si>
    <t>正誤の別</t>
    <rPh sb="0" eb="2">
      <t>セイゴ</t>
    </rPh>
    <rPh sb="3" eb="4">
      <t>ベツ</t>
    </rPh>
    <phoneticPr fontId="16"/>
  </si>
  <si>
    <t>総数</t>
    <rPh sb="0" eb="2">
      <t>ソウスウ</t>
    </rPh>
    <phoneticPr fontId="31"/>
  </si>
  <si>
    <t>誤</t>
    <rPh sb="0" eb="1">
      <t>ゴ</t>
    </rPh>
    <phoneticPr fontId="16"/>
  </si>
  <si>
    <t>正</t>
    <rPh sb="0" eb="1">
      <t>セイ</t>
    </rPh>
    <phoneticPr fontId="16"/>
  </si>
  <si>
    <t>中国</t>
    <rPh sb="0" eb="2">
      <t>チュウゴク</t>
    </rPh>
    <phoneticPr fontId="25"/>
  </si>
  <si>
    <t>平成２７年出入国管理統計年報（第A表）正誤表</t>
    <rPh sb="0" eb="2">
      <t>ヘイセイ</t>
    </rPh>
    <rPh sb="4" eb="5">
      <t>ネン</t>
    </rPh>
    <rPh sb="5" eb="8">
      <t>シュツニュウコク</t>
    </rPh>
    <rPh sb="8" eb="10">
      <t>カンリ</t>
    </rPh>
    <rPh sb="10" eb="12">
      <t>トウケイ</t>
    </rPh>
    <rPh sb="12" eb="14">
      <t>ネンポウ</t>
    </rPh>
    <rPh sb="15" eb="16">
      <t>ダイ</t>
    </rPh>
    <rPh sb="17" eb="18">
      <t>ヒョウ</t>
    </rPh>
    <rPh sb="19" eb="21">
      <t>セイゴ</t>
    </rPh>
    <rPh sb="21" eb="22">
      <t>ヒョウ</t>
    </rPh>
    <phoneticPr fontId="31"/>
  </si>
  <si>
    <t>A　港別　入港外航船舶・航空機数</t>
    <rPh sb="2" eb="3">
      <t>ミナト</t>
    </rPh>
    <rPh sb="3" eb="4">
      <t>ベツ</t>
    </rPh>
    <rPh sb="5" eb="7">
      <t>ニュウコウ</t>
    </rPh>
    <rPh sb="7" eb="9">
      <t>ガイコウ</t>
    </rPh>
    <rPh sb="9" eb="11">
      <t>センパク</t>
    </rPh>
    <rPh sb="12" eb="15">
      <t>コウクウキ</t>
    </rPh>
    <rPh sb="15" eb="16">
      <t>スウ</t>
    </rPh>
    <phoneticPr fontId="31"/>
  </si>
  <si>
    <t>港</t>
    <phoneticPr fontId="31"/>
  </si>
  <si>
    <t>日本船(機)</t>
    <rPh sb="4" eb="5">
      <t>キカイ</t>
    </rPh>
    <phoneticPr fontId="31"/>
  </si>
  <si>
    <t>外国船(機)</t>
    <phoneticPr fontId="31"/>
  </si>
  <si>
    <t>総数</t>
    <rPh sb="0" eb="2">
      <t>ソウスウ</t>
    </rPh>
    <phoneticPr fontId="32"/>
  </si>
  <si>
    <t>海港総数</t>
    <rPh sb="0" eb="1">
      <t>ウミ</t>
    </rPh>
    <rPh sb="1" eb="2">
      <t>クウコウ</t>
    </rPh>
    <rPh sb="2" eb="4">
      <t>ソウスウ</t>
    </rPh>
    <phoneticPr fontId="32"/>
  </si>
  <si>
    <t>横浜</t>
  </si>
  <si>
    <t>横須賀</t>
  </si>
  <si>
    <t>川崎</t>
  </si>
  <si>
    <t>三崎</t>
  </si>
  <si>
    <t>出入国管理統計月報（平成28年3月：第4表）</t>
    <rPh sb="0" eb="3">
      <t>シュツニュウコク</t>
    </rPh>
    <rPh sb="3" eb="5">
      <t>カンリ</t>
    </rPh>
    <rPh sb="5" eb="7">
      <t>トウケイ</t>
    </rPh>
    <rPh sb="7" eb="9">
      <t>ゲッポウ</t>
    </rPh>
    <rPh sb="10" eb="12">
      <t>ヘイセイ</t>
    </rPh>
    <rPh sb="14" eb="15">
      <t>ネン</t>
    </rPh>
    <rPh sb="16" eb="17">
      <t>ガツ</t>
    </rPh>
    <rPh sb="18" eb="19">
      <t>ダイ</t>
    </rPh>
    <rPh sb="20" eb="21">
      <t>ヒョウ</t>
    </rPh>
    <phoneticPr fontId="6"/>
  </si>
  <si>
    <t>4　港別　特例上陸許可及び不許可人員</t>
    <rPh sb="2" eb="3">
      <t>ミナト</t>
    </rPh>
    <rPh sb="3" eb="4">
      <t>ベツ</t>
    </rPh>
    <rPh sb="5" eb="7">
      <t>トクレイ</t>
    </rPh>
    <rPh sb="7" eb="9">
      <t>ジョウリク</t>
    </rPh>
    <rPh sb="9" eb="11">
      <t>キョカ</t>
    </rPh>
    <rPh sb="11" eb="12">
      <t>オヨ</t>
    </rPh>
    <rPh sb="13" eb="16">
      <t>フキョカ</t>
    </rPh>
    <rPh sb="16" eb="18">
      <t>ジンイン</t>
    </rPh>
    <phoneticPr fontId="6"/>
  </si>
  <si>
    <t>許　　可　　人　　員</t>
    <rPh sb="0" eb="1">
      <t>モト</t>
    </rPh>
    <rPh sb="3" eb="4">
      <t>カ</t>
    </rPh>
    <rPh sb="6" eb="7">
      <t>ヒト</t>
    </rPh>
    <rPh sb="9" eb="10">
      <t>イン</t>
    </rPh>
    <phoneticPr fontId="6"/>
  </si>
  <si>
    <t>港</t>
    <rPh sb="0" eb="1">
      <t>ミナト</t>
    </rPh>
    <phoneticPr fontId="6"/>
  </si>
  <si>
    <t>総　　数</t>
    <rPh sb="0" eb="1">
      <t>フサ</t>
    </rPh>
    <rPh sb="3" eb="4">
      <t>カズ</t>
    </rPh>
    <phoneticPr fontId="6"/>
  </si>
  <si>
    <t>乗　　　員　　　上　　　陸</t>
    <rPh sb="0" eb="1">
      <t>ジョウ</t>
    </rPh>
    <rPh sb="4" eb="5">
      <t>イン</t>
    </rPh>
    <rPh sb="8" eb="9">
      <t>ジョウ</t>
    </rPh>
    <rPh sb="12" eb="13">
      <t>リク</t>
    </rPh>
    <phoneticPr fontId="6"/>
  </si>
  <si>
    <t>近傍１</t>
    <rPh sb="0" eb="2">
      <t>キンボウ</t>
    </rPh>
    <phoneticPr fontId="6"/>
  </si>
  <si>
    <t>近傍２</t>
    <rPh sb="0" eb="2">
      <t>キンボウ</t>
    </rPh>
    <phoneticPr fontId="6"/>
  </si>
  <si>
    <t>数　次</t>
    <rPh sb="0" eb="1">
      <t>カズ</t>
    </rPh>
    <rPh sb="2" eb="3">
      <t>ツギ</t>
    </rPh>
    <phoneticPr fontId="6"/>
  </si>
  <si>
    <t>総数</t>
    <rPh sb="0" eb="2">
      <t>ソウスウ</t>
    </rPh>
    <phoneticPr fontId="6"/>
  </si>
  <si>
    <t>博多</t>
  </si>
  <si>
    <t>出入国管理統計月報（平成28年3月：第7表）</t>
    <rPh sb="0" eb="3">
      <t>シュツニュウコク</t>
    </rPh>
    <rPh sb="3" eb="5">
      <t>カンリ</t>
    </rPh>
    <rPh sb="5" eb="7">
      <t>トウケイ</t>
    </rPh>
    <rPh sb="7" eb="9">
      <t>ゲッポウ</t>
    </rPh>
    <rPh sb="10" eb="12">
      <t>ヘイセイ</t>
    </rPh>
    <rPh sb="14" eb="15">
      <t>ネン</t>
    </rPh>
    <rPh sb="16" eb="17">
      <t>ガツ</t>
    </rPh>
    <rPh sb="18" eb="19">
      <t>ダイ</t>
    </rPh>
    <rPh sb="20" eb="21">
      <t>ヒョウ</t>
    </rPh>
    <phoneticPr fontId="6"/>
  </si>
  <si>
    <t>７　港別　入港外航船舶・航空機数</t>
    <rPh sb="2" eb="3">
      <t>ミナト</t>
    </rPh>
    <rPh sb="3" eb="4">
      <t>ベツ</t>
    </rPh>
    <rPh sb="5" eb="6">
      <t>イリ</t>
    </rPh>
    <rPh sb="6" eb="7">
      <t>ミナト</t>
    </rPh>
    <rPh sb="7" eb="8">
      <t>ガイ</t>
    </rPh>
    <rPh sb="8" eb="9">
      <t>コウ</t>
    </rPh>
    <rPh sb="9" eb="10">
      <t>セン</t>
    </rPh>
    <rPh sb="10" eb="11">
      <t>ハク</t>
    </rPh>
    <rPh sb="12" eb="13">
      <t>コウ</t>
    </rPh>
    <rPh sb="13" eb="14">
      <t>ソラ</t>
    </rPh>
    <rPh sb="14" eb="15">
      <t>キ</t>
    </rPh>
    <rPh sb="15" eb="16">
      <t>スウ</t>
    </rPh>
    <phoneticPr fontId="6"/>
  </si>
  <si>
    <t>総　　　数</t>
    <rPh sb="0" eb="1">
      <t>フサ</t>
    </rPh>
    <rPh sb="4" eb="5">
      <t>カズ</t>
    </rPh>
    <phoneticPr fontId="6"/>
  </si>
  <si>
    <t>外国船 （機）</t>
    <rPh sb="0" eb="3">
      <t>ガイコクセン</t>
    </rPh>
    <rPh sb="5" eb="6">
      <t>キ</t>
    </rPh>
    <phoneticPr fontId="6"/>
  </si>
  <si>
    <t>出入国管理統計月報（平成28年４月：第4表）</t>
    <rPh sb="0" eb="3">
      <t>シュツニュウコク</t>
    </rPh>
    <rPh sb="3" eb="5">
      <t>カンリ</t>
    </rPh>
    <rPh sb="5" eb="7">
      <t>トウケイ</t>
    </rPh>
    <rPh sb="7" eb="9">
      <t>ゲッポウ</t>
    </rPh>
    <rPh sb="10" eb="12">
      <t>ヘイセイ</t>
    </rPh>
    <rPh sb="14" eb="15">
      <t>ネン</t>
    </rPh>
    <rPh sb="16" eb="17">
      <t>ガツ</t>
    </rPh>
    <rPh sb="18" eb="19">
      <t>ダイ</t>
    </rPh>
    <rPh sb="20" eb="21">
      <t>ヒョウ</t>
    </rPh>
    <phoneticPr fontId="6"/>
  </si>
  <si>
    <t>乗換２</t>
    <rPh sb="0" eb="2">
      <t>ノリカエ</t>
    </rPh>
    <phoneticPr fontId="6"/>
  </si>
  <si>
    <t>出入国管理統計月報（平成28年4月：第7表）</t>
    <rPh sb="0" eb="3">
      <t>シュツニュウコク</t>
    </rPh>
    <rPh sb="3" eb="5">
      <t>カンリ</t>
    </rPh>
    <rPh sb="5" eb="7">
      <t>トウケイ</t>
    </rPh>
    <rPh sb="7" eb="9">
      <t>ゲッポウ</t>
    </rPh>
    <rPh sb="10" eb="12">
      <t>ヘイセイ</t>
    </rPh>
    <rPh sb="14" eb="15">
      <t>ネン</t>
    </rPh>
    <rPh sb="16" eb="17">
      <t>ガツ</t>
    </rPh>
    <rPh sb="18" eb="19">
      <t>ダイ</t>
    </rPh>
    <rPh sb="20" eb="21">
      <t>ヒョウ</t>
    </rPh>
    <phoneticPr fontId="6"/>
  </si>
  <si>
    <t>出入国管理統計月報（平成28年7月：第1表）</t>
    <rPh sb="0" eb="3">
      <t>シュツニュウコク</t>
    </rPh>
    <rPh sb="3" eb="5">
      <t>カンリ</t>
    </rPh>
    <rPh sb="5" eb="7">
      <t>トウケイ</t>
    </rPh>
    <rPh sb="7" eb="9">
      <t>ゲッポウ</t>
    </rPh>
    <rPh sb="10" eb="12">
      <t>ヘイセイ</t>
    </rPh>
    <rPh sb="14" eb="15">
      <t>ネン</t>
    </rPh>
    <rPh sb="16" eb="17">
      <t>ガツ</t>
    </rPh>
    <rPh sb="18" eb="19">
      <t>ダイ</t>
    </rPh>
    <rPh sb="20" eb="21">
      <t>ヒョウ</t>
    </rPh>
    <phoneticPr fontId="6"/>
  </si>
  <si>
    <t>１　港別　出入国者</t>
    <rPh sb="8" eb="9">
      <t>シャ</t>
    </rPh>
    <phoneticPr fontId="6"/>
  </si>
  <si>
    <t>入国者</t>
    <rPh sb="0" eb="3">
      <t>ニュウコクシャ</t>
    </rPh>
    <phoneticPr fontId="6"/>
  </si>
  <si>
    <t>出国者</t>
    <rPh sb="0" eb="3">
      <t>シュッコクシャ</t>
    </rPh>
    <phoneticPr fontId="6"/>
  </si>
  <si>
    <t>計</t>
    <rPh sb="0" eb="1">
      <t>ケイ</t>
    </rPh>
    <phoneticPr fontId="6"/>
  </si>
  <si>
    <t>釧路</t>
  </si>
  <si>
    <t>小樽</t>
  </si>
  <si>
    <t>函館</t>
  </si>
  <si>
    <t>苫小牧</t>
  </si>
  <si>
    <t>新 千 歳(空港)</t>
  </si>
  <si>
    <t>函　　 館(空港)</t>
  </si>
  <si>
    <t>旭　　 川(空港)</t>
  </si>
  <si>
    <t>三　　 沢(空港)</t>
  </si>
  <si>
    <t>仙　　 台(空港)</t>
  </si>
  <si>
    <t>青　　 森(空港)</t>
  </si>
  <si>
    <t>茨　　城(空港)</t>
    <rPh sb="0" eb="1">
      <t>イバラ</t>
    </rPh>
    <rPh sb="3" eb="4">
      <t>シロ</t>
    </rPh>
    <phoneticPr fontId="27"/>
  </si>
  <si>
    <t>千葉</t>
  </si>
  <si>
    <t>新潟</t>
  </si>
  <si>
    <t>横　　 田(空港)</t>
  </si>
  <si>
    <t>鹿島</t>
  </si>
  <si>
    <t>日立</t>
  </si>
  <si>
    <t>新　　 潟(空港)</t>
  </si>
  <si>
    <t>羽　　 田(空港)</t>
  </si>
  <si>
    <t>成　　 田(空港)</t>
  </si>
  <si>
    <t>焼津</t>
    <rPh sb="0" eb="2">
      <t>ヤイヅ</t>
    </rPh>
    <phoneticPr fontId="31"/>
  </si>
  <si>
    <t>富士山静岡（空港）</t>
    <rPh sb="0" eb="3">
      <t>フジサン</t>
    </rPh>
    <rPh sb="3" eb="5">
      <t>シズオカ</t>
    </rPh>
    <rPh sb="6" eb="8">
      <t>クウコウ</t>
    </rPh>
    <phoneticPr fontId="27"/>
  </si>
  <si>
    <t>中　　 部（空港）</t>
    <rPh sb="0" eb="1">
      <t>ナカ</t>
    </rPh>
    <rPh sb="4" eb="5">
      <t>ブ</t>
    </rPh>
    <rPh sb="6" eb="8">
      <t>クウコウ</t>
    </rPh>
    <phoneticPr fontId="31"/>
  </si>
  <si>
    <t>名古屋</t>
  </si>
  <si>
    <t>四日市</t>
  </si>
  <si>
    <t>七尾</t>
  </si>
  <si>
    <t>名 古 屋(空港)</t>
  </si>
  <si>
    <t>小　　 松(空港)</t>
  </si>
  <si>
    <t>富　　 山(空港)</t>
  </si>
  <si>
    <t>関　　 西(空港)</t>
  </si>
  <si>
    <t>大阪</t>
  </si>
  <si>
    <t>堺</t>
  </si>
  <si>
    <t>神戸</t>
  </si>
  <si>
    <t>姫路</t>
  </si>
  <si>
    <t>東播磨</t>
  </si>
  <si>
    <t>松　　 山(空港)</t>
  </si>
  <si>
    <t>高　　 松(空港)</t>
  </si>
  <si>
    <t>水島</t>
  </si>
  <si>
    <t>境</t>
  </si>
  <si>
    <t>福山</t>
  </si>
  <si>
    <t>米　　 子(空港)</t>
  </si>
  <si>
    <t>出　　 雲(空港)</t>
  </si>
  <si>
    <t>岡　　 山(空港)</t>
  </si>
  <si>
    <t>広　　 島(空港)</t>
  </si>
  <si>
    <t>関　　 門(下関)</t>
  </si>
  <si>
    <t>福　　 岡(空港)</t>
  </si>
  <si>
    <t>長崎</t>
  </si>
  <si>
    <t>佐世保</t>
  </si>
  <si>
    <t>厳原</t>
  </si>
  <si>
    <t>比田勝</t>
  </si>
  <si>
    <t>八代</t>
  </si>
  <si>
    <t>熊　　 本(空港)</t>
  </si>
  <si>
    <t>長　　 崎(空港)</t>
  </si>
  <si>
    <t>大　　 分(空港)</t>
  </si>
  <si>
    <t>関　　 門(門司)</t>
    <rPh sb="6" eb="8">
      <t>モジ</t>
    </rPh>
    <phoneticPr fontId="31"/>
  </si>
  <si>
    <t>関　　 門(戸畑)</t>
    <rPh sb="6" eb="8">
      <t>トバタ</t>
    </rPh>
    <phoneticPr fontId="31"/>
  </si>
  <si>
    <t>鹿児島</t>
  </si>
  <si>
    <t>鹿 児 島(空港)</t>
  </si>
  <si>
    <t>宮　　 崎(空港)</t>
  </si>
  <si>
    <t>佐　　 賀(空港)</t>
  </si>
  <si>
    <t>那覇</t>
  </si>
  <si>
    <t>那　　 覇(空港)</t>
  </si>
  <si>
    <t>嘉 手 納(空港)</t>
  </si>
  <si>
    <t>平良</t>
  </si>
  <si>
    <t>石垣</t>
  </si>
  <si>
    <t>石　　 垣(空港)</t>
  </si>
  <si>
    <t>出入国管理統計月報（平成30年7月：第1表）</t>
    <rPh sb="0" eb="3">
      <t>シュツニュウコク</t>
    </rPh>
    <rPh sb="3" eb="5">
      <t>カンリ</t>
    </rPh>
    <rPh sb="5" eb="7">
      <t>トウケイ</t>
    </rPh>
    <rPh sb="7" eb="9">
      <t>ゲッポウ</t>
    </rPh>
    <rPh sb="10" eb="12">
      <t>ヘイセイ</t>
    </rPh>
    <rPh sb="14" eb="15">
      <t>ネン</t>
    </rPh>
    <rPh sb="16" eb="17">
      <t>ガツ</t>
    </rPh>
    <rPh sb="18" eb="19">
      <t>ダイ</t>
    </rPh>
    <rPh sb="20" eb="21">
      <t>ヒョウ</t>
    </rPh>
    <phoneticPr fontId="6"/>
  </si>
  <si>
    <t>中　　 部（空港）</t>
    <rPh sb="0" eb="1">
      <t>ナカ</t>
    </rPh>
    <rPh sb="4" eb="5">
      <t>ブ</t>
    </rPh>
    <rPh sb="6" eb="8">
      <t>クウコウ</t>
    </rPh>
    <phoneticPr fontId="55"/>
  </si>
  <si>
    <t>関　　 門(戸畑)</t>
    <rPh sb="6" eb="8">
      <t>トバタ</t>
    </rPh>
    <phoneticPr fontId="55"/>
  </si>
  <si>
    <t>出入国管理統計速報値（平成３０年１０月：第１表）</t>
    <rPh sb="0" eb="3">
      <t>シュツニュウコク</t>
    </rPh>
    <rPh sb="3" eb="5">
      <t>カンリ</t>
    </rPh>
    <rPh sb="5" eb="7">
      <t>トウケイ</t>
    </rPh>
    <rPh sb="7" eb="10">
      <t>ソクホウチ</t>
    </rPh>
    <rPh sb="11" eb="13">
      <t>ヘイセイ</t>
    </rPh>
    <rPh sb="15" eb="16">
      <t>ネン</t>
    </rPh>
    <rPh sb="18" eb="19">
      <t>ガツ</t>
    </rPh>
    <rPh sb="20" eb="21">
      <t>ダイ</t>
    </rPh>
    <rPh sb="22" eb="23">
      <t>ヒョウ</t>
    </rPh>
    <phoneticPr fontId="6"/>
  </si>
  <si>
    <t>１　港別　出入国者数</t>
    <phoneticPr fontId="6"/>
  </si>
  <si>
    <t>日本人出国者数</t>
    <rPh sb="0" eb="3">
      <t>ニホンジン</t>
    </rPh>
    <rPh sb="3" eb="6">
      <t>シュッコクシャ</t>
    </rPh>
    <rPh sb="6" eb="7">
      <t>スウ</t>
    </rPh>
    <phoneticPr fontId="6"/>
  </si>
  <si>
    <t>正</t>
    <rPh sb="0" eb="1">
      <t>セイ</t>
    </rPh>
    <phoneticPr fontId="2"/>
  </si>
  <si>
    <t>稚内</t>
  </si>
  <si>
    <t>新千歳（空港）</t>
  </si>
  <si>
    <t>函館（空港）</t>
  </si>
  <si>
    <t>旭川（空港）</t>
  </si>
  <si>
    <t>秋田船川</t>
  </si>
  <si>
    <t>三沢（空港）</t>
  </si>
  <si>
    <t>仙台（空港）</t>
  </si>
  <si>
    <t>秋田（空港）</t>
  </si>
  <si>
    <t>山形（空港）</t>
  </si>
  <si>
    <t>花巻（空港）</t>
  </si>
  <si>
    <t>青森（空港）</t>
  </si>
  <si>
    <t>茨城（空港）</t>
  </si>
  <si>
    <t>直江津</t>
  </si>
  <si>
    <t>横田（空港）</t>
  </si>
  <si>
    <t>木更津</t>
  </si>
  <si>
    <t>新潟（空港）</t>
  </si>
  <si>
    <t>羽田（空港）</t>
  </si>
  <si>
    <t>成田（空港）</t>
  </si>
  <si>
    <t>松本（空港）</t>
  </si>
  <si>
    <t>清水</t>
  </si>
  <si>
    <t>焼津</t>
  </si>
  <si>
    <t>富士山静岡（空港）</t>
  </si>
  <si>
    <t>中部（空港）</t>
  </si>
  <si>
    <t>敦賀</t>
  </si>
  <si>
    <t>名古屋（空港）</t>
  </si>
  <si>
    <t>金沢</t>
  </si>
  <si>
    <t>小松（空港）</t>
  </si>
  <si>
    <t>富山（空港）</t>
  </si>
  <si>
    <t>三河</t>
  </si>
  <si>
    <t>関西（空港）</t>
  </si>
  <si>
    <t>舞鶴</t>
  </si>
  <si>
    <t>高知</t>
  </si>
  <si>
    <t>高松</t>
  </si>
  <si>
    <t>松山（空港）</t>
  </si>
  <si>
    <t>高松（空港）</t>
  </si>
  <si>
    <t>広島</t>
  </si>
  <si>
    <t>尾道糸崎</t>
  </si>
  <si>
    <t>呉</t>
  </si>
  <si>
    <t>米子（空港）</t>
  </si>
  <si>
    <t>出雲（空港）</t>
  </si>
  <si>
    <t>岡山（空港）</t>
  </si>
  <si>
    <t>広島（空港）</t>
  </si>
  <si>
    <t>関門（下関）</t>
  </si>
  <si>
    <t>徳山下松</t>
  </si>
  <si>
    <t>山口宇部（空港）</t>
  </si>
  <si>
    <t>福岡（空港）</t>
  </si>
  <si>
    <t>唐津</t>
  </si>
  <si>
    <t>大分</t>
  </si>
  <si>
    <t>熊本（空港）</t>
  </si>
  <si>
    <t>長崎（空港）</t>
  </si>
  <si>
    <t>大分（空港）</t>
  </si>
  <si>
    <t>福江（空港）</t>
  </si>
  <si>
    <t>関門（門司）</t>
  </si>
  <si>
    <t>北九州（空港）</t>
  </si>
  <si>
    <t>鹿児島（空港）</t>
  </si>
  <si>
    <t>名瀬</t>
  </si>
  <si>
    <t>宮崎（空港）</t>
  </si>
  <si>
    <t>佐賀（空港）</t>
  </si>
  <si>
    <t>那覇（空港）</t>
  </si>
  <si>
    <t>嘉手納（空港）</t>
  </si>
  <si>
    <t>石垣（空港）</t>
  </si>
  <si>
    <t>金武中城</t>
  </si>
  <si>
    <t>その他</t>
    <rPh sb="2" eb="3">
      <t>タ</t>
    </rPh>
    <phoneticPr fontId="2"/>
  </si>
  <si>
    <t>平成29年出入国管理統計年報（第36表）　正誤表</t>
    <rPh sb="0" eb="2">
      <t>ヘイセイ</t>
    </rPh>
    <rPh sb="4" eb="5">
      <t>ネン</t>
    </rPh>
    <rPh sb="5" eb="7">
      <t>シュツニュウ</t>
    </rPh>
    <rPh sb="7" eb="8">
      <t>コク</t>
    </rPh>
    <rPh sb="8" eb="10">
      <t>カンリ</t>
    </rPh>
    <rPh sb="10" eb="12">
      <t>トウケイ</t>
    </rPh>
    <rPh sb="12" eb="14">
      <t>ネンポウ</t>
    </rPh>
    <rPh sb="15" eb="16">
      <t>ダイ</t>
    </rPh>
    <rPh sb="18" eb="19">
      <t>ヒョウ</t>
    </rPh>
    <rPh sb="21" eb="23">
      <t>セイゴ</t>
    </rPh>
    <phoneticPr fontId="6"/>
  </si>
  <si>
    <t>36  地方入国管理局管内別  難民認定の受理及び処理人員</t>
  </si>
  <si>
    <t>処分</t>
    <rPh sb="0" eb="2">
      <t>ショブン</t>
    </rPh>
    <phoneticPr fontId="6"/>
  </si>
  <si>
    <t>東京</t>
    <rPh sb="0" eb="2">
      <t>トウキョウ</t>
    </rPh>
    <phoneticPr fontId="6"/>
  </si>
  <si>
    <t>　　　難民認定※１
　　　　　既済</t>
    <rPh sb="3" eb="5">
      <t>ナンミン</t>
    </rPh>
    <rPh sb="5" eb="7">
      <t>ニンテイ</t>
    </rPh>
    <rPh sb="15" eb="17">
      <t>キサイ</t>
    </rPh>
    <phoneticPr fontId="16"/>
  </si>
  <si>
    <t>　　　難民認定※１
　　　　　既済
　　　　　　不認定</t>
    <rPh sb="3" eb="5">
      <t>ナンミン</t>
    </rPh>
    <rPh sb="5" eb="7">
      <t>ニンテイ</t>
    </rPh>
    <rPh sb="15" eb="17">
      <t>キサイ</t>
    </rPh>
    <rPh sb="24" eb="25">
      <t>フ</t>
    </rPh>
    <rPh sb="25" eb="27">
      <t>ニンテイ</t>
    </rPh>
    <phoneticPr fontId="6"/>
  </si>
  <si>
    <t>　　　難民認定※１
　　　　　未済</t>
    <rPh sb="3" eb="5">
      <t>ナンミン</t>
    </rPh>
    <rPh sb="5" eb="7">
      <t>ニンテイ</t>
    </rPh>
    <rPh sb="15" eb="17">
      <t>ミサイ</t>
    </rPh>
    <phoneticPr fontId="6"/>
  </si>
  <si>
    <t>仙台</t>
    <rPh sb="0" eb="2">
      <t>センダイ</t>
    </rPh>
    <phoneticPr fontId="6"/>
  </si>
  <si>
    <t>名古屋</t>
    <rPh sb="0" eb="3">
      <t>ナゴヤ</t>
    </rPh>
    <phoneticPr fontId="6"/>
  </si>
  <si>
    <t>大阪</t>
    <rPh sb="0" eb="2">
      <t>オオサカ</t>
    </rPh>
    <phoneticPr fontId="6"/>
  </si>
  <si>
    <t>　　　在留資格未取得者への
　　　在留許可※３
　　　　　在留特別許可</t>
    <rPh sb="17" eb="19">
      <t>ザイリュウ</t>
    </rPh>
    <phoneticPr fontId="16"/>
  </si>
  <si>
    <t>-</t>
    <phoneticPr fontId="16"/>
  </si>
  <si>
    <t>　　　在留資格未取得者への
　　　在留許可※３
　　　　　在留特別許可
　　　　　　　難民認定された者</t>
    <rPh sb="17" eb="19">
      <t>ザイリュウ</t>
    </rPh>
    <rPh sb="43" eb="45">
      <t>ナンミン</t>
    </rPh>
    <rPh sb="45" eb="47">
      <t>ニンテイ</t>
    </rPh>
    <rPh sb="50" eb="51">
      <t>モノ</t>
    </rPh>
    <phoneticPr fontId="6"/>
  </si>
  <si>
    <t>　　　在留資格未取得者への
　　　在留許可※３
　　　　　在留特別許可
　　　　　　　難民不認定された者</t>
    <rPh sb="17" eb="19">
      <t>ザイリュウ</t>
    </rPh>
    <rPh sb="43" eb="45">
      <t>ナンミン</t>
    </rPh>
    <rPh sb="45" eb="46">
      <t>フ</t>
    </rPh>
    <rPh sb="46" eb="48">
      <t>ニンテイ</t>
    </rPh>
    <rPh sb="51" eb="52">
      <t>モノ</t>
    </rPh>
    <phoneticPr fontId="6"/>
  </si>
  <si>
    <t xml:space="preserve"> 26　地方入国管理局管内別　在留資格の取得等の受理及び処理人員</t>
    <phoneticPr fontId="6"/>
  </si>
  <si>
    <t>　</t>
  </si>
  <si>
    <t>期間更新</t>
    <rPh sb="0" eb="2">
      <t>キカン</t>
    </rPh>
    <rPh sb="2" eb="4">
      <t>コウシン</t>
    </rPh>
    <phoneticPr fontId="6"/>
  </si>
  <si>
    <t>資格変更</t>
    <rPh sb="0" eb="2">
      <t>シカク</t>
    </rPh>
    <rPh sb="2" eb="4">
      <t>ヘンコウ</t>
    </rPh>
    <phoneticPr fontId="6"/>
  </si>
  <si>
    <t>資格外活動</t>
    <rPh sb="0" eb="3">
      <t>シカクガイ</t>
    </rPh>
    <rPh sb="3" eb="5">
      <t>カツドウ</t>
    </rPh>
    <phoneticPr fontId="6"/>
  </si>
  <si>
    <t>地　　方　　入　　国                                              管  理  局  管  内</t>
    <phoneticPr fontId="31"/>
  </si>
  <si>
    <t>受　　　　　　　　理</t>
    <phoneticPr fontId="31"/>
  </si>
  <si>
    <t>新受</t>
  </si>
  <si>
    <t>総数</t>
    <phoneticPr fontId="6"/>
  </si>
  <si>
    <t>札幌入国管理局管内</t>
  </si>
  <si>
    <t>札幌</t>
  </si>
  <si>
    <t>入国管理局</t>
  </si>
  <si>
    <t>函館</t>
    <phoneticPr fontId="31"/>
  </si>
  <si>
    <t>出   張   所</t>
  </si>
  <si>
    <t>釧路港</t>
  </si>
  <si>
    <t>稚内港</t>
  </si>
  <si>
    <t>千歳苫小牧</t>
  </si>
  <si>
    <t>旭川</t>
    <rPh sb="0" eb="2">
      <t>アサヒカワ</t>
    </rPh>
    <phoneticPr fontId="31"/>
  </si>
  <si>
    <t>仙台入国管理局管内</t>
  </si>
  <si>
    <t>仙台</t>
  </si>
  <si>
    <t>青森</t>
    <phoneticPr fontId="6"/>
  </si>
  <si>
    <t>盛岡</t>
    <rPh sb="0" eb="2">
      <t>モリオカ</t>
    </rPh>
    <phoneticPr fontId="6"/>
  </si>
  <si>
    <t>秋田</t>
    <phoneticPr fontId="6"/>
  </si>
  <si>
    <t>酒田港</t>
  </si>
  <si>
    <t>郡山</t>
  </si>
  <si>
    <t>東京入国管理局管内</t>
  </si>
  <si>
    <t>成田空港</t>
  </si>
  <si>
    <t>支　 　　　局</t>
  </si>
  <si>
    <t>羽田空港</t>
  </si>
  <si>
    <t>水戸</t>
    <rPh sb="0" eb="2">
      <t>ミト</t>
    </rPh>
    <phoneticPr fontId="6"/>
  </si>
  <si>
    <t>宇都宮</t>
  </si>
  <si>
    <t>高崎</t>
  </si>
  <si>
    <t>さいたま</t>
    <phoneticPr fontId="6"/>
  </si>
  <si>
    <t>千葉</t>
    <phoneticPr fontId="6"/>
  </si>
  <si>
    <t>立川</t>
  </si>
  <si>
    <t>甲府</t>
    <rPh sb="0" eb="2">
      <t>コウフ</t>
    </rPh>
    <phoneticPr fontId="6"/>
  </si>
  <si>
    <t>長野</t>
  </si>
  <si>
    <t>名古屋入国管理局管内</t>
  </si>
  <si>
    <t>富山</t>
  </si>
  <si>
    <t>福井</t>
    <rPh sb="0" eb="2">
      <t>フクイ</t>
    </rPh>
    <phoneticPr fontId="6"/>
  </si>
  <si>
    <t>岐阜</t>
    <rPh sb="0" eb="2">
      <t>ギフ</t>
    </rPh>
    <phoneticPr fontId="6"/>
  </si>
  <si>
    <t>静岡</t>
    <rPh sb="0" eb="2">
      <t>シズオカ</t>
    </rPh>
    <phoneticPr fontId="6"/>
  </si>
  <si>
    <t>浜松</t>
  </si>
  <si>
    <t>豊橋港</t>
  </si>
  <si>
    <t>四日市港</t>
  </si>
  <si>
    <t>大阪入国管理局管内</t>
  </si>
  <si>
    <t>大津</t>
    <rPh sb="0" eb="2">
      <t>オオツ</t>
    </rPh>
    <phoneticPr fontId="6"/>
  </si>
  <si>
    <t>京都</t>
  </si>
  <si>
    <t>舞鶴港</t>
  </si>
  <si>
    <t>奈良</t>
  </si>
  <si>
    <t>和歌山</t>
  </si>
  <si>
    <t>姫路港</t>
  </si>
  <si>
    <t>広島入国管理局管内</t>
  </si>
  <si>
    <t>境港</t>
  </si>
  <si>
    <t>松江</t>
  </si>
  <si>
    <t>岡山</t>
  </si>
  <si>
    <t>福山</t>
    <phoneticPr fontId="31"/>
  </si>
  <si>
    <t>下関</t>
  </si>
  <si>
    <t>周南</t>
    <rPh sb="0" eb="2">
      <t>シュウナン</t>
    </rPh>
    <phoneticPr fontId="6"/>
  </si>
  <si>
    <t>高松入国管理局管内</t>
  </si>
  <si>
    <t>小松島港</t>
  </si>
  <si>
    <t>松山</t>
  </si>
  <si>
    <t>高知</t>
    <phoneticPr fontId="31"/>
  </si>
  <si>
    <t>福岡入国管理局管内</t>
  </si>
  <si>
    <t>福岡</t>
  </si>
  <si>
    <t>北九州</t>
  </si>
  <si>
    <t>佐賀</t>
    <rPh sb="0" eb="2">
      <t>サガ</t>
    </rPh>
    <phoneticPr fontId="6"/>
  </si>
  <si>
    <t>対馬</t>
    <rPh sb="0" eb="2">
      <t>ツシマ</t>
    </rPh>
    <phoneticPr fontId="6"/>
  </si>
  <si>
    <t>熊本</t>
  </si>
  <si>
    <t>大分</t>
    <phoneticPr fontId="6"/>
  </si>
  <si>
    <t>宮崎</t>
    <rPh sb="0" eb="2">
      <t>ミヤザキ</t>
    </rPh>
    <phoneticPr fontId="6"/>
  </si>
  <si>
    <t>宮古島</t>
    <rPh sb="0" eb="2">
      <t>ミヤコ</t>
    </rPh>
    <rPh sb="2" eb="3">
      <t>シマ</t>
    </rPh>
    <phoneticPr fontId="6"/>
  </si>
  <si>
    <t>石垣港</t>
  </si>
  <si>
    <t>嘉手納</t>
  </si>
  <si>
    <t>出入国管理統計月報（令和元年８月：第7表）</t>
    <rPh sb="0" eb="3">
      <t>シュツニュウコク</t>
    </rPh>
    <rPh sb="3" eb="5">
      <t>カンリ</t>
    </rPh>
    <rPh sb="5" eb="7">
      <t>トウケイ</t>
    </rPh>
    <rPh sb="7" eb="9">
      <t>ゲッポウ</t>
    </rPh>
    <rPh sb="10" eb="12">
      <t>レイワ</t>
    </rPh>
    <rPh sb="12" eb="14">
      <t>ガンネン</t>
    </rPh>
    <rPh sb="15" eb="16">
      <t>ガツ</t>
    </rPh>
    <rPh sb="17" eb="18">
      <t>ダイ</t>
    </rPh>
    <rPh sb="19" eb="20">
      <t>ヒョウ</t>
    </rPh>
    <phoneticPr fontId="6"/>
  </si>
  <si>
    <t>日本船 （機）</t>
    <rPh sb="0" eb="3">
      <t>ニホンセン</t>
    </rPh>
    <rPh sb="5" eb="6">
      <t>キ</t>
    </rPh>
    <phoneticPr fontId="6"/>
  </si>
  <si>
    <t>福    岡（空港）</t>
    <rPh sb="0" eb="1">
      <t>フク</t>
    </rPh>
    <rPh sb="5" eb="6">
      <t>オカ</t>
    </rPh>
    <rPh sb="7" eb="9">
      <t>クウコウ</t>
    </rPh>
    <phoneticPr fontId="6"/>
  </si>
  <si>
    <t>平成31年・令和元年出入国管理統計年報（第A表）正誤表</t>
    <rPh sb="0" eb="2">
      <t>ヘイセイ</t>
    </rPh>
    <rPh sb="4" eb="5">
      <t>ネン</t>
    </rPh>
    <rPh sb="6" eb="8">
      <t>レイワ</t>
    </rPh>
    <rPh sb="8" eb="9">
      <t>モト</t>
    </rPh>
    <phoneticPr fontId="6"/>
  </si>
  <si>
    <t>A　港別　入港外航船舶・航空機数</t>
    <phoneticPr fontId="6"/>
  </si>
  <si>
    <t>日本船(機)</t>
    <phoneticPr fontId="6"/>
  </si>
  <si>
    <t>空港総数</t>
    <rPh sb="0" eb="2">
      <t>クウコウ</t>
    </rPh>
    <rPh sb="2" eb="4">
      <t>ソウスウ</t>
    </rPh>
    <phoneticPr fontId="6"/>
  </si>
  <si>
    <t>福    岡（空港）</t>
    <phoneticPr fontId="6"/>
  </si>
  <si>
    <t>出入国管理統計月報（令和3年10月：第1表）</t>
    <rPh sb="0" eb="3">
      <t>シュツニュウコク</t>
    </rPh>
    <rPh sb="3" eb="5">
      <t>カンリ</t>
    </rPh>
    <rPh sb="5" eb="7">
      <t>トウケイ</t>
    </rPh>
    <rPh sb="7" eb="9">
      <t>ゲッポウ</t>
    </rPh>
    <rPh sb="10" eb="12">
      <t>レイワ</t>
    </rPh>
    <rPh sb="13" eb="14">
      <t>ネン</t>
    </rPh>
    <rPh sb="16" eb="17">
      <t>ガツ</t>
    </rPh>
    <rPh sb="18" eb="19">
      <t>ダイ</t>
    </rPh>
    <rPh sb="20" eb="21">
      <t>ヒョウ</t>
    </rPh>
    <phoneticPr fontId="6"/>
  </si>
  <si>
    <t>１　港別　出入国者</t>
    <rPh sb="2" eb="3">
      <t>ミナト</t>
    </rPh>
    <rPh sb="3" eb="4">
      <t>ベツ</t>
    </rPh>
    <rPh sb="5" eb="8">
      <t>シュツニュウコク</t>
    </rPh>
    <rPh sb="8" eb="9">
      <t>シャ</t>
    </rPh>
    <phoneticPr fontId="6"/>
  </si>
  <si>
    <t>総　　　　数</t>
  </si>
  <si>
    <t>出　　　　国　　　　者</t>
  </si>
  <si>
    <t>協定該当者</t>
  </si>
  <si>
    <t>中　　 部（空港）</t>
    <phoneticPr fontId="6"/>
  </si>
  <si>
    <t>出入国管理統計月報（令和3年10月：第4表）</t>
    <rPh sb="0" eb="3">
      <t>シュツニュウコク</t>
    </rPh>
    <rPh sb="3" eb="5">
      <t>カンリ</t>
    </rPh>
    <rPh sb="5" eb="7">
      <t>トウケイ</t>
    </rPh>
    <rPh sb="7" eb="9">
      <t>ゲッポウ</t>
    </rPh>
    <rPh sb="10" eb="12">
      <t>レイワ</t>
    </rPh>
    <rPh sb="13" eb="14">
      <t>ネン</t>
    </rPh>
    <rPh sb="16" eb="17">
      <t>ガツ</t>
    </rPh>
    <rPh sb="18" eb="19">
      <t>ダイ</t>
    </rPh>
    <rPh sb="20" eb="21">
      <t>ヒョウ</t>
    </rPh>
    <phoneticPr fontId="6"/>
  </si>
  <si>
    <t>４　港別　特例上陸許可及び不許可人員</t>
    <rPh sb="2" eb="3">
      <t>ミナト</t>
    </rPh>
    <rPh sb="3" eb="4">
      <t>ベツ</t>
    </rPh>
    <rPh sb="5" eb="11">
      <t>トクレイジョウリクキョカ</t>
    </rPh>
    <rPh sb="11" eb="12">
      <t>オヨ</t>
    </rPh>
    <rPh sb="13" eb="16">
      <t>フキョカ</t>
    </rPh>
    <rPh sb="16" eb="18">
      <t>ジンイン</t>
    </rPh>
    <phoneticPr fontId="6"/>
  </si>
  <si>
    <t>許　　　　可　　　　人　　　　員</t>
    <rPh sb="0" eb="1">
      <t>モト</t>
    </rPh>
    <rPh sb="5" eb="6">
      <t>カ</t>
    </rPh>
    <rPh sb="10" eb="11">
      <t>ジン</t>
    </rPh>
    <rPh sb="15" eb="16">
      <t>イン</t>
    </rPh>
    <phoneticPr fontId="6"/>
  </si>
  <si>
    <t>乗換１</t>
    <rPh sb="0" eb="2">
      <t>ノリカエ</t>
    </rPh>
    <phoneticPr fontId="6"/>
  </si>
  <si>
    <t>中    部（空港）</t>
  </si>
  <si>
    <t>出入国管理統計月報（令和3年10月：第7表）</t>
    <rPh sb="0" eb="3">
      <t>シュツニュウコク</t>
    </rPh>
    <rPh sb="3" eb="5">
      <t>カンリ</t>
    </rPh>
    <rPh sb="5" eb="7">
      <t>トウケイ</t>
    </rPh>
    <rPh sb="7" eb="9">
      <t>ゲッポウ</t>
    </rPh>
    <rPh sb="10" eb="12">
      <t>レイワ</t>
    </rPh>
    <rPh sb="13" eb="14">
      <t>ネン</t>
    </rPh>
    <rPh sb="16" eb="17">
      <t>ガツ</t>
    </rPh>
    <rPh sb="18" eb="19">
      <t>ダイ</t>
    </rPh>
    <rPh sb="20" eb="21">
      <t>ヒョウ</t>
    </rPh>
    <phoneticPr fontId="6"/>
  </si>
  <si>
    <t>　令和４年２月２５日　２０２１年１月、３月、６月、７月、８月、９月、１０月及び１１月月報の第２表の２に誤記があったため、統計表を修正しました。</t>
    <phoneticPr fontId="6"/>
  </si>
  <si>
    <t>国籍・地域　　　誤：北朝鮮　　正：（北朝鮮）</t>
  </si>
  <si>
    <t>　令和４年５月１６日　２０２２年１月及び２月月報の第１表、第１表の２及び第１表の３並びに２０２２年１月、２月及び３月速報値に誤記があったため、統計表を修正しました。また、修正に伴い港の並び順に変更が生じたため、統計表上の港の並び順及び月報テーブルデータ上の港番号を変更しました。</t>
    <phoneticPr fontId="6"/>
  </si>
  <si>
    <t>（統計表）</t>
  </si>
  <si>
    <t>港　　　　 　　入間（空港）</t>
    <phoneticPr fontId="6"/>
  </si>
  <si>
    <t>都道府県　　誤：東京都　　正：埼玉県</t>
  </si>
  <si>
    <t>（テーブルデータ）</t>
  </si>
  <si>
    <t>港　　　 　　　誤：114：成田（空港）　　正：115：成田（空港）</t>
    <phoneticPr fontId="6"/>
  </si>
  <si>
    <t>1962年（昭和37年）年報</t>
    <rPh sb="4" eb="5">
      <t>ネン</t>
    </rPh>
    <rPh sb="6" eb="8">
      <t>ショウワ</t>
    </rPh>
    <rPh sb="10" eb="11">
      <t>ネン</t>
    </rPh>
    <rPh sb="12" eb="14">
      <t>ネンポウ</t>
    </rPh>
    <phoneticPr fontId="6"/>
  </si>
  <si>
    <t>80ページ</t>
    <phoneticPr fontId="6"/>
  </si>
  <si>
    <t>第13表　港及び国籍別　退去強制令書による送還人員</t>
    <rPh sb="0" eb="1">
      <t>ダイ</t>
    </rPh>
    <rPh sb="3" eb="4">
      <t>ヒョウ</t>
    </rPh>
    <phoneticPr fontId="6"/>
  </si>
  <si>
    <t>朝鮮</t>
    <rPh sb="0" eb="2">
      <t>チョウセン</t>
    </rPh>
    <phoneticPr fontId="6"/>
  </si>
  <si>
    <t>(285)1,338</t>
    <phoneticPr fontId="6"/>
  </si>
  <si>
    <t>(246)1,160</t>
    <phoneticPr fontId="6"/>
  </si>
  <si>
    <t>正</t>
    <rPh sb="0" eb="1">
      <t>タダシ</t>
    </rPh>
    <phoneticPr fontId="6"/>
  </si>
  <si>
    <t>(285)1,353</t>
    <phoneticPr fontId="6"/>
  </si>
  <si>
    <t>(246)1,175</t>
    <phoneticPr fontId="6"/>
  </si>
  <si>
    <t>博多</t>
    <rPh sb="0" eb="2">
      <t>ハカタ</t>
    </rPh>
    <phoneticPr fontId="6"/>
  </si>
  <si>
    <t>(152)154</t>
    <phoneticPr fontId="6"/>
  </si>
  <si>
    <t>(152)169</t>
    <phoneticPr fontId="6"/>
  </si>
  <si>
    <t>92ページ（※表題の修正）</t>
    <rPh sb="7" eb="9">
      <t>ヒョウダイ</t>
    </rPh>
    <rPh sb="10" eb="12">
      <t>シュウセイ</t>
    </rPh>
    <phoneticPr fontId="6"/>
  </si>
  <si>
    <t>第19表　上陸に関する異議の申出事件の受理及び処理人員</t>
    <rPh sb="0" eb="1">
      <t>ダイ</t>
    </rPh>
    <rPh sb="3" eb="4">
      <t>ヒョウ</t>
    </rPh>
    <phoneticPr fontId="6"/>
  </si>
  <si>
    <t>第20表　在留に関する異議の申出事件の受理及び処理人員</t>
    <rPh sb="0" eb="1">
      <t>ダイ</t>
    </rPh>
    <rPh sb="3" eb="4">
      <t>ヒョウ</t>
    </rPh>
    <phoneticPr fontId="6"/>
  </si>
  <si>
    <t>誤：</t>
    <rPh sb="0" eb="1">
      <t>ゴ</t>
    </rPh>
    <phoneticPr fontId="6"/>
  </si>
  <si>
    <t>上陸に関す異議の申出事件の受理及び処理人員</t>
    <phoneticPr fontId="6"/>
  </si>
  <si>
    <t>正：</t>
    <rPh sb="0" eb="1">
      <t>セイ</t>
    </rPh>
    <phoneticPr fontId="6"/>
  </si>
  <si>
    <t>上陸に関する異議の申出事件の受理及び処理人員</t>
    <phoneticPr fontId="6"/>
  </si>
  <si>
    <t>在留に関す異議の申出事件の受理及び処理人員</t>
    <phoneticPr fontId="6"/>
  </si>
  <si>
    <t>在留に関する異議の申出事件の受理及び処理人員</t>
    <phoneticPr fontId="6"/>
  </si>
  <si>
    <t>1963年（昭和38年）年報</t>
    <rPh sb="4" eb="5">
      <t>ネン</t>
    </rPh>
    <rPh sb="6" eb="8">
      <t>ショウワ</t>
    </rPh>
    <rPh sb="10" eb="11">
      <t>ネン</t>
    </rPh>
    <rPh sb="12" eb="14">
      <t>ネンポウ</t>
    </rPh>
    <phoneticPr fontId="6"/>
  </si>
  <si>
    <t>22ページ</t>
    <phoneticPr fontId="6"/>
  </si>
  <si>
    <t>第2表　港別　正規出国人員の国籍</t>
    <rPh sb="0" eb="1">
      <t>ダイ</t>
    </rPh>
    <rPh sb="2" eb="3">
      <t>ヒョウ</t>
    </rPh>
    <rPh sb="4" eb="5">
      <t>ミナト</t>
    </rPh>
    <rPh sb="5" eb="6">
      <t>ベツ</t>
    </rPh>
    <rPh sb="7" eb="9">
      <t>セイキ</t>
    </rPh>
    <rPh sb="9" eb="11">
      <t>シュッコク</t>
    </rPh>
    <rPh sb="11" eb="13">
      <t>ジンイン</t>
    </rPh>
    <rPh sb="14" eb="16">
      <t>コクセキ</t>
    </rPh>
    <phoneticPr fontId="6"/>
  </si>
  <si>
    <t>国籍</t>
    <rPh sb="0" eb="2">
      <t>コクセキ</t>
    </rPh>
    <phoneticPr fontId="6"/>
  </si>
  <si>
    <t>42ページ（※印字不鮮明のためPDFデータ加工）</t>
    <rPh sb="7" eb="9">
      <t>インジ</t>
    </rPh>
    <rPh sb="9" eb="12">
      <t>フセンメイ</t>
    </rPh>
    <rPh sb="21" eb="23">
      <t>カコウ</t>
    </rPh>
    <phoneticPr fontId="6"/>
  </si>
  <si>
    <t>第3表　国籍別　正規入国外国人の資格</t>
    <rPh sb="0" eb="1">
      <t>ダイ</t>
    </rPh>
    <rPh sb="2" eb="3">
      <t>ヒョウ</t>
    </rPh>
    <rPh sb="4" eb="7">
      <t>コクセキベツ</t>
    </rPh>
    <rPh sb="8" eb="10">
      <t>セイキ</t>
    </rPh>
    <rPh sb="10" eb="12">
      <t>ニュウコク</t>
    </rPh>
    <rPh sb="12" eb="15">
      <t>ガイコクジン</t>
    </rPh>
    <rPh sb="16" eb="18">
      <t>シカク</t>
    </rPh>
    <phoneticPr fontId="6"/>
  </si>
  <si>
    <t>フランス</t>
    <phoneticPr fontId="6"/>
  </si>
  <si>
    <t>1965年（昭和40年）年報</t>
    <rPh sb="4" eb="5">
      <t>ネン</t>
    </rPh>
    <rPh sb="6" eb="8">
      <t>ショウワ</t>
    </rPh>
    <rPh sb="10" eb="11">
      <t>ネン</t>
    </rPh>
    <rPh sb="12" eb="14">
      <t>ネンポウ</t>
    </rPh>
    <phoneticPr fontId="6"/>
  </si>
  <si>
    <t>160ページ</t>
    <phoneticPr fontId="6"/>
  </si>
  <si>
    <t>第21表　港別　退去強制令書により送還された者の国籍</t>
    <rPh sb="0" eb="1">
      <t>ダイ</t>
    </rPh>
    <rPh sb="3" eb="4">
      <t>ヒョウ</t>
    </rPh>
    <rPh sb="5" eb="6">
      <t>ミナト</t>
    </rPh>
    <rPh sb="6" eb="7">
      <t>ベツ</t>
    </rPh>
    <rPh sb="8" eb="10">
      <t>タイキョ</t>
    </rPh>
    <rPh sb="10" eb="12">
      <t>キョウセイ</t>
    </rPh>
    <rPh sb="12" eb="14">
      <t>レイショ</t>
    </rPh>
    <rPh sb="17" eb="19">
      <t>ソウカン</t>
    </rPh>
    <rPh sb="22" eb="23">
      <t>モノ</t>
    </rPh>
    <rPh sb="24" eb="26">
      <t>コクセキ</t>
    </rPh>
    <phoneticPr fontId="6"/>
  </si>
  <si>
    <t>(435) 3,694</t>
    <phoneticPr fontId="6"/>
  </si>
  <si>
    <t>(363) 3,388</t>
    <phoneticPr fontId="6"/>
  </si>
  <si>
    <t>(434) 1,437</t>
    <phoneticPr fontId="6"/>
  </si>
  <si>
    <t>(362) 1,131</t>
    <phoneticPr fontId="6"/>
  </si>
  <si>
    <t>新潟</t>
    <rPh sb="0" eb="2">
      <t>ニイガタ</t>
    </rPh>
    <phoneticPr fontId="6"/>
  </si>
  <si>
    <t>(89) 2,346</t>
    <phoneticPr fontId="6"/>
  </si>
  <si>
    <t>(88) 2,344</t>
    <phoneticPr fontId="6"/>
  </si>
  <si>
    <t>(88) 89</t>
    <phoneticPr fontId="6"/>
  </si>
  <si>
    <t>(87) 87</t>
    <phoneticPr fontId="6"/>
  </si>
  <si>
    <t>1968年（昭和43年）年報</t>
    <rPh sb="4" eb="5">
      <t>ネン</t>
    </rPh>
    <rPh sb="6" eb="8">
      <t>ショウワ</t>
    </rPh>
    <rPh sb="10" eb="11">
      <t>ネン</t>
    </rPh>
    <rPh sb="12" eb="14">
      <t>ネンポウ</t>
    </rPh>
    <phoneticPr fontId="6"/>
  </si>
  <si>
    <t>60ページ</t>
    <phoneticPr fontId="6"/>
  </si>
  <si>
    <t>第8表　国籍別　正規出国外国人の年齢及び男女（※表題の修正）</t>
    <rPh sb="0" eb="1">
      <t>ダイ</t>
    </rPh>
    <rPh sb="2" eb="3">
      <t>ヒョウ</t>
    </rPh>
    <rPh sb="4" eb="6">
      <t>コクセキ</t>
    </rPh>
    <rPh sb="6" eb="7">
      <t>ベツ</t>
    </rPh>
    <rPh sb="8" eb="10">
      <t>セイキ</t>
    </rPh>
    <rPh sb="10" eb="12">
      <t>シュッコク</t>
    </rPh>
    <rPh sb="12" eb="14">
      <t>ガイコク</t>
    </rPh>
    <rPh sb="14" eb="15">
      <t>ジン</t>
    </rPh>
    <rPh sb="16" eb="18">
      <t>ネンレイ</t>
    </rPh>
    <rPh sb="18" eb="19">
      <t>オヨ</t>
    </rPh>
    <rPh sb="20" eb="22">
      <t>ダンジョ</t>
    </rPh>
    <rPh sb="24" eb="26">
      <t>ヒョウダイ</t>
    </rPh>
    <rPh sb="27" eb="29">
      <t>シュウセイ</t>
    </rPh>
    <phoneticPr fontId="6"/>
  </si>
  <si>
    <t>8　国籍別　正規入国外国人の年齢及び男女</t>
    <rPh sb="8" eb="9">
      <t>ニュウ</t>
    </rPh>
    <phoneticPr fontId="6"/>
  </si>
  <si>
    <t>8　国籍別　正規出国外国人の年齢及び男女</t>
    <rPh sb="8" eb="10">
      <t>シュッコク</t>
    </rPh>
    <phoneticPr fontId="6"/>
  </si>
  <si>
    <t>1969年（昭和44年）年報</t>
    <rPh sb="4" eb="5">
      <t>ネン</t>
    </rPh>
    <rPh sb="6" eb="8">
      <t>ショウワ</t>
    </rPh>
    <rPh sb="10" eb="11">
      <t>ネン</t>
    </rPh>
    <rPh sb="12" eb="14">
      <t>ネンポウ</t>
    </rPh>
    <phoneticPr fontId="6"/>
  </si>
  <si>
    <t>171ページ</t>
    <phoneticPr fontId="6"/>
  </si>
  <si>
    <t>第26表　国籍別　退去強制令書により送還された人員</t>
    <rPh sb="0" eb="1">
      <t>ダイ</t>
    </rPh>
    <rPh sb="3" eb="4">
      <t>ヒョウ</t>
    </rPh>
    <rPh sb="5" eb="8">
      <t>コクセキベツ</t>
    </rPh>
    <rPh sb="9" eb="11">
      <t>タイキョ</t>
    </rPh>
    <rPh sb="11" eb="13">
      <t>キョウセイ</t>
    </rPh>
    <rPh sb="13" eb="15">
      <t>レイショ</t>
    </rPh>
    <rPh sb="18" eb="20">
      <t>ソウカン</t>
    </rPh>
    <rPh sb="23" eb="25">
      <t>ジンイン</t>
    </rPh>
    <phoneticPr fontId="6"/>
  </si>
  <si>
    <t>令二四条三号</t>
    <rPh sb="0" eb="1">
      <t>レイ</t>
    </rPh>
    <rPh sb="1" eb="2">
      <t>ニ</t>
    </rPh>
    <rPh sb="2" eb="3">
      <t>ヨン</t>
    </rPh>
    <rPh sb="3" eb="4">
      <t>ジョウ</t>
    </rPh>
    <rPh sb="4" eb="5">
      <t>サン</t>
    </rPh>
    <rPh sb="5" eb="6">
      <t>ゴウ</t>
    </rPh>
    <phoneticPr fontId="6"/>
  </si>
  <si>
    <t>令二四条六号</t>
    <rPh sb="0" eb="1">
      <t>レイ</t>
    </rPh>
    <rPh sb="1" eb="2">
      <t>ニ</t>
    </rPh>
    <rPh sb="2" eb="3">
      <t>ヨン</t>
    </rPh>
    <rPh sb="3" eb="4">
      <t>ジョウ</t>
    </rPh>
    <rPh sb="4" eb="5">
      <t>ロク</t>
    </rPh>
    <rPh sb="5" eb="6">
      <t>ゴウ</t>
    </rPh>
    <phoneticPr fontId="6"/>
  </si>
  <si>
    <t>アメリカ</t>
    <phoneticPr fontId="6"/>
  </si>
  <si>
    <t>1970年（昭和45年）年報</t>
    <rPh sb="4" eb="5">
      <t>ネン</t>
    </rPh>
    <rPh sb="6" eb="8">
      <t>ショウワ</t>
    </rPh>
    <rPh sb="10" eb="11">
      <t>ネン</t>
    </rPh>
    <rPh sb="12" eb="14">
      <t>ネンポウ</t>
    </rPh>
    <phoneticPr fontId="6"/>
  </si>
  <si>
    <t>179ページ</t>
    <phoneticPr fontId="6"/>
  </si>
  <si>
    <t>第25表　国籍別　退去強制令書により送還された人員</t>
    <rPh sb="0" eb="1">
      <t>ダイ</t>
    </rPh>
    <rPh sb="3" eb="4">
      <t>ヒョウ</t>
    </rPh>
    <rPh sb="5" eb="8">
      <t>コクセキベツ</t>
    </rPh>
    <rPh sb="9" eb="11">
      <t>タイキョ</t>
    </rPh>
    <rPh sb="11" eb="13">
      <t>キョウセイ</t>
    </rPh>
    <rPh sb="13" eb="15">
      <t>レイショ</t>
    </rPh>
    <rPh sb="18" eb="20">
      <t>ソウカン</t>
    </rPh>
    <rPh sb="23" eb="25">
      <t>ジンイン</t>
    </rPh>
    <phoneticPr fontId="6"/>
  </si>
  <si>
    <t>十六条一項一号
外国人登録令</t>
    <rPh sb="8" eb="11">
      <t>ガイコクジン</t>
    </rPh>
    <rPh sb="11" eb="13">
      <t>トウロク</t>
    </rPh>
    <rPh sb="13" eb="14">
      <t>レイ</t>
    </rPh>
    <phoneticPr fontId="6"/>
  </si>
  <si>
    <t>二四条一号
出入国管理令</t>
    <rPh sb="0" eb="1">
      <t>ニ</t>
    </rPh>
    <rPh sb="1" eb="2">
      <t>ヨン</t>
    </rPh>
    <rPh sb="2" eb="3">
      <t>ジョウ</t>
    </rPh>
    <rPh sb="3" eb="4">
      <t>イチ</t>
    </rPh>
    <rPh sb="4" eb="5">
      <t>ゴウ</t>
    </rPh>
    <phoneticPr fontId="6"/>
  </si>
  <si>
    <t>同　令二四条二号</t>
    <rPh sb="0" eb="1">
      <t>ドウ</t>
    </rPh>
    <rPh sb="2" eb="3">
      <t>レイ</t>
    </rPh>
    <rPh sb="3" eb="4">
      <t>ニ</t>
    </rPh>
    <rPh sb="4" eb="5">
      <t>ヨン</t>
    </rPh>
    <rPh sb="5" eb="6">
      <t>ジョウ</t>
    </rPh>
    <rPh sb="6" eb="7">
      <t>ニ</t>
    </rPh>
    <rPh sb="7" eb="8">
      <t>ゴウ</t>
    </rPh>
    <phoneticPr fontId="6"/>
  </si>
  <si>
    <t>同　令二四条三号</t>
    <rPh sb="0" eb="1">
      <t>ドウ</t>
    </rPh>
    <rPh sb="2" eb="3">
      <t>レイ</t>
    </rPh>
    <rPh sb="3" eb="4">
      <t>ニ</t>
    </rPh>
    <rPh sb="4" eb="5">
      <t>ヨン</t>
    </rPh>
    <rPh sb="5" eb="6">
      <t>ジョウ</t>
    </rPh>
    <rPh sb="6" eb="7">
      <t>サン</t>
    </rPh>
    <rPh sb="7" eb="8">
      <t>ゴウ</t>
    </rPh>
    <phoneticPr fontId="6"/>
  </si>
  <si>
    <t>同　令二四条四号イ</t>
    <rPh sb="0" eb="1">
      <t>ドウ</t>
    </rPh>
    <rPh sb="2" eb="3">
      <t>レイ</t>
    </rPh>
    <rPh sb="3" eb="4">
      <t>ニ</t>
    </rPh>
    <rPh sb="4" eb="5">
      <t>ヨン</t>
    </rPh>
    <rPh sb="5" eb="6">
      <t>ジョウ</t>
    </rPh>
    <rPh sb="6" eb="7">
      <t>ヨン</t>
    </rPh>
    <rPh sb="7" eb="8">
      <t>ゴウ</t>
    </rPh>
    <phoneticPr fontId="6"/>
  </si>
  <si>
    <t>同　ロ</t>
    <rPh sb="0" eb="1">
      <t>ドウ</t>
    </rPh>
    <phoneticPr fontId="6"/>
  </si>
  <si>
    <t>同　ヘ</t>
    <rPh sb="0" eb="1">
      <t>ドウ</t>
    </rPh>
    <phoneticPr fontId="6"/>
  </si>
  <si>
    <t>同　チ</t>
    <rPh sb="0" eb="1">
      <t>ドウ</t>
    </rPh>
    <phoneticPr fontId="6"/>
  </si>
  <si>
    <t>同　令二四条六号</t>
    <rPh sb="0" eb="1">
      <t>ドウ</t>
    </rPh>
    <rPh sb="2" eb="3">
      <t>レイ</t>
    </rPh>
    <rPh sb="3" eb="4">
      <t>ニ</t>
    </rPh>
    <rPh sb="4" eb="5">
      <t>ヨン</t>
    </rPh>
    <rPh sb="5" eb="6">
      <t>ジョウ</t>
    </rPh>
    <rPh sb="6" eb="7">
      <t>ロク</t>
    </rPh>
    <rPh sb="7" eb="8">
      <t>ゴウ</t>
    </rPh>
    <phoneticPr fontId="6"/>
  </si>
  <si>
    <t>同　令二四条七号</t>
    <rPh sb="0" eb="1">
      <t>ドウ</t>
    </rPh>
    <rPh sb="2" eb="3">
      <t>レイ</t>
    </rPh>
    <rPh sb="3" eb="4">
      <t>ニ</t>
    </rPh>
    <rPh sb="4" eb="5">
      <t>ヨン</t>
    </rPh>
    <rPh sb="5" eb="6">
      <t>ジョウ</t>
    </rPh>
    <rPh sb="6" eb="7">
      <t>ナナ</t>
    </rPh>
    <rPh sb="7" eb="8">
      <t>ゴウ</t>
    </rPh>
    <phoneticPr fontId="6"/>
  </si>
  <si>
    <t>集団送還（外数）</t>
    <rPh sb="0" eb="2">
      <t>シュウダン</t>
    </rPh>
    <rPh sb="2" eb="4">
      <t>ソウカン</t>
    </rPh>
    <rPh sb="5" eb="6">
      <t>ソト</t>
    </rPh>
    <rPh sb="6" eb="7">
      <t>スウ</t>
    </rPh>
    <phoneticPr fontId="6"/>
  </si>
  <si>
    <t>記載なし</t>
    <rPh sb="0" eb="2">
      <t>キサイ</t>
    </rPh>
    <phoneticPr fontId="6"/>
  </si>
  <si>
    <t>1971年（昭和46年）年報</t>
    <rPh sb="4" eb="5">
      <t>ネン</t>
    </rPh>
    <rPh sb="6" eb="8">
      <t>ショウワ</t>
    </rPh>
    <rPh sb="10" eb="11">
      <t>ネン</t>
    </rPh>
    <rPh sb="12" eb="14">
      <t>ネンポウ</t>
    </rPh>
    <phoneticPr fontId="6"/>
  </si>
  <si>
    <t>157ページ</t>
    <phoneticPr fontId="6"/>
  </si>
  <si>
    <t>第21表　在留に関する異議申出事件の受理および処理人員</t>
    <rPh sb="0" eb="1">
      <t>ダイ</t>
    </rPh>
    <rPh sb="3" eb="4">
      <t>ヒョウ</t>
    </rPh>
    <rPh sb="5" eb="7">
      <t>ザイリュウ</t>
    </rPh>
    <rPh sb="8" eb="9">
      <t>カン</t>
    </rPh>
    <rPh sb="11" eb="13">
      <t>イギ</t>
    </rPh>
    <rPh sb="13" eb="15">
      <t>モウシデ</t>
    </rPh>
    <rPh sb="15" eb="17">
      <t>ジケン</t>
    </rPh>
    <rPh sb="18" eb="20">
      <t>ジュリ</t>
    </rPh>
    <rPh sb="23" eb="25">
      <t>ショリ</t>
    </rPh>
    <rPh sb="25" eb="27">
      <t>ジンイン</t>
    </rPh>
    <phoneticPr fontId="6"/>
  </si>
  <si>
    <t>事件の種別</t>
    <rPh sb="0" eb="2">
      <t>ジケン</t>
    </rPh>
    <rPh sb="3" eb="5">
      <t>シュベツ</t>
    </rPh>
    <phoneticPr fontId="6"/>
  </si>
  <si>
    <t>受理</t>
    <rPh sb="0" eb="2">
      <t>ジュリ</t>
    </rPh>
    <phoneticPr fontId="6"/>
  </si>
  <si>
    <t>未済</t>
    <rPh sb="0" eb="2">
      <t>ミサイ</t>
    </rPh>
    <phoneticPr fontId="6"/>
  </si>
  <si>
    <t>旧受</t>
    <rPh sb="0" eb="2">
      <t>キュウジュ</t>
    </rPh>
    <phoneticPr fontId="6"/>
  </si>
  <si>
    <t>韓国・朝鮮</t>
    <rPh sb="0" eb="2">
      <t>カンコク</t>
    </rPh>
    <rPh sb="3" eb="5">
      <t>チョウセン</t>
    </rPh>
    <phoneticPr fontId="6"/>
  </si>
  <si>
    <t>中国</t>
    <rPh sb="0" eb="2">
      <t>チュウゴク</t>
    </rPh>
    <phoneticPr fontId="6"/>
  </si>
  <si>
    <t>その他</t>
    <rPh sb="2" eb="3">
      <t>タ</t>
    </rPh>
    <phoneticPr fontId="6"/>
  </si>
  <si>
    <t>不法入国・上陸</t>
    <rPh sb="0" eb="2">
      <t>フホウ</t>
    </rPh>
    <rPh sb="2" eb="4">
      <t>ニュウコク</t>
    </rPh>
    <rPh sb="5" eb="7">
      <t>ジョウリク</t>
    </rPh>
    <phoneticPr fontId="6"/>
  </si>
  <si>
    <t>不法残留</t>
    <rPh sb="0" eb="2">
      <t>フホウ</t>
    </rPh>
    <rPh sb="2" eb="4">
      <t>ザンリュウ</t>
    </rPh>
    <phoneticPr fontId="6"/>
  </si>
  <si>
    <t>刑罰法令違反等</t>
    <rPh sb="0" eb="2">
      <t>ケイバツ</t>
    </rPh>
    <rPh sb="2" eb="4">
      <t>ホウレイ</t>
    </rPh>
    <rPh sb="4" eb="6">
      <t>イハン</t>
    </rPh>
    <rPh sb="6" eb="7">
      <t>トウ</t>
    </rPh>
    <phoneticPr fontId="6"/>
  </si>
  <si>
    <t>1972年（昭和47年）年報</t>
    <rPh sb="4" eb="5">
      <t>ネン</t>
    </rPh>
    <rPh sb="6" eb="8">
      <t>ショウワ</t>
    </rPh>
    <rPh sb="10" eb="11">
      <t>ネン</t>
    </rPh>
    <rPh sb="12" eb="14">
      <t>ネンポウ</t>
    </rPh>
    <phoneticPr fontId="6"/>
  </si>
  <si>
    <t>第13表　港別　特例上陸許可及び不許可人員</t>
    <rPh sb="0" eb="1">
      <t>ダイ</t>
    </rPh>
    <rPh sb="3" eb="4">
      <t>ヒョウ</t>
    </rPh>
    <rPh sb="5" eb="6">
      <t>ミナト</t>
    </rPh>
    <rPh sb="6" eb="7">
      <t>ベツ</t>
    </rPh>
    <rPh sb="8" eb="10">
      <t>トクレイ</t>
    </rPh>
    <rPh sb="10" eb="12">
      <t>ジョウリク</t>
    </rPh>
    <rPh sb="12" eb="14">
      <t>キョカ</t>
    </rPh>
    <rPh sb="14" eb="15">
      <t>オヨ</t>
    </rPh>
    <rPh sb="16" eb="19">
      <t>フキョカ</t>
    </rPh>
    <rPh sb="19" eb="21">
      <t>ジンイン</t>
    </rPh>
    <phoneticPr fontId="6"/>
  </si>
  <si>
    <t>※港名の修正</t>
    <rPh sb="1" eb="2">
      <t>ミナト</t>
    </rPh>
    <rPh sb="2" eb="3">
      <t>メイ</t>
    </rPh>
    <rPh sb="4" eb="6">
      <t>シュウセイ</t>
    </rPh>
    <phoneticPr fontId="6"/>
  </si>
  <si>
    <t>ページ</t>
    <phoneticPr fontId="6"/>
  </si>
  <si>
    <t>千素</t>
    <phoneticPr fontId="6"/>
  </si>
  <si>
    <t>千葉</t>
    <rPh sb="0" eb="2">
      <t>チバ</t>
    </rPh>
    <phoneticPr fontId="6"/>
  </si>
  <si>
    <t>下更津</t>
    <rPh sb="0" eb="1">
      <t>シモ</t>
    </rPh>
    <rPh sb="1" eb="2">
      <t>サラ</t>
    </rPh>
    <rPh sb="2" eb="3">
      <t>ツ</t>
    </rPh>
    <phoneticPr fontId="2"/>
  </si>
  <si>
    <t>木更津</t>
    <rPh sb="0" eb="3">
      <t>キサラズ</t>
    </rPh>
    <phoneticPr fontId="2"/>
  </si>
  <si>
    <t>握美</t>
    <rPh sb="0" eb="1">
      <t>ニギ</t>
    </rPh>
    <rPh sb="1" eb="2">
      <t>ミ</t>
    </rPh>
    <phoneticPr fontId="2"/>
  </si>
  <si>
    <t>渥美</t>
    <rPh sb="0" eb="2">
      <t>アツミ</t>
    </rPh>
    <phoneticPr fontId="2"/>
  </si>
  <si>
    <t>詑間</t>
    <rPh sb="0" eb="1">
      <t>イ</t>
    </rPh>
    <rPh sb="1" eb="2">
      <t>アイダ</t>
    </rPh>
    <phoneticPr fontId="2"/>
  </si>
  <si>
    <t>詫間</t>
    <rPh sb="0" eb="2">
      <t>タクマ</t>
    </rPh>
    <phoneticPr fontId="2"/>
  </si>
  <si>
    <t>八幅浜</t>
    <rPh sb="0" eb="1">
      <t>ハチ</t>
    </rPh>
    <rPh sb="1" eb="2">
      <t>ハバ</t>
    </rPh>
    <rPh sb="2" eb="3">
      <t>ハマ</t>
    </rPh>
    <phoneticPr fontId="2"/>
  </si>
  <si>
    <t>八幡浜</t>
    <rPh sb="0" eb="2">
      <t>ヤハタ</t>
    </rPh>
    <rPh sb="2" eb="3">
      <t>ハマ</t>
    </rPh>
    <phoneticPr fontId="2"/>
  </si>
  <si>
    <t>第16表　事務所・出張所別　在留資格の取得・期間更新の受理及び処理人員</t>
    <rPh sb="0" eb="1">
      <t>ダイ</t>
    </rPh>
    <rPh sb="3" eb="4">
      <t>ヒョウ</t>
    </rPh>
    <rPh sb="5" eb="7">
      <t>ジム</t>
    </rPh>
    <rPh sb="7" eb="8">
      <t>ショ</t>
    </rPh>
    <rPh sb="9" eb="11">
      <t>シュッチョウ</t>
    </rPh>
    <rPh sb="11" eb="12">
      <t>ジョ</t>
    </rPh>
    <rPh sb="12" eb="13">
      <t>ベツ</t>
    </rPh>
    <rPh sb="14" eb="16">
      <t>ザイリュウ</t>
    </rPh>
    <rPh sb="16" eb="18">
      <t>シカク</t>
    </rPh>
    <rPh sb="19" eb="21">
      <t>シュトク</t>
    </rPh>
    <rPh sb="22" eb="24">
      <t>キカン</t>
    </rPh>
    <rPh sb="24" eb="26">
      <t>コウシン</t>
    </rPh>
    <rPh sb="27" eb="29">
      <t>ジュリ</t>
    </rPh>
    <rPh sb="29" eb="30">
      <t>オヨ</t>
    </rPh>
    <rPh sb="31" eb="33">
      <t>ショリ</t>
    </rPh>
    <rPh sb="33" eb="35">
      <t>ジンイン</t>
    </rPh>
    <phoneticPr fontId="6"/>
  </si>
  <si>
    <t>※事務所・出張所名の修正</t>
    <rPh sb="1" eb="4">
      <t>ジムショ</t>
    </rPh>
    <rPh sb="5" eb="8">
      <t>シュッチョウジョ</t>
    </rPh>
    <rPh sb="8" eb="9">
      <t>メイ</t>
    </rPh>
    <rPh sb="10" eb="12">
      <t>シュウセイ</t>
    </rPh>
    <phoneticPr fontId="6"/>
  </si>
  <si>
    <t>158（30行目）</t>
    <rPh sb="6" eb="7">
      <t>ギョウ</t>
    </rPh>
    <rPh sb="7" eb="8">
      <t>メ</t>
    </rPh>
    <phoneticPr fontId="6"/>
  </si>
  <si>
    <t>宇野</t>
    <rPh sb="0" eb="2">
      <t>ウノ</t>
    </rPh>
    <phoneticPr fontId="2"/>
  </si>
  <si>
    <t>宇部</t>
    <rPh sb="0" eb="2">
      <t>ウベ</t>
    </rPh>
    <phoneticPr fontId="2"/>
  </si>
  <si>
    <t>第17表　事務所・出張所別　在留資格の変更等の受理及び処理人員</t>
    <rPh sb="0" eb="1">
      <t>ダイ</t>
    </rPh>
    <rPh sb="3" eb="4">
      <t>ヒョウ</t>
    </rPh>
    <rPh sb="5" eb="7">
      <t>ジム</t>
    </rPh>
    <rPh sb="7" eb="8">
      <t>ショ</t>
    </rPh>
    <rPh sb="9" eb="11">
      <t>シュッチョウ</t>
    </rPh>
    <rPh sb="11" eb="12">
      <t>ジョ</t>
    </rPh>
    <rPh sb="12" eb="13">
      <t>ベツ</t>
    </rPh>
    <rPh sb="14" eb="16">
      <t>ザイリュウ</t>
    </rPh>
    <rPh sb="16" eb="18">
      <t>シカク</t>
    </rPh>
    <rPh sb="19" eb="21">
      <t>ヘンコウ</t>
    </rPh>
    <rPh sb="21" eb="22">
      <t>ナド</t>
    </rPh>
    <rPh sb="23" eb="25">
      <t>ジュリ</t>
    </rPh>
    <rPh sb="25" eb="26">
      <t>オヨ</t>
    </rPh>
    <rPh sb="27" eb="29">
      <t>ショリ</t>
    </rPh>
    <rPh sb="29" eb="31">
      <t>ジンイン</t>
    </rPh>
    <phoneticPr fontId="6"/>
  </si>
  <si>
    <t>162（24行目）</t>
    <rPh sb="6" eb="8">
      <t>ギョウメ</t>
    </rPh>
    <phoneticPr fontId="6"/>
  </si>
  <si>
    <t>作世保</t>
    <rPh sb="0" eb="1">
      <t>ツクル</t>
    </rPh>
    <rPh sb="1" eb="2">
      <t>ヨ</t>
    </rPh>
    <rPh sb="2" eb="3">
      <t>タモツ</t>
    </rPh>
    <phoneticPr fontId="2"/>
  </si>
  <si>
    <t>佐世保</t>
    <rPh sb="0" eb="3">
      <t>サセボ</t>
    </rPh>
    <phoneticPr fontId="2"/>
  </si>
  <si>
    <t>※163ページの「下津」に係る数値の記載がなかったため、PDFデータを加工しています（全て0（-））。</t>
    <rPh sb="9" eb="11">
      <t>シモツ</t>
    </rPh>
    <rPh sb="13" eb="14">
      <t>カカ</t>
    </rPh>
    <rPh sb="15" eb="17">
      <t>スウチ</t>
    </rPh>
    <rPh sb="18" eb="20">
      <t>キサイ</t>
    </rPh>
    <rPh sb="35" eb="37">
      <t>カコウ</t>
    </rPh>
    <rPh sb="43" eb="44">
      <t>スベ</t>
    </rPh>
    <phoneticPr fontId="6"/>
  </si>
  <si>
    <t>第18表　在留資格別　在留資格の取得等の許可人員</t>
    <rPh sb="0" eb="1">
      <t>ダイ</t>
    </rPh>
    <rPh sb="3" eb="4">
      <t>ヒョウ</t>
    </rPh>
    <rPh sb="5" eb="7">
      <t>ザイリュウ</t>
    </rPh>
    <rPh sb="7" eb="9">
      <t>シカク</t>
    </rPh>
    <rPh sb="9" eb="10">
      <t>ベツ</t>
    </rPh>
    <rPh sb="11" eb="13">
      <t>ザイリュウ</t>
    </rPh>
    <rPh sb="13" eb="15">
      <t>シカク</t>
    </rPh>
    <rPh sb="16" eb="18">
      <t>シュトク</t>
    </rPh>
    <rPh sb="18" eb="19">
      <t>ナド</t>
    </rPh>
    <rPh sb="20" eb="22">
      <t>キョカ</t>
    </rPh>
    <rPh sb="22" eb="24">
      <t>ジンイン</t>
    </rPh>
    <phoneticPr fontId="6"/>
  </si>
  <si>
    <t>※（注３）の修正</t>
    <rPh sb="2" eb="3">
      <t>チュウ</t>
    </rPh>
    <rPh sb="6" eb="8">
      <t>シュウセイ</t>
    </rPh>
    <phoneticPr fontId="6"/>
  </si>
  <si>
    <t>大韓国国との間の協定</t>
    <rPh sb="0" eb="1">
      <t>オオ</t>
    </rPh>
    <rPh sb="1" eb="3">
      <t>カンコク</t>
    </rPh>
    <rPh sb="3" eb="4">
      <t>コク</t>
    </rPh>
    <rPh sb="6" eb="7">
      <t>アイダ</t>
    </rPh>
    <rPh sb="8" eb="10">
      <t>キョウテイ</t>
    </rPh>
    <phoneticPr fontId="2"/>
  </si>
  <si>
    <t>大韓民国との間の協定</t>
    <rPh sb="0" eb="4">
      <t>ダイカンミンコク</t>
    </rPh>
    <rPh sb="6" eb="7">
      <t>アイダ</t>
    </rPh>
    <rPh sb="8" eb="10">
      <t>キョウテイ</t>
    </rPh>
    <phoneticPr fontId="2"/>
  </si>
  <si>
    <t>※表頭の修正</t>
    <rPh sb="1" eb="3">
      <t>ヒョウトウ</t>
    </rPh>
    <rPh sb="4" eb="6">
      <t>シュウセイ</t>
    </rPh>
    <phoneticPr fontId="6"/>
  </si>
  <si>
    <t>更入国</t>
    <rPh sb="0" eb="1">
      <t>サラ</t>
    </rPh>
    <rPh sb="1" eb="3">
      <t>ニュウコク</t>
    </rPh>
    <phoneticPr fontId="2"/>
  </si>
  <si>
    <t>再入国</t>
    <rPh sb="0" eb="3">
      <t>サイニュウコク</t>
    </rPh>
    <phoneticPr fontId="2"/>
  </si>
  <si>
    <t>第21表　在留に関する異議申出事件の受理及び処理人員</t>
    <rPh sb="0" eb="1">
      <t>ダイ</t>
    </rPh>
    <rPh sb="3" eb="4">
      <t>ヒョウ</t>
    </rPh>
    <rPh sb="5" eb="7">
      <t>ザイリュウ</t>
    </rPh>
    <rPh sb="8" eb="9">
      <t>カン</t>
    </rPh>
    <rPh sb="11" eb="13">
      <t>イギ</t>
    </rPh>
    <rPh sb="13" eb="15">
      <t>モウシデ</t>
    </rPh>
    <rPh sb="15" eb="17">
      <t>ジケン</t>
    </rPh>
    <rPh sb="18" eb="20">
      <t>ジュリ</t>
    </rPh>
    <rPh sb="20" eb="21">
      <t>オヨ</t>
    </rPh>
    <rPh sb="22" eb="24">
      <t>ショリ</t>
    </rPh>
    <rPh sb="24" eb="26">
      <t>ジンイン</t>
    </rPh>
    <phoneticPr fontId="6"/>
  </si>
  <si>
    <t>※表側の修正</t>
    <rPh sb="1" eb="3">
      <t>オモテガワ</t>
    </rPh>
    <rPh sb="4" eb="6">
      <t>シュウセイ</t>
    </rPh>
    <phoneticPr fontId="6"/>
  </si>
  <si>
    <t>形罰法令違反等</t>
    <rPh sb="0" eb="1">
      <t>カタチ</t>
    </rPh>
    <rPh sb="1" eb="2">
      <t>バツ</t>
    </rPh>
    <rPh sb="2" eb="4">
      <t>ホウレイ</t>
    </rPh>
    <rPh sb="4" eb="6">
      <t>イハン</t>
    </rPh>
    <rPh sb="6" eb="7">
      <t>トウ</t>
    </rPh>
    <phoneticPr fontId="2"/>
  </si>
  <si>
    <t>刑罰法令違反等</t>
    <rPh sb="0" eb="2">
      <t>ケイバツ</t>
    </rPh>
    <rPh sb="2" eb="4">
      <t>ホウレイ</t>
    </rPh>
    <rPh sb="4" eb="6">
      <t>イハン</t>
    </rPh>
    <rPh sb="6" eb="7">
      <t>トウ</t>
    </rPh>
    <phoneticPr fontId="2"/>
  </si>
  <si>
    <t>第23表　国籍別　退去強制令書により送還された人員</t>
    <rPh sb="0" eb="1">
      <t>ダイ</t>
    </rPh>
    <rPh sb="3" eb="4">
      <t>ヒョウ</t>
    </rPh>
    <rPh sb="5" eb="7">
      <t>コクセキ</t>
    </rPh>
    <rPh sb="7" eb="8">
      <t>ベツ</t>
    </rPh>
    <rPh sb="9" eb="11">
      <t>タイキョ</t>
    </rPh>
    <rPh sb="11" eb="13">
      <t>キョウセイ</t>
    </rPh>
    <rPh sb="13" eb="15">
      <t>レイショ</t>
    </rPh>
    <rPh sb="18" eb="20">
      <t>ソウカン</t>
    </rPh>
    <rPh sb="23" eb="25">
      <t>ジンイン</t>
    </rPh>
    <phoneticPr fontId="6"/>
  </si>
  <si>
    <t>※以下の表頭項目について、数値が入れ替わっています。</t>
    <rPh sb="1" eb="3">
      <t>イカ</t>
    </rPh>
    <rPh sb="4" eb="6">
      <t>ヒョウトウ</t>
    </rPh>
    <rPh sb="6" eb="8">
      <t>コウモク</t>
    </rPh>
    <rPh sb="13" eb="15">
      <t>スウチ</t>
    </rPh>
    <rPh sb="16" eb="17">
      <t>イ</t>
    </rPh>
    <rPh sb="18" eb="19">
      <t>カ</t>
    </rPh>
    <phoneticPr fontId="6"/>
  </si>
  <si>
    <t>表頭</t>
    <rPh sb="0" eb="2">
      <t>ヒョウトウ</t>
    </rPh>
    <phoneticPr fontId="6"/>
  </si>
  <si>
    <t>外国人登録令16条1項1号</t>
    <rPh sb="0" eb="3">
      <t>ガイコクジン</t>
    </rPh>
    <rPh sb="3" eb="5">
      <t>トウロク</t>
    </rPh>
    <rPh sb="5" eb="6">
      <t>レイ</t>
    </rPh>
    <rPh sb="8" eb="9">
      <t>ジョウ</t>
    </rPh>
    <rPh sb="10" eb="11">
      <t>コウ</t>
    </rPh>
    <rPh sb="12" eb="13">
      <t>ゴウ</t>
    </rPh>
    <phoneticPr fontId="2"/>
  </si>
  <si>
    <t>出入国管理令24条1号</t>
    <rPh sb="0" eb="3">
      <t>シュツニュウコク</t>
    </rPh>
    <rPh sb="3" eb="6">
      <t>カンリレイ</t>
    </rPh>
    <rPh sb="8" eb="9">
      <t>ジョウ</t>
    </rPh>
    <rPh sb="10" eb="11">
      <t>ゴウ</t>
    </rPh>
    <phoneticPr fontId="2"/>
  </si>
  <si>
    <t>※正しくは総数1</t>
    <rPh sb="1" eb="2">
      <t>タダ</t>
    </rPh>
    <rPh sb="5" eb="7">
      <t>ソウスウ</t>
    </rPh>
    <phoneticPr fontId="6"/>
  </si>
  <si>
    <t>※正しくは総数129</t>
    <rPh sb="1" eb="2">
      <t>タダ</t>
    </rPh>
    <rPh sb="5" eb="7">
      <t>ソウスウ</t>
    </rPh>
    <phoneticPr fontId="6"/>
  </si>
  <si>
    <t>付録　第1表　都道府県・国籍別　年末現在外国人登録人員</t>
    <rPh sb="0" eb="2">
      <t>フロク</t>
    </rPh>
    <rPh sb="3" eb="4">
      <t>ダイ</t>
    </rPh>
    <rPh sb="5" eb="6">
      <t>ヒョウ</t>
    </rPh>
    <rPh sb="7" eb="11">
      <t>トドウフケン</t>
    </rPh>
    <rPh sb="12" eb="14">
      <t>コクセキ</t>
    </rPh>
    <rPh sb="14" eb="15">
      <t>ベツ</t>
    </rPh>
    <rPh sb="16" eb="18">
      <t>ネンマツ</t>
    </rPh>
    <rPh sb="18" eb="20">
      <t>ゲンザイ</t>
    </rPh>
    <rPh sb="20" eb="23">
      <t>ガイコクジン</t>
    </rPh>
    <rPh sb="23" eb="25">
      <t>トウロク</t>
    </rPh>
    <rPh sb="25" eb="27">
      <t>ジンイン</t>
    </rPh>
    <phoneticPr fontId="6"/>
  </si>
  <si>
    <t>マルダ</t>
  </si>
  <si>
    <t>マルタ</t>
  </si>
  <si>
    <t>付録　第2表　港別　入港外航船舶数（航空機を含む）</t>
    <rPh sb="0" eb="2">
      <t>フロク</t>
    </rPh>
    <rPh sb="3" eb="4">
      <t>ダイ</t>
    </rPh>
    <rPh sb="5" eb="6">
      <t>ヒョウ</t>
    </rPh>
    <rPh sb="7" eb="8">
      <t>ミナト</t>
    </rPh>
    <rPh sb="8" eb="9">
      <t>ベツ</t>
    </rPh>
    <rPh sb="10" eb="12">
      <t>ニュウコウ</t>
    </rPh>
    <rPh sb="12" eb="14">
      <t>ガイコウ</t>
    </rPh>
    <rPh sb="14" eb="16">
      <t>センパク</t>
    </rPh>
    <rPh sb="16" eb="17">
      <t>スウ</t>
    </rPh>
    <rPh sb="18" eb="21">
      <t>コウクウキ</t>
    </rPh>
    <rPh sb="22" eb="23">
      <t>フク</t>
    </rPh>
    <phoneticPr fontId="6"/>
  </si>
  <si>
    <t>1973年（昭和48年）年報</t>
    <rPh sb="4" eb="5">
      <t>ネン</t>
    </rPh>
    <rPh sb="6" eb="8">
      <t>ショウワ</t>
    </rPh>
    <rPh sb="10" eb="11">
      <t>ネン</t>
    </rPh>
    <rPh sb="12" eb="14">
      <t>ネンポウ</t>
    </rPh>
    <phoneticPr fontId="6"/>
  </si>
  <si>
    <t>概説</t>
    <rPh sb="0" eb="2">
      <t>ガイセツ</t>
    </rPh>
    <phoneticPr fontId="6"/>
  </si>
  <si>
    <t>Ⅱ　入国</t>
    <rPh sb="2" eb="4">
      <t>ニュウコク</t>
    </rPh>
    <phoneticPr fontId="6"/>
  </si>
  <si>
    <t>２　年齢・性別　正規入国外国人</t>
    <rPh sb="2" eb="4">
      <t>ネンレイ</t>
    </rPh>
    <rPh sb="5" eb="7">
      <t>セイベツ</t>
    </rPh>
    <rPh sb="8" eb="10">
      <t>セイキ</t>
    </rPh>
    <rPh sb="10" eb="12">
      <t>ニュウコク</t>
    </rPh>
    <rPh sb="12" eb="15">
      <t>ガイコクジン</t>
    </rPh>
    <phoneticPr fontId="6"/>
  </si>
  <si>
    <t>本文</t>
    <rPh sb="0" eb="2">
      <t>ホンブン</t>
    </rPh>
    <phoneticPr fontId="6"/>
  </si>
  <si>
    <t>Ⅲ</t>
    <phoneticPr fontId="6"/>
  </si>
  <si>
    <t>なお，増加率は男12.4％，</t>
    <rPh sb="3" eb="6">
      <t>ゾウカリツ</t>
    </rPh>
    <rPh sb="7" eb="8">
      <t>オトコ</t>
    </rPh>
    <phoneticPr fontId="6"/>
  </si>
  <si>
    <t>なお，増加率は男12.9％，</t>
    <rPh sb="3" eb="6">
      <t>ゾウカリツ</t>
    </rPh>
    <rPh sb="7" eb="8">
      <t>オトコ</t>
    </rPh>
    <phoneticPr fontId="6"/>
  </si>
  <si>
    <t>３　月別　正規入国外国人</t>
    <rPh sb="2" eb="4">
      <t>ツキベツ</t>
    </rPh>
    <rPh sb="5" eb="12">
      <t>セイキニュウコクガイコクジン</t>
    </rPh>
    <phoneticPr fontId="6"/>
  </si>
  <si>
    <t>第5表　月別　正規入国外国人（Ⅲページ）</t>
    <rPh sb="0" eb="1">
      <t>ダイ</t>
    </rPh>
    <rPh sb="2" eb="3">
      <t>ヒョウ</t>
    </rPh>
    <rPh sb="4" eb="6">
      <t>ツキベツ</t>
    </rPh>
    <rPh sb="7" eb="14">
      <t>セイキニュウコクガイコクジン</t>
    </rPh>
    <phoneticPr fontId="6"/>
  </si>
  <si>
    <t>区分</t>
    <rPh sb="0" eb="2">
      <t>クブン</t>
    </rPh>
    <phoneticPr fontId="6"/>
  </si>
  <si>
    <t>4月</t>
    <rPh sb="1" eb="2">
      <t>ガツ</t>
    </rPh>
    <phoneticPr fontId="6"/>
  </si>
  <si>
    <t>5月</t>
    <rPh sb="1" eb="2">
      <t>ガツ</t>
    </rPh>
    <phoneticPr fontId="6"/>
  </si>
  <si>
    <t>季節指数
（修正値）</t>
    <rPh sb="0" eb="2">
      <t>キセツ</t>
    </rPh>
    <rPh sb="2" eb="4">
      <t>シスウ</t>
    </rPh>
    <rPh sb="6" eb="9">
      <t>シュウセイチ</t>
    </rPh>
    <phoneticPr fontId="6"/>
  </si>
  <si>
    <t>４　国籍別　正規入国外国人</t>
    <rPh sb="2" eb="5">
      <t>コクセキベツ</t>
    </rPh>
    <rPh sb="6" eb="13">
      <t>セイキニュウコクガイコクジン</t>
    </rPh>
    <phoneticPr fontId="6"/>
  </si>
  <si>
    <t>ヨーロッパ州19.3％などとなっている。</t>
    <phoneticPr fontId="6"/>
  </si>
  <si>
    <t>ヨーロッパ州19.4％などとなっている。</t>
    <phoneticPr fontId="6"/>
  </si>
  <si>
    <t>第6表　地域・国籍別　正規入国外国人</t>
    <rPh sb="0" eb="1">
      <t>ダイ</t>
    </rPh>
    <rPh sb="2" eb="3">
      <t>ヒョウ</t>
    </rPh>
    <rPh sb="4" eb="6">
      <t>チイキ</t>
    </rPh>
    <rPh sb="7" eb="10">
      <t>コクセキベツ</t>
    </rPh>
    <rPh sb="11" eb="18">
      <t>セイキニュウコクガイコクジン</t>
    </rPh>
    <phoneticPr fontId="6"/>
  </si>
  <si>
    <t>※表題の修正</t>
    <rPh sb="1" eb="3">
      <t>ヒョウダイ</t>
    </rPh>
    <rPh sb="4" eb="6">
      <t>シュウセイ</t>
    </rPh>
    <phoneticPr fontId="6"/>
  </si>
  <si>
    <t>Ⅳ</t>
    <phoneticPr fontId="6"/>
  </si>
  <si>
    <t>第6表　地域・国籍　正規入国外国人</t>
    <phoneticPr fontId="6"/>
  </si>
  <si>
    <t>第6表　地域・国籍別　正規入国外国人</t>
    <phoneticPr fontId="6"/>
  </si>
  <si>
    <t>Ⅲ　出国</t>
    <rPh sb="2" eb="4">
      <t>シュッコク</t>
    </rPh>
    <phoneticPr fontId="6"/>
  </si>
  <si>
    <t>２　年齢・性別　出国日本人</t>
    <rPh sb="2" eb="4">
      <t>ネンレイ</t>
    </rPh>
    <rPh sb="5" eb="7">
      <t>セイベツ</t>
    </rPh>
    <rPh sb="8" eb="10">
      <t>シュッコク</t>
    </rPh>
    <rPh sb="10" eb="13">
      <t>ニホンジン</t>
    </rPh>
    <phoneticPr fontId="6"/>
  </si>
  <si>
    <t>第9表　滞在期間別　正規出国外国人（構成比）（Ⅴページ）</t>
    <rPh sb="0" eb="1">
      <t>ダイ</t>
    </rPh>
    <rPh sb="2" eb="3">
      <t>ヒョウ</t>
    </rPh>
    <rPh sb="4" eb="6">
      <t>タイザイ</t>
    </rPh>
    <rPh sb="6" eb="9">
      <t>キカンベツ</t>
    </rPh>
    <rPh sb="10" eb="12">
      <t>セイキ</t>
    </rPh>
    <rPh sb="12" eb="14">
      <t>シュッコク</t>
    </rPh>
    <rPh sb="14" eb="17">
      <t>ガイコクジン</t>
    </rPh>
    <rPh sb="18" eb="21">
      <t>コウセイヒ</t>
    </rPh>
    <phoneticPr fontId="6"/>
  </si>
  <si>
    <t>2年以内</t>
    <rPh sb="1" eb="2">
      <t>ネン</t>
    </rPh>
    <rPh sb="2" eb="4">
      <t>イナイ</t>
    </rPh>
    <phoneticPr fontId="6"/>
  </si>
  <si>
    <t>観光（平均）</t>
    <rPh sb="0" eb="2">
      <t>カンコウ</t>
    </rPh>
    <rPh sb="3" eb="5">
      <t>ヘイキン</t>
    </rPh>
    <phoneticPr fontId="6"/>
  </si>
  <si>
    <t>-</t>
    <phoneticPr fontId="6"/>
  </si>
  <si>
    <t>３　月別　出国日本人</t>
    <rPh sb="2" eb="4">
      <t>ツキベツ</t>
    </rPh>
    <rPh sb="5" eb="10">
      <t>シュッコクニホンジン</t>
    </rPh>
    <phoneticPr fontId="6"/>
  </si>
  <si>
    <t>第12表　月別　出国日本人（Ⅵページ）</t>
    <rPh sb="0" eb="1">
      <t>ダイ</t>
    </rPh>
    <rPh sb="3" eb="4">
      <t>ヒョウ</t>
    </rPh>
    <rPh sb="5" eb="7">
      <t>ツキベツ</t>
    </rPh>
    <rPh sb="8" eb="13">
      <t>シュッコクニホンジン</t>
    </rPh>
    <phoneticPr fontId="6"/>
  </si>
  <si>
    <t>3月</t>
    <rPh sb="1" eb="2">
      <t>ガツ</t>
    </rPh>
    <phoneticPr fontId="6"/>
  </si>
  <si>
    <t>1974年（昭和49年）年報</t>
    <rPh sb="4" eb="5">
      <t>ネン</t>
    </rPh>
    <rPh sb="6" eb="8">
      <t>ショウワ</t>
    </rPh>
    <rPh sb="10" eb="11">
      <t>ネン</t>
    </rPh>
    <rPh sb="12" eb="14">
      <t>ネンポウ</t>
    </rPh>
    <phoneticPr fontId="6"/>
  </si>
  <si>
    <t>35ページ</t>
    <phoneticPr fontId="6"/>
  </si>
  <si>
    <t>第3表　国籍別　正規入国外国人の在留資格</t>
    <rPh sb="0" eb="1">
      <t>ダイ</t>
    </rPh>
    <rPh sb="2" eb="3">
      <t>ヒョウ</t>
    </rPh>
    <rPh sb="4" eb="7">
      <t>コクセキベツ</t>
    </rPh>
    <rPh sb="8" eb="15">
      <t>セイキニュウコクガイコクジン</t>
    </rPh>
    <rPh sb="16" eb="18">
      <t>ザイリュウ</t>
    </rPh>
    <rPh sb="18" eb="20">
      <t>シカク</t>
    </rPh>
    <phoneticPr fontId="6"/>
  </si>
  <si>
    <t>９号
（興行）</t>
    <rPh sb="1" eb="2">
      <t>ゴウ</t>
    </rPh>
    <rPh sb="4" eb="6">
      <t>コウギョウ</t>
    </rPh>
    <phoneticPr fontId="6"/>
  </si>
  <si>
    <t>167ページ</t>
    <phoneticPr fontId="6"/>
  </si>
  <si>
    <t>第20表　在留に関する異議申出事件の受理及び処理人員</t>
    <rPh sb="0" eb="1">
      <t>ダイ</t>
    </rPh>
    <rPh sb="3" eb="4">
      <t>ヒョウ</t>
    </rPh>
    <rPh sb="5" eb="7">
      <t>ザイリュウ</t>
    </rPh>
    <rPh sb="8" eb="9">
      <t>カン</t>
    </rPh>
    <rPh sb="11" eb="17">
      <t>イギモウシデジケン</t>
    </rPh>
    <rPh sb="18" eb="20">
      <t>ジュリ</t>
    </rPh>
    <rPh sb="20" eb="21">
      <t>オヨ</t>
    </rPh>
    <rPh sb="22" eb="26">
      <t>ショリジンイン</t>
    </rPh>
    <phoneticPr fontId="6"/>
  </si>
  <si>
    <t>※以下のとおり注意書きを加えています。</t>
    <rPh sb="1" eb="3">
      <t>イカ</t>
    </rPh>
    <rPh sb="7" eb="9">
      <t>チュウイ</t>
    </rPh>
    <rPh sb="9" eb="10">
      <t>ガ</t>
    </rPh>
    <rPh sb="12" eb="13">
      <t>クワ</t>
    </rPh>
    <phoneticPr fontId="6"/>
  </si>
  <si>
    <t>（注）（）内の数は、退去強制処分の取消しにより在留特別許可を得た人員であり、外数である。</t>
    <phoneticPr fontId="6"/>
  </si>
  <si>
    <t>1976年（昭和51年）年報</t>
    <rPh sb="4" eb="5">
      <t>ネン</t>
    </rPh>
    <rPh sb="6" eb="8">
      <t>ショウワ</t>
    </rPh>
    <rPh sb="10" eb="11">
      <t>ネン</t>
    </rPh>
    <rPh sb="12" eb="14">
      <t>ネンポウ</t>
    </rPh>
    <phoneticPr fontId="6"/>
  </si>
  <si>
    <t>142ページ</t>
    <phoneticPr fontId="6"/>
  </si>
  <si>
    <t>第12表　住所地別　正規出国日本人の年齢及び性別</t>
    <rPh sb="0" eb="1">
      <t>ダイ</t>
    </rPh>
    <rPh sb="3" eb="4">
      <t>ヒョウ</t>
    </rPh>
    <rPh sb="5" eb="7">
      <t>ジュウショ</t>
    </rPh>
    <rPh sb="7" eb="8">
      <t>チ</t>
    </rPh>
    <rPh sb="8" eb="9">
      <t>ベツ</t>
    </rPh>
    <rPh sb="10" eb="12">
      <t>セイキ</t>
    </rPh>
    <rPh sb="12" eb="14">
      <t>シュッコク</t>
    </rPh>
    <rPh sb="14" eb="17">
      <t>ニホンジン</t>
    </rPh>
    <rPh sb="18" eb="20">
      <t>ネンレイ</t>
    </rPh>
    <rPh sb="20" eb="21">
      <t>オヨ</t>
    </rPh>
    <rPh sb="22" eb="24">
      <t>セイベツ</t>
    </rPh>
    <phoneticPr fontId="6"/>
  </si>
  <si>
    <t>住所地</t>
    <rPh sb="0" eb="3">
      <t>ジュウショチ</t>
    </rPh>
    <phoneticPr fontId="6"/>
  </si>
  <si>
    <t>男</t>
    <rPh sb="0" eb="1">
      <t>オトコ</t>
    </rPh>
    <phoneticPr fontId="6"/>
  </si>
  <si>
    <t>新潟県</t>
    <rPh sb="0" eb="3">
      <t>ニイガタケン</t>
    </rPh>
    <phoneticPr fontId="6"/>
  </si>
  <si>
    <t>1981年（昭和56年）年報</t>
    <rPh sb="4" eb="5">
      <t>ネン</t>
    </rPh>
    <rPh sb="6" eb="8">
      <t>ショウワ</t>
    </rPh>
    <rPh sb="10" eb="11">
      <t>ネン</t>
    </rPh>
    <rPh sb="12" eb="14">
      <t>ネンポウ</t>
    </rPh>
    <phoneticPr fontId="6"/>
  </si>
  <si>
    <t>158ページ</t>
    <phoneticPr fontId="6"/>
  </si>
  <si>
    <t>第19表　港別　特例上陸許可及び不許可人員</t>
    <rPh sb="0" eb="1">
      <t>ダイ</t>
    </rPh>
    <rPh sb="3" eb="4">
      <t>ヒョウ</t>
    </rPh>
    <rPh sb="5" eb="7">
      <t>ミナトベツ</t>
    </rPh>
    <rPh sb="8" eb="10">
      <t>トクレイ</t>
    </rPh>
    <rPh sb="10" eb="12">
      <t>ジョウリク</t>
    </rPh>
    <rPh sb="12" eb="14">
      <t>キョカ</t>
    </rPh>
    <rPh sb="14" eb="15">
      <t>オヨ</t>
    </rPh>
    <rPh sb="16" eb="19">
      <t>フキョカ</t>
    </rPh>
    <rPh sb="19" eb="21">
      <t>ジンイン</t>
    </rPh>
    <phoneticPr fontId="6"/>
  </si>
  <si>
    <t>許可人員</t>
    <rPh sb="0" eb="2">
      <t>キョカ</t>
    </rPh>
    <rPh sb="2" eb="4">
      <t>ジンイン</t>
    </rPh>
    <phoneticPr fontId="6"/>
  </si>
  <si>
    <t>丸亀</t>
    <rPh sb="0" eb="2">
      <t>マルガメ</t>
    </rPh>
    <phoneticPr fontId="6"/>
  </si>
  <si>
    <t>162ページ</t>
    <phoneticPr fontId="6"/>
  </si>
  <si>
    <t>第20表　地方局・支局及び港別　上陸の口頭審理</t>
    <rPh sb="0" eb="1">
      <t>ダイ</t>
    </rPh>
    <rPh sb="3" eb="4">
      <t>ヒョウ</t>
    </rPh>
    <rPh sb="5" eb="8">
      <t>チホウキョク</t>
    </rPh>
    <rPh sb="9" eb="11">
      <t>シキョク</t>
    </rPh>
    <rPh sb="11" eb="12">
      <t>オヨ</t>
    </rPh>
    <rPh sb="13" eb="14">
      <t>ミナト</t>
    </rPh>
    <rPh sb="14" eb="15">
      <t>ベツ</t>
    </rPh>
    <rPh sb="16" eb="18">
      <t>ジョウリク</t>
    </rPh>
    <rPh sb="19" eb="21">
      <t>コウトウ</t>
    </rPh>
    <rPh sb="21" eb="23">
      <t>シンリ</t>
    </rPh>
    <phoneticPr fontId="6"/>
  </si>
  <si>
    <t>地方局・支局・港</t>
    <rPh sb="0" eb="3">
      <t>チホウキョク</t>
    </rPh>
    <rPh sb="4" eb="6">
      <t>シキョク</t>
    </rPh>
    <rPh sb="7" eb="8">
      <t>ミナト</t>
    </rPh>
    <phoneticPr fontId="6"/>
  </si>
  <si>
    <t>既済</t>
    <rPh sb="0" eb="2">
      <t>キサイ</t>
    </rPh>
    <phoneticPr fontId="6"/>
  </si>
  <si>
    <t>新受</t>
    <rPh sb="0" eb="2">
      <t>シンジュ</t>
    </rPh>
    <phoneticPr fontId="6"/>
  </si>
  <si>
    <t>異議申出</t>
    <rPh sb="0" eb="2">
      <t>イギ</t>
    </rPh>
    <rPh sb="2" eb="4">
      <t>モウシデ</t>
    </rPh>
    <phoneticPr fontId="6"/>
  </si>
  <si>
    <t>出入国管理令
7条1項1号</t>
    <rPh sb="0" eb="6">
      <t>シュツニュウコクカンリレイ</t>
    </rPh>
    <rPh sb="8" eb="9">
      <t>ジョウ</t>
    </rPh>
    <rPh sb="10" eb="11">
      <t>コウ</t>
    </rPh>
    <rPh sb="12" eb="13">
      <t>ゴウ</t>
    </rPh>
    <phoneticPr fontId="6"/>
  </si>
  <si>
    <t>堺</t>
    <rPh sb="0" eb="1">
      <t>サカイ</t>
    </rPh>
    <phoneticPr fontId="6"/>
  </si>
  <si>
    <t>第23表　地方局管内別　在留資格の取得等の受理及び処理人員</t>
    <rPh sb="0" eb="1">
      <t>ダイ</t>
    </rPh>
    <rPh sb="3" eb="4">
      <t>ヒョウ</t>
    </rPh>
    <rPh sb="5" eb="7">
      <t>チホウ</t>
    </rPh>
    <rPh sb="7" eb="8">
      <t>キョク</t>
    </rPh>
    <rPh sb="8" eb="10">
      <t>カンナイ</t>
    </rPh>
    <rPh sb="10" eb="11">
      <t>ベツ</t>
    </rPh>
    <rPh sb="12" eb="14">
      <t>ザイリュウ</t>
    </rPh>
    <rPh sb="14" eb="16">
      <t>シカク</t>
    </rPh>
    <rPh sb="17" eb="19">
      <t>シュトク</t>
    </rPh>
    <rPh sb="19" eb="20">
      <t>ナド</t>
    </rPh>
    <rPh sb="21" eb="23">
      <t>ジュリ</t>
    </rPh>
    <rPh sb="23" eb="24">
      <t>オヨ</t>
    </rPh>
    <rPh sb="25" eb="27">
      <t>ショリ</t>
    </rPh>
    <rPh sb="27" eb="29">
      <t>ジンイン</t>
    </rPh>
    <phoneticPr fontId="6"/>
  </si>
  <si>
    <t>※表側の修正</t>
    <rPh sb="1" eb="3">
      <t>ヒョウソク</t>
    </rPh>
    <rPh sb="4" eb="6">
      <t>シュウセイ</t>
    </rPh>
    <phoneticPr fontId="6"/>
  </si>
  <si>
    <t>166ページ2行目</t>
    <rPh sb="7" eb="9">
      <t>ギョウメ</t>
    </rPh>
    <phoneticPr fontId="6"/>
  </si>
  <si>
    <t>福岡空港出張所</t>
    <rPh sb="0" eb="2">
      <t>フクオカ</t>
    </rPh>
    <rPh sb="2" eb="4">
      <t>クウコウ</t>
    </rPh>
    <rPh sb="4" eb="7">
      <t>シュッチョウジョ</t>
    </rPh>
    <phoneticPr fontId="6"/>
  </si>
  <si>
    <t>福岡入国管理局</t>
    <rPh sb="0" eb="2">
      <t>フクオカ</t>
    </rPh>
    <rPh sb="2" eb="4">
      <t>ニュウコク</t>
    </rPh>
    <rPh sb="4" eb="7">
      <t>カンリキョク</t>
    </rPh>
    <phoneticPr fontId="6"/>
  </si>
  <si>
    <t>1982年（昭和57年）年報</t>
    <rPh sb="4" eb="5">
      <t>ネン</t>
    </rPh>
    <rPh sb="6" eb="8">
      <t>ショウワ</t>
    </rPh>
    <rPh sb="10" eb="11">
      <t>ネン</t>
    </rPh>
    <rPh sb="12" eb="14">
      <t>ネンポウ</t>
    </rPh>
    <phoneticPr fontId="6"/>
  </si>
  <si>
    <t>●概説（Ⅲページ目）</t>
    <rPh sb="1" eb="3">
      <t>ガイセツ</t>
    </rPh>
    <rPh sb="8" eb="9">
      <t>メ</t>
    </rPh>
    <phoneticPr fontId="6"/>
  </si>
  <si>
    <t>Ⅱ入国　１　入（帰）国者　本文2行目</t>
    <rPh sb="1" eb="3">
      <t>ニュウコク</t>
    </rPh>
    <rPh sb="6" eb="7">
      <t>ニュウ</t>
    </rPh>
    <rPh sb="8" eb="9">
      <t>キ</t>
    </rPh>
    <rPh sb="10" eb="11">
      <t>コク</t>
    </rPh>
    <rPh sb="11" eb="12">
      <t>シャ</t>
    </rPh>
    <rPh sb="13" eb="15">
      <t>ホンブン</t>
    </rPh>
    <rPh sb="16" eb="18">
      <t>ギョウメ</t>
    </rPh>
    <phoneticPr fontId="6"/>
  </si>
  <si>
    <t>●第1表　港別　入国者の国籍</t>
    <rPh sb="1" eb="2">
      <t>ダイ</t>
    </rPh>
    <rPh sb="3" eb="4">
      <t>ヒョウ</t>
    </rPh>
    <rPh sb="5" eb="6">
      <t>ミナト</t>
    </rPh>
    <rPh sb="6" eb="7">
      <t>ベツ</t>
    </rPh>
    <rPh sb="8" eb="11">
      <t>ニュウコクシャ</t>
    </rPh>
    <rPh sb="12" eb="14">
      <t>コクセキ</t>
    </rPh>
    <phoneticPr fontId="6"/>
  </si>
  <si>
    <t>5ページ</t>
    <phoneticPr fontId="6"/>
  </si>
  <si>
    <t>横浜（空港）</t>
    <rPh sb="0" eb="2">
      <t>ヨコハマ</t>
    </rPh>
    <rPh sb="3" eb="5">
      <t>クウコウ</t>
    </rPh>
    <phoneticPr fontId="6"/>
  </si>
  <si>
    <t>横田（空港）</t>
    <rPh sb="0" eb="2">
      <t>ヨコタ</t>
    </rPh>
    <rPh sb="3" eb="5">
      <t>クウコウ</t>
    </rPh>
    <phoneticPr fontId="6"/>
  </si>
  <si>
    <t>●第2表　港別　出国者の国籍</t>
    <rPh sb="1" eb="2">
      <t>ダイ</t>
    </rPh>
    <rPh sb="3" eb="4">
      <t>ヒョウ</t>
    </rPh>
    <rPh sb="5" eb="6">
      <t>ミナト</t>
    </rPh>
    <rPh sb="6" eb="7">
      <t>ベツ</t>
    </rPh>
    <rPh sb="8" eb="11">
      <t>シュッコクシャ</t>
    </rPh>
    <rPh sb="12" eb="14">
      <t>コクセキ</t>
    </rPh>
    <phoneticPr fontId="6"/>
  </si>
  <si>
    <t>16ページ</t>
    <phoneticPr fontId="6"/>
  </si>
  <si>
    <t>●第7表　国籍別　再入国の許可を得ている出国外国人の在留資格</t>
    <rPh sb="1" eb="2">
      <t>ダイ</t>
    </rPh>
    <rPh sb="3" eb="4">
      <t>ヒョウ</t>
    </rPh>
    <rPh sb="5" eb="7">
      <t>コクセキ</t>
    </rPh>
    <rPh sb="7" eb="8">
      <t>ベツ</t>
    </rPh>
    <rPh sb="9" eb="10">
      <t>サイ</t>
    </rPh>
    <rPh sb="10" eb="12">
      <t>ニュウコク</t>
    </rPh>
    <rPh sb="13" eb="15">
      <t>キョカ</t>
    </rPh>
    <rPh sb="16" eb="17">
      <t>エ</t>
    </rPh>
    <rPh sb="20" eb="22">
      <t>シュッコク</t>
    </rPh>
    <rPh sb="22" eb="24">
      <t>ガイコク</t>
    </rPh>
    <rPh sb="24" eb="25">
      <t>ジン</t>
    </rPh>
    <rPh sb="26" eb="28">
      <t>ザイリュウ</t>
    </rPh>
    <rPh sb="28" eb="30">
      <t>シカク</t>
    </rPh>
    <phoneticPr fontId="6"/>
  </si>
  <si>
    <t>70ページ</t>
    <phoneticPr fontId="6"/>
  </si>
  <si>
    <t>※表頭の追加</t>
    <rPh sb="1" eb="3">
      <t>ヒョウトウ</t>
    </rPh>
    <rPh sb="4" eb="6">
      <t>ツイカ</t>
    </rPh>
    <phoneticPr fontId="6"/>
  </si>
  <si>
    <t>ギリシャ
アイスランド</t>
    <phoneticPr fontId="6"/>
  </si>
  <si>
    <t>ギリシャ
ハンガリー
アイスランド</t>
    <phoneticPr fontId="6"/>
  </si>
  <si>
    <t>●第8表　国籍別　新規入国外国人（短期滞在者及び特定の在留資格者）の入国目的</t>
    <rPh sb="1" eb="2">
      <t>ダイ</t>
    </rPh>
    <rPh sb="3" eb="4">
      <t>ヒョウ</t>
    </rPh>
    <phoneticPr fontId="6"/>
  </si>
  <si>
    <t>79ページ</t>
    <phoneticPr fontId="6"/>
  </si>
  <si>
    <t>4条1項16号〔3〕
（特定の在留資格者）</t>
    <rPh sb="1" eb="2">
      <t>ジョウ</t>
    </rPh>
    <rPh sb="3" eb="4">
      <t>コウ</t>
    </rPh>
    <rPh sb="6" eb="7">
      <t>ゴウ</t>
    </rPh>
    <rPh sb="12" eb="14">
      <t>トクテイ</t>
    </rPh>
    <rPh sb="15" eb="17">
      <t>ザイリュウ</t>
    </rPh>
    <rPh sb="17" eb="19">
      <t>シカク</t>
    </rPh>
    <rPh sb="19" eb="20">
      <t>シャ</t>
    </rPh>
    <phoneticPr fontId="6"/>
  </si>
  <si>
    <t>就職</t>
    <rPh sb="0" eb="2">
      <t>シュウショク</t>
    </rPh>
    <phoneticPr fontId="6"/>
  </si>
  <si>
    <t>アジア州</t>
    <rPh sb="3" eb="4">
      <t>シュウ</t>
    </rPh>
    <phoneticPr fontId="6"/>
  </si>
  <si>
    <t>（北朝鮮）</t>
    <rPh sb="1" eb="4">
      <t>キタチョウセン</t>
    </rPh>
    <phoneticPr fontId="6"/>
  </si>
  <si>
    <t>●第12表　国籍別　出国外国人の滞在期間（その1　全出国者）</t>
    <rPh sb="1" eb="2">
      <t>ダイ</t>
    </rPh>
    <rPh sb="4" eb="5">
      <t>ヒョウ</t>
    </rPh>
    <phoneticPr fontId="6"/>
  </si>
  <si>
    <t>104ページ</t>
    <phoneticPr fontId="6"/>
  </si>
  <si>
    <t>※注２の修正</t>
    <rPh sb="1" eb="2">
      <t>チュウ</t>
    </rPh>
    <rPh sb="4" eb="6">
      <t>シュウセイ</t>
    </rPh>
    <phoneticPr fontId="6"/>
  </si>
  <si>
    <t>２，３表参照。</t>
    <rPh sb="3" eb="4">
      <t>ヒョウ</t>
    </rPh>
    <rPh sb="4" eb="6">
      <t>サンショウ</t>
    </rPh>
    <phoneticPr fontId="6"/>
  </si>
  <si>
    <t>２，３参照。</t>
    <rPh sb="3" eb="5">
      <t>サンショウ</t>
    </rPh>
    <phoneticPr fontId="6"/>
  </si>
  <si>
    <t>●第13表　渡航先別　出国日本人の年齢及び性別</t>
    <rPh sb="1" eb="2">
      <t>ダイ</t>
    </rPh>
    <rPh sb="4" eb="5">
      <t>ヒョウ</t>
    </rPh>
    <phoneticPr fontId="6"/>
  </si>
  <si>
    <t>120、122ページ</t>
    <phoneticPr fontId="6"/>
  </si>
  <si>
    <t>カーボベルデ
ベナン
エチオピア
ガボン
ガーナ
ギニア
ガンビア
ギニアビサオ
コートジボアール
ケニア
リベリア
リビア</t>
    <phoneticPr fontId="6"/>
  </si>
  <si>
    <t>ベナン
エチオピア
ガボン
ガーナ
ギニア
ガンビア
ギニアビサオ
コートジボアール
ケニア
リベリア
リビア
レソト</t>
    <phoneticPr fontId="6"/>
  </si>
  <si>
    <t>●第15表　渡航先別　出国日本人の渡航目的</t>
    <rPh sb="1" eb="2">
      <t>ダイ</t>
    </rPh>
    <rPh sb="4" eb="5">
      <t>ヒョウ</t>
    </rPh>
    <phoneticPr fontId="6"/>
  </si>
  <si>
    <t>140ページ</t>
    <phoneticPr fontId="6"/>
  </si>
  <si>
    <t>※注２を追加し、注を注１に変更。</t>
    <rPh sb="1" eb="2">
      <t>チュウ</t>
    </rPh>
    <rPh sb="4" eb="6">
      <t>ツイカ</t>
    </rPh>
    <rPh sb="8" eb="9">
      <t>チュウ</t>
    </rPh>
    <rPh sb="10" eb="11">
      <t>チュウ</t>
    </rPh>
    <rPh sb="13" eb="15">
      <t>ヘンコウ</t>
    </rPh>
    <phoneticPr fontId="6"/>
  </si>
  <si>
    <t>（注）2.渡航目的については、旅券発給請求書又は旅券発給申請書に記入された渡航目的により計上してあり、「不詳」には、在外公館長発給の旅券、国籍証明書によるものを計上してある。</t>
    <rPh sb="1" eb="2">
      <t>チュウ</t>
    </rPh>
    <phoneticPr fontId="6"/>
  </si>
  <si>
    <t>●第19表　港別　特例上陸許可及び不許可人員</t>
    <rPh sb="1" eb="2">
      <t>ダイ</t>
    </rPh>
    <rPh sb="4" eb="5">
      <t>ヒョウ</t>
    </rPh>
    <rPh sb="6" eb="7">
      <t>ミナト</t>
    </rPh>
    <rPh sb="7" eb="8">
      <t>ベツ</t>
    </rPh>
    <rPh sb="9" eb="15">
      <t>トクレイジョウリクキョカ</t>
    </rPh>
    <rPh sb="15" eb="16">
      <t>オヨ</t>
    </rPh>
    <rPh sb="17" eb="22">
      <t>フキョカジンイン</t>
    </rPh>
    <phoneticPr fontId="6"/>
  </si>
  <si>
    <t>155、157、159、161ページ</t>
    <phoneticPr fontId="6"/>
  </si>
  <si>
    <t>出入国管理及び難民認定法5条違反</t>
    <rPh sb="0" eb="3">
      <t>シュツニュウコク</t>
    </rPh>
    <rPh sb="3" eb="5">
      <t>カンリ</t>
    </rPh>
    <rPh sb="5" eb="6">
      <t>オヨ</t>
    </rPh>
    <rPh sb="7" eb="12">
      <t>ナンミンニンテイホウ</t>
    </rPh>
    <rPh sb="13" eb="14">
      <t>ジョウ</t>
    </rPh>
    <rPh sb="14" eb="16">
      <t>イハン</t>
    </rPh>
    <phoneticPr fontId="6"/>
  </si>
  <si>
    <t>出入国管理及び難民認定法5条該当</t>
    <rPh sb="0" eb="3">
      <t>シュツニュウコク</t>
    </rPh>
    <rPh sb="3" eb="5">
      <t>カンリ</t>
    </rPh>
    <rPh sb="5" eb="6">
      <t>オヨ</t>
    </rPh>
    <rPh sb="7" eb="12">
      <t>ナンミンニンテイホウ</t>
    </rPh>
    <rPh sb="13" eb="14">
      <t>ジョウ</t>
    </rPh>
    <rPh sb="14" eb="16">
      <t>ガイトウ</t>
    </rPh>
    <phoneticPr fontId="6"/>
  </si>
  <si>
    <t>●第20表　地方入国管理局・支局及び港別　上陸の口頭審理</t>
    <rPh sb="1" eb="2">
      <t>ダイ</t>
    </rPh>
    <rPh sb="4" eb="5">
      <t>ヒョウ</t>
    </rPh>
    <rPh sb="6" eb="8">
      <t>チホウ</t>
    </rPh>
    <rPh sb="8" eb="10">
      <t>ニュウコク</t>
    </rPh>
    <rPh sb="10" eb="13">
      <t>カンリキョク</t>
    </rPh>
    <rPh sb="14" eb="16">
      <t>シキョク</t>
    </rPh>
    <rPh sb="16" eb="17">
      <t>オヨ</t>
    </rPh>
    <rPh sb="18" eb="19">
      <t>ミナト</t>
    </rPh>
    <rPh sb="19" eb="20">
      <t>ベツ</t>
    </rPh>
    <rPh sb="21" eb="23">
      <t>ジョウリク</t>
    </rPh>
    <rPh sb="24" eb="26">
      <t>コウトウ</t>
    </rPh>
    <rPh sb="26" eb="28">
      <t>シンリ</t>
    </rPh>
    <phoneticPr fontId="6"/>
  </si>
  <si>
    <t>他から
移管</t>
    <rPh sb="0" eb="1">
      <t>ホカ</t>
    </rPh>
    <rPh sb="4" eb="6">
      <t>イカン</t>
    </rPh>
    <phoneticPr fontId="6"/>
  </si>
  <si>
    <t>退去</t>
    <rPh sb="0" eb="2">
      <t>タイキョ</t>
    </rPh>
    <phoneticPr fontId="6"/>
  </si>
  <si>
    <t>出入国管理及び
難民認定法
7条1項1号</t>
    <rPh sb="0" eb="2">
      <t>シュツニュウ</t>
    </rPh>
    <rPh sb="2" eb="3">
      <t>コク</t>
    </rPh>
    <rPh sb="3" eb="5">
      <t>カンリ</t>
    </rPh>
    <rPh sb="5" eb="6">
      <t>オヨ</t>
    </rPh>
    <rPh sb="8" eb="10">
      <t>ナンミン</t>
    </rPh>
    <rPh sb="10" eb="13">
      <t>ニンテイホウ</t>
    </rPh>
    <rPh sb="15" eb="16">
      <t>ジョウ</t>
    </rPh>
    <rPh sb="17" eb="18">
      <t>コウ</t>
    </rPh>
    <rPh sb="19" eb="20">
      <t>ゴウ</t>
    </rPh>
    <phoneticPr fontId="6"/>
  </si>
  <si>
    <t>地方入国管理局
・支局</t>
    <rPh sb="0" eb="2">
      <t>チホウ</t>
    </rPh>
    <rPh sb="2" eb="4">
      <t>ニュウコク</t>
    </rPh>
    <rPh sb="4" eb="7">
      <t>カンリキョク</t>
    </rPh>
    <rPh sb="9" eb="11">
      <t>シキョク</t>
    </rPh>
    <phoneticPr fontId="6"/>
  </si>
  <si>
    <t>神戸（9行目）</t>
    <rPh sb="0" eb="2">
      <t>コウベ</t>
    </rPh>
    <rPh sb="4" eb="6">
      <t>ギョウメ</t>
    </rPh>
    <phoneticPr fontId="6"/>
  </si>
  <si>
    <t>神戸（20行目）</t>
    <rPh sb="0" eb="2">
      <t>コウベ</t>
    </rPh>
    <rPh sb="5" eb="7">
      <t>ギョウメ</t>
    </rPh>
    <phoneticPr fontId="6"/>
  </si>
  <si>
    <t>●第23表　地方入国管理局管内別　在留資格の取得等の受理及び処理人員</t>
    <rPh sb="1" eb="2">
      <t>ダイ</t>
    </rPh>
    <rPh sb="4" eb="5">
      <t>ヒョウ</t>
    </rPh>
    <phoneticPr fontId="6"/>
  </si>
  <si>
    <t>164、168ページ</t>
    <phoneticPr fontId="6"/>
  </si>
  <si>
    <t>宇郡</t>
    <rPh sb="0" eb="1">
      <t>ウ</t>
    </rPh>
    <rPh sb="1" eb="2">
      <t>コオリ</t>
    </rPh>
    <phoneticPr fontId="6"/>
  </si>
  <si>
    <t>宇部</t>
    <rPh sb="0" eb="2">
      <t>ウベ</t>
    </rPh>
    <phoneticPr fontId="6"/>
  </si>
  <si>
    <t>●第29表　国籍別　退去強制令書により送還された人員</t>
    <rPh sb="1" eb="2">
      <t>ダイ</t>
    </rPh>
    <rPh sb="4" eb="5">
      <t>ヒョウ</t>
    </rPh>
    <phoneticPr fontId="6"/>
  </si>
  <si>
    <t>175ページ</t>
    <phoneticPr fontId="6"/>
  </si>
  <si>
    <t>※注２「「特例法６条」については、第28表（176ページ）の（注）２参照。」を削除し、注３を注２に変更。</t>
    <rPh sb="1" eb="2">
      <t>チュウ</t>
    </rPh>
    <rPh sb="5" eb="8">
      <t>トクレイホウ</t>
    </rPh>
    <rPh sb="9" eb="10">
      <t>ジョウ</t>
    </rPh>
    <rPh sb="17" eb="18">
      <t>ダイ</t>
    </rPh>
    <rPh sb="20" eb="21">
      <t>ヒョウ</t>
    </rPh>
    <rPh sb="31" eb="32">
      <t>チュウ</t>
    </rPh>
    <rPh sb="34" eb="36">
      <t>サンショウ</t>
    </rPh>
    <rPh sb="39" eb="41">
      <t>サクジョ</t>
    </rPh>
    <rPh sb="43" eb="44">
      <t>チュウ</t>
    </rPh>
    <rPh sb="46" eb="47">
      <t>チュウ</t>
    </rPh>
    <rPh sb="49" eb="51">
      <t>ヘンコウ</t>
    </rPh>
    <phoneticPr fontId="6"/>
  </si>
  <si>
    <t>●第30表　地方入国管理局別　退去強制手続の受理及び処理人員</t>
    <rPh sb="1" eb="2">
      <t>ダイ</t>
    </rPh>
    <rPh sb="4" eb="5">
      <t>ヒョウ</t>
    </rPh>
    <rPh sb="6" eb="13">
      <t>チホウニュウコクカンリキョク</t>
    </rPh>
    <rPh sb="13" eb="14">
      <t>ベツ</t>
    </rPh>
    <rPh sb="15" eb="17">
      <t>タイキョ</t>
    </rPh>
    <rPh sb="17" eb="19">
      <t>キョウセイ</t>
    </rPh>
    <rPh sb="19" eb="21">
      <t>テツヅキ</t>
    </rPh>
    <rPh sb="22" eb="24">
      <t>ジュリ</t>
    </rPh>
    <rPh sb="24" eb="25">
      <t>オヨ</t>
    </rPh>
    <rPh sb="26" eb="28">
      <t>ショリ</t>
    </rPh>
    <rPh sb="28" eb="30">
      <t>ジンイン</t>
    </rPh>
    <phoneticPr fontId="6"/>
  </si>
  <si>
    <t>176ページ</t>
    <phoneticPr fontId="6"/>
  </si>
  <si>
    <t>（うち）成田</t>
    <rPh sb="4" eb="6">
      <t>ナリタ</t>
    </rPh>
    <phoneticPr fontId="6"/>
  </si>
  <si>
    <t>（うち）横浜</t>
    <rPh sb="4" eb="6">
      <t>ヨコハマ</t>
    </rPh>
    <phoneticPr fontId="6"/>
  </si>
  <si>
    <t>※数値の修正</t>
    <rPh sb="1" eb="3">
      <t>スウチ</t>
    </rPh>
    <rPh sb="4" eb="6">
      <t>シュウセイ</t>
    </rPh>
    <phoneticPr fontId="6"/>
  </si>
  <si>
    <t>手続の種別</t>
    <rPh sb="0" eb="2">
      <t>テツヅキ</t>
    </rPh>
    <rPh sb="3" eb="5">
      <t>シュベツ</t>
    </rPh>
    <phoneticPr fontId="6"/>
  </si>
  <si>
    <t>審査へ：男</t>
    <rPh sb="0" eb="2">
      <t>シンサ</t>
    </rPh>
    <rPh sb="4" eb="5">
      <t>オトコ</t>
    </rPh>
    <phoneticPr fontId="6"/>
  </si>
  <si>
    <t>審査へ：女</t>
    <rPh sb="0" eb="2">
      <t>シンサ</t>
    </rPh>
    <rPh sb="4" eb="5">
      <t>オンナ</t>
    </rPh>
    <phoneticPr fontId="6"/>
  </si>
  <si>
    <t>●第A2表　港別　入港外航船舶・航空機数</t>
    <rPh sb="1" eb="2">
      <t>ダイ</t>
    </rPh>
    <rPh sb="4" eb="5">
      <t>ヒョウ</t>
    </rPh>
    <rPh sb="6" eb="7">
      <t>ミナト</t>
    </rPh>
    <rPh sb="7" eb="8">
      <t>ベツ</t>
    </rPh>
    <rPh sb="9" eb="11">
      <t>ニュウコウ</t>
    </rPh>
    <rPh sb="11" eb="13">
      <t>ガイコウ</t>
    </rPh>
    <rPh sb="13" eb="15">
      <t>センパク</t>
    </rPh>
    <rPh sb="16" eb="19">
      <t>コウクウキ</t>
    </rPh>
    <rPh sb="19" eb="20">
      <t>スウ</t>
    </rPh>
    <phoneticPr fontId="6"/>
  </si>
  <si>
    <t>191ページ</t>
    <phoneticPr fontId="6"/>
  </si>
  <si>
    <t>土マ呂</t>
    <rPh sb="0" eb="1">
      <t>ツチ</t>
    </rPh>
    <rPh sb="2" eb="3">
      <t>ロ</t>
    </rPh>
    <phoneticPr fontId="6"/>
  </si>
  <si>
    <t>土々呂</t>
    <rPh sb="0" eb="3">
      <t>トトロ</t>
    </rPh>
    <phoneticPr fontId="6"/>
  </si>
  <si>
    <t>1990年（平成2年）年報</t>
    <rPh sb="4" eb="5">
      <t>ネン</t>
    </rPh>
    <rPh sb="6" eb="8">
      <t>ヘイセイ</t>
    </rPh>
    <rPh sb="9" eb="10">
      <t>ネン</t>
    </rPh>
    <rPh sb="11" eb="13">
      <t>ネンポウ</t>
    </rPh>
    <phoneticPr fontId="6"/>
  </si>
  <si>
    <t>概説Ⅵページ</t>
    <rPh sb="0" eb="2">
      <t>ガイセツ</t>
    </rPh>
    <phoneticPr fontId="6"/>
  </si>
  <si>
    <t>第7表　在留資格別　正規入国外国人</t>
    <rPh sb="0" eb="1">
      <t>ダイ</t>
    </rPh>
    <rPh sb="2" eb="3">
      <t>ヒョウ</t>
    </rPh>
    <rPh sb="4" eb="6">
      <t>ザイリュウ</t>
    </rPh>
    <rPh sb="6" eb="9">
      <t>シカクベツ</t>
    </rPh>
    <rPh sb="10" eb="17">
      <t>セイキニュウコクガイコクジン</t>
    </rPh>
    <phoneticPr fontId="6"/>
  </si>
  <si>
    <t>在留資格</t>
    <rPh sb="0" eb="2">
      <t>ザイリュウ</t>
    </rPh>
    <rPh sb="2" eb="4">
      <t>シカク</t>
    </rPh>
    <phoneticPr fontId="6"/>
  </si>
  <si>
    <t>人員</t>
    <rPh sb="0" eb="2">
      <t>ジンイン</t>
    </rPh>
    <phoneticPr fontId="6"/>
  </si>
  <si>
    <t>外交</t>
    <rPh sb="0" eb="2">
      <t>ガイコウ</t>
    </rPh>
    <phoneticPr fontId="6"/>
  </si>
  <si>
    <t>公用</t>
    <rPh sb="0" eb="2">
      <t>コウヨウ</t>
    </rPh>
    <phoneticPr fontId="6"/>
  </si>
  <si>
    <t>人文知識・会計業務</t>
    <rPh sb="0" eb="2">
      <t>ジンブン</t>
    </rPh>
    <rPh sb="2" eb="4">
      <t>チシキ</t>
    </rPh>
    <rPh sb="5" eb="7">
      <t>カイケイ</t>
    </rPh>
    <rPh sb="7" eb="9">
      <t>ギョウム</t>
    </rPh>
    <phoneticPr fontId="6"/>
  </si>
  <si>
    <t>人文知識・国際業務</t>
    <rPh sb="0" eb="2">
      <t>ジンブン</t>
    </rPh>
    <rPh sb="2" eb="4">
      <t>チシキ</t>
    </rPh>
    <rPh sb="5" eb="7">
      <t>コクサイ</t>
    </rPh>
    <rPh sb="7" eb="9">
      <t>ギョウム</t>
    </rPh>
    <phoneticPr fontId="6"/>
  </si>
  <si>
    <t>短期滞在</t>
    <rPh sb="0" eb="4">
      <t>タンキタイザイ</t>
    </rPh>
    <phoneticPr fontId="6"/>
  </si>
  <si>
    <t>特定活動</t>
    <rPh sb="0" eb="2">
      <t>トクテイ</t>
    </rPh>
    <rPh sb="2" eb="4">
      <t>カツドウ</t>
    </rPh>
    <phoneticPr fontId="6"/>
  </si>
  <si>
    <t>概説ⅩⅢページ</t>
    <rPh sb="0" eb="2">
      <t>ガイセツ</t>
    </rPh>
    <phoneticPr fontId="6"/>
  </si>
  <si>
    <t>第17表　空・海港別　特例上陸者</t>
    <rPh sb="0" eb="1">
      <t>ダイ</t>
    </rPh>
    <rPh sb="3" eb="4">
      <t>ヒョウ</t>
    </rPh>
    <rPh sb="5" eb="6">
      <t>ソラ</t>
    </rPh>
    <rPh sb="7" eb="8">
      <t>ウミ</t>
    </rPh>
    <rPh sb="8" eb="9">
      <t>ミナト</t>
    </rPh>
    <rPh sb="9" eb="10">
      <t>ベツ</t>
    </rPh>
    <rPh sb="11" eb="13">
      <t>トクレイ</t>
    </rPh>
    <rPh sb="13" eb="16">
      <t>ジョウリクシャ</t>
    </rPh>
    <phoneticPr fontId="6"/>
  </si>
  <si>
    <t>概説ⅩⅥページ</t>
    <rPh sb="0" eb="2">
      <t>ガイセツ</t>
    </rPh>
    <phoneticPr fontId="6"/>
  </si>
  <si>
    <t>本文　登録人員の国籍</t>
    <rPh sb="0" eb="2">
      <t>ホンブン</t>
    </rPh>
    <rPh sb="3" eb="5">
      <t>トウロク</t>
    </rPh>
    <rPh sb="5" eb="7">
      <t>ジンイン</t>
    </rPh>
    <rPh sb="8" eb="10">
      <t>コクセキ</t>
    </rPh>
    <phoneticPr fontId="6"/>
  </si>
  <si>
    <t>4行目</t>
    <rPh sb="1" eb="3">
      <t>ギョウメ</t>
    </rPh>
    <phoneticPr fontId="6"/>
  </si>
  <si>
    <t>国籍数は164ケ国</t>
    <rPh sb="0" eb="2">
      <t>コクセキ</t>
    </rPh>
    <rPh sb="2" eb="3">
      <t>スウ</t>
    </rPh>
    <rPh sb="8" eb="9">
      <t>コク</t>
    </rPh>
    <phoneticPr fontId="6"/>
  </si>
  <si>
    <t>国籍数は154ケ国</t>
    <rPh sb="0" eb="2">
      <t>コクセキ</t>
    </rPh>
    <rPh sb="2" eb="3">
      <t>スウ</t>
    </rPh>
    <rPh sb="8" eb="9">
      <t>コク</t>
    </rPh>
    <phoneticPr fontId="6"/>
  </si>
  <si>
    <t>17行目</t>
    <rPh sb="2" eb="4">
      <t>ギョウメ</t>
    </rPh>
    <phoneticPr fontId="6"/>
  </si>
  <si>
    <t>アルゼンチンが149.4％増</t>
    <rPh sb="13" eb="14">
      <t>ゾウ</t>
    </rPh>
    <phoneticPr fontId="6"/>
  </si>
  <si>
    <t>ペルーが149.4％増</t>
    <rPh sb="10" eb="11">
      <t>ゾウ</t>
    </rPh>
    <phoneticPr fontId="6"/>
  </si>
  <si>
    <t>175、177ページ</t>
    <phoneticPr fontId="6"/>
  </si>
  <si>
    <t>第28表　地方入国管理局管内別　在留資格の取得等の受理及び処理人員</t>
    <rPh sb="0" eb="1">
      <t>ダイ</t>
    </rPh>
    <rPh sb="3" eb="4">
      <t>ヒョウ</t>
    </rPh>
    <rPh sb="5" eb="12">
      <t>チホウニュウコクカンリキョク</t>
    </rPh>
    <rPh sb="12" eb="14">
      <t>カンナイ</t>
    </rPh>
    <rPh sb="14" eb="15">
      <t>ベツ</t>
    </rPh>
    <rPh sb="16" eb="18">
      <t>ザイリュウ</t>
    </rPh>
    <rPh sb="18" eb="20">
      <t>シカク</t>
    </rPh>
    <rPh sb="21" eb="23">
      <t>シュトク</t>
    </rPh>
    <rPh sb="23" eb="24">
      <t>トウ</t>
    </rPh>
    <rPh sb="25" eb="27">
      <t>ジュリ</t>
    </rPh>
    <rPh sb="27" eb="28">
      <t>オヨ</t>
    </rPh>
    <rPh sb="29" eb="31">
      <t>ショリ</t>
    </rPh>
    <rPh sb="31" eb="33">
      <t>ジンイン</t>
    </rPh>
    <phoneticPr fontId="6"/>
  </si>
  <si>
    <t>永住</t>
    <rPh sb="0" eb="2">
      <t>エイジュウ</t>
    </rPh>
    <phoneticPr fontId="6"/>
  </si>
  <si>
    <t>広島入国管理局
管内</t>
    <rPh sb="0" eb="2">
      <t>ヒロシマ</t>
    </rPh>
    <rPh sb="2" eb="7">
      <t>ニュウコクカンリキョク</t>
    </rPh>
    <rPh sb="8" eb="10">
      <t>カンナイ</t>
    </rPh>
    <phoneticPr fontId="6"/>
  </si>
  <si>
    <t>下関</t>
    <rPh sb="0" eb="2">
      <t>シモノセキ</t>
    </rPh>
    <phoneticPr fontId="6"/>
  </si>
  <si>
    <t>宇部港</t>
    <rPh sb="0" eb="2">
      <t>ウベ</t>
    </rPh>
    <rPh sb="2" eb="3">
      <t>コウ</t>
    </rPh>
    <phoneticPr fontId="6"/>
  </si>
  <si>
    <t>水島港</t>
    <rPh sb="0" eb="2">
      <t>ミズシマ</t>
    </rPh>
    <rPh sb="2" eb="3">
      <t>コウ</t>
    </rPh>
    <phoneticPr fontId="6"/>
  </si>
  <si>
    <t>宇野港</t>
    <rPh sb="0" eb="2">
      <t>ウノ</t>
    </rPh>
    <rPh sb="2" eb="3">
      <t>コウ</t>
    </rPh>
    <phoneticPr fontId="6"/>
  </si>
  <si>
    <t>境港</t>
    <rPh sb="0" eb="1">
      <t>サカイ</t>
    </rPh>
    <rPh sb="1" eb="2">
      <t>コウ</t>
    </rPh>
    <phoneticPr fontId="6"/>
  </si>
  <si>
    <t>熊本</t>
    <rPh sb="0" eb="2">
      <t>クマモト</t>
    </rPh>
    <phoneticPr fontId="6"/>
  </si>
  <si>
    <t>1993年（平成5年）年報</t>
    <rPh sb="4" eb="5">
      <t>ネン</t>
    </rPh>
    <rPh sb="6" eb="8">
      <t>ヘイセイ</t>
    </rPh>
    <rPh sb="9" eb="10">
      <t>ネン</t>
    </rPh>
    <rPh sb="11" eb="13">
      <t>ネンポウ</t>
    </rPh>
    <phoneticPr fontId="6"/>
  </si>
  <si>
    <t>19ページ</t>
    <phoneticPr fontId="6"/>
  </si>
  <si>
    <t>第2表　港別　入国外国人の国籍</t>
    <rPh sb="0" eb="1">
      <t>ダイ</t>
    </rPh>
    <rPh sb="2" eb="3">
      <t>ヒョウ</t>
    </rPh>
    <rPh sb="4" eb="5">
      <t>ミナト</t>
    </rPh>
    <rPh sb="5" eb="6">
      <t>ベツ</t>
    </rPh>
    <rPh sb="7" eb="9">
      <t>ニュウコク</t>
    </rPh>
    <rPh sb="9" eb="11">
      <t>ガイコク</t>
    </rPh>
    <rPh sb="11" eb="12">
      <t>ジン</t>
    </rPh>
    <rPh sb="13" eb="15">
      <t>コクセキ</t>
    </rPh>
    <phoneticPr fontId="6"/>
  </si>
  <si>
    <t>※表頭「細島」港について、「細」の印字が見切れているためPDFデータを加工しています。</t>
    <rPh sb="1" eb="3">
      <t>ヒョウトウ</t>
    </rPh>
    <rPh sb="4" eb="6">
      <t>ホソジマ</t>
    </rPh>
    <rPh sb="7" eb="8">
      <t>コウ</t>
    </rPh>
    <rPh sb="14" eb="15">
      <t>ホソ</t>
    </rPh>
    <rPh sb="17" eb="19">
      <t>インジ</t>
    </rPh>
    <rPh sb="20" eb="22">
      <t>ミキ</t>
    </rPh>
    <rPh sb="35" eb="37">
      <t>カコウ</t>
    </rPh>
    <phoneticPr fontId="6"/>
  </si>
  <si>
    <t>1995年（平成7年）年報</t>
    <rPh sb="4" eb="5">
      <t>ネン</t>
    </rPh>
    <rPh sb="6" eb="8">
      <t>ヘイセイ</t>
    </rPh>
    <rPh sb="9" eb="10">
      <t>ネン</t>
    </rPh>
    <rPh sb="11" eb="13">
      <t>ネンポウ</t>
    </rPh>
    <phoneticPr fontId="6"/>
  </si>
  <si>
    <t>206ページ</t>
    <phoneticPr fontId="6"/>
  </si>
  <si>
    <t>第A2表　港別　入港外航船舶・航空機数</t>
    <rPh sb="0" eb="1">
      <t>ダイ</t>
    </rPh>
    <rPh sb="3" eb="4">
      <t>ヒョウ</t>
    </rPh>
    <rPh sb="5" eb="6">
      <t>ミナト</t>
    </rPh>
    <rPh sb="6" eb="7">
      <t>ベツ</t>
    </rPh>
    <rPh sb="8" eb="14">
      <t>ニュウコウガイコウセンパク</t>
    </rPh>
    <rPh sb="15" eb="19">
      <t>コウクウキスウ</t>
    </rPh>
    <phoneticPr fontId="6"/>
  </si>
  <si>
    <t>外国船（機）</t>
    <rPh sb="0" eb="3">
      <t>ガイコクセン</t>
    </rPh>
    <rPh sb="4" eb="5">
      <t>キ</t>
    </rPh>
    <phoneticPr fontId="6"/>
  </si>
  <si>
    <t>海港総数</t>
    <rPh sb="0" eb="2">
      <t>カイコウ</t>
    </rPh>
    <rPh sb="2" eb="4">
      <t>ソウスウ</t>
    </rPh>
    <phoneticPr fontId="6"/>
  </si>
  <si>
    <t>1997年（平成9年）年報</t>
    <rPh sb="4" eb="5">
      <t>ネン</t>
    </rPh>
    <rPh sb="6" eb="8">
      <t>ヘイセイ</t>
    </rPh>
    <rPh sb="9" eb="10">
      <t>ネン</t>
    </rPh>
    <rPh sb="11" eb="13">
      <t>ネンポウ</t>
    </rPh>
    <phoneticPr fontId="6"/>
  </si>
  <si>
    <t>登録人員の国籍　本文</t>
    <rPh sb="0" eb="2">
      <t>トウロク</t>
    </rPh>
    <rPh sb="2" eb="4">
      <t>ジンイン</t>
    </rPh>
    <rPh sb="5" eb="7">
      <t>コクセキ</t>
    </rPh>
    <rPh sb="8" eb="10">
      <t>ホンブン</t>
    </rPh>
    <phoneticPr fontId="6"/>
  </si>
  <si>
    <t>（無国籍を含む。）</t>
    <rPh sb="1" eb="4">
      <t>ムコクセキ</t>
    </rPh>
    <rPh sb="5" eb="6">
      <t>フク</t>
    </rPh>
    <phoneticPr fontId="6"/>
  </si>
  <si>
    <t>（無国籍を除く。）</t>
    <rPh sb="1" eb="4">
      <t>ムコクセキ</t>
    </rPh>
    <rPh sb="5" eb="6">
      <t>ノゾ</t>
    </rPh>
    <phoneticPr fontId="6"/>
  </si>
  <si>
    <t>178～179ページ</t>
    <phoneticPr fontId="6"/>
  </si>
  <si>
    <t>第28表　地方入国管理局管内別　在留資格の取得等の受理及び処理人員</t>
    <rPh sb="0" eb="1">
      <t>ダイ</t>
    </rPh>
    <rPh sb="3" eb="4">
      <t>ヒョウ</t>
    </rPh>
    <phoneticPr fontId="6"/>
  </si>
  <si>
    <t>※表側「那覇港」の表示がなかったため、PDFデータを加工しています。</t>
    <rPh sb="1" eb="3">
      <t>ヒョウソク</t>
    </rPh>
    <rPh sb="4" eb="7">
      <t>ナハコウ</t>
    </rPh>
    <rPh sb="9" eb="11">
      <t>ヒョウジ</t>
    </rPh>
    <rPh sb="26" eb="28">
      <t>カコウ</t>
    </rPh>
    <phoneticPr fontId="6"/>
  </si>
  <si>
    <t>※実績があるのは表頭「期間更新」のみ。</t>
    <rPh sb="1" eb="3">
      <t>ジッセキ</t>
    </rPh>
    <rPh sb="8" eb="10">
      <t>ヒョウトウ</t>
    </rPh>
    <rPh sb="11" eb="13">
      <t>キカン</t>
    </rPh>
    <rPh sb="13" eb="15">
      <t>コウシン</t>
    </rPh>
    <phoneticPr fontId="6"/>
  </si>
  <si>
    <t>地方入国管理局管内</t>
    <rPh sb="0" eb="2">
      <t>チホウ</t>
    </rPh>
    <rPh sb="2" eb="4">
      <t>ニュウコク</t>
    </rPh>
    <rPh sb="4" eb="7">
      <t>カンリキョク</t>
    </rPh>
    <rPh sb="7" eb="9">
      <t>カンナイ</t>
    </rPh>
    <phoneticPr fontId="6"/>
  </si>
  <si>
    <t>許可</t>
    <rPh sb="0" eb="2">
      <t>キョカ</t>
    </rPh>
    <phoneticPr fontId="6"/>
  </si>
  <si>
    <t>不許可</t>
    <rPh sb="0" eb="3">
      <t>フキョカ</t>
    </rPh>
    <phoneticPr fontId="6"/>
  </si>
  <si>
    <t>福岡入国管理局管内</t>
    <rPh sb="0" eb="2">
      <t>フクオカ</t>
    </rPh>
    <rPh sb="2" eb="4">
      <t>ニュウコク</t>
    </rPh>
    <rPh sb="4" eb="7">
      <t>カンリキョク</t>
    </rPh>
    <rPh sb="7" eb="9">
      <t>カンナイ</t>
    </rPh>
    <phoneticPr fontId="6"/>
  </si>
  <si>
    <t>那覇港</t>
    <rPh sb="0" eb="3">
      <t>ナハコウ</t>
    </rPh>
    <phoneticPr fontId="6"/>
  </si>
  <si>
    <t>2001年（平成13年）年報</t>
    <rPh sb="4" eb="5">
      <t>ネン</t>
    </rPh>
    <rPh sb="6" eb="8">
      <t>ヘイセイ</t>
    </rPh>
    <rPh sb="10" eb="11">
      <t>ネン</t>
    </rPh>
    <rPh sb="12" eb="14">
      <t>ネンポウ</t>
    </rPh>
    <phoneticPr fontId="6"/>
  </si>
  <si>
    <t>概説　Ⅵページ</t>
    <rPh sb="0" eb="2">
      <t>ガイセツ</t>
    </rPh>
    <phoneticPr fontId="6"/>
  </si>
  <si>
    <t>本文　６　在留資格別正規入国外国人</t>
    <rPh sb="0" eb="2">
      <t>ホンブン</t>
    </rPh>
    <rPh sb="5" eb="7">
      <t>ザイリュウ</t>
    </rPh>
    <rPh sb="7" eb="10">
      <t>シカクベツ</t>
    </rPh>
    <rPh sb="10" eb="12">
      <t>セイキ</t>
    </rPh>
    <rPh sb="12" eb="14">
      <t>ニュウコク</t>
    </rPh>
    <rPh sb="14" eb="17">
      <t>ガイコクジン</t>
    </rPh>
    <phoneticPr fontId="6"/>
  </si>
  <si>
    <t>1行目</t>
    <rPh sb="1" eb="3">
      <t>ギョウメ</t>
    </rPh>
    <phoneticPr fontId="6"/>
  </si>
  <si>
    <t>短期滞在が3,878,074人</t>
    <rPh sb="0" eb="4">
      <t>タンキタイザイ</t>
    </rPh>
    <rPh sb="14" eb="15">
      <t>ニン</t>
    </rPh>
    <phoneticPr fontId="6"/>
  </si>
  <si>
    <t>短期滞在が3,878,073人</t>
    <rPh sb="0" eb="4">
      <t>タンキタイザイ</t>
    </rPh>
    <rPh sb="14" eb="15">
      <t>ニン</t>
    </rPh>
    <phoneticPr fontId="6"/>
  </si>
  <si>
    <t>概説　第7表　在留資格別　正規入国外国人</t>
    <rPh sb="0" eb="2">
      <t>ガイセツ</t>
    </rPh>
    <rPh sb="3" eb="4">
      <t>ダイ</t>
    </rPh>
    <rPh sb="5" eb="6">
      <t>ヒョウ</t>
    </rPh>
    <rPh sb="7" eb="9">
      <t>ザイリュウ</t>
    </rPh>
    <rPh sb="9" eb="12">
      <t>シカクベツ</t>
    </rPh>
    <rPh sb="13" eb="15">
      <t>セイキ</t>
    </rPh>
    <rPh sb="15" eb="17">
      <t>ニュウコク</t>
    </rPh>
    <rPh sb="17" eb="20">
      <t>ガイコクジン</t>
    </rPh>
    <phoneticPr fontId="6"/>
  </si>
  <si>
    <t>平成12年</t>
    <rPh sb="0" eb="2">
      <t>ヘイセイ</t>
    </rPh>
    <rPh sb="4" eb="5">
      <t>ネン</t>
    </rPh>
    <phoneticPr fontId="6"/>
  </si>
  <si>
    <t>平成13年</t>
    <rPh sb="0" eb="2">
      <t>ヘイセイ</t>
    </rPh>
    <rPh sb="4" eb="5">
      <t>ネン</t>
    </rPh>
    <phoneticPr fontId="6"/>
  </si>
  <si>
    <t>一時庇護</t>
    <rPh sb="0" eb="4">
      <t>イチジヒゴ</t>
    </rPh>
    <phoneticPr fontId="6"/>
  </si>
  <si>
    <t>（記載なし）</t>
    <rPh sb="1" eb="3">
      <t>キサイ</t>
    </rPh>
    <phoneticPr fontId="6"/>
  </si>
  <si>
    <t>40～41ページ</t>
    <phoneticPr fontId="6"/>
  </si>
  <si>
    <t>第6表　国籍別　入国外国人の在留資格</t>
    <rPh sb="0" eb="1">
      <t>ダイ</t>
    </rPh>
    <rPh sb="2" eb="3">
      <t>ヒョウ</t>
    </rPh>
    <rPh sb="4" eb="7">
      <t>コクセキベツ</t>
    </rPh>
    <rPh sb="8" eb="10">
      <t>ニュウコク</t>
    </rPh>
    <rPh sb="10" eb="13">
      <t>ガイコクジン</t>
    </rPh>
    <rPh sb="14" eb="16">
      <t>ザイリュウ</t>
    </rPh>
    <rPh sb="16" eb="18">
      <t>シカク</t>
    </rPh>
    <phoneticPr fontId="6"/>
  </si>
  <si>
    <t>短期滞在</t>
    <rPh sb="0" eb="2">
      <t>タンキ</t>
    </rPh>
    <rPh sb="2" eb="4">
      <t>タイザイ</t>
    </rPh>
    <phoneticPr fontId="6"/>
  </si>
  <si>
    <t>90日</t>
    <rPh sb="2" eb="3">
      <t>ニチ</t>
    </rPh>
    <phoneticPr fontId="6"/>
  </si>
  <si>
    <t>新規入国者</t>
    <rPh sb="0" eb="2">
      <t>シンキ</t>
    </rPh>
    <rPh sb="2" eb="5">
      <t>ニュウコクシャ</t>
    </rPh>
    <phoneticPr fontId="6"/>
  </si>
  <si>
    <t>アジア</t>
    <phoneticPr fontId="6"/>
  </si>
  <si>
    <t>アフガニスタン</t>
    <phoneticPr fontId="6"/>
  </si>
  <si>
    <t>52～53ページ</t>
    <phoneticPr fontId="6"/>
  </si>
  <si>
    <t>第7表　国籍別　新規入国外国人の在留資格</t>
    <rPh sb="0" eb="1">
      <t>ダイ</t>
    </rPh>
    <rPh sb="2" eb="3">
      <t>ヒョウ</t>
    </rPh>
    <rPh sb="4" eb="7">
      <t>コクセキベツ</t>
    </rPh>
    <rPh sb="8" eb="10">
      <t>シンキ</t>
    </rPh>
    <rPh sb="10" eb="12">
      <t>ニュウコク</t>
    </rPh>
    <rPh sb="12" eb="15">
      <t>ガイコクジン</t>
    </rPh>
    <rPh sb="16" eb="18">
      <t>ザイリュウ</t>
    </rPh>
    <rPh sb="18" eb="20">
      <t>シカク</t>
    </rPh>
    <phoneticPr fontId="6"/>
  </si>
  <si>
    <t>98ページ</t>
    <phoneticPr fontId="6"/>
  </si>
  <si>
    <t>第11表　国籍別　新規入国外国人（短期滞在・特定活動等）の入国目的</t>
    <rPh sb="0" eb="1">
      <t>ダイ</t>
    </rPh>
    <rPh sb="3" eb="4">
      <t>ヒョウ</t>
    </rPh>
    <rPh sb="5" eb="8">
      <t>コクセキベツ</t>
    </rPh>
    <rPh sb="9" eb="11">
      <t>シンキ</t>
    </rPh>
    <rPh sb="11" eb="13">
      <t>ニュウコク</t>
    </rPh>
    <rPh sb="13" eb="16">
      <t>ガイコクジン</t>
    </rPh>
    <rPh sb="17" eb="21">
      <t>タンキタイザイ</t>
    </rPh>
    <rPh sb="22" eb="24">
      <t>トクテイ</t>
    </rPh>
    <rPh sb="24" eb="26">
      <t>カツドウ</t>
    </rPh>
    <rPh sb="26" eb="27">
      <t>トウ</t>
    </rPh>
    <rPh sb="29" eb="31">
      <t>ニュウコク</t>
    </rPh>
    <rPh sb="31" eb="33">
      <t>モクテキ</t>
    </rPh>
    <phoneticPr fontId="6"/>
  </si>
  <si>
    <t>商用</t>
    <rPh sb="0" eb="2">
      <t>ショウヨウ</t>
    </rPh>
    <phoneticPr fontId="6"/>
  </si>
  <si>
    <t>2004年（平成16年）年報</t>
    <rPh sb="4" eb="5">
      <t>ネン</t>
    </rPh>
    <rPh sb="6" eb="8">
      <t>ヘイセイ</t>
    </rPh>
    <rPh sb="10" eb="11">
      <t>ネン</t>
    </rPh>
    <rPh sb="12" eb="14">
      <t>ネンポウ</t>
    </rPh>
    <phoneticPr fontId="6"/>
  </si>
  <si>
    <t>概説　Ⅲページ</t>
    <rPh sb="0" eb="2">
      <t>ガイセツ</t>
    </rPh>
    <phoneticPr fontId="6"/>
  </si>
  <si>
    <t>概説　第3表　年齢及び男女別　正規入国外国人</t>
    <rPh sb="0" eb="2">
      <t>ガイセツ</t>
    </rPh>
    <rPh sb="3" eb="4">
      <t>ダイ</t>
    </rPh>
    <rPh sb="5" eb="6">
      <t>ヒョウ</t>
    </rPh>
    <rPh sb="7" eb="9">
      <t>ネンレイ</t>
    </rPh>
    <rPh sb="9" eb="10">
      <t>オヨ</t>
    </rPh>
    <rPh sb="11" eb="14">
      <t>ダンジョベツ</t>
    </rPh>
    <rPh sb="15" eb="17">
      <t>セイキ</t>
    </rPh>
    <rPh sb="17" eb="19">
      <t>ニュウコク</t>
    </rPh>
    <rPh sb="19" eb="22">
      <t>ガイコクジン</t>
    </rPh>
    <phoneticPr fontId="6"/>
  </si>
  <si>
    <t>〔人員（平成15年）〕</t>
    <phoneticPr fontId="6"/>
  </si>
  <si>
    <t>総数
女</t>
    <rPh sb="0" eb="2">
      <t>ソウスウ</t>
    </rPh>
    <rPh sb="3" eb="4">
      <t>オンナ</t>
    </rPh>
    <phoneticPr fontId="6"/>
  </si>
  <si>
    <t>3ページ</t>
    <phoneticPr fontId="6"/>
  </si>
  <si>
    <t>第1表　港別　出入国者</t>
    <rPh sb="0" eb="1">
      <t>ダイ</t>
    </rPh>
    <rPh sb="2" eb="3">
      <t>ヒョウ</t>
    </rPh>
    <rPh sb="4" eb="5">
      <t>ミナト</t>
    </rPh>
    <rPh sb="5" eb="6">
      <t>ベツ</t>
    </rPh>
    <rPh sb="7" eb="10">
      <t>シュツニュウコク</t>
    </rPh>
    <rPh sb="10" eb="11">
      <t>シャ</t>
    </rPh>
    <phoneticPr fontId="6"/>
  </si>
  <si>
    <t>※表頭（港名）の修正</t>
    <rPh sb="1" eb="3">
      <t>ヒョウトウ</t>
    </rPh>
    <rPh sb="4" eb="5">
      <t>ミナト</t>
    </rPh>
    <rPh sb="5" eb="6">
      <t>メイ</t>
    </rPh>
    <rPh sb="8" eb="10">
      <t>シュウセイ</t>
    </rPh>
    <phoneticPr fontId="6"/>
  </si>
  <si>
    <t>紫山</t>
    <rPh sb="0" eb="1">
      <t>ムラサキ</t>
    </rPh>
    <rPh sb="1" eb="2">
      <t>ヤマ</t>
    </rPh>
    <phoneticPr fontId="6"/>
  </si>
  <si>
    <t>柴山</t>
    <rPh sb="0" eb="2">
      <t>シバヤマ</t>
    </rPh>
    <phoneticPr fontId="6"/>
  </si>
  <si>
    <t>40ページ</t>
    <phoneticPr fontId="6"/>
  </si>
  <si>
    <t>平成16年</t>
    <rPh sb="0" eb="2">
      <t>ヘイセイ</t>
    </rPh>
    <rPh sb="4" eb="5">
      <t>ネン</t>
    </rPh>
    <phoneticPr fontId="6"/>
  </si>
  <si>
    <t>75、79、83ページ</t>
    <phoneticPr fontId="6"/>
  </si>
  <si>
    <t>第9表　国籍別　再入国の許可を得ている入国外国人の在留資格</t>
    <rPh sb="0" eb="1">
      <t>ダイ</t>
    </rPh>
    <rPh sb="2" eb="3">
      <t>ヒョウ</t>
    </rPh>
    <rPh sb="4" eb="6">
      <t>コクセキ</t>
    </rPh>
    <rPh sb="6" eb="7">
      <t>ベツ</t>
    </rPh>
    <rPh sb="8" eb="11">
      <t>サイニュウコク</t>
    </rPh>
    <rPh sb="12" eb="14">
      <t>キョカ</t>
    </rPh>
    <rPh sb="15" eb="16">
      <t>エ</t>
    </rPh>
    <rPh sb="19" eb="21">
      <t>ニュウコク</t>
    </rPh>
    <rPh sb="21" eb="23">
      <t>ガイコク</t>
    </rPh>
    <rPh sb="23" eb="24">
      <t>ジン</t>
    </rPh>
    <rPh sb="25" eb="27">
      <t>ザイリュウ</t>
    </rPh>
    <rPh sb="27" eb="29">
      <t>シカク</t>
    </rPh>
    <phoneticPr fontId="6"/>
  </si>
  <si>
    <t>※表頭（在留資格名）の修正</t>
    <rPh sb="1" eb="3">
      <t>ヒョウトウ</t>
    </rPh>
    <rPh sb="4" eb="6">
      <t>ザイリュウ</t>
    </rPh>
    <rPh sb="6" eb="8">
      <t>シカク</t>
    </rPh>
    <rPh sb="8" eb="9">
      <t>メイ</t>
    </rPh>
    <rPh sb="11" eb="13">
      <t>シュウセイ</t>
    </rPh>
    <phoneticPr fontId="6"/>
  </si>
  <si>
    <t>法律・会計事務</t>
    <rPh sb="0" eb="2">
      <t>ホウリツ</t>
    </rPh>
    <rPh sb="3" eb="5">
      <t>カイケイ</t>
    </rPh>
    <rPh sb="5" eb="7">
      <t>ジム</t>
    </rPh>
    <phoneticPr fontId="6"/>
  </si>
  <si>
    <t>法律・会計業務</t>
    <rPh sb="0" eb="2">
      <t>ホウリツ</t>
    </rPh>
    <rPh sb="3" eb="5">
      <t>カイケイ</t>
    </rPh>
    <rPh sb="5" eb="7">
      <t>ギョウム</t>
    </rPh>
    <phoneticPr fontId="6"/>
  </si>
  <si>
    <t>第21表　地方入国管理局・支局及び港別　上陸の口頭審理の受理及び処理人員</t>
    <rPh sb="0" eb="1">
      <t>ダイ</t>
    </rPh>
    <rPh sb="3" eb="4">
      <t>ヒョウ</t>
    </rPh>
    <phoneticPr fontId="6"/>
  </si>
  <si>
    <t>地方入国管理局・支局・港</t>
    <rPh sb="0" eb="2">
      <t>チホウ</t>
    </rPh>
    <rPh sb="2" eb="7">
      <t>ニュウコクカンリキョク</t>
    </rPh>
    <rPh sb="8" eb="10">
      <t>シキョク</t>
    </rPh>
    <rPh sb="11" eb="12">
      <t>ミナト</t>
    </rPh>
    <phoneticPr fontId="6"/>
  </si>
  <si>
    <r>
      <t xml:space="preserve">未済
</t>
    </r>
    <r>
      <rPr>
        <sz val="10"/>
        <color theme="1"/>
        <rFont val="ＭＳ Ｐ明朝"/>
        <family val="1"/>
        <charset val="128"/>
      </rPr>
      <t>※記載なし</t>
    </r>
    <rPh sb="0" eb="2">
      <t>ミサイ</t>
    </rPh>
    <rPh sb="4" eb="6">
      <t>キサイ</t>
    </rPh>
    <phoneticPr fontId="6"/>
  </si>
  <si>
    <t>地方入国管理局・支局</t>
    <rPh sb="0" eb="2">
      <t>チホウ</t>
    </rPh>
    <rPh sb="2" eb="4">
      <t>ニュウコク</t>
    </rPh>
    <rPh sb="4" eb="7">
      <t>カンリキョク</t>
    </rPh>
    <rPh sb="8" eb="10">
      <t>シキョク</t>
    </rPh>
    <phoneticPr fontId="6"/>
  </si>
  <si>
    <t>成田空港（支局）</t>
    <rPh sb="0" eb="2">
      <t>ナリタ</t>
    </rPh>
    <rPh sb="2" eb="4">
      <t>クウコウ</t>
    </rPh>
    <rPh sb="5" eb="7">
      <t>シキョク</t>
    </rPh>
    <phoneticPr fontId="6"/>
  </si>
  <si>
    <t>関西空港（支局）</t>
    <rPh sb="0" eb="2">
      <t>カンサイ</t>
    </rPh>
    <rPh sb="2" eb="4">
      <t>クウコウ</t>
    </rPh>
    <rPh sb="5" eb="7">
      <t>シキョク</t>
    </rPh>
    <phoneticPr fontId="6"/>
  </si>
  <si>
    <t>※その他の表側に係る数値は0（‐）。</t>
    <rPh sb="3" eb="4">
      <t>タ</t>
    </rPh>
    <rPh sb="5" eb="7">
      <t>ヒョウソク</t>
    </rPh>
    <rPh sb="8" eb="9">
      <t>カカ</t>
    </rPh>
    <rPh sb="10" eb="12">
      <t>スウチ</t>
    </rPh>
    <phoneticPr fontId="6"/>
  </si>
  <si>
    <t>163ページ</t>
    <phoneticPr fontId="6"/>
  </si>
  <si>
    <t>第38表　国籍別　出国命令書を交付された人員</t>
    <rPh sb="0" eb="1">
      <t>ダイ</t>
    </rPh>
    <rPh sb="3" eb="4">
      <t>ヒョウ</t>
    </rPh>
    <rPh sb="5" eb="8">
      <t>コクセキベツ</t>
    </rPh>
    <rPh sb="9" eb="11">
      <t>シュッコク</t>
    </rPh>
    <rPh sb="11" eb="14">
      <t>メイレイショ</t>
    </rPh>
    <rPh sb="15" eb="17">
      <t>コウフ</t>
    </rPh>
    <rPh sb="20" eb="22">
      <t>ジンイン</t>
    </rPh>
    <phoneticPr fontId="6"/>
  </si>
  <si>
    <t>国籍別　出国命令書を発付された人員</t>
    <rPh sb="0" eb="2">
      <t>コクセキ</t>
    </rPh>
    <rPh sb="2" eb="3">
      <t>ベツ</t>
    </rPh>
    <rPh sb="4" eb="6">
      <t>シュッコク</t>
    </rPh>
    <rPh sb="6" eb="8">
      <t>メイレイ</t>
    </rPh>
    <rPh sb="8" eb="9">
      <t>ショ</t>
    </rPh>
    <rPh sb="10" eb="12">
      <t>ハップ</t>
    </rPh>
    <rPh sb="15" eb="17">
      <t>ジンイン</t>
    </rPh>
    <phoneticPr fontId="6"/>
  </si>
  <si>
    <t>国籍別　出国命令書を交付された人員</t>
    <phoneticPr fontId="6"/>
  </si>
  <si>
    <t>　時系列表（1950～2005）の第１表、第４表及び第５表に誤記があったため、統計表を修正しました。</t>
    <rPh sb="17" eb="18">
      <t>ダイ</t>
    </rPh>
    <rPh sb="19" eb="20">
      <t>ヒョウ</t>
    </rPh>
    <rPh sb="21" eb="22">
      <t>ダイ</t>
    </rPh>
    <rPh sb="23" eb="24">
      <t>ヒョウ</t>
    </rPh>
    <rPh sb="24" eb="25">
      <t>オヨ</t>
    </rPh>
    <rPh sb="26" eb="27">
      <t>ダイ</t>
    </rPh>
    <rPh sb="28" eb="29">
      <t>ヒョウ</t>
    </rPh>
    <phoneticPr fontId="6"/>
  </si>
  <si>
    <t>第１表　出入国者</t>
    <rPh sb="0" eb="1">
      <t>ダイ</t>
    </rPh>
    <rPh sb="2" eb="3">
      <t>ヒョウ</t>
    </rPh>
    <rPh sb="4" eb="6">
      <t>シュツニュウ</t>
    </rPh>
    <rPh sb="6" eb="7">
      <t>コク</t>
    </rPh>
    <rPh sb="7" eb="8">
      <t>シャ</t>
    </rPh>
    <phoneticPr fontId="6"/>
  </si>
  <si>
    <t>年次</t>
    <rPh sb="0" eb="2">
      <t>ネンジ</t>
    </rPh>
    <phoneticPr fontId="6"/>
  </si>
  <si>
    <t>総　数</t>
    <rPh sb="0" eb="1">
      <t>ソウ</t>
    </rPh>
    <rPh sb="2" eb="3">
      <t>スウ</t>
    </rPh>
    <phoneticPr fontId="6"/>
  </si>
  <si>
    <t>出　　国　　者</t>
    <rPh sb="0" eb="1">
      <t>デ</t>
    </rPh>
    <rPh sb="3" eb="4">
      <t>コク</t>
    </rPh>
    <rPh sb="6" eb="7">
      <t>モノ</t>
    </rPh>
    <phoneticPr fontId="7"/>
  </si>
  <si>
    <t>外国人</t>
    <rPh sb="0" eb="3">
      <t>ガイコクジン</t>
    </rPh>
    <phoneticPr fontId="6"/>
  </si>
  <si>
    <t>58年</t>
    <rPh sb="2" eb="3">
      <t>ネン</t>
    </rPh>
    <phoneticPr fontId="6"/>
  </si>
  <si>
    <t>第４表　国籍別　出国外国人</t>
    <rPh sb="0" eb="1">
      <t>ダイ</t>
    </rPh>
    <rPh sb="2" eb="3">
      <t>ヒョウ</t>
    </rPh>
    <rPh sb="4" eb="6">
      <t>コクセキ</t>
    </rPh>
    <rPh sb="6" eb="7">
      <t>ベツ</t>
    </rPh>
    <rPh sb="8" eb="10">
      <t>シュッコク</t>
    </rPh>
    <rPh sb="10" eb="12">
      <t>ガイコク</t>
    </rPh>
    <rPh sb="12" eb="13">
      <t>ジン</t>
    </rPh>
    <phoneticPr fontId="6"/>
  </si>
  <si>
    <t>カンボジア</t>
    <phoneticPr fontId="6"/>
  </si>
  <si>
    <t>第５表　在留資格別　出国外国人</t>
    <rPh sb="0" eb="1">
      <t>ダイ</t>
    </rPh>
    <rPh sb="2" eb="3">
      <t>ヒョウ</t>
    </rPh>
    <rPh sb="4" eb="6">
      <t>ザイリュウ</t>
    </rPh>
    <rPh sb="6" eb="8">
      <t>シカク</t>
    </rPh>
    <rPh sb="8" eb="9">
      <t>ベツ</t>
    </rPh>
    <rPh sb="10" eb="12">
      <t>シュッコク</t>
    </rPh>
    <rPh sb="12" eb="14">
      <t>ガイコク</t>
    </rPh>
    <rPh sb="14" eb="15">
      <t>ジン</t>
    </rPh>
    <phoneticPr fontId="6"/>
  </si>
  <si>
    <t>総　数</t>
  </si>
  <si>
    <t>不詳・
その他</t>
    <rPh sb="0" eb="2">
      <t>フショウ</t>
    </rPh>
    <rPh sb="6" eb="7">
      <t>タ</t>
    </rPh>
    <phoneticPr fontId="7"/>
  </si>
  <si>
    <t>出入国管理統計月報（2022年9月：第1表）</t>
    <rPh sb="0" eb="5">
      <t>シュツニュウコクカンリ</t>
    </rPh>
    <rPh sb="5" eb="7">
      <t>トウケイ</t>
    </rPh>
    <rPh sb="7" eb="9">
      <t>ゲッポウ</t>
    </rPh>
    <rPh sb="14" eb="15">
      <t>ネン</t>
    </rPh>
    <rPh sb="16" eb="17">
      <t>ガツ</t>
    </rPh>
    <rPh sb="18" eb="19">
      <t>ダイ</t>
    </rPh>
    <rPh sb="20" eb="21">
      <t>ヒョウ</t>
    </rPh>
    <phoneticPr fontId="6"/>
  </si>
  <si>
    <t>都道府県</t>
    <rPh sb="0" eb="4">
      <t>トドウフケン</t>
    </rPh>
    <phoneticPr fontId="6"/>
  </si>
  <si>
    <t>入国者</t>
  </si>
  <si>
    <t>日本人</t>
  </si>
  <si>
    <t>全国</t>
    <rPh sb="0" eb="2">
      <t>ゼンコク</t>
    </rPh>
    <phoneticPr fontId="6"/>
  </si>
  <si>
    <t>静岡県</t>
    <phoneticPr fontId="6"/>
  </si>
  <si>
    <t>清水</t>
    <phoneticPr fontId="6"/>
  </si>
  <si>
    <t>出入国管理統計月報（2022年10月：第1表）</t>
    <rPh sb="0" eb="5">
      <t>シュツニュウコクカンリ</t>
    </rPh>
    <rPh sb="5" eb="7">
      <t>トウケイ</t>
    </rPh>
    <rPh sb="7" eb="9">
      <t>ゲッポウ</t>
    </rPh>
    <rPh sb="14" eb="15">
      <t>ネン</t>
    </rPh>
    <rPh sb="17" eb="18">
      <t>ガツ</t>
    </rPh>
    <rPh sb="19" eb="20">
      <t>ダイ</t>
    </rPh>
    <rPh sb="21" eb="22">
      <t>ヒョウ</t>
    </rPh>
    <phoneticPr fontId="6"/>
  </si>
  <si>
    <t>焼津</t>
    <rPh sb="0" eb="2">
      <t>ヤイズ</t>
    </rPh>
    <phoneticPr fontId="6"/>
  </si>
  <si>
    <t>2019年（平成31年、令和元年）年報</t>
    <rPh sb="4" eb="5">
      <t>ネン</t>
    </rPh>
    <rPh sb="6" eb="8">
      <t>ヘイセイ</t>
    </rPh>
    <rPh sb="10" eb="11">
      <t>ネン</t>
    </rPh>
    <rPh sb="12" eb="14">
      <t>レイワ</t>
    </rPh>
    <rPh sb="14" eb="16">
      <t>ガンネン</t>
    </rPh>
    <rPh sb="17" eb="19">
      <t>ネンポウ</t>
    </rPh>
    <phoneticPr fontId="5"/>
  </si>
  <si>
    <t>286ページ（表番号19-00-29）</t>
    <phoneticPr fontId="5"/>
  </si>
  <si>
    <t>第29表　在留資格別　資格外活動許可人員</t>
    <rPh sb="0" eb="1">
      <t>ダイ</t>
    </rPh>
    <rPh sb="3" eb="4">
      <t>ヒョウ</t>
    </rPh>
    <rPh sb="18" eb="20">
      <t>ジンイン</t>
    </rPh>
    <phoneticPr fontId="31"/>
  </si>
  <si>
    <t>国籍・地域</t>
    <rPh sb="3" eb="5">
      <t>チイキ</t>
    </rPh>
    <phoneticPr fontId="31"/>
  </si>
  <si>
    <t>留学</t>
    <rPh sb="0" eb="2">
      <t>リュウガク</t>
    </rPh>
    <phoneticPr fontId="31"/>
  </si>
  <si>
    <t>家族滞在</t>
    <rPh sb="0" eb="2">
      <t>カゾク</t>
    </rPh>
    <rPh sb="2" eb="4">
      <t>タイザイ</t>
    </rPh>
    <phoneticPr fontId="31"/>
  </si>
  <si>
    <t>その他</t>
    <rPh sb="2" eb="3">
      <t>タ</t>
    </rPh>
    <phoneticPr fontId="31"/>
  </si>
  <si>
    <t>誤</t>
    <rPh sb="0" eb="1">
      <t>アヤマ</t>
    </rPh>
    <phoneticPr fontId="5"/>
  </si>
  <si>
    <t>正</t>
    <rPh sb="0" eb="1">
      <t>タダ</t>
    </rPh>
    <phoneticPr fontId="5"/>
  </si>
  <si>
    <t>アフガニスタン</t>
  </si>
  <si>
    <t>ブータン</t>
  </si>
  <si>
    <t>カンボジア</t>
  </si>
  <si>
    <t>スリランカ</t>
  </si>
  <si>
    <t>台湾</t>
  </si>
  <si>
    <t>中国〔香港〕</t>
    <phoneticPr fontId="31"/>
  </si>
  <si>
    <t>中国〔その他〕</t>
    <phoneticPr fontId="31"/>
  </si>
  <si>
    <t>正</t>
    <rPh sb="0" eb="1">
      <t>タダシ</t>
    </rPh>
    <phoneticPr fontId="5"/>
  </si>
  <si>
    <t>インド</t>
  </si>
  <si>
    <t>イラン</t>
  </si>
  <si>
    <t>韓国</t>
  </si>
  <si>
    <t>ラオス</t>
  </si>
  <si>
    <t>マレーシア</t>
  </si>
  <si>
    <t>モンゴル</t>
  </si>
  <si>
    <t>ネパール</t>
  </si>
  <si>
    <t>パキスタン</t>
  </si>
  <si>
    <t>サウジアラビア</t>
  </si>
  <si>
    <t>シンガポール</t>
  </si>
  <si>
    <t>トルコ</t>
  </si>
  <si>
    <t>ベトナム</t>
  </si>
  <si>
    <t>オーストリア</t>
  </si>
  <si>
    <t>ベルギー</t>
  </si>
  <si>
    <t>フィンランド</t>
  </si>
  <si>
    <t>フランス</t>
  </si>
  <si>
    <t>ドイツ</t>
  </si>
  <si>
    <t>ハンガリー</t>
  </si>
  <si>
    <t>イタリア</t>
  </si>
  <si>
    <t>キルギス</t>
  </si>
  <si>
    <t>カザフスタン</t>
  </si>
  <si>
    <t>オランダ</t>
  </si>
  <si>
    <t>ポーランド</t>
  </si>
  <si>
    <t>ロシア</t>
  </si>
  <si>
    <t>スペイン</t>
  </si>
  <si>
    <t>スウェーデン</t>
  </si>
  <si>
    <t>スイス</t>
  </si>
  <si>
    <t>英国〔香港〕</t>
    <phoneticPr fontId="31"/>
  </si>
  <si>
    <t>ウズベキスタン</t>
  </si>
  <si>
    <t>カメルーン</t>
  </si>
  <si>
    <t>ガーナ</t>
  </si>
  <si>
    <t>ケニア</t>
  </si>
  <si>
    <t>ナイジェリア</t>
  </si>
  <si>
    <t>セネガル</t>
  </si>
  <si>
    <t>エジプト</t>
  </si>
  <si>
    <t>カナダ</t>
  </si>
  <si>
    <t>ジャマイカ</t>
  </si>
  <si>
    <t>メキシコ</t>
  </si>
  <si>
    <t>アルゼンチン</t>
  </si>
  <si>
    <t>ブラジル</t>
  </si>
  <si>
    <t>コロンビア</t>
  </si>
  <si>
    <t>ペルー</t>
  </si>
  <si>
    <t>オーストラリア</t>
  </si>
  <si>
    <t>ニュージーランド</t>
  </si>
  <si>
    <t>その他</t>
    <rPh sb="2" eb="3">
      <t>タ</t>
    </rPh>
    <phoneticPr fontId="25"/>
  </si>
  <si>
    <t>2020年（令和２年）年報</t>
    <rPh sb="4" eb="5">
      <t>ネン</t>
    </rPh>
    <rPh sb="6" eb="8">
      <t>レイワ</t>
    </rPh>
    <rPh sb="9" eb="10">
      <t>ネン</t>
    </rPh>
    <rPh sb="11" eb="13">
      <t>ネンポウ</t>
    </rPh>
    <phoneticPr fontId="5"/>
  </si>
  <si>
    <t>250ページ（表番号20-00-29）</t>
    <phoneticPr fontId="5"/>
  </si>
  <si>
    <t>中国〔香港〕</t>
  </si>
  <si>
    <t>中国〔その他〕</t>
  </si>
  <si>
    <t>シリア</t>
  </si>
  <si>
    <t>タジキスタン</t>
  </si>
  <si>
    <t>英国〔香港〕</t>
  </si>
  <si>
    <t>チリ</t>
  </si>
  <si>
    <t>その他</t>
    <rPh sb="2" eb="3">
      <t>タ</t>
    </rPh>
    <phoneticPr fontId="7"/>
  </si>
  <si>
    <t>2021年（令和３年）年報</t>
    <rPh sb="4" eb="5">
      <t>ネン</t>
    </rPh>
    <rPh sb="6" eb="8">
      <t>レイワ</t>
    </rPh>
    <rPh sb="9" eb="10">
      <t>ネン</t>
    </rPh>
    <rPh sb="11" eb="13">
      <t>ネンポウ</t>
    </rPh>
    <phoneticPr fontId="5"/>
  </si>
  <si>
    <t>194ページ（表番号21-00-29）</t>
    <phoneticPr fontId="5"/>
  </si>
  <si>
    <t>第29表　在留資格別　資格外活動許可人員</t>
  </si>
  <si>
    <t>エチオピア</t>
  </si>
  <si>
    <t>チュニジア</t>
  </si>
  <si>
    <t>ウガンダ</t>
  </si>
  <si>
    <t>ドミニカ共和国</t>
  </si>
  <si>
    <t>2022年（令和４年）年報</t>
    <rPh sb="4" eb="5">
      <t>ネン</t>
    </rPh>
    <rPh sb="6" eb="8">
      <t>レイワ</t>
    </rPh>
    <rPh sb="9" eb="10">
      <t>ネン</t>
    </rPh>
    <rPh sb="11" eb="13">
      <t>ネンポウ</t>
    </rPh>
    <phoneticPr fontId="5"/>
  </si>
  <si>
    <t>表番号22-00-25</t>
    <rPh sb="0" eb="3">
      <t>ヒョウバンゴウ</t>
    </rPh>
    <phoneticPr fontId="5"/>
  </si>
  <si>
    <t>第25表　国籍・地域別　在留資格別　資格外活動許可人員</t>
    <rPh sb="5" eb="7">
      <t>コクセキ</t>
    </rPh>
    <rPh sb="8" eb="11">
      <t>チイキベツ</t>
    </rPh>
    <phoneticPr fontId="5"/>
  </si>
  <si>
    <t>2023年（令和５年）年報</t>
    <rPh sb="4" eb="5">
      <t>ネン</t>
    </rPh>
    <rPh sb="6" eb="8">
      <t>レイワ</t>
    </rPh>
    <rPh sb="9" eb="10">
      <t>ネン</t>
    </rPh>
    <rPh sb="11" eb="13">
      <t>ネンポウ</t>
    </rPh>
    <phoneticPr fontId="5"/>
  </si>
  <si>
    <t>１　外国人の入国　(３)　国籍・地域別外国人入国者数の推移</t>
    <rPh sb="2" eb="5">
      <t>ガイコクジン</t>
    </rPh>
    <rPh sb="6" eb="8">
      <t>ニュウコク</t>
    </rPh>
    <rPh sb="13" eb="15">
      <t>コクセキ</t>
    </rPh>
    <rPh sb="16" eb="19">
      <t>チイキベツ</t>
    </rPh>
    <rPh sb="19" eb="22">
      <t>ガイコクジン</t>
    </rPh>
    <rPh sb="22" eb="26">
      <t>ニュウコクシャスウ</t>
    </rPh>
    <rPh sb="27" eb="29">
      <t>スイイ</t>
    </rPh>
    <phoneticPr fontId="5"/>
  </si>
  <si>
    <t>２行目</t>
    <rPh sb="1" eb="3">
      <t>ギョウメ</t>
    </rPh>
    <phoneticPr fontId="6"/>
  </si>
  <si>
    <t>誤</t>
    <rPh sb="0" eb="1">
      <t>アヤマ</t>
    </rPh>
    <phoneticPr fontId="6"/>
  </si>
  <si>
    <t>中国が2,678,103人</t>
    <rPh sb="0" eb="2">
      <t>チュウゴク</t>
    </rPh>
    <rPh sb="12" eb="13">
      <t>ニン</t>
    </rPh>
    <phoneticPr fontId="6"/>
  </si>
  <si>
    <t>中国が2,678,102人</t>
    <rPh sb="0" eb="2">
      <t>チュウゴク</t>
    </rPh>
    <rPh sb="12" eb="13">
      <t>ニン</t>
    </rPh>
    <phoneticPr fontId="6"/>
  </si>
  <si>
    <t>４行目</t>
    <rPh sb="1" eb="3">
      <t>ギョウメ</t>
    </rPh>
    <phoneticPr fontId="6"/>
  </si>
  <si>
    <t>中国が1,051.3%（2,445,492人）増</t>
    <rPh sb="0" eb="2">
      <t>チュウゴク</t>
    </rPh>
    <rPh sb="21" eb="22">
      <t>ニン</t>
    </rPh>
    <rPh sb="23" eb="24">
      <t>ゾウ</t>
    </rPh>
    <phoneticPr fontId="6"/>
  </si>
  <si>
    <t>中国が1,051.3%（2,445,491人）増</t>
    <rPh sb="0" eb="2">
      <t>チュウゴク</t>
    </rPh>
    <rPh sb="21" eb="22">
      <t>ニン</t>
    </rPh>
    <rPh sb="23" eb="24">
      <t>ゾウ</t>
    </rPh>
    <phoneticPr fontId="6"/>
  </si>
  <si>
    <t>５行目</t>
    <rPh sb="1" eb="3">
      <t>ギョウメ</t>
    </rPh>
    <phoneticPr fontId="6"/>
  </si>
  <si>
    <t>中国〔香港〕が693.7%（1,791,684人）増</t>
    <rPh sb="0" eb="2">
      <t>チュウゴク</t>
    </rPh>
    <rPh sb="3" eb="5">
      <t>ホンコン</t>
    </rPh>
    <rPh sb="23" eb="24">
      <t>ニン</t>
    </rPh>
    <rPh sb="25" eb="26">
      <t>ゾウ</t>
    </rPh>
    <phoneticPr fontId="6"/>
  </si>
  <si>
    <t>中国〔香港〕が693.7%（1,791,685人）増</t>
    <rPh sb="0" eb="2">
      <t>チュウゴク</t>
    </rPh>
    <rPh sb="3" eb="5">
      <t>ホンコン</t>
    </rPh>
    <rPh sb="23" eb="24">
      <t>ニン</t>
    </rPh>
    <rPh sb="25" eb="26">
      <t>ゾウ</t>
    </rPh>
    <phoneticPr fontId="6"/>
  </si>
  <si>
    <t>表番号23-00-02</t>
    <rPh sb="0" eb="3">
      <t>ヒョウバンゴウ</t>
    </rPh>
    <phoneticPr fontId="5"/>
  </si>
  <si>
    <t>全国</t>
    <rPh sb="0" eb="2">
      <t>ゼンコク</t>
    </rPh>
    <phoneticPr fontId="84"/>
  </si>
  <si>
    <t>千葉県</t>
    <rPh sb="0" eb="3">
      <t>チバケン</t>
    </rPh>
    <phoneticPr fontId="84"/>
  </si>
  <si>
    <t>国籍 ・ 地域</t>
    <rPh sb="0" eb="1">
      <t>クニ</t>
    </rPh>
    <rPh sb="1" eb="2">
      <t>セキ</t>
    </rPh>
    <rPh sb="5" eb="7">
      <t>チイキ</t>
    </rPh>
    <phoneticPr fontId="6"/>
  </si>
  <si>
    <t>総数</t>
    <rPh sb="0" eb="2">
      <t>ソウスウ</t>
    </rPh>
    <phoneticPr fontId="84"/>
  </si>
  <si>
    <t>成田（空港）</t>
    <rPh sb="0" eb="2">
      <t>ナリタ</t>
    </rPh>
    <rPh sb="3" eb="5">
      <t>クウコウ</t>
    </rPh>
    <phoneticPr fontId="84"/>
  </si>
  <si>
    <t>表番号23-00-04</t>
    <rPh sb="0" eb="3">
      <t>ヒョウバンゴウ</t>
    </rPh>
    <phoneticPr fontId="5"/>
  </si>
  <si>
    <t>第４表　国籍・地域別　在留資格別　入国外国人</t>
    <phoneticPr fontId="6"/>
  </si>
  <si>
    <t>特定活動</t>
    <rPh sb="0" eb="4">
      <t>トクテイカツドウ</t>
    </rPh>
    <phoneticPr fontId="84"/>
  </si>
  <si>
    <t>表番号23-00-05</t>
    <rPh sb="0" eb="3">
      <t>ヒョウバンゴウ</t>
    </rPh>
    <phoneticPr fontId="5"/>
  </si>
  <si>
    <t>第５表　国籍・地域別　在留資格別　新規入国外国人</t>
    <phoneticPr fontId="6"/>
  </si>
  <si>
    <t>表番号23-00-07</t>
    <rPh sb="0" eb="3">
      <t>ヒョウバンゴウ</t>
    </rPh>
    <phoneticPr fontId="5"/>
  </si>
  <si>
    <t>ワーキング・ホリデー</t>
    <phoneticPr fontId="84"/>
  </si>
  <si>
    <t>2023年（令和５年）６月月報</t>
    <rPh sb="4" eb="5">
      <t>ネン</t>
    </rPh>
    <rPh sb="6" eb="8">
      <t>レイワ</t>
    </rPh>
    <rPh sb="9" eb="10">
      <t>ネン</t>
    </rPh>
    <rPh sb="12" eb="13">
      <t>ガツ</t>
    </rPh>
    <rPh sb="13" eb="15">
      <t>ゲッポウ</t>
    </rPh>
    <phoneticPr fontId="5"/>
  </si>
  <si>
    <t>表番号23-06-01-2</t>
    <rPh sb="0" eb="3">
      <t>ヒョウバンゴウ</t>
    </rPh>
    <phoneticPr fontId="5"/>
  </si>
  <si>
    <t>表番号23-06-02</t>
    <rPh sb="0" eb="3">
      <t>ヒョウバンゴウ</t>
    </rPh>
    <phoneticPr fontId="5"/>
  </si>
  <si>
    <t>第２表　国籍・地域別　入国外国人の在留資格</t>
    <phoneticPr fontId="6"/>
  </si>
  <si>
    <t>表番号23-06-02-2</t>
    <rPh sb="0" eb="3">
      <t>ヒョウバンゴウ</t>
    </rPh>
    <phoneticPr fontId="5"/>
  </si>
  <si>
    <t>第２表の２　国籍・地域別　新規入国外国人の在留資格</t>
    <phoneticPr fontId="6"/>
  </si>
  <si>
    <t>2025年（令和７年）４月月報</t>
    <rPh sb="4" eb="5">
      <t>ネン</t>
    </rPh>
    <rPh sb="6" eb="8">
      <t>レイワ</t>
    </rPh>
    <rPh sb="9" eb="10">
      <t>ネン</t>
    </rPh>
    <rPh sb="12" eb="13">
      <t>ガツ</t>
    </rPh>
    <rPh sb="13" eb="15">
      <t>ゲッポウ</t>
    </rPh>
    <phoneticPr fontId="5"/>
  </si>
  <si>
    <t>表番号25-04-06</t>
    <rPh sb="0" eb="3">
      <t>ヒョウバンゴウ</t>
    </rPh>
    <phoneticPr fontId="5"/>
  </si>
  <si>
    <t>地方出入国在留管理局管内</t>
    <rPh sb="0" eb="2">
      <t>チホウ</t>
    </rPh>
    <rPh sb="2" eb="3">
      <t>デ</t>
    </rPh>
    <rPh sb="3" eb="5">
      <t>ニュウコク</t>
    </rPh>
    <rPh sb="5" eb="7">
      <t>ザイリュウ</t>
    </rPh>
    <rPh sb="7" eb="9">
      <t>カンリ</t>
    </rPh>
    <rPh sb="9" eb="10">
      <t>キョク</t>
    </rPh>
    <rPh sb="10" eb="12">
      <t>カンナイ</t>
    </rPh>
    <phoneticPr fontId="84"/>
  </si>
  <si>
    <t>札幌</t>
    <rPh sb="0" eb="2">
      <t>サッポロ</t>
    </rPh>
    <phoneticPr fontId="84"/>
  </si>
  <si>
    <t>福岡</t>
    <rPh sb="0" eb="2">
      <t>フクオカ</t>
    </rPh>
    <phoneticPr fontId="84"/>
  </si>
  <si>
    <t>那覇</t>
    <rPh sb="0" eb="2">
      <t>ナハ</t>
    </rPh>
    <phoneticPr fontId="84"/>
  </si>
  <si>
    <r>
      <t>　</t>
    </r>
    <r>
      <rPr>
        <b/>
        <sz val="12"/>
        <color theme="1"/>
        <rFont val="ＭＳ Ｐゴシック"/>
        <family val="3"/>
        <charset val="128"/>
      </rPr>
      <t>既済</t>
    </r>
    <rPh sb="1" eb="3">
      <t>キサイ</t>
    </rPh>
    <phoneticPr fontId="6"/>
  </si>
  <si>
    <t>　　引渡し</t>
    <rPh sb="2" eb="4">
      <t>ヒキワタ</t>
    </rPh>
    <phoneticPr fontId="6"/>
  </si>
  <si>
    <t xml:space="preserve">
</t>
    <phoneticPr fontId="6"/>
  </si>
  <si>
    <t>2024年（令和6年）年報</t>
    <rPh sb="4" eb="5">
      <t>ネン</t>
    </rPh>
    <rPh sb="6" eb="8">
      <t>レイワ</t>
    </rPh>
    <rPh sb="9" eb="10">
      <t>ネン</t>
    </rPh>
    <rPh sb="11" eb="13">
      <t>ネンポウ</t>
    </rPh>
    <phoneticPr fontId="5"/>
  </si>
  <si>
    <t>表番号24-00-t1</t>
    <rPh sb="0" eb="3">
      <t>ヒョウバンゴウ</t>
    </rPh>
    <phoneticPr fontId="5"/>
  </si>
  <si>
    <t>テーブルデータ（外国人入国）</t>
    <phoneticPr fontId="5"/>
  </si>
  <si>
    <t>項目「在留資格」について、一部の在留資格に異なる二つの番号が割り振られていたため、正しい番号に統合いたしました。</t>
    <rPh sb="0" eb="2">
      <t>コウモク</t>
    </rPh>
    <rPh sb="3" eb="5">
      <t>ザイリュウ</t>
    </rPh>
    <rPh sb="5" eb="7">
      <t>シカク</t>
    </rPh>
    <rPh sb="13" eb="15">
      <t>イチブ</t>
    </rPh>
    <rPh sb="16" eb="18">
      <t>ザイリュウ</t>
    </rPh>
    <rPh sb="18" eb="20">
      <t>シカク</t>
    </rPh>
    <rPh sb="21" eb="22">
      <t>コト</t>
    </rPh>
    <rPh sb="24" eb="25">
      <t>フタ</t>
    </rPh>
    <rPh sb="27" eb="29">
      <t>バンゴウ</t>
    </rPh>
    <rPh sb="30" eb="31">
      <t>ワ</t>
    </rPh>
    <rPh sb="32" eb="33">
      <t>フ</t>
    </rPh>
    <rPh sb="41" eb="42">
      <t>タダ</t>
    </rPh>
    <rPh sb="44" eb="46">
      <t>バンゴウ</t>
    </rPh>
    <rPh sb="47" eb="49">
      <t>トウゴウ</t>
    </rPh>
    <phoneticPr fontId="3"/>
  </si>
  <si>
    <t>更新前の番号</t>
    <rPh sb="0" eb="2">
      <t>コウシン</t>
    </rPh>
    <rPh sb="2" eb="3">
      <t>マエ</t>
    </rPh>
    <rPh sb="4" eb="6">
      <t>バンゴウ</t>
    </rPh>
    <phoneticPr fontId="3"/>
  </si>
  <si>
    <t>更新後の番号</t>
    <rPh sb="0" eb="2">
      <t>コウシン</t>
    </rPh>
    <rPh sb="2" eb="3">
      <t>ゴ</t>
    </rPh>
    <rPh sb="4" eb="6">
      <t>バンゴウ</t>
    </rPh>
    <phoneticPr fontId="3"/>
  </si>
  <si>
    <t>01:外交</t>
    <phoneticPr fontId="6"/>
  </si>
  <si>
    <t>02：公用</t>
  </si>
  <si>
    <t>03：教授</t>
  </si>
  <si>
    <t>04：芸術</t>
  </si>
  <si>
    <t>05：宗教</t>
  </si>
  <si>
    <t>06：報道</t>
  </si>
  <si>
    <t>07：経営・管理</t>
  </si>
  <si>
    <t>07：高度専門職１号イ</t>
  </si>
  <si>
    <t>08：高度専門職１号ロ</t>
  </si>
  <si>
    <t>09：高度専門職１号ハ</t>
  </si>
  <si>
    <t>08：法律・会計業務</t>
  </si>
  <si>
    <t>10：高度専門職２号</t>
  </si>
  <si>
    <t>09：医療</t>
  </si>
  <si>
    <t>11：経営・管理</t>
  </si>
  <si>
    <t>12：法律・会計業務</t>
  </si>
  <si>
    <t>10：研究</t>
  </si>
  <si>
    <t>13：医療</t>
  </si>
  <si>
    <t>14：研究</t>
  </si>
  <si>
    <t>11：教育</t>
  </si>
  <si>
    <t>15：教育</t>
  </si>
  <si>
    <t>16：技術・人文知識・国際業務</t>
  </si>
  <si>
    <t>12：技術・人文知識・国際業務</t>
  </si>
  <si>
    <t>17：企業内転勤</t>
  </si>
  <si>
    <t>18：介護</t>
  </si>
  <si>
    <t>19：興行</t>
  </si>
  <si>
    <t>13：企業内転勤</t>
  </si>
  <si>
    <t>20：技能</t>
  </si>
  <si>
    <t>14：介護</t>
  </si>
  <si>
    <t>21：特定技能１号</t>
  </si>
  <si>
    <t>22：特定技能２号</t>
  </si>
  <si>
    <t>23：技能実習１号イ</t>
  </si>
  <si>
    <t>15：興行</t>
  </si>
  <si>
    <t>24：技能実習１号ロ</t>
  </si>
  <si>
    <t>25：技能実習２号イ</t>
  </si>
  <si>
    <t>16：技能</t>
  </si>
  <si>
    <t>26：技能実習２号ロ</t>
  </si>
  <si>
    <t>27：技能実習３号イ</t>
  </si>
  <si>
    <t>17：高度専門職１号イ</t>
  </si>
  <si>
    <t>28：技能実習３号ロ</t>
  </si>
  <si>
    <t>29：文化活動</t>
  </si>
  <si>
    <t>18：高度専門職１号ロ</t>
  </si>
  <si>
    <t>30-1：短期滞在（１５日以内）</t>
  </si>
  <si>
    <t>30-2：短期滞在（９０日以内）</t>
  </si>
  <si>
    <t>19：高度専門職１号ハ</t>
  </si>
  <si>
    <t>31：留学</t>
  </si>
  <si>
    <t>32：研修</t>
  </si>
  <si>
    <t>20：高度専門職２号</t>
  </si>
  <si>
    <t>33：家族滞在</t>
  </si>
  <si>
    <t>34：特定活動</t>
  </si>
  <si>
    <t>35：永住者</t>
  </si>
  <si>
    <t>36：日本人の配偶者等</t>
  </si>
  <si>
    <t>37：永住者の配偶者等</t>
  </si>
  <si>
    <t>38：定住者</t>
  </si>
  <si>
    <t>39：特別永住者</t>
  </si>
  <si>
    <t>表番号24-00-t2</t>
    <rPh sb="0" eb="3">
      <t>ヒョウバンゴウ</t>
    </rPh>
    <phoneticPr fontId="5"/>
  </si>
  <si>
    <t>テーブルデータ（外国人出国）</t>
    <rPh sb="11" eb="12">
      <t>シュツ</t>
    </rPh>
    <phoneticPr fontId="5"/>
  </si>
  <si>
    <t>40：法22条の2（未取得者）</t>
  </si>
  <si>
    <t>2025年（令和７年）5月月報</t>
    <rPh sb="4" eb="5">
      <t>ネン</t>
    </rPh>
    <rPh sb="6" eb="8">
      <t>レイワ</t>
    </rPh>
    <rPh sb="9" eb="10">
      <t>ネン</t>
    </rPh>
    <rPh sb="12" eb="13">
      <t>ガツ</t>
    </rPh>
    <rPh sb="13" eb="15">
      <t>ゲッポウ</t>
    </rPh>
    <phoneticPr fontId="5"/>
  </si>
  <si>
    <t>表番号25-05-05</t>
    <rPh sb="0" eb="3">
      <t>ヒョウバンゴウ</t>
    </rPh>
    <phoneticPr fontId="5"/>
  </si>
  <si>
    <t>第5表　地方出入国在留管理局管内別　在留資格の取得等の受理及び処理人員</t>
    <rPh sb="0" eb="1">
      <t>ダイ</t>
    </rPh>
    <rPh sb="2" eb="3">
      <t>ヒョウ</t>
    </rPh>
    <phoneticPr fontId="5"/>
  </si>
  <si>
    <t>申請の種類</t>
  </si>
  <si>
    <t>地方出入国在留管理局管内</t>
    <rPh sb="2" eb="3">
      <t>シュツ</t>
    </rPh>
    <rPh sb="5" eb="7">
      <t>ザイリュウ</t>
    </rPh>
    <phoneticPr fontId="6"/>
  </si>
  <si>
    <t>成田
空港</t>
  </si>
  <si>
    <t>羽田
空港</t>
  </si>
  <si>
    <t>横浜</t>
    <phoneticPr fontId="6"/>
  </si>
  <si>
    <t>中部
空港</t>
  </si>
  <si>
    <t>関西
空港</t>
  </si>
  <si>
    <t>神戸</t>
    <phoneticPr fontId="6"/>
  </si>
  <si>
    <t>那覇</t>
    <phoneticPr fontId="6"/>
  </si>
  <si>
    <t>資格取得</t>
  </si>
  <si>
    <t>受理</t>
  </si>
  <si>
    <t>旧受</t>
  </si>
  <si>
    <t>既済</t>
  </si>
  <si>
    <t>許可</t>
  </si>
  <si>
    <t>不許可</t>
  </si>
  <si>
    <t>期間更新</t>
  </si>
  <si>
    <t>資格変更</t>
  </si>
  <si>
    <t>資格外活動</t>
  </si>
  <si>
    <t>再入国</t>
  </si>
  <si>
    <t>永住</t>
  </si>
  <si>
    <t>2025年（令和７年）７月月報</t>
    <rPh sb="4" eb="5">
      <t>ネン</t>
    </rPh>
    <rPh sb="6" eb="8">
      <t>レイワ</t>
    </rPh>
    <rPh sb="9" eb="10">
      <t>ネン</t>
    </rPh>
    <rPh sb="12" eb="13">
      <t>ガツ</t>
    </rPh>
    <rPh sb="13" eb="15">
      <t>ゲッポウ</t>
    </rPh>
    <phoneticPr fontId="5"/>
  </si>
  <si>
    <t>表番号25-07-04</t>
    <rPh sb="0" eb="3">
      <t>ヒョウバンゴウ</t>
    </rPh>
    <phoneticPr fontId="5"/>
  </si>
  <si>
    <t>4　港別　特例上陸許可及び不許可人員</t>
    <rPh sb="2" eb="3">
      <t>ミナト</t>
    </rPh>
    <rPh sb="3" eb="4">
      <t>ベツ</t>
    </rPh>
    <rPh sb="5" eb="7">
      <t>トクレイ</t>
    </rPh>
    <rPh sb="7" eb="9">
      <t>ジョウリク</t>
    </rPh>
    <rPh sb="9" eb="11">
      <t>キョカ</t>
    </rPh>
    <rPh sb="11" eb="12">
      <t>オヨ</t>
    </rPh>
    <rPh sb="13" eb="16">
      <t>フキョカ</t>
    </rPh>
    <rPh sb="16" eb="18">
      <t>ジンイン</t>
    </rPh>
    <phoneticPr fontId="5"/>
  </si>
  <si>
    <t>許可人員</t>
    <rPh sb="0" eb="1">
      <t>モト</t>
    </rPh>
    <rPh sb="1" eb="2">
      <t>カ</t>
    </rPh>
    <rPh sb="2" eb="3">
      <t>ジン</t>
    </rPh>
    <rPh sb="3" eb="4">
      <t>イン</t>
    </rPh>
    <phoneticPr fontId="6"/>
  </si>
  <si>
    <t>総数</t>
    <rPh sb="0" eb="1">
      <t>フサ</t>
    </rPh>
    <rPh sb="1" eb="2">
      <t>カズ</t>
    </rPh>
    <phoneticPr fontId="6"/>
  </si>
  <si>
    <t>船舶観光上陸</t>
    <rPh sb="0" eb="1">
      <t>フネ</t>
    </rPh>
    <rPh sb="1" eb="2">
      <t>ハク</t>
    </rPh>
    <rPh sb="2" eb="3">
      <t>ミ</t>
    </rPh>
    <rPh sb="3" eb="4">
      <t>ヒカリ</t>
    </rPh>
    <rPh sb="4" eb="5">
      <t>ウエ</t>
    </rPh>
    <rPh sb="5" eb="6">
      <t>リク</t>
    </rPh>
    <phoneticPr fontId="6"/>
  </si>
  <si>
    <t>一次</t>
    <rPh sb="0" eb="1">
      <t>イッ</t>
    </rPh>
    <rPh sb="1" eb="2">
      <t>ジ</t>
    </rPh>
    <phoneticPr fontId="6"/>
  </si>
  <si>
    <t>数次</t>
    <rPh sb="0" eb="1">
      <t>スウ</t>
    </rPh>
    <rPh sb="1" eb="2">
      <t>ジ</t>
    </rPh>
    <phoneticPr fontId="6"/>
  </si>
  <si>
    <t>鹿児島</t>
    <rPh sb="0" eb="3">
      <t>カゴシマ</t>
    </rPh>
    <phoneticPr fontId="6"/>
  </si>
  <si>
    <t>時系列表（1950～2005）第６表</t>
    <rPh sb="15" eb="16">
      <t>ダイ</t>
    </rPh>
    <rPh sb="17" eb="18">
      <t>オモテ</t>
    </rPh>
    <phoneticPr fontId="7"/>
  </si>
  <si>
    <t>表番号　00-00-06</t>
    <rPh sb="0" eb="3">
      <t>ヒョウバンゴウ</t>
    </rPh>
    <phoneticPr fontId="6"/>
  </si>
  <si>
    <t>第６表　都道府県別・男女別　出国日本人</t>
    <rPh sb="0" eb="1">
      <t>ダイ</t>
    </rPh>
    <rPh sb="2" eb="3">
      <t>ヒョウ</t>
    </rPh>
    <rPh sb="4" eb="8">
      <t>トドウフケン</t>
    </rPh>
    <rPh sb="8" eb="9">
      <t>ベツ</t>
    </rPh>
    <rPh sb="10" eb="12">
      <t>ダンジョ</t>
    </rPh>
    <rPh sb="12" eb="13">
      <t>ベツ</t>
    </rPh>
    <rPh sb="14" eb="16">
      <t>シュッコク</t>
    </rPh>
    <rPh sb="16" eb="19">
      <t>ニホンジン</t>
    </rPh>
    <phoneticPr fontId="6"/>
  </si>
  <si>
    <t>年　　次</t>
    <phoneticPr fontId="6"/>
  </si>
  <si>
    <t>外国</t>
    <rPh sb="0" eb="2">
      <t>ガイコク</t>
    </rPh>
    <phoneticPr fontId="6"/>
  </si>
  <si>
    <t>47年</t>
    <phoneticPr fontId="6"/>
  </si>
  <si>
    <t>…</t>
    <phoneticPr fontId="6"/>
  </si>
  <si>
    <t>48年</t>
    <phoneticPr fontId="6"/>
  </si>
  <si>
    <t>平成元年</t>
    <rPh sb="0" eb="2">
      <t>ヘイセイ</t>
    </rPh>
    <rPh sb="2" eb="4">
      <t>ガンネン</t>
    </rPh>
    <phoneticPr fontId="6"/>
  </si>
  <si>
    <t>2年</t>
    <rPh sb="1" eb="2">
      <t>ネン</t>
    </rPh>
    <phoneticPr fontId="6"/>
  </si>
  <si>
    <t>2026年（令和８年）３月月報</t>
    <rPh sb="4" eb="5">
      <t>ネン</t>
    </rPh>
    <rPh sb="6" eb="8">
      <t>レイワ</t>
    </rPh>
    <rPh sb="9" eb="10">
      <t>ネン</t>
    </rPh>
    <rPh sb="12" eb="13">
      <t>ガツ</t>
    </rPh>
    <rPh sb="13" eb="15">
      <t>ゲッポウ</t>
    </rPh>
    <phoneticPr fontId="7"/>
  </si>
  <si>
    <t>表番号26-03-01</t>
    <rPh sb="0" eb="3">
      <t>ヒョウバンゴウ</t>
    </rPh>
    <phoneticPr fontId="6"/>
  </si>
  <si>
    <t>第１表　港別　出入国者</t>
    <rPh sb="0" eb="1">
      <t>ダイ</t>
    </rPh>
    <rPh sb="2" eb="3">
      <t>ヒョウ</t>
    </rPh>
    <phoneticPr fontId="48"/>
  </si>
  <si>
    <t>総　　数</t>
    <phoneticPr fontId="48"/>
  </si>
  <si>
    <t>出国者</t>
  </si>
  <si>
    <t>計</t>
    <rPh sb="0" eb="1">
      <t>ケイ</t>
    </rPh>
    <phoneticPr fontId="48"/>
  </si>
  <si>
    <t>日本人</t>
    <rPh sb="0" eb="3">
      <t>ニホンジン</t>
    </rPh>
    <phoneticPr fontId="48"/>
  </si>
  <si>
    <t>網走</t>
  </si>
  <si>
    <t>石狩湾新</t>
  </si>
  <si>
    <t>帯広（空港）</t>
  </si>
  <si>
    <t>釧路（空港）</t>
  </si>
  <si>
    <t>中標津（空港）</t>
  </si>
  <si>
    <t>根室</t>
  </si>
  <si>
    <t>花咲</t>
  </si>
  <si>
    <t>室蘭</t>
  </si>
  <si>
    <t>女満別（空港）</t>
  </si>
  <si>
    <t>紋別</t>
  </si>
  <si>
    <t>留萌</t>
  </si>
  <si>
    <t>青森</t>
  </si>
  <si>
    <t>八戸</t>
  </si>
  <si>
    <t>八戸（空港）</t>
  </si>
  <si>
    <t>大船渡</t>
  </si>
  <si>
    <t>釜石</t>
  </si>
  <si>
    <t>宮古</t>
  </si>
  <si>
    <t>石巻</t>
  </si>
  <si>
    <t>仙台塩釜</t>
  </si>
  <si>
    <t>酒田</t>
  </si>
  <si>
    <t>庄内（空港）</t>
  </si>
  <si>
    <t>小名浜</t>
  </si>
  <si>
    <t>福島（空港）</t>
  </si>
  <si>
    <t>入間（空港）</t>
  </si>
  <si>
    <t>硫黄島（空港）</t>
  </si>
  <si>
    <t>二見</t>
  </si>
  <si>
    <t>厚木（空港）</t>
  </si>
  <si>
    <t>柏崎</t>
  </si>
  <si>
    <t>伏木富山</t>
  </si>
  <si>
    <t>能登（空港）</t>
  </si>
  <si>
    <t>福井（空港）</t>
  </si>
  <si>
    <t>福井新</t>
  </si>
  <si>
    <t>静岡（空港）</t>
  </si>
  <si>
    <t>田子の浦</t>
  </si>
  <si>
    <t>浜松（空港）</t>
  </si>
  <si>
    <t>衣浦</t>
  </si>
  <si>
    <t>伊勢湾シーバース</t>
    <phoneticPr fontId="6"/>
  </si>
  <si>
    <t>大阪（阪神）</t>
  </si>
  <si>
    <t>堺泉北</t>
  </si>
  <si>
    <t>尼崎西宮芦屋（阪神）</t>
  </si>
  <si>
    <t>神戸（阪神）</t>
  </si>
  <si>
    <t>神戸（空港）</t>
    <rPh sb="3" eb="5">
      <t>クウコウ</t>
    </rPh>
    <phoneticPr fontId="48"/>
  </si>
  <si>
    <t>但馬（空港）</t>
  </si>
  <si>
    <t>有田</t>
  </si>
  <si>
    <t>白浜（空港）</t>
  </si>
  <si>
    <t>和歌山下津</t>
  </si>
  <si>
    <t>鳥取（空港）</t>
  </si>
  <si>
    <t>石見（空港）</t>
  </si>
  <si>
    <t>浜田</t>
  </si>
  <si>
    <t>宇野</t>
  </si>
  <si>
    <t>安芸津</t>
  </si>
  <si>
    <t>瀬戸田</t>
  </si>
  <si>
    <t>常石</t>
  </si>
  <si>
    <t>能地</t>
  </si>
  <si>
    <t>土生</t>
  </si>
  <si>
    <t>岩国（空港）</t>
  </si>
  <si>
    <t>宇部</t>
  </si>
  <si>
    <t>萩</t>
  </si>
  <si>
    <t>徳島（空港）</t>
  </si>
  <si>
    <t>徳島小松島</t>
  </si>
  <si>
    <t>坂出</t>
  </si>
  <si>
    <t>直島</t>
  </si>
  <si>
    <t>今治</t>
  </si>
  <si>
    <t>大西</t>
  </si>
  <si>
    <t>波方</t>
  </si>
  <si>
    <t>新居浜</t>
  </si>
  <si>
    <t>高知（空港）</t>
  </si>
  <si>
    <t>須崎</t>
  </si>
  <si>
    <t>関門（戸畑）</t>
  </si>
  <si>
    <t>三池</t>
  </si>
  <si>
    <t>伊万里</t>
  </si>
  <si>
    <t>佐護</t>
  </si>
  <si>
    <t>長洲</t>
  </si>
  <si>
    <t>三角</t>
  </si>
  <si>
    <t>水俣</t>
  </si>
  <si>
    <t>臼杵</t>
  </si>
  <si>
    <t>佐伯</t>
  </si>
  <si>
    <t>佐賀関</t>
  </si>
  <si>
    <t>別府</t>
  </si>
  <si>
    <t>細島</t>
  </si>
  <si>
    <t>喜入</t>
  </si>
  <si>
    <t>志布志</t>
  </si>
  <si>
    <t>川内</t>
  </si>
  <si>
    <t>石垣（空港）</t>
    <rPh sb="0" eb="2">
      <t>イシガキ</t>
    </rPh>
    <phoneticPr fontId="48"/>
  </si>
  <si>
    <t>下地島（空港）</t>
    <rPh sb="0" eb="2">
      <t>シモジ</t>
    </rPh>
    <rPh sb="2" eb="3">
      <t>シマ</t>
    </rPh>
    <rPh sb="4" eb="6">
      <t>クウコウ</t>
    </rPh>
    <phoneticPr fontId="48"/>
  </si>
  <si>
    <t>普天間（空港）</t>
  </si>
  <si>
    <t>本部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</si>
</sst>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 #,##0_ ;_ * \-#,##0_ ;_ * &quot;-&quot;_ ;_ @_ "/>
    <numFmt numFmtId="176" formatCode="#\ ###\ ###\ ##0_ ;\ &quot;-&quot;_ ;_ @_ "/>
    <numFmt numFmtId="177" formatCode="[$-411]ggge&quot;年&quot;m&quot;月&quot;d&quot;日&quot;;@"/>
    <numFmt numFmtId="178" formatCode="0_ "/>
    <numFmt numFmtId="179" formatCode="#,##0_);[Red]\(#,##0\)"/>
    <numFmt numFmtId="180" formatCode="#,###"/>
    <numFmt numFmtId="181" formatCode="&quot;¥&quot;#,##0;[Red]\-&quot;¥&quot;#,##0"/>
    <numFmt numFmtId="182" formatCode="#,##0;0;\-"/>
    <numFmt numFmtId="183" formatCode="#,##0_);\(#,##0\)"/>
    <numFmt numFmtId="184" formatCode="#,##0;;&quot;-&quot;;@"/>
    <numFmt numFmtId="185" formatCode="0.0"/>
    <numFmt numFmtId="186" formatCode="@\ "/>
    <numFmt numFmtId="187" formatCode="0.0_ "/>
    <numFmt numFmtId="188" formatCode="#,##0_ "/>
    <numFmt numFmtId="189" formatCode="_*\ #,##0;* \-#,##0;* &quot;-&quot;;_ @\ "/>
    <numFmt numFmtId="190" formatCode="[DBNum3]&quot;（&quot;ggge&quot;年&quot;m&quot;月）&quot;"/>
  </numFmts>
  <fonts count="96">
    <font>
      <sz val="11"/>
      <color theme="1"/>
      <name val="ＭＳ Ｐゴシック"/>
      <family val="3"/>
      <charset val="128"/>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4"/>
      <name val="ＭＳ Ｐ明朝"/>
      <family val="1"/>
      <charset val="128"/>
    </font>
    <font>
      <sz val="6"/>
      <name val="游ゴシック"/>
      <family val="3"/>
      <charset val="128"/>
      <scheme val="minor"/>
    </font>
    <font>
      <sz val="6"/>
      <name val="ＭＳ Ｐゴシック"/>
      <family val="3"/>
      <charset val="128"/>
    </font>
    <font>
      <sz val="12"/>
      <name val="ＭＳ Ｐ明朝"/>
      <family val="1"/>
      <charset val="128"/>
    </font>
    <font>
      <sz val="11"/>
      <name val="ＭＳ Ｐ明朝"/>
      <family val="1"/>
      <charset val="128"/>
    </font>
    <font>
      <sz val="14"/>
      <name val="Terminal"/>
      <family val="3"/>
      <charset val="255"/>
    </font>
    <font>
      <sz val="14"/>
      <name val="Terminal"/>
      <family val="3"/>
      <charset val="255"/>
    </font>
    <font>
      <sz val="14"/>
      <color theme="1"/>
      <name val="ＭＳ Ｐ明朝"/>
      <family val="1"/>
      <charset val="128"/>
    </font>
    <font>
      <u/>
      <sz val="11"/>
      <color theme="10"/>
      <name val="游ゴシック"/>
      <family val="2"/>
      <scheme val="minor"/>
    </font>
    <font>
      <sz val="14"/>
      <name val="ＭＳ 明朝"/>
      <family val="1"/>
      <charset val="128"/>
    </font>
    <font>
      <sz val="22"/>
      <name val="ＭＳ 明朝"/>
      <family val="1"/>
      <charset val="128"/>
    </font>
    <font>
      <sz val="18"/>
      <name val="ＭＳ 明朝"/>
      <family val="1"/>
      <charset val="128"/>
    </font>
    <font>
      <sz val="6"/>
      <name val="明朝"/>
      <family val="1"/>
      <charset val="128"/>
    </font>
    <font>
      <sz val="12"/>
      <name val="ＭＳ 明朝"/>
      <family val="1"/>
      <charset val="128"/>
    </font>
    <font>
      <b/>
      <sz val="14"/>
      <name val="ＭＳ Ｐゴシック"/>
      <family val="3"/>
      <charset val="128"/>
    </font>
    <font>
      <b/>
      <sz val="11"/>
      <name val="ＭＳ Ｐゴシック"/>
      <family val="3"/>
      <charset val="128"/>
    </font>
    <font>
      <sz val="11"/>
      <name val="MS UI Gothic"/>
      <family val="3"/>
      <charset val="128"/>
    </font>
    <font>
      <sz val="16"/>
      <name val="ＭＳ 明朝"/>
      <family val="1"/>
      <charset val="128"/>
    </font>
    <font>
      <sz val="22"/>
      <color theme="1"/>
      <name val="ＭＳ Ｐ明朝"/>
      <family val="1"/>
      <charset val="128"/>
    </font>
    <font>
      <b/>
      <sz val="14"/>
      <name val="ＭＳ Ｐ明朝"/>
      <family val="1"/>
      <charset val="128"/>
    </font>
    <font>
      <b/>
      <sz val="11"/>
      <name val="ＭＳ Ｐ明朝"/>
      <family val="1"/>
      <charset val="128"/>
    </font>
    <font>
      <sz val="11"/>
      <name val="明朝"/>
      <family val="1"/>
      <charset val="128"/>
    </font>
    <font>
      <sz val="16"/>
      <name val="ＭＳ Ｐ明朝"/>
      <family val="1"/>
      <charset val="128"/>
    </font>
    <font>
      <sz val="7"/>
      <name val="Terminal"/>
      <family val="3"/>
      <charset val="255"/>
    </font>
    <font>
      <sz val="10"/>
      <name val="ＭＳ Ｐ明朝"/>
      <family val="1"/>
      <charset val="128"/>
    </font>
    <font>
      <b/>
      <sz val="10"/>
      <name val="ＭＳ Ｐ明朝"/>
      <family val="1"/>
      <charset val="128"/>
    </font>
    <font>
      <sz val="10.5"/>
      <name val="ＭＳ Ｐ明朝"/>
      <family val="1"/>
      <charset val="128"/>
    </font>
    <font>
      <sz val="6"/>
      <name val="ＭＳ Ｐ明朝"/>
      <family val="1"/>
      <charset val="128"/>
    </font>
    <font>
      <sz val="7"/>
      <name val="ＭＳ Ｐゴシック"/>
      <family val="3"/>
      <charset val="128"/>
    </font>
    <font>
      <sz val="10"/>
      <color indexed="8"/>
      <name val="ＭＳ 明朝"/>
      <family val="1"/>
      <charset val="128"/>
    </font>
    <font>
      <sz val="12"/>
      <color indexed="8"/>
      <name val="ＭＳ 明朝"/>
      <family val="1"/>
      <charset val="128"/>
    </font>
    <font>
      <sz val="12"/>
      <color indexed="8"/>
      <name val="ＭＳ Ｐ明朝"/>
      <family val="1"/>
      <charset val="128"/>
    </font>
    <font>
      <sz val="14"/>
      <name val="ＭＳ Ｐゴシック"/>
      <family val="3"/>
      <charset val="128"/>
    </font>
    <font>
      <sz val="14"/>
      <color rgb="FFFF0000"/>
      <name val="ＭＳ Ｐ明朝"/>
      <family val="1"/>
      <charset val="128"/>
    </font>
    <font>
      <sz val="11"/>
      <color indexed="10"/>
      <name val="ＭＳ Ｐ明朝"/>
      <family val="1"/>
      <charset val="128"/>
    </font>
    <font>
      <b/>
      <sz val="13"/>
      <name val="ＭＳ Ｐゴシック"/>
      <family val="3"/>
      <charset val="128"/>
    </font>
    <font>
      <sz val="13"/>
      <name val="明朝"/>
      <family val="1"/>
      <charset val="128"/>
    </font>
    <font>
      <b/>
      <sz val="14"/>
      <color theme="1"/>
      <name val="ＭＳ Ｐ明朝"/>
      <family val="1"/>
      <charset val="128"/>
    </font>
    <font>
      <sz val="32"/>
      <name val="ＭＳ Ｐ明朝"/>
      <family val="1"/>
      <charset val="128"/>
    </font>
    <font>
      <sz val="17"/>
      <name val="ＭＳ Ｐ明朝"/>
      <family val="1"/>
      <charset val="128"/>
    </font>
    <font>
      <b/>
      <sz val="17"/>
      <name val="ＭＳ Ｐ明朝"/>
      <family val="1"/>
      <charset val="128"/>
    </font>
    <font>
      <b/>
      <sz val="16"/>
      <name val="ＭＳ Ｐ明朝"/>
      <family val="1"/>
      <charset val="128"/>
    </font>
    <font>
      <sz val="17"/>
      <name val="ＭＳ 明朝"/>
      <family val="1"/>
      <charset val="128"/>
    </font>
    <font>
      <sz val="11"/>
      <color indexed="8"/>
      <name val="ＭＳ Ｐゴシック"/>
      <family val="3"/>
      <charset val="128"/>
    </font>
    <font>
      <sz val="6"/>
      <name val="游ゴシック"/>
      <family val="2"/>
      <charset val="128"/>
      <scheme val="minor"/>
    </font>
    <font>
      <sz val="12"/>
      <color theme="1"/>
      <name val="ＭＳ Ｐ明朝"/>
      <family val="1"/>
      <charset val="128"/>
    </font>
    <font>
      <b/>
      <sz val="11"/>
      <name val="CenturyOldst"/>
      <family val="1"/>
    </font>
    <font>
      <sz val="28"/>
      <name val="ＭＳ 明朝"/>
      <family val="1"/>
      <charset val="128"/>
    </font>
    <font>
      <sz val="14"/>
      <color indexed="8"/>
      <name val="ＭＳ Ｐ明朝"/>
      <family val="1"/>
      <charset val="128"/>
    </font>
    <font>
      <sz val="10"/>
      <color indexed="8"/>
      <name val="ＭＳ Ｐ明朝"/>
      <family val="1"/>
      <charset val="128"/>
    </font>
    <font>
      <sz val="11"/>
      <color indexed="8"/>
      <name val="ＭＳ Ｐ明朝"/>
      <family val="1"/>
      <charset val="128"/>
    </font>
    <font>
      <b/>
      <sz val="10.5"/>
      <name val="ＭＳ Ｐ明朝"/>
      <family val="1"/>
      <charset val="128"/>
    </font>
    <font>
      <sz val="10"/>
      <color theme="1"/>
      <name val="Tahoma"/>
      <family val="2"/>
    </font>
    <font>
      <sz val="10.5"/>
      <color theme="1"/>
      <name val="ＭＳ Ｐ明朝"/>
      <family val="1"/>
      <charset val="128"/>
    </font>
    <font>
      <b/>
      <sz val="10.5"/>
      <color theme="1"/>
      <name val="ＭＳ Ｐ明朝"/>
      <family val="1"/>
      <charset val="128"/>
    </font>
    <font>
      <b/>
      <sz val="10.5"/>
      <color theme="1"/>
      <name val="ＭＳ Ｐゴシック"/>
      <family val="3"/>
      <charset val="128"/>
    </font>
    <font>
      <sz val="10"/>
      <color theme="1"/>
      <name val="ＭＳ Ｐ明朝"/>
      <family val="1"/>
      <charset val="128"/>
    </font>
    <font>
      <sz val="9"/>
      <color theme="1"/>
      <name val="ＭＳ Ｐ明朝"/>
      <family val="1"/>
      <charset val="128"/>
    </font>
    <font>
      <b/>
      <sz val="9"/>
      <color theme="1"/>
      <name val="ＭＳ Ｐゴシック"/>
      <family val="3"/>
      <charset val="128"/>
    </font>
    <font>
      <sz val="8"/>
      <color theme="1"/>
      <name val="ＭＳ Ｐ明朝"/>
      <family val="1"/>
      <charset val="128"/>
    </font>
    <font>
      <sz val="14"/>
      <color theme="1"/>
      <name val="ＭＳ Ｐゴシック"/>
      <family val="3"/>
      <charset val="128"/>
    </font>
    <font>
      <sz val="10"/>
      <color theme="1"/>
      <name val="ＭＳ Ｐゴシック"/>
      <family val="3"/>
      <charset val="128"/>
    </font>
    <font>
      <sz val="11"/>
      <color theme="1"/>
      <name val="@ＭＳ Ｐゴシック"/>
      <family val="3"/>
      <charset val="128"/>
    </font>
    <font>
      <sz val="11"/>
      <color theme="1"/>
      <name val="@ＭＳ ゴシック"/>
      <family val="3"/>
      <charset val="128"/>
    </font>
    <font>
      <b/>
      <sz val="11"/>
      <color theme="1"/>
      <name val="ＭＳ Ｐゴシック"/>
      <family val="3"/>
      <charset val="128"/>
    </font>
    <font>
      <sz val="11"/>
      <color theme="1"/>
      <name val="ＭＳ ゴシック"/>
      <family val="3"/>
      <charset val="128"/>
    </font>
    <font>
      <sz val="10"/>
      <color theme="1"/>
      <name val="@ＭＳ ゴシック"/>
      <family val="3"/>
      <charset val="128"/>
    </font>
    <font>
      <u/>
      <sz val="11"/>
      <color theme="1"/>
      <name val="ＭＳ Ｐゴシック"/>
      <family val="3"/>
      <charset val="128"/>
    </font>
    <font>
      <sz val="11"/>
      <color theme="1"/>
      <name val="@ＭＳ 明朝"/>
      <family val="1"/>
      <charset val="128"/>
    </font>
    <font>
      <sz val="11"/>
      <color theme="1"/>
      <name val="ＭＳ Ｐ明朝"/>
      <family val="1"/>
      <charset val="128"/>
    </font>
    <font>
      <sz val="12"/>
      <color theme="1"/>
      <name val="ＭＳ Ｐゴシック"/>
      <family val="3"/>
      <charset val="128"/>
    </font>
    <font>
      <b/>
      <sz val="10"/>
      <name val="ＭＳ Ｐゴシック"/>
      <family val="3"/>
      <charset val="128"/>
    </font>
    <font>
      <b/>
      <sz val="10.5"/>
      <name val="ＭＳ Ｐゴシック"/>
      <family val="3"/>
      <charset val="128"/>
    </font>
    <font>
      <sz val="11"/>
      <color theme="1"/>
      <name val="ＭＳ Ｐゴシック"/>
      <family val="3"/>
      <charset val="128"/>
    </font>
    <font>
      <sz val="11"/>
      <name val="ＭＳ 明朝"/>
      <family val="1"/>
      <charset val="128"/>
    </font>
    <font>
      <sz val="18"/>
      <name val="ＭＳ Ｐ明朝"/>
      <family val="1"/>
      <charset val="128"/>
    </font>
    <font>
      <b/>
      <sz val="11"/>
      <name val="ＭＳ ゴシック"/>
      <family val="3"/>
      <charset val="128"/>
    </font>
    <font>
      <sz val="11"/>
      <name val="FA 明朝"/>
      <family val="1"/>
      <charset val="128"/>
    </font>
    <font>
      <sz val="12"/>
      <name val="ＭＳ ゴシック"/>
      <family val="3"/>
      <charset val="128"/>
    </font>
    <font>
      <sz val="12"/>
      <name val="明朝"/>
      <family val="1"/>
      <charset val="128"/>
    </font>
    <font>
      <sz val="10"/>
      <name val="ＭＳ 明朝"/>
      <family val="1"/>
      <charset val="128"/>
    </font>
    <font>
      <b/>
      <sz val="12"/>
      <color theme="1"/>
      <name val="ＭＳ Ｐ明朝"/>
      <family val="1"/>
      <charset val="128"/>
    </font>
    <font>
      <b/>
      <sz val="12"/>
      <color theme="1"/>
      <name val="ＭＳ Ｐゴシック"/>
      <family val="3"/>
      <charset val="128"/>
    </font>
    <font>
      <b/>
      <sz val="12"/>
      <name val="ＭＳ Ｐゴシック"/>
      <family val="3"/>
      <charset val="128"/>
    </font>
    <font>
      <sz val="11"/>
      <name val="ＭＳ ゴシック"/>
      <family val="3"/>
      <charset val="128"/>
    </font>
    <font>
      <sz val="13"/>
      <name val="ＭＳ Ｐゴシック"/>
      <family val="3"/>
      <charset val="128"/>
    </font>
    <font>
      <sz val="12"/>
      <name val="ＭＳ Ｐゴシック"/>
      <family val="3"/>
      <charset val="128"/>
    </font>
    <font>
      <sz val="13"/>
      <name val="ＭＳ Ｐ明朝"/>
      <family val="1"/>
      <charset val="128"/>
    </font>
    <font>
      <sz val="16"/>
      <name val="ＭＳ Ｐゴシック"/>
      <family val="3"/>
      <charset val="128"/>
    </font>
    <font>
      <b/>
      <sz val="14"/>
      <color theme="1"/>
      <name val="游ゴシック"/>
      <family val="3"/>
      <charset val="128"/>
      <scheme val="minor"/>
    </font>
    <font>
      <sz val="14"/>
      <color rgb="FFFF0000"/>
      <name val="Terminal"/>
      <family val="3"/>
      <charset val="255"/>
    </font>
    <font>
      <sz val="9.5"/>
      <name val="ＭＳ 明朝"/>
      <family val="1"/>
      <charset val="128"/>
    </font>
  </fonts>
  <fills count="2">
    <fill>
      <patternFill patternType="none"/>
    </fill>
    <fill>
      <patternFill patternType="gray125"/>
    </fill>
  </fills>
  <borders count="9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ouble">
        <color indexed="64"/>
      </right>
      <top/>
      <bottom style="thin">
        <color indexed="64"/>
      </bottom>
      <diagonal/>
    </border>
    <border>
      <left/>
      <right/>
      <top style="thin">
        <color indexed="64"/>
      </top>
      <bottom style="thin">
        <color indexed="64"/>
      </bottom>
      <diagonal/>
    </border>
    <border>
      <left style="double">
        <color indexed="64"/>
      </left>
      <right/>
      <top style="thin">
        <color indexed="64"/>
      </top>
      <bottom style="thin">
        <color indexed="64"/>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top style="double">
        <color indexed="64"/>
      </top>
      <bottom/>
      <diagonal/>
    </border>
    <border>
      <left/>
      <right/>
      <top/>
      <bottom style="double">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double">
        <color indexed="64"/>
      </right>
      <top style="double">
        <color indexed="64"/>
      </top>
      <bottom/>
      <diagonal/>
    </border>
    <border>
      <left style="thin">
        <color indexed="64"/>
      </left>
      <right style="double">
        <color indexed="64"/>
      </right>
      <top/>
      <bottom/>
      <diagonal/>
    </border>
    <border>
      <left style="thin">
        <color indexed="64"/>
      </left>
      <right style="double">
        <color indexed="64"/>
      </right>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double">
        <color indexed="64"/>
      </bottom>
      <diagonal/>
    </border>
    <border>
      <left/>
      <right style="thin">
        <color indexed="64"/>
      </right>
      <top/>
      <bottom style="double">
        <color indexed="64"/>
      </bottom>
      <diagonal/>
    </border>
    <border>
      <left/>
      <right style="double">
        <color indexed="64"/>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top style="double">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thin">
        <color indexed="64"/>
      </right>
      <top/>
      <bottom style="thin">
        <color indexed="64"/>
      </bottom>
      <diagonal style="hair">
        <color indexed="64"/>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medium">
        <color indexed="64"/>
      </left>
      <right style="medium">
        <color indexed="64"/>
      </right>
      <top style="medium">
        <color indexed="64"/>
      </top>
      <bottom style="medium">
        <color indexed="64"/>
      </bottom>
      <diagonal/>
    </border>
    <border diagonalUp="1">
      <left style="thin">
        <color indexed="64"/>
      </left>
      <right/>
      <top/>
      <bottom/>
      <diagonal style="thin">
        <color indexed="64"/>
      </diagonal>
    </border>
    <border diagonalUp="1">
      <left style="thin">
        <color indexed="64"/>
      </left>
      <right style="thin">
        <color indexed="64"/>
      </right>
      <top/>
      <bottom/>
      <diagonal style="thin">
        <color indexed="64"/>
      </diagonal>
    </border>
    <border diagonalUp="1">
      <left/>
      <right/>
      <top/>
      <bottom/>
      <diagonal style="thin">
        <color indexed="64"/>
      </diagonal>
    </border>
    <border diagonalUp="1">
      <left style="thin">
        <color indexed="64"/>
      </left>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right/>
      <top/>
      <bottom style="thin">
        <color indexed="64"/>
      </bottom>
      <diagonal style="thin">
        <color indexed="64"/>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auto="1"/>
      </left>
      <right style="thin">
        <color auto="1"/>
      </right>
      <top style="thin">
        <color auto="1"/>
      </top>
      <bottom style="double">
        <color auto="1"/>
      </bottom>
      <diagonal/>
    </border>
    <border>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style="double">
        <color indexed="64"/>
      </right>
      <top style="double">
        <color auto="1"/>
      </top>
      <bottom style="thin">
        <color indexed="64"/>
      </bottom>
      <diagonal/>
    </border>
    <border>
      <left style="thin">
        <color auto="1"/>
      </left>
      <right/>
      <top style="thin">
        <color auto="1"/>
      </top>
      <bottom style="double">
        <color auto="1"/>
      </bottom>
      <diagonal/>
    </border>
    <border>
      <left/>
      <right style="double">
        <color auto="1"/>
      </right>
      <top style="thin">
        <color auto="1"/>
      </top>
      <bottom style="double">
        <color auto="1"/>
      </bottom>
      <diagonal/>
    </border>
    <border diagonalDown="1">
      <left style="thin">
        <color indexed="64"/>
      </left>
      <right style="thin">
        <color indexed="64"/>
      </right>
      <top style="thin">
        <color indexed="64"/>
      </top>
      <bottom/>
      <diagonal style="hair">
        <color indexed="64"/>
      </diagonal>
    </border>
    <border diagonalDown="1">
      <left style="thin">
        <color indexed="64"/>
      </left>
      <right style="thin">
        <color indexed="64"/>
      </right>
      <top/>
      <bottom style="thin">
        <color indexed="64"/>
      </bottom>
      <diagonal style="hair">
        <color indexed="64"/>
      </diagonal>
    </border>
    <border>
      <left style="double">
        <color indexed="64"/>
      </left>
      <right/>
      <top style="double">
        <color auto="1"/>
      </top>
      <bottom style="thin">
        <color indexed="64"/>
      </bottom>
      <diagonal/>
    </border>
    <border>
      <left style="double">
        <color auto="1"/>
      </left>
      <right/>
      <top style="thin">
        <color auto="1"/>
      </top>
      <bottom style="double">
        <color auto="1"/>
      </bottom>
      <diagonal/>
    </border>
    <border>
      <left style="double">
        <color auto="1"/>
      </left>
      <right style="thin">
        <color auto="1"/>
      </right>
      <top style="thin">
        <color auto="1"/>
      </top>
      <bottom style="double">
        <color auto="1"/>
      </bottom>
      <diagonal/>
    </border>
    <border diagonalDown="1">
      <left style="double">
        <color indexed="64"/>
      </left>
      <right style="thin">
        <color indexed="64"/>
      </right>
      <top style="double">
        <color indexed="64"/>
      </top>
      <bottom/>
      <diagonal style="hair">
        <color indexed="64"/>
      </diagonal>
    </border>
    <border diagonalDown="1">
      <left style="double">
        <color indexed="64"/>
      </left>
      <right style="thin">
        <color indexed="64"/>
      </right>
      <top/>
      <bottom style="thin">
        <color indexed="64"/>
      </bottom>
      <diagonal style="hair">
        <color indexed="64"/>
      </diagonal>
    </border>
    <border diagonalDown="1">
      <left style="thin">
        <color indexed="64"/>
      </left>
      <right style="thin">
        <color indexed="64"/>
      </right>
      <top style="double">
        <color indexed="64"/>
      </top>
      <bottom/>
      <diagonal style="hair">
        <color indexed="64"/>
      </diagonal>
    </border>
    <border>
      <left style="double">
        <color indexed="64"/>
      </left>
      <right/>
      <top/>
      <bottom/>
      <diagonal/>
    </border>
    <border>
      <left style="double">
        <color indexed="64"/>
      </left>
      <right/>
      <top/>
      <bottom style="thin">
        <color indexed="64"/>
      </bottom>
      <diagonal/>
    </border>
    <border diagonalDown="1">
      <left style="double">
        <color indexed="64"/>
      </left>
      <right style="thin">
        <color indexed="64"/>
      </right>
      <top style="thin">
        <color indexed="64"/>
      </top>
      <bottom/>
      <diagonal style="hair">
        <color indexed="64"/>
      </diagonal>
    </border>
    <border>
      <left style="double">
        <color indexed="64"/>
      </left>
      <right/>
      <top/>
      <bottom style="double">
        <color indexed="64"/>
      </bottom>
      <diagonal/>
    </border>
    <border diagonalDown="1">
      <left style="thin">
        <color indexed="64"/>
      </left>
      <right style="thin">
        <color indexed="64"/>
      </right>
      <top style="double">
        <color indexed="64"/>
      </top>
      <bottom style="thin">
        <color indexed="64"/>
      </bottom>
      <diagonal style="hair">
        <color indexed="64"/>
      </diagonal>
    </border>
    <border diagonalDown="1">
      <left style="thin">
        <color indexed="64"/>
      </left>
      <right style="thin">
        <color indexed="64"/>
      </right>
      <top style="thin">
        <color indexed="64"/>
      </top>
      <bottom style="thin">
        <color indexed="64"/>
      </bottom>
      <diagonal style="hair">
        <color indexed="64"/>
      </diagonal>
    </border>
    <border>
      <left style="double">
        <color indexed="64"/>
      </left>
      <right style="thin">
        <color auto="1"/>
      </right>
      <top/>
      <bottom/>
      <diagonal/>
    </border>
    <border>
      <left style="double">
        <color indexed="64"/>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diagonal/>
    </border>
    <border>
      <left style="double">
        <color indexed="64"/>
      </left>
      <right/>
      <top style="thin">
        <color indexed="64"/>
      </top>
      <bottom/>
      <diagonal/>
    </border>
    <border diagonalDown="1">
      <left style="double">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s>
  <cellStyleXfs count="35">
    <xf numFmtId="0" fontId="0" fillId="0" borderId="0">
      <alignment vertical="center"/>
    </xf>
    <xf numFmtId="0" fontId="3" fillId="0" borderId="0">
      <alignment vertical="center"/>
    </xf>
    <xf numFmtId="0" fontId="9" fillId="0" borderId="0"/>
    <xf numFmtId="0" fontId="10" fillId="0" borderId="0"/>
    <xf numFmtId="0" fontId="12" fillId="0" borderId="0" applyNumberFormat="0" applyFill="0" applyBorder="0" applyAlignment="0" applyProtection="0"/>
    <xf numFmtId="0" fontId="3" fillId="0" borderId="0"/>
    <xf numFmtId="0" fontId="20" fillId="0" borderId="0">
      <alignment vertical="center"/>
    </xf>
    <xf numFmtId="0" fontId="25" fillId="0" borderId="0"/>
    <xf numFmtId="38" fontId="3" fillId="0" borderId="0" applyFont="0" applyFill="0" applyBorder="0" applyAlignment="0" applyProtection="0">
      <alignment vertical="center"/>
    </xf>
    <xf numFmtId="0" fontId="10" fillId="0" borderId="0"/>
    <xf numFmtId="38" fontId="25" fillId="0" borderId="0" applyFont="0" applyFill="0" applyBorder="0" applyAlignment="0" applyProtection="0"/>
    <xf numFmtId="0" fontId="25" fillId="0" borderId="0"/>
    <xf numFmtId="181" fontId="25" fillId="0" borderId="0" applyFont="0" applyFill="0" applyBorder="0" applyAlignment="0" applyProtection="0"/>
    <xf numFmtId="0" fontId="3" fillId="0" borderId="0"/>
    <xf numFmtId="0" fontId="47" fillId="0" borderId="0">
      <alignment vertical="center"/>
    </xf>
    <xf numFmtId="38" fontId="2" fillId="0" borderId="0" applyFont="0" applyFill="0" applyBorder="0" applyAlignment="0" applyProtection="0">
      <alignment vertical="center"/>
    </xf>
    <xf numFmtId="0" fontId="2" fillId="0" borderId="0">
      <alignment vertical="center"/>
    </xf>
    <xf numFmtId="0" fontId="25" fillId="0" borderId="0"/>
    <xf numFmtId="38" fontId="3" fillId="0" borderId="0" applyFont="0" applyFill="0" applyBorder="0" applyAlignment="0" applyProtection="0"/>
    <xf numFmtId="0" fontId="25" fillId="0" borderId="0"/>
    <xf numFmtId="0" fontId="25" fillId="0" borderId="0"/>
    <xf numFmtId="0" fontId="10" fillId="0" borderId="0"/>
    <xf numFmtId="0" fontId="10" fillId="0" borderId="0"/>
    <xf numFmtId="38" fontId="25" fillId="0" borderId="0" applyFont="0" applyFill="0" applyBorder="0" applyAlignment="0" applyProtection="0"/>
    <xf numFmtId="38" fontId="25" fillId="0" borderId="0" applyFont="0" applyFill="0" applyBorder="0" applyAlignment="0" applyProtection="0"/>
    <xf numFmtId="0" fontId="9" fillId="0" borderId="0"/>
    <xf numFmtId="0" fontId="9" fillId="0" borderId="0"/>
    <xf numFmtId="0" fontId="56" fillId="0" borderId="0"/>
    <xf numFmtId="0" fontId="56" fillId="0" borderId="0"/>
    <xf numFmtId="0" fontId="56" fillId="0" borderId="0"/>
    <xf numFmtId="38" fontId="77" fillId="0" borderId="0" applyFont="0" applyFill="0" applyBorder="0" applyAlignment="0" applyProtection="0">
      <alignment vertical="center"/>
    </xf>
    <xf numFmtId="0" fontId="1" fillId="0" borderId="0">
      <alignment vertical="center"/>
    </xf>
    <xf numFmtId="38" fontId="1" fillId="0" borderId="0" applyFont="0" applyFill="0" applyBorder="0" applyAlignment="0" applyProtection="0">
      <alignment vertical="center"/>
    </xf>
    <xf numFmtId="0" fontId="3" fillId="0" borderId="0">
      <alignment vertical="center"/>
    </xf>
    <xf numFmtId="38" fontId="25" fillId="0" borderId="0" applyFont="0" applyFill="0" applyBorder="0" applyAlignment="0" applyProtection="0"/>
  </cellStyleXfs>
  <cellXfs count="1162">
    <xf numFmtId="0" fontId="0" fillId="0" borderId="0" xfId="0">
      <alignment vertical="center"/>
    </xf>
    <xf numFmtId="176" fontId="7" fillId="0" borderId="0" xfId="1" applyNumberFormat="1" applyFont="1">
      <alignment vertical="center"/>
    </xf>
    <xf numFmtId="176" fontId="4" fillId="0" borderId="0" xfId="1" applyNumberFormat="1" applyFont="1">
      <alignment vertical="center"/>
    </xf>
    <xf numFmtId="176" fontId="7" fillId="0" borderId="0" xfId="1" applyNumberFormat="1" applyFont="1" applyAlignment="1">
      <alignment horizontal="center" vertical="center"/>
    </xf>
    <xf numFmtId="0" fontId="7" fillId="0" borderId="0" xfId="1" applyFont="1" applyAlignment="1">
      <alignment horizontal="distributed" vertical="center"/>
    </xf>
    <xf numFmtId="49" fontId="0" fillId="0" borderId="9" xfId="0" applyNumberFormat="1" applyBorder="1" applyAlignment="1">
      <alignment horizontal="left" vertical="center" wrapText="1"/>
    </xf>
    <xf numFmtId="0" fontId="11" fillId="0" borderId="0" xfId="0" applyFont="1">
      <alignment vertical="center"/>
    </xf>
    <xf numFmtId="178" fontId="0" fillId="0" borderId="9" xfId="0" applyNumberFormat="1" applyBorder="1" applyAlignment="1">
      <alignment horizontal="center" vertical="center" shrinkToFit="1"/>
    </xf>
    <xf numFmtId="0" fontId="12" fillId="0" borderId="9" xfId="4" applyBorder="1" applyAlignment="1">
      <alignment horizontal="center" vertical="center" shrinkToFit="1"/>
    </xf>
    <xf numFmtId="177" fontId="0" fillId="0" borderId="9" xfId="0" applyNumberFormat="1" applyBorder="1" applyAlignment="1">
      <alignment horizontal="left" vertical="center" shrinkToFit="1"/>
    </xf>
    <xf numFmtId="49" fontId="0" fillId="0" borderId="9" xfId="0" applyNumberFormat="1" applyBorder="1" applyAlignment="1">
      <alignment horizontal="left" vertical="center" shrinkToFit="1"/>
    </xf>
    <xf numFmtId="176" fontId="4" fillId="0" borderId="0" xfId="1" applyNumberFormat="1" applyFont="1" applyAlignment="1">
      <alignment vertical="top"/>
    </xf>
    <xf numFmtId="176" fontId="7" fillId="0" borderId="7" xfId="1" applyNumberFormat="1" applyFont="1" applyBorder="1" applyAlignment="1">
      <alignment horizontal="center" vertical="center"/>
    </xf>
    <xf numFmtId="176" fontId="7" fillId="0" borderId="5" xfId="1" applyNumberFormat="1" applyFont="1" applyBorder="1">
      <alignment vertical="center"/>
    </xf>
    <xf numFmtId="176" fontId="7" fillId="0" borderId="2" xfId="1" applyNumberFormat="1" applyFont="1" applyBorder="1">
      <alignment vertical="center"/>
    </xf>
    <xf numFmtId="176" fontId="7" fillId="0" borderId="1" xfId="1" applyNumberFormat="1" applyFont="1" applyBorder="1">
      <alignment vertical="center"/>
    </xf>
    <xf numFmtId="176" fontId="7" fillId="0" borderId="6" xfId="1" applyNumberFormat="1" applyFont="1" applyBorder="1" applyAlignment="1">
      <alignment horizontal="center" vertical="center"/>
    </xf>
    <xf numFmtId="176" fontId="7" fillId="0" borderId="8" xfId="1" applyNumberFormat="1" applyFont="1" applyBorder="1" applyAlignment="1">
      <alignment horizontal="center" vertical="center"/>
    </xf>
    <xf numFmtId="0" fontId="4" fillId="0" borderId="0" xfId="1" applyFont="1">
      <alignment vertical="center"/>
    </xf>
    <xf numFmtId="0" fontId="8" fillId="0" borderId="0" xfId="1" applyFont="1">
      <alignment vertical="center"/>
    </xf>
    <xf numFmtId="0" fontId="7" fillId="0" borderId="2" xfId="1" applyFont="1" applyBorder="1" applyAlignment="1">
      <alignment horizontal="distributed" vertical="center"/>
    </xf>
    <xf numFmtId="41" fontId="33" fillId="0" borderId="0" xfId="7" applyNumberFormat="1" applyFont="1" applyAlignment="1">
      <alignment vertical="center"/>
    </xf>
    <xf numFmtId="0" fontId="34" fillId="0" borderId="0" xfId="7" applyFont="1" applyAlignment="1">
      <alignment vertical="center"/>
    </xf>
    <xf numFmtId="41" fontId="34" fillId="0" borderId="0" xfId="7" applyNumberFormat="1" applyFont="1" applyAlignment="1">
      <alignment vertical="center"/>
    </xf>
    <xf numFmtId="41" fontId="35" fillId="0" borderId="0" xfId="7" applyNumberFormat="1" applyFont="1" applyAlignment="1">
      <alignment vertical="center"/>
    </xf>
    <xf numFmtId="41" fontId="33" fillId="0" borderId="0" xfId="7" applyNumberFormat="1" applyFont="1" applyAlignment="1">
      <alignment horizontal="distributed" vertical="center"/>
    </xf>
    <xf numFmtId="41" fontId="33" fillId="0" borderId="0" xfId="10" applyNumberFormat="1" applyFont="1" applyFill="1" applyBorder="1" applyAlignment="1" applyProtection="1">
      <alignment vertical="center"/>
    </xf>
    <xf numFmtId="0" fontId="0" fillId="0" borderId="9" xfId="0" applyBorder="1" applyAlignment="1">
      <alignment horizontal="center" vertical="center" shrinkToFit="1"/>
    </xf>
    <xf numFmtId="0" fontId="0" fillId="0" borderId="9" xfId="0" applyBorder="1" applyAlignment="1">
      <alignment horizontal="center" vertical="center" wrapText="1"/>
    </xf>
    <xf numFmtId="176" fontId="7" fillId="0" borderId="5" xfId="1" applyNumberFormat="1" applyFont="1" applyBorder="1" applyAlignment="1">
      <alignment horizontal="center" vertical="center"/>
    </xf>
    <xf numFmtId="0" fontId="22" fillId="0" borderId="0" xfId="0" applyFont="1" applyAlignment="1">
      <alignment horizontal="centerContinuous" vertical="top"/>
    </xf>
    <xf numFmtId="0" fontId="0" fillId="0" borderId="0" xfId="0" applyAlignment="1">
      <alignment horizontal="centerContinuous" vertical="center"/>
    </xf>
    <xf numFmtId="180" fontId="8" fillId="0" borderId="0" xfId="10" applyNumberFormat="1" applyFont="1" applyFill="1"/>
    <xf numFmtId="180" fontId="8" fillId="0" borderId="0" xfId="10" applyNumberFormat="1" applyFont="1" applyFill="1" applyAlignment="1">
      <alignment horizontal="distributed"/>
    </xf>
    <xf numFmtId="0" fontId="28" fillId="0" borderId="0" xfId="7" applyFont="1"/>
    <xf numFmtId="0" fontId="4" fillId="0" borderId="0" xfId="7" applyFont="1"/>
    <xf numFmtId="0" fontId="4" fillId="0" borderId="22" xfId="7" applyFont="1" applyBorder="1"/>
    <xf numFmtId="0" fontId="28" fillId="0" borderId="35" xfId="7" applyFont="1" applyBorder="1"/>
    <xf numFmtId="0" fontId="28" fillId="0" borderId="38" xfId="7" applyFont="1" applyBorder="1"/>
    <xf numFmtId="0" fontId="28" fillId="0" borderId="21" xfId="7" applyFont="1" applyBorder="1"/>
    <xf numFmtId="0" fontId="4" fillId="0" borderId="6" xfId="7" applyFont="1" applyBorder="1" applyAlignment="1">
      <alignment horizontal="distributed" vertical="center" justifyLastLine="1"/>
    </xf>
    <xf numFmtId="0" fontId="13" fillId="0" borderId="37" xfId="7" applyFont="1" applyBorder="1" applyAlignment="1">
      <alignment horizontal="center" vertical="distributed" textRotation="255"/>
    </xf>
    <xf numFmtId="0" fontId="13" fillId="0" borderId="39" xfId="7" applyFont="1" applyBorder="1" applyAlignment="1">
      <alignment horizontal="center" vertical="distributed" textRotation="255"/>
    </xf>
    <xf numFmtId="0" fontId="13" fillId="0" borderId="14" xfId="7" applyFont="1" applyBorder="1" applyAlignment="1">
      <alignment horizontal="center" vertical="distributed" textRotation="255"/>
    </xf>
    <xf numFmtId="41" fontId="18" fillId="0" borderId="10" xfId="7" applyNumberFormat="1" applyFont="1" applyBorder="1" applyAlignment="1">
      <alignment horizontal="center" vertical="center"/>
    </xf>
    <xf numFmtId="41" fontId="36" fillId="0" borderId="13" xfId="7" applyNumberFormat="1" applyFont="1" applyBorder="1"/>
    <xf numFmtId="41" fontId="36" fillId="0" borderId="9" xfId="7" applyNumberFormat="1" applyFont="1" applyBorder="1"/>
    <xf numFmtId="0" fontId="18" fillId="0" borderId="0" xfId="7" applyFont="1"/>
    <xf numFmtId="0" fontId="23" fillId="0" borderId="0" xfId="7" applyFont="1"/>
    <xf numFmtId="41" fontId="36" fillId="0" borderId="41" xfId="7" applyNumberFormat="1" applyFont="1" applyBorder="1"/>
    <xf numFmtId="180" fontId="4" fillId="0" borderId="0" xfId="7" applyNumberFormat="1" applyFont="1"/>
    <xf numFmtId="180" fontId="28" fillId="0" borderId="0" xfId="7" applyNumberFormat="1" applyFont="1"/>
    <xf numFmtId="41" fontId="36" fillId="0" borderId="0" xfId="7" applyNumberFormat="1" applyFont="1"/>
    <xf numFmtId="0" fontId="36" fillId="0" borderId="0" xfId="7" applyFont="1"/>
    <xf numFmtId="0" fontId="4" fillId="0" borderId="24" xfId="7" applyFont="1" applyBorder="1"/>
    <xf numFmtId="0" fontId="28" fillId="0" borderId="24" xfId="7" applyFont="1" applyBorder="1"/>
    <xf numFmtId="0" fontId="4" fillId="0" borderId="21" xfId="7" applyFont="1" applyBorder="1"/>
    <xf numFmtId="0" fontId="28" fillId="0" borderId="20" xfId="7" applyFont="1" applyBorder="1"/>
    <xf numFmtId="0" fontId="13" fillId="0" borderId="8" xfId="7" applyFont="1" applyBorder="1" applyAlignment="1">
      <alignment horizontal="center" vertical="distributed" textRotation="255"/>
    </xf>
    <xf numFmtId="41" fontId="36" fillId="0" borderId="10" xfId="7" applyNumberFormat="1" applyFont="1" applyBorder="1" applyAlignment="1">
      <alignment horizontal="center" vertical="center"/>
    </xf>
    <xf numFmtId="180" fontId="42" fillId="0" borderId="0" xfId="7" applyNumberFormat="1" applyFont="1" applyProtection="1">
      <protection locked="0"/>
    </xf>
    <xf numFmtId="180" fontId="7" fillId="0" borderId="0" xfId="7" applyNumberFormat="1" applyFont="1" applyAlignment="1" applyProtection="1">
      <alignment vertical="center"/>
      <protection locked="0"/>
    </xf>
    <xf numFmtId="180" fontId="43" fillId="0" borderId="4" xfId="7" applyNumberFormat="1" applyFont="1" applyBorder="1" applyAlignment="1" applyProtection="1">
      <alignment vertical="center"/>
      <protection locked="0"/>
    </xf>
    <xf numFmtId="180" fontId="43" fillId="0" borderId="0" xfId="7" applyNumberFormat="1" applyFont="1" applyAlignment="1" applyProtection="1">
      <alignment horizontal="center" vertical="center"/>
      <protection locked="0"/>
    </xf>
    <xf numFmtId="180" fontId="26" fillId="0" borderId="0" xfId="10" applyNumberFormat="1" applyFont="1" applyFill="1" applyBorder="1" applyAlignment="1" applyProtection="1">
      <alignment vertical="center"/>
      <protection locked="0"/>
    </xf>
    <xf numFmtId="180" fontId="26" fillId="0" borderId="5" xfId="10" applyNumberFormat="1" applyFont="1" applyFill="1" applyBorder="1" applyAlignment="1" applyProtection="1">
      <alignment vertical="center"/>
      <protection locked="0"/>
    </xf>
    <xf numFmtId="180" fontId="26" fillId="0" borderId="0" xfId="7" applyNumberFormat="1" applyFont="1" applyAlignment="1" applyProtection="1">
      <alignment vertical="center"/>
      <protection locked="0"/>
    </xf>
    <xf numFmtId="180" fontId="43" fillId="0" borderId="2" xfId="10" applyNumberFormat="1" applyFont="1" applyFill="1" applyBorder="1" applyAlignment="1" applyProtection="1">
      <alignment horizontal="distributed" vertical="center" justifyLastLine="1"/>
      <protection locked="0"/>
    </xf>
    <xf numFmtId="180" fontId="43" fillId="0" borderId="3" xfId="10" applyNumberFormat="1" applyFont="1" applyFill="1" applyBorder="1" applyAlignment="1" applyProtection="1">
      <alignment horizontal="distributed" vertical="center" justifyLastLine="1"/>
      <protection locked="0"/>
    </xf>
    <xf numFmtId="180" fontId="43" fillId="0" borderId="4" xfId="7" applyNumberFormat="1" applyFont="1" applyBorder="1" applyAlignment="1" applyProtection="1">
      <alignment vertical="center" textRotation="255"/>
      <protection locked="0"/>
    </xf>
    <xf numFmtId="180" fontId="26" fillId="0" borderId="0" xfId="7" applyNumberFormat="1" applyFont="1" applyAlignment="1" applyProtection="1">
      <alignment vertical="center" textRotation="255"/>
      <protection locked="0"/>
    </xf>
    <xf numFmtId="0" fontId="4" fillId="0" borderId="0" xfId="7" applyFont="1" applyAlignment="1">
      <alignment horizontal="distributed" vertical="center" wrapText="1" justifyLastLine="1"/>
    </xf>
    <xf numFmtId="0" fontId="43" fillId="0" borderId="0" xfId="7" applyFont="1" applyAlignment="1">
      <alignment horizontal="distributed" vertical="center" wrapText="1"/>
    </xf>
    <xf numFmtId="180" fontId="43" fillId="0" borderId="6" xfId="7" applyNumberFormat="1" applyFont="1" applyBorder="1" applyAlignment="1" applyProtection="1">
      <alignment vertical="center" textRotation="255"/>
      <protection locked="0"/>
    </xf>
    <xf numFmtId="0" fontId="43" fillId="0" borderId="7" xfId="7" applyFont="1" applyBorder="1" applyAlignment="1">
      <alignment horizontal="distributed" vertical="center" wrapText="1"/>
    </xf>
    <xf numFmtId="180" fontId="26" fillId="0" borderId="8" xfId="10" applyNumberFormat="1" applyFont="1" applyFill="1" applyBorder="1" applyAlignment="1" applyProtection="1">
      <alignment horizontal="center" vertical="distributed" textRotation="255"/>
    </xf>
    <xf numFmtId="180" fontId="44" fillId="0" borderId="1" xfId="7" applyNumberFormat="1" applyFont="1" applyBorder="1" applyAlignment="1">
      <alignment vertical="center"/>
    </xf>
    <xf numFmtId="180" fontId="4" fillId="0" borderId="10" xfId="7" applyNumberFormat="1" applyFont="1" applyBorder="1" applyAlignment="1">
      <alignment horizontal="distributed" vertical="center"/>
    </xf>
    <xf numFmtId="41" fontId="11" fillId="0" borderId="16" xfId="10" applyNumberFormat="1" applyFont="1" applyFill="1" applyBorder="1" applyAlignment="1" applyProtection="1">
      <alignment vertical="center"/>
    </xf>
    <xf numFmtId="41" fontId="11" fillId="0" borderId="9" xfId="10" applyNumberFormat="1" applyFont="1" applyFill="1" applyBorder="1" applyAlignment="1" applyProtection="1">
      <alignment vertical="center"/>
    </xf>
    <xf numFmtId="180" fontId="45" fillId="0" borderId="0" xfId="7" applyNumberFormat="1" applyFont="1" applyAlignment="1" applyProtection="1">
      <alignment vertical="center"/>
      <protection locked="0"/>
    </xf>
    <xf numFmtId="180" fontId="44" fillId="0" borderId="6" xfId="7" applyNumberFormat="1" applyFont="1" applyBorder="1" applyAlignment="1">
      <alignment vertical="center"/>
    </xf>
    <xf numFmtId="180" fontId="4" fillId="0" borderId="37" xfId="7" applyNumberFormat="1" applyFont="1" applyBorder="1" applyAlignment="1">
      <alignment horizontal="distributed" vertical="center"/>
    </xf>
    <xf numFmtId="41" fontId="11" fillId="0" borderId="7" xfId="10" applyNumberFormat="1" applyFont="1" applyFill="1" applyBorder="1" applyAlignment="1" applyProtection="1">
      <alignment vertical="center"/>
    </xf>
    <xf numFmtId="41" fontId="11" fillId="0" borderId="14" xfId="10" applyNumberFormat="1" applyFont="1" applyFill="1" applyBorder="1" applyAlignment="1" applyProtection="1">
      <alignment vertical="center"/>
    </xf>
    <xf numFmtId="41" fontId="11" fillId="0" borderId="16" xfId="10" applyNumberFormat="1" applyFont="1" applyFill="1" applyBorder="1" applyAlignment="1" applyProtection="1">
      <alignment vertical="center"/>
      <protection locked="0"/>
    </xf>
    <xf numFmtId="41" fontId="11" fillId="0" borderId="9" xfId="10" applyNumberFormat="1" applyFont="1" applyFill="1" applyBorder="1" applyAlignment="1" applyProtection="1">
      <alignment vertical="center"/>
      <protection locked="0"/>
    </xf>
    <xf numFmtId="41" fontId="11" fillId="0" borderId="7" xfId="10" applyNumberFormat="1" applyFont="1" applyFill="1" applyBorder="1" applyAlignment="1" applyProtection="1">
      <alignment vertical="center"/>
      <protection locked="0"/>
    </xf>
    <xf numFmtId="41" fontId="11" fillId="0" borderId="14" xfId="10" applyNumberFormat="1" applyFont="1" applyFill="1" applyBorder="1" applyAlignment="1" applyProtection="1">
      <alignment vertical="center"/>
      <protection locked="0"/>
    </xf>
    <xf numFmtId="180" fontId="43" fillId="0" borderId="4" xfId="7" applyNumberFormat="1" applyFont="1" applyBorder="1"/>
    <xf numFmtId="180" fontId="26" fillId="0" borderId="0" xfId="7" applyNumberFormat="1" applyFont="1" applyProtection="1">
      <protection locked="0"/>
    </xf>
    <xf numFmtId="180" fontId="43" fillId="0" borderId="6" xfId="7" applyNumberFormat="1" applyFont="1" applyBorder="1"/>
    <xf numFmtId="180" fontId="46" fillId="0" borderId="0" xfId="7" applyNumberFormat="1" applyFont="1" applyAlignment="1" applyProtection="1">
      <alignment vertical="center"/>
      <protection locked="0"/>
    </xf>
    <xf numFmtId="41" fontId="46" fillId="0" borderId="2" xfId="10" applyNumberFormat="1" applyFont="1" applyFill="1" applyBorder="1" applyAlignment="1" applyProtection="1">
      <alignment vertical="center"/>
      <protection locked="0"/>
    </xf>
    <xf numFmtId="180" fontId="17" fillId="0" borderId="0" xfId="7" applyNumberFormat="1" applyFont="1" applyAlignment="1" applyProtection="1">
      <alignment vertical="center"/>
      <protection locked="0"/>
    </xf>
    <xf numFmtId="180" fontId="46" fillId="0" borderId="0" xfId="7" applyNumberFormat="1" applyFont="1" applyAlignment="1" applyProtection="1">
      <alignment horizontal="distributed" vertical="center"/>
      <protection locked="0"/>
    </xf>
    <xf numFmtId="180" fontId="21" fillId="0" borderId="0" xfId="10" applyNumberFormat="1" applyFont="1" applyFill="1" applyAlignment="1" applyProtection="1">
      <alignment vertical="center"/>
      <protection locked="0"/>
    </xf>
    <xf numFmtId="180" fontId="17" fillId="0" borderId="0" xfId="10" applyNumberFormat="1" applyFont="1" applyFill="1" applyAlignment="1" applyProtection="1">
      <alignment vertical="center"/>
      <protection locked="0"/>
    </xf>
    <xf numFmtId="179" fontId="4" fillId="0" borderId="0" xfId="11" applyNumberFormat="1" applyFont="1"/>
    <xf numFmtId="179" fontId="8" fillId="0" borderId="0" xfId="11" applyNumberFormat="1" applyFont="1" applyAlignment="1">
      <alignment vertical="center"/>
    </xf>
    <xf numFmtId="179" fontId="7" fillId="0" borderId="12" xfId="11" applyNumberFormat="1" applyFont="1" applyBorder="1" applyAlignment="1">
      <alignment horizontal="center" vertical="center"/>
    </xf>
    <xf numFmtId="179" fontId="7" fillId="0" borderId="0" xfId="11" applyNumberFormat="1" applyFont="1" applyAlignment="1">
      <alignment vertical="center"/>
    </xf>
    <xf numFmtId="179" fontId="7" fillId="0" borderId="9" xfId="11" applyNumberFormat="1" applyFont="1" applyBorder="1" applyAlignment="1">
      <alignment horizontal="center" vertical="center"/>
    </xf>
    <xf numFmtId="179" fontId="7" fillId="0" borderId="10" xfId="9" applyNumberFormat="1" applyFont="1" applyBorder="1" applyAlignment="1">
      <alignment horizontal="distributed" vertical="distributed"/>
    </xf>
    <xf numFmtId="179" fontId="28" fillId="0" borderId="2" xfId="11" applyNumberFormat="1" applyFont="1" applyBorder="1" applyAlignment="1">
      <alignment horizontal="distributed" vertical="center"/>
    </xf>
    <xf numFmtId="179" fontId="8" fillId="0" borderId="2" xfId="11" applyNumberFormat="1" applyFont="1" applyBorder="1" applyAlignment="1">
      <alignment vertical="center"/>
    </xf>
    <xf numFmtId="179" fontId="28" fillId="0" borderId="0" xfId="11" applyNumberFormat="1" applyFont="1" applyAlignment="1">
      <alignment horizontal="distributed" vertical="center"/>
    </xf>
    <xf numFmtId="180" fontId="8" fillId="0" borderId="0" xfId="15" applyNumberFormat="1" applyFont="1" applyFill="1" applyAlignment="1">
      <alignment vertical="center"/>
    </xf>
    <xf numFmtId="180" fontId="7" fillId="0" borderId="0" xfId="15" applyNumberFormat="1" applyFont="1" applyFill="1" applyAlignment="1">
      <alignment vertical="center"/>
    </xf>
    <xf numFmtId="180" fontId="7" fillId="0" borderId="0" xfId="15" applyNumberFormat="1" applyFont="1" applyFill="1" applyAlignment="1">
      <alignment horizontal="distributed" vertical="center"/>
    </xf>
    <xf numFmtId="0" fontId="7" fillId="0" borderId="2" xfId="17" applyFont="1" applyBorder="1" applyAlignment="1">
      <alignment horizontal="center" vertical="center"/>
    </xf>
    <xf numFmtId="41" fontId="7" fillId="0" borderId="0" xfId="15" applyNumberFormat="1" applyFont="1" applyFill="1" applyBorder="1" applyAlignment="1">
      <alignment vertical="center"/>
    </xf>
    <xf numFmtId="41" fontId="7" fillId="0" borderId="2" xfId="15" applyNumberFormat="1" applyFont="1" applyFill="1" applyBorder="1" applyAlignment="1">
      <alignment vertical="center"/>
    </xf>
    <xf numFmtId="0" fontId="7" fillId="0" borderId="7" xfId="17" applyFont="1" applyBorder="1" applyAlignment="1">
      <alignment horizontal="center" vertical="center"/>
    </xf>
    <xf numFmtId="41" fontId="7" fillId="0" borderId="7" xfId="15" applyNumberFormat="1" applyFont="1" applyFill="1" applyBorder="1" applyAlignment="1">
      <alignment vertical="center"/>
    </xf>
    <xf numFmtId="180" fontId="7" fillId="0" borderId="5" xfId="15" applyNumberFormat="1" applyFont="1" applyFill="1" applyBorder="1" applyAlignment="1" applyProtection="1">
      <alignment vertical="center"/>
    </xf>
    <xf numFmtId="180" fontId="7" fillId="0" borderId="10" xfId="15" applyNumberFormat="1" applyFont="1" applyFill="1" applyBorder="1" applyAlignment="1" applyProtection="1">
      <alignment horizontal="center" vertical="center"/>
    </xf>
    <xf numFmtId="41" fontId="7" fillId="0" borderId="13" xfId="15" applyNumberFormat="1" applyFont="1" applyFill="1" applyBorder="1" applyAlignment="1" applyProtection="1">
      <alignment vertical="center"/>
    </xf>
    <xf numFmtId="41" fontId="7" fillId="0" borderId="9" xfId="15" applyNumberFormat="1" applyFont="1" applyFill="1" applyBorder="1" applyAlignment="1">
      <alignment vertical="center"/>
    </xf>
    <xf numFmtId="180" fontId="7" fillId="0" borderId="0" xfId="15" applyNumberFormat="1" applyFont="1" applyFill="1" applyBorder="1" applyAlignment="1" applyProtection="1">
      <alignment vertical="center"/>
    </xf>
    <xf numFmtId="0" fontId="7" fillId="0" borderId="10" xfId="17" applyFont="1" applyBorder="1" applyAlignment="1">
      <alignment horizontal="center" vertical="center"/>
    </xf>
    <xf numFmtId="180" fontId="7" fillId="0" borderId="2" xfId="15" applyNumberFormat="1" applyFont="1" applyFill="1" applyBorder="1" applyAlignment="1" applyProtection="1">
      <alignment horizontal="center" vertical="center"/>
    </xf>
    <xf numFmtId="41" fontId="7" fillId="0" borderId="0" xfId="15" applyNumberFormat="1" applyFont="1" applyFill="1" applyBorder="1" applyAlignment="1" applyProtection="1">
      <alignment vertical="center"/>
    </xf>
    <xf numFmtId="0" fontId="7" fillId="0" borderId="40" xfId="17" applyFont="1" applyBorder="1" applyAlignment="1">
      <alignment horizontal="center" vertical="center"/>
    </xf>
    <xf numFmtId="180" fontId="7" fillId="0" borderId="37" xfId="15" applyNumberFormat="1" applyFont="1" applyFill="1" applyBorder="1" applyAlignment="1" applyProtection="1">
      <alignment horizontal="center" vertical="center"/>
    </xf>
    <xf numFmtId="180" fontId="26" fillId="0" borderId="0" xfId="15" applyNumberFormat="1" applyFont="1" applyFill="1" applyBorder="1" applyAlignment="1">
      <alignment vertical="center"/>
    </xf>
    <xf numFmtId="41" fontId="26" fillId="0" borderId="0" xfId="15" applyNumberFormat="1" applyFont="1" applyFill="1" applyBorder="1" applyAlignment="1">
      <alignment vertical="center"/>
    </xf>
    <xf numFmtId="38" fontId="8" fillId="0" borderId="0" xfId="15" applyFont="1" applyFill="1" applyAlignment="1">
      <alignment vertical="center"/>
    </xf>
    <xf numFmtId="38" fontId="3" fillId="0" borderId="0" xfId="15" applyFont="1" applyFill="1" applyAlignment="1">
      <alignment vertical="center"/>
    </xf>
    <xf numFmtId="180" fontId="8" fillId="0" borderId="22" xfId="10" applyNumberFormat="1" applyFont="1" applyFill="1" applyBorder="1"/>
    <xf numFmtId="180" fontId="8" fillId="0" borderId="23" xfId="10" applyNumberFormat="1" applyFont="1" applyFill="1" applyBorder="1" applyAlignment="1">
      <alignment horizontal="center" vertical="center"/>
    </xf>
    <xf numFmtId="180" fontId="8" fillId="0" borderId="6" xfId="10" applyNumberFormat="1" applyFont="1" applyFill="1" applyBorder="1" applyAlignment="1">
      <alignment horizontal="distributed"/>
    </xf>
    <xf numFmtId="0" fontId="8" fillId="0" borderId="7" xfId="7" applyFont="1" applyBorder="1" applyAlignment="1">
      <alignment horizontal="center" vertical="center"/>
    </xf>
    <xf numFmtId="180" fontId="8" fillId="0" borderId="9" xfId="10" applyNumberFormat="1" applyFont="1" applyFill="1" applyBorder="1" applyAlignment="1">
      <alignment horizontal="distributed" vertical="center" justifyLastLine="1"/>
    </xf>
    <xf numFmtId="0" fontId="8" fillId="0" borderId="0" xfId="7" applyFont="1"/>
    <xf numFmtId="0" fontId="8" fillId="0" borderId="10" xfId="7" applyFont="1" applyBorder="1" applyAlignment="1">
      <alignment horizontal="distributed" vertical="center"/>
    </xf>
    <xf numFmtId="182" fontId="8" fillId="0" borderId="9" xfId="18" applyNumberFormat="1" applyFont="1" applyFill="1" applyBorder="1"/>
    <xf numFmtId="38" fontId="8" fillId="0" borderId="0" xfId="10" applyFont="1" applyFill="1"/>
    <xf numFmtId="38" fontId="8" fillId="0" borderId="10" xfId="10" applyFont="1" applyFill="1" applyBorder="1" applyAlignment="1">
      <alignment horizontal="distributed" vertical="center"/>
    </xf>
    <xf numFmtId="183" fontId="3" fillId="0" borderId="0" xfId="10" applyNumberFormat="1" applyFont="1" applyFill="1" applyAlignment="1">
      <alignment textRotation="255"/>
    </xf>
    <xf numFmtId="183" fontId="3" fillId="0" borderId="0" xfId="10" applyNumberFormat="1" applyFont="1" applyFill="1" applyAlignment="1">
      <alignment vertical="distributed" textRotation="255"/>
    </xf>
    <xf numFmtId="38" fontId="3" fillId="0" borderId="0" xfId="10" applyFont="1" applyFill="1"/>
    <xf numFmtId="0" fontId="25" fillId="0" borderId="0" xfId="7"/>
    <xf numFmtId="183" fontId="3" fillId="0" borderId="0" xfId="10" applyNumberFormat="1" applyFont="1" applyFill="1"/>
    <xf numFmtId="38" fontId="8" fillId="0" borderId="0" xfId="10" applyFont="1" applyFill="1" applyAlignment="1"/>
    <xf numFmtId="0" fontId="51" fillId="0" borderId="0" xfId="7" applyFont="1"/>
    <xf numFmtId="41" fontId="7" fillId="0" borderId="10" xfId="7" applyNumberFormat="1" applyFont="1" applyBorder="1" applyAlignment="1">
      <alignment horizontal="center" vertical="center"/>
    </xf>
    <xf numFmtId="41" fontId="7" fillId="0" borderId="13" xfId="20" applyNumberFormat="1" applyFont="1" applyBorder="1"/>
    <xf numFmtId="41" fontId="7" fillId="0" borderId="9" xfId="20" applyNumberFormat="1" applyFont="1" applyBorder="1"/>
    <xf numFmtId="41" fontId="18" fillId="0" borderId="0" xfId="7" applyNumberFormat="1" applyFont="1"/>
    <xf numFmtId="41" fontId="7" fillId="0" borderId="9" xfId="20" applyNumberFormat="1" applyFont="1" applyBorder="1" applyProtection="1">
      <protection locked="0"/>
    </xf>
    <xf numFmtId="41" fontId="4" fillId="0" borderId="0" xfId="7" applyNumberFormat="1" applyFont="1"/>
    <xf numFmtId="0" fontId="4" fillId="0" borderId="2" xfId="7" applyFont="1" applyBorder="1"/>
    <xf numFmtId="41" fontId="53" fillId="0" borderId="0" xfId="7" applyNumberFormat="1" applyFont="1" applyAlignment="1">
      <alignment vertical="center"/>
    </xf>
    <xf numFmtId="1" fontId="35" fillId="0" borderId="11" xfId="7" applyNumberFormat="1" applyFont="1" applyBorder="1" applyAlignment="1">
      <alignment horizontal="distributed" vertical="center" justifyLastLine="1"/>
    </xf>
    <xf numFmtId="1" fontId="35" fillId="0" borderId="18" xfId="7" applyNumberFormat="1" applyFont="1" applyBorder="1" applyAlignment="1">
      <alignment horizontal="distributed" vertical="center" textRotation="255"/>
    </xf>
    <xf numFmtId="38" fontId="35" fillId="0" borderId="48" xfId="10" applyFont="1" applyFill="1" applyBorder="1" applyAlignment="1" applyProtection="1">
      <alignment horizontal="distributed" vertical="center" justifyLastLine="1"/>
    </xf>
    <xf numFmtId="38" fontId="35" fillId="0" borderId="11" xfId="10" applyFont="1" applyFill="1" applyBorder="1" applyAlignment="1" applyProtection="1">
      <alignment horizontal="distributed" vertical="center" justifyLastLine="1"/>
    </xf>
    <xf numFmtId="38" fontId="35" fillId="0" borderId="12" xfId="10" applyFont="1" applyFill="1" applyBorder="1" applyAlignment="1" applyProtection="1">
      <alignment horizontal="distributed" vertical="center" justifyLastLine="1"/>
    </xf>
    <xf numFmtId="0" fontId="35" fillId="0" borderId="0" xfId="7" applyFont="1" applyAlignment="1">
      <alignment vertical="center"/>
    </xf>
    <xf numFmtId="1" fontId="35" fillId="0" borderId="10" xfId="7" applyNumberFormat="1" applyFont="1" applyBorder="1" applyAlignment="1">
      <alignment horizontal="distributed" vertical="center"/>
    </xf>
    <xf numFmtId="41" fontId="7" fillId="0" borderId="13" xfId="13" applyNumberFormat="1" applyFont="1" applyBorder="1" applyAlignment="1">
      <alignment vertical="center"/>
    </xf>
    <xf numFmtId="41" fontId="7" fillId="0" borderId="9" xfId="13" applyNumberFormat="1" applyFont="1" applyBorder="1" applyAlignment="1">
      <alignment vertical="center"/>
    </xf>
    <xf numFmtId="0" fontId="7" fillId="0" borderId="4" xfId="1" applyFont="1" applyBorder="1" applyAlignment="1">
      <alignment horizontal="left"/>
    </xf>
    <xf numFmtId="0" fontId="7" fillId="0" borderId="40" xfId="1" applyFont="1" applyBorder="1" applyAlignment="1">
      <alignment horizontal="left"/>
    </xf>
    <xf numFmtId="0" fontId="7" fillId="0" borderId="0" xfId="1" applyFont="1" applyAlignment="1">
      <alignment horizontal="left"/>
    </xf>
    <xf numFmtId="0" fontId="7" fillId="0" borderId="5" xfId="1" applyFont="1" applyBorder="1" applyAlignment="1">
      <alignment horizontal="left"/>
    </xf>
    <xf numFmtId="0" fontId="7" fillId="0" borderId="4" xfId="1" applyFont="1" applyBorder="1" applyAlignment="1">
      <alignment horizontal="distributed" vertical="center"/>
    </xf>
    <xf numFmtId="176" fontId="7" fillId="0" borderId="3" xfId="1" applyNumberFormat="1" applyFont="1" applyBorder="1">
      <alignment vertical="center"/>
    </xf>
    <xf numFmtId="176" fontId="7" fillId="0" borderId="50" xfId="1" applyNumberFormat="1" applyFont="1" applyBorder="1" applyAlignment="1">
      <alignment horizontal="center" vertical="center"/>
    </xf>
    <xf numFmtId="41" fontId="7" fillId="0" borderId="48" xfId="3" applyNumberFormat="1" applyFont="1" applyBorder="1" applyAlignment="1">
      <alignment horizontal="right" vertical="center"/>
    </xf>
    <xf numFmtId="41" fontId="7" fillId="0" borderId="11" xfId="3" applyNumberFormat="1" applyFont="1" applyBorder="1" applyAlignment="1">
      <alignment horizontal="right" vertical="center"/>
    </xf>
    <xf numFmtId="176" fontId="7" fillId="0" borderId="10" xfId="1" applyNumberFormat="1" applyFont="1" applyBorder="1" applyAlignment="1">
      <alignment horizontal="center" vertical="center"/>
    </xf>
    <xf numFmtId="41" fontId="7" fillId="0" borderId="13" xfId="3" applyNumberFormat="1" applyFont="1" applyBorder="1" applyAlignment="1">
      <alignment horizontal="right" vertical="center"/>
    </xf>
    <xf numFmtId="41" fontId="7" fillId="0" borderId="9" xfId="3" applyNumberFormat="1" applyFont="1" applyBorder="1" applyAlignment="1">
      <alignment horizontal="right" vertical="center"/>
    </xf>
    <xf numFmtId="41" fontId="7" fillId="0" borderId="48" xfId="1" applyNumberFormat="1" applyFont="1" applyBorder="1" applyAlignment="1">
      <alignment horizontal="right" vertical="center"/>
    </xf>
    <xf numFmtId="41" fontId="7" fillId="0" borderId="11" xfId="1" applyNumberFormat="1" applyFont="1" applyBorder="1" applyAlignment="1">
      <alignment horizontal="right" vertical="center"/>
    </xf>
    <xf numFmtId="41" fontId="7" fillId="0" borderId="13" xfId="1" applyNumberFormat="1" applyFont="1" applyBorder="1" applyAlignment="1">
      <alignment horizontal="right" vertical="center"/>
    </xf>
    <xf numFmtId="41" fontId="7" fillId="0" borderId="9" xfId="1" applyNumberFormat="1" applyFont="1" applyBorder="1" applyAlignment="1">
      <alignment horizontal="right" vertical="center"/>
    </xf>
    <xf numFmtId="0" fontId="7" fillId="0" borderId="10" xfId="22" applyFont="1" applyBorder="1" applyAlignment="1">
      <alignment horizontal="center" vertical="center"/>
    </xf>
    <xf numFmtId="0" fontId="7" fillId="0" borderId="13" xfId="22" applyFont="1" applyBorder="1" applyAlignment="1">
      <alignment horizontal="center" vertical="center"/>
    </xf>
    <xf numFmtId="0" fontId="7" fillId="0" borderId="9" xfId="22" applyFont="1" applyBorder="1" applyAlignment="1">
      <alignment horizontal="center" vertical="center"/>
    </xf>
    <xf numFmtId="0" fontId="7" fillId="0" borderId="9" xfId="22" applyFont="1" applyBorder="1" applyAlignment="1">
      <alignment horizontal="distributed" vertical="center"/>
    </xf>
    <xf numFmtId="0" fontId="28" fillId="0" borderId="36" xfId="22" applyFont="1" applyBorder="1" applyAlignment="1">
      <alignment horizontal="distributed" vertical="center"/>
    </xf>
    <xf numFmtId="182" fontId="30" fillId="0" borderId="3" xfId="23" applyNumberFormat="1" applyFont="1" applyFill="1" applyBorder="1" applyAlignment="1" applyProtection="1">
      <alignment vertical="center"/>
      <protection locked="0"/>
    </xf>
    <xf numFmtId="1" fontId="28" fillId="0" borderId="36" xfId="9" applyNumberFormat="1" applyFont="1" applyBorder="1" applyAlignment="1">
      <alignment horizontal="distributed" vertical="center"/>
    </xf>
    <xf numFmtId="182" fontId="30" fillId="0" borderId="5" xfId="23" applyNumberFormat="1" applyFont="1" applyFill="1" applyBorder="1" applyAlignment="1" applyProtection="1">
      <alignment vertical="center"/>
      <protection locked="0"/>
    </xf>
    <xf numFmtId="0" fontId="8" fillId="0" borderId="0" xfId="9" applyFont="1" applyAlignment="1">
      <alignment vertical="center"/>
    </xf>
    <xf numFmtId="1" fontId="28" fillId="0" borderId="37" xfId="9" applyNumberFormat="1" applyFont="1" applyBorder="1" applyAlignment="1">
      <alignment horizontal="distributed" vertical="center"/>
    </xf>
    <xf numFmtId="182" fontId="30" fillId="0" borderId="39" xfId="23" applyNumberFormat="1" applyFont="1" applyFill="1" applyBorder="1" applyAlignment="1" applyProtection="1">
      <alignment vertical="center"/>
      <protection locked="0"/>
    </xf>
    <xf numFmtId="182" fontId="30" fillId="0" borderId="8" xfId="23" applyNumberFormat="1" applyFont="1" applyFill="1" applyBorder="1" applyAlignment="1" applyProtection="1">
      <alignment vertical="center"/>
      <protection locked="0"/>
    </xf>
    <xf numFmtId="38" fontId="28" fillId="0" borderId="2" xfId="24" applyFont="1" applyFill="1" applyBorder="1" applyAlignment="1" applyProtection="1">
      <alignment vertical="center"/>
    </xf>
    <xf numFmtId="0" fontId="8" fillId="0" borderId="2" xfId="24" applyNumberFormat="1" applyFont="1" applyFill="1" applyBorder="1" applyAlignment="1" applyProtection="1">
      <alignment vertical="center"/>
    </xf>
    <xf numFmtId="38" fontId="8" fillId="0" borderId="2" xfId="24" applyFont="1" applyFill="1" applyBorder="1" applyAlignment="1" applyProtection="1">
      <alignment vertical="center"/>
    </xf>
    <xf numFmtId="0" fontId="4" fillId="0" borderId="0" xfId="22" applyFont="1"/>
    <xf numFmtId="0" fontId="8" fillId="0" borderId="0" xfId="22" applyFont="1" applyAlignment="1">
      <alignment vertical="center"/>
    </xf>
    <xf numFmtId="0" fontId="7" fillId="0" borderId="9" xfId="25" applyFont="1" applyBorder="1" applyAlignment="1">
      <alignment horizontal="center" vertical="center"/>
    </xf>
    <xf numFmtId="0" fontId="7" fillId="0" borderId="16" xfId="25" applyFont="1" applyBorder="1" applyAlignment="1">
      <alignment horizontal="center" vertical="center"/>
    </xf>
    <xf numFmtId="0" fontId="7" fillId="0" borderId="9" xfId="25" applyFont="1" applyBorder="1" applyAlignment="1">
      <alignment horizontal="distributed" vertical="center"/>
    </xf>
    <xf numFmtId="0" fontId="29" fillId="0" borderId="52" xfId="25" applyFont="1" applyBorder="1" applyAlignment="1">
      <alignment horizontal="distributed" vertical="center"/>
    </xf>
    <xf numFmtId="182" fontId="55" fillId="0" borderId="53" xfId="23" applyNumberFormat="1" applyFont="1" applyFill="1" applyBorder="1" applyAlignment="1" applyProtection="1">
      <alignment vertical="center"/>
      <protection locked="0"/>
    </xf>
    <xf numFmtId="182" fontId="55" fillId="0" borderId="52" xfId="23" applyNumberFormat="1" applyFont="1" applyFill="1" applyBorder="1" applyAlignment="1" applyProtection="1">
      <alignment vertical="center"/>
      <protection locked="0"/>
    </xf>
    <xf numFmtId="1" fontId="28" fillId="0" borderId="25" xfId="26" applyNumberFormat="1" applyFont="1" applyBorder="1" applyAlignment="1">
      <alignment horizontal="distributed" vertical="center"/>
    </xf>
    <xf numFmtId="182" fontId="30" fillId="0" borderId="26" xfId="23" applyNumberFormat="1" applyFont="1" applyFill="1" applyBorder="1" applyAlignment="1" applyProtection="1">
      <alignment vertical="center"/>
      <protection locked="0"/>
    </xf>
    <xf numFmtId="182" fontId="30" fillId="0" borderId="25" xfId="23" applyNumberFormat="1" applyFont="1" applyFill="1" applyBorder="1" applyAlignment="1" applyProtection="1">
      <alignment vertical="center"/>
      <protection locked="0"/>
    </xf>
    <xf numFmtId="182" fontId="30" fillId="0" borderId="54" xfId="23" applyNumberFormat="1" applyFont="1" applyFill="1" applyBorder="1" applyAlignment="1" applyProtection="1">
      <alignment vertical="center"/>
      <protection locked="0"/>
    </xf>
    <xf numFmtId="0" fontId="8" fillId="0" borderId="0" xfId="26" applyFont="1" applyAlignment="1">
      <alignment vertical="center"/>
    </xf>
    <xf numFmtId="1" fontId="28" fillId="0" borderId="14" xfId="26" applyNumberFormat="1" applyFont="1" applyBorder="1" applyAlignment="1">
      <alignment horizontal="distributed" vertical="center"/>
    </xf>
    <xf numFmtId="182" fontId="30" fillId="0" borderId="14" xfId="23" applyNumberFormat="1" applyFont="1" applyFill="1" applyBorder="1" applyAlignment="1" applyProtection="1">
      <alignment vertical="center"/>
      <protection locked="0"/>
    </xf>
    <xf numFmtId="182" fontId="30" fillId="0" borderId="55" xfId="23" applyNumberFormat="1" applyFont="1" applyFill="1" applyBorder="1" applyAlignment="1" applyProtection="1">
      <alignment vertical="center"/>
      <protection locked="0"/>
    </xf>
    <xf numFmtId="0" fontId="4" fillId="0" borderId="0" xfId="25" applyFont="1"/>
    <xf numFmtId="0" fontId="8" fillId="0" borderId="0" xfId="25" applyFont="1" applyAlignment="1">
      <alignment vertical="center"/>
    </xf>
    <xf numFmtId="0" fontId="57" fillId="0" borderId="0" xfId="27" applyFont="1"/>
    <xf numFmtId="0" fontId="57" fillId="0" borderId="0" xfId="27" applyFont="1" applyAlignment="1">
      <alignment horizontal="center" vertical="center"/>
    </xf>
    <xf numFmtId="58" fontId="57" fillId="0" borderId="0" xfId="27" applyNumberFormat="1" applyFont="1" applyAlignment="1">
      <alignment horizontal="right" vertical="center"/>
    </xf>
    <xf numFmtId="0" fontId="57" fillId="0" borderId="33" xfId="27" applyFont="1" applyBorder="1" applyAlignment="1">
      <alignment horizontal="left"/>
    </xf>
    <xf numFmtId="0" fontId="58" fillId="0" borderId="33" xfId="27" applyFont="1" applyBorder="1" applyAlignment="1">
      <alignment horizontal="left"/>
    </xf>
    <xf numFmtId="0" fontId="57" fillId="0" borderId="33" xfId="27" applyFont="1" applyBorder="1" applyAlignment="1">
      <alignment horizontal="right"/>
    </xf>
    <xf numFmtId="0" fontId="57" fillId="0" borderId="56" xfId="27" applyFont="1" applyBorder="1" applyAlignment="1">
      <alignment horizontal="distributed" vertical="center"/>
    </xf>
    <xf numFmtId="0" fontId="57" fillId="0" borderId="56" xfId="27" applyFont="1" applyBorder="1" applyAlignment="1">
      <alignment horizontal="center" vertical="center"/>
    </xf>
    <xf numFmtId="41" fontId="57" fillId="0" borderId="58" xfId="27" applyNumberFormat="1" applyFont="1" applyBorder="1" applyAlignment="1">
      <alignment horizontal="center" vertical="center"/>
    </xf>
    <xf numFmtId="41" fontId="57" fillId="0" borderId="57" xfId="27" applyNumberFormat="1" applyFont="1" applyBorder="1" applyAlignment="1">
      <alignment horizontal="center" vertical="center"/>
    </xf>
    <xf numFmtId="0" fontId="59" fillId="0" borderId="29" xfId="27" applyFont="1" applyBorder="1" applyAlignment="1">
      <alignment horizontal="distributed" vertical="center"/>
    </xf>
    <xf numFmtId="41" fontId="59" fillId="0" borderId="28" xfId="27" applyNumberFormat="1" applyFont="1" applyBorder="1" applyAlignment="1">
      <alignment horizontal="right" vertical="center"/>
    </xf>
    <xf numFmtId="0" fontId="57" fillId="0" borderId="29" xfId="27" applyFont="1" applyBorder="1" applyAlignment="1">
      <alignment horizontal="distributed" vertical="center"/>
    </xf>
    <xf numFmtId="41" fontId="57" fillId="0" borderId="30" xfId="27" applyNumberFormat="1" applyFont="1" applyBorder="1" applyAlignment="1">
      <alignment horizontal="right" vertical="center"/>
    </xf>
    <xf numFmtId="41" fontId="57" fillId="0" borderId="27" xfId="27" applyNumberFormat="1" applyFont="1" applyBorder="1" applyAlignment="1">
      <alignment horizontal="right" vertical="center"/>
    </xf>
    <xf numFmtId="0" fontId="57" fillId="0" borderId="32" xfId="27" applyFont="1" applyBorder="1" applyAlignment="1">
      <alignment horizontal="distributed" vertical="center"/>
    </xf>
    <xf numFmtId="41" fontId="57" fillId="0" borderId="31" xfId="27" applyNumberFormat="1" applyFont="1" applyBorder="1" applyAlignment="1">
      <alignment horizontal="right" vertical="center"/>
    </xf>
    <xf numFmtId="41" fontId="57" fillId="0" borderId="34" xfId="27" applyNumberFormat="1" applyFont="1" applyBorder="1" applyAlignment="1">
      <alignment horizontal="right" vertical="center"/>
    </xf>
    <xf numFmtId="0" fontId="57" fillId="0" borderId="0" xfId="27" applyFont="1" applyAlignment="1">
      <alignment horizontal="left" vertical="center"/>
    </xf>
    <xf numFmtId="41" fontId="57" fillId="0" borderId="0" xfId="27" applyNumberFormat="1" applyFont="1"/>
    <xf numFmtId="0" fontId="57" fillId="0" borderId="0" xfId="27" applyFont="1" applyAlignment="1">
      <alignment horizontal="distributed" vertical="center"/>
    </xf>
    <xf numFmtId="0" fontId="11" fillId="0" borderId="0" xfId="7" applyFont="1"/>
    <xf numFmtId="0" fontId="39" fillId="0" borderId="0" xfId="7" applyFont="1" applyAlignment="1">
      <alignment horizontal="center" vertical="center" wrapText="1"/>
    </xf>
    <xf numFmtId="0" fontId="40" fillId="0" borderId="0" xfId="7" applyFont="1" applyAlignment="1">
      <alignment vertical="center"/>
    </xf>
    <xf numFmtId="0" fontId="11" fillId="0" borderId="0" xfId="7" applyFont="1" applyAlignment="1">
      <alignment vertical="center"/>
    </xf>
    <xf numFmtId="0" fontId="60" fillId="0" borderId="0" xfId="7" applyFont="1" applyAlignment="1">
      <alignment vertical="center"/>
    </xf>
    <xf numFmtId="0" fontId="61" fillId="0" borderId="0" xfId="7" applyFont="1"/>
    <xf numFmtId="0" fontId="61" fillId="0" borderId="3" xfId="7" applyFont="1" applyBorder="1" applyAlignment="1">
      <alignment horizontal="center" vertical="center" wrapText="1"/>
    </xf>
    <xf numFmtId="184" fontId="62" fillId="0" borderId="9" xfId="7" applyNumberFormat="1" applyFont="1" applyBorder="1" applyAlignment="1">
      <alignment vertical="center"/>
    </xf>
    <xf numFmtId="184" fontId="61" fillId="0" borderId="9" xfId="7" applyNumberFormat="1" applyFont="1" applyBorder="1" applyAlignment="1">
      <alignment horizontal="right" vertical="center"/>
    </xf>
    <xf numFmtId="0" fontId="61" fillId="0" borderId="9" xfId="7" applyFont="1" applyBorder="1" applyAlignment="1">
      <alignment horizontal="center" vertical="center" wrapText="1"/>
    </xf>
    <xf numFmtId="0" fontId="63" fillId="0" borderId="0" xfId="7" applyFont="1"/>
    <xf numFmtId="0" fontId="60" fillId="0" borderId="0" xfId="7" applyFont="1"/>
    <xf numFmtId="0" fontId="60" fillId="0" borderId="0" xfId="7" applyFont="1" applyAlignment="1">
      <alignment horizontal="distributed" vertical="center" indent="2"/>
    </xf>
    <xf numFmtId="0" fontId="60" fillId="0" borderId="0" xfId="7" applyFont="1" applyAlignment="1">
      <alignment horizontal="distributed" vertical="center"/>
    </xf>
    <xf numFmtId="41" fontId="63" fillId="0" borderId="0" xfId="7" applyNumberFormat="1" applyFont="1" applyAlignment="1">
      <alignment horizontal="right" vertical="center"/>
    </xf>
    <xf numFmtId="41" fontId="63" fillId="0" borderId="0" xfId="7" applyNumberFormat="1" applyFont="1"/>
    <xf numFmtId="184" fontId="63" fillId="0" borderId="0" xfId="7" applyNumberFormat="1" applyFont="1"/>
    <xf numFmtId="184" fontId="62" fillId="0" borderId="9" xfId="7" applyNumberFormat="1" applyFont="1" applyBorder="1" applyAlignment="1">
      <alignment horizontal="right" vertical="center"/>
    </xf>
    <xf numFmtId="38" fontId="14" fillId="0" borderId="0" xfId="23" applyFont="1" applyFill="1" applyBorder="1" applyAlignment="1"/>
    <xf numFmtId="180" fontId="15" fillId="0" borderId="0" xfId="23" applyNumberFormat="1" applyFont="1" applyFill="1" applyBorder="1" applyAlignment="1" applyProtection="1"/>
    <xf numFmtId="0" fontId="15" fillId="0" borderId="0" xfId="23" applyNumberFormat="1" applyFont="1" applyFill="1" applyBorder="1" applyAlignment="1" applyProtection="1"/>
    <xf numFmtId="38" fontId="14" fillId="0" borderId="0" xfId="23" applyFont="1" applyFill="1" applyAlignment="1"/>
    <xf numFmtId="180" fontId="38" fillId="0" borderId="24" xfId="23" applyNumberFormat="1" applyFont="1" applyFill="1" applyBorder="1" applyProtection="1"/>
    <xf numFmtId="180" fontId="4" fillId="0" borderId="24" xfId="23" applyNumberFormat="1" applyFont="1" applyFill="1" applyBorder="1" applyProtection="1"/>
    <xf numFmtId="180" fontId="8" fillId="0" borderId="24" xfId="23" applyNumberFormat="1" applyFont="1" applyFill="1" applyBorder="1" applyProtection="1">
      <protection locked="0"/>
    </xf>
    <xf numFmtId="38" fontId="3" fillId="0" borderId="0" xfId="23" applyFont="1" applyFill="1" applyProtection="1">
      <protection locked="0"/>
    </xf>
    <xf numFmtId="180" fontId="8" fillId="0" borderId="4" xfId="23" applyNumberFormat="1" applyFont="1" applyFill="1" applyBorder="1" applyProtection="1"/>
    <xf numFmtId="180" fontId="8" fillId="0" borderId="0" xfId="23" applyNumberFormat="1" applyFont="1" applyFill="1" applyBorder="1" applyProtection="1"/>
    <xf numFmtId="180" fontId="8" fillId="0" borderId="5" xfId="23" applyNumberFormat="1" applyFont="1" applyFill="1" applyBorder="1" applyProtection="1"/>
    <xf numFmtId="38" fontId="3" fillId="0" borderId="0" xfId="23" applyFont="1" applyFill="1"/>
    <xf numFmtId="38" fontId="8" fillId="0" borderId="4" xfId="23" applyFont="1" applyFill="1" applyBorder="1" applyProtection="1"/>
    <xf numFmtId="38" fontId="8" fillId="0" borderId="0" xfId="23" applyFont="1" applyFill="1" applyBorder="1" applyProtection="1"/>
    <xf numFmtId="38" fontId="8" fillId="0" borderId="5" xfId="23" applyFont="1" applyFill="1" applyBorder="1" applyProtection="1"/>
    <xf numFmtId="0" fontId="25" fillId="0" borderId="9" xfId="7" applyBorder="1" applyAlignment="1">
      <alignment horizontal="distributed" vertical="center" justifyLastLine="1"/>
    </xf>
    <xf numFmtId="0" fontId="25" fillId="0" borderId="16" xfId="7" applyBorder="1" applyAlignment="1">
      <alignment horizontal="distributed" vertical="center" justifyLastLine="1"/>
    </xf>
    <xf numFmtId="0" fontId="3" fillId="0" borderId="5" xfId="7" applyFont="1" applyBorder="1" applyAlignment="1">
      <alignment horizontal="distributed" vertical="center"/>
    </xf>
    <xf numFmtId="41" fontId="19" fillId="0" borderId="0" xfId="18" applyNumberFormat="1" applyFont="1" applyFill="1" applyAlignment="1">
      <alignment vertical="center"/>
    </xf>
    <xf numFmtId="179" fontId="19" fillId="0" borderId="0" xfId="23" applyNumberFormat="1" applyFont="1" applyFill="1" applyAlignment="1">
      <alignment vertical="center"/>
    </xf>
    <xf numFmtId="179" fontId="19" fillId="0" borderId="5" xfId="23" applyNumberFormat="1" applyFont="1" applyFill="1" applyBorder="1" applyAlignment="1" applyProtection="1">
      <alignment horizontal="distributed" vertical="center"/>
    </xf>
    <xf numFmtId="179" fontId="8" fillId="0" borderId="4" xfId="23" applyNumberFormat="1" applyFont="1" applyFill="1" applyBorder="1" applyAlignment="1" applyProtection="1">
      <alignment horizontal="distributed" vertical="center"/>
    </xf>
    <xf numFmtId="179" fontId="8" fillId="0" borderId="0" xfId="23" applyNumberFormat="1" applyFont="1" applyFill="1" applyBorder="1" applyAlignment="1" applyProtection="1">
      <alignment horizontal="distributed" vertical="center"/>
    </xf>
    <xf numFmtId="179" fontId="8" fillId="0" borderId="5" xfId="23" applyNumberFormat="1" applyFont="1" applyFill="1" applyBorder="1" applyProtection="1"/>
    <xf numFmtId="41" fontId="8" fillId="0" borderId="0" xfId="18" applyNumberFormat="1" applyFont="1" applyFill="1" applyAlignment="1">
      <alignment vertical="center"/>
    </xf>
    <xf numFmtId="179" fontId="3" fillId="0" borderId="0" xfId="23" applyNumberFormat="1" applyFont="1" applyFill="1" applyProtection="1">
      <protection locked="0"/>
    </xf>
    <xf numFmtId="179" fontId="8" fillId="0" borderId="0" xfId="23" applyNumberFormat="1" applyFont="1" applyFill="1" applyBorder="1" applyProtection="1"/>
    <xf numFmtId="179" fontId="3" fillId="0" borderId="0" xfId="23" applyNumberFormat="1" applyFont="1" applyFill="1"/>
    <xf numFmtId="41" fontId="8" fillId="0" borderId="59" xfId="18" applyNumberFormat="1" applyFont="1" applyFill="1" applyBorder="1" applyAlignment="1">
      <alignment vertical="center"/>
    </xf>
    <xf numFmtId="41" fontId="8" fillId="0" borderId="60" xfId="18" applyNumberFormat="1" applyFont="1" applyFill="1" applyBorder="1" applyAlignment="1">
      <alignment vertical="center"/>
    </xf>
    <xf numFmtId="41" fontId="8" fillId="0" borderId="61" xfId="18" applyNumberFormat="1" applyFont="1" applyFill="1" applyBorder="1" applyAlignment="1">
      <alignment vertical="center"/>
    </xf>
    <xf numFmtId="179" fontId="8" fillId="0" borderId="4" xfId="23" applyNumberFormat="1" applyFont="1" applyFill="1" applyBorder="1" applyAlignment="1" applyProtection="1">
      <alignment horizontal="distributed"/>
    </xf>
    <xf numFmtId="0" fontId="25" fillId="0" borderId="5" xfId="7" applyBorder="1" applyAlignment="1">
      <alignment horizontal="distributed" vertical="center"/>
    </xf>
    <xf numFmtId="179" fontId="3" fillId="0" borderId="0" xfId="23" applyNumberFormat="1" applyFont="1" applyFill="1" applyAlignment="1" applyProtection="1">
      <alignment vertical="center"/>
      <protection locked="0"/>
    </xf>
    <xf numFmtId="179" fontId="25" fillId="0" borderId="0" xfId="7" applyNumberFormat="1" applyAlignment="1">
      <alignment horizontal="distributed" vertical="center"/>
    </xf>
    <xf numFmtId="179" fontId="25" fillId="0" borderId="5" xfId="7" applyNumberFormat="1" applyBorder="1"/>
    <xf numFmtId="179" fontId="8" fillId="0" borderId="5" xfId="23" applyNumberFormat="1" applyFont="1" applyFill="1" applyBorder="1" applyAlignment="1" applyProtection="1">
      <alignment horizontal="distributed"/>
    </xf>
    <xf numFmtId="179" fontId="19" fillId="0" borderId="0" xfId="23" applyNumberFormat="1" applyFont="1" applyFill="1"/>
    <xf numFmtId="0" fontId="19" fillId="0" borderId="5" xfId="7" applyFont="1" applyBorder="1" applyAlignment="1">
      <alignment horizontal="distributed" vertical="center"/>
    </xf>
    <xf numFmtId="41" fontId="19" fillId="0" borderId="0" xfId="18" applyNumberFormat="1" applyFont="1" applyFill="1" applyBorder="1" applyAlignment="1">
      <alignment vertical="center"/>
    </xf>
    <xf numFmtId="179" fontId="3" fillId="0" borderId="0" xfId="23" applyNumberFormat="1" applyFont="1" applyFill="1" applyAlignment="1">
      <alignment vertical="center"/>
    </xf>
    <xf numFmtId="179" fontId="8" fillId="0" borderId="6" xfId="23" applyNumberFormat="1" applyFont="1" applyFill="1" applyBorder="1" applyAlignment="1" applyProtection="1">
      <alignment horizontal="distributed" vertical="center"/>
    </xf>
    <xf numFmtId="179" fontId="8" fillId="0" borderId="7" xfId="23" applyNumberFormat="1" applyFont="1" applyFill="1" applyBorder="1" applyAlignment="1" applyProtection="1">
      <alignment horizontal="distributed" vertical="center"/>
    </xf>
    <xf numFmtId="179" fontId="8" fillId="0" borderId="8" xfId="23" applyNumberFormat="1" applyFont="1" applyFill="1" applyBorder="1" applyProtection="1"/>
    <xf numFmtId="41" fontId="8" fillId="0" borderId="7" xfId="18" applyNumberFormat="1" applyFont="1" applyFill="1" applyBorder="1" applyAlignment="1">
      <alignment vertical="center"/>
    </xf>
    <xf numFmtId="41" fontId="8" fillId="0" borderId="14" xfId="18" applyNumberFormat="1" applyFont="1" applyFill="1" applyBorder="1" applyAlignment="1">
      <alignment vertical="center"/>
    </xf>
    <xf numFmtId="41" fontId="8" fillId="0" borderId="62" xfId="18" applyNumberFormat="1" applyFont="1" applyFill="1" applyBorder="1" applyAlignment="1">
      <alignment vertical="center"/>
    </xf>
    <xf numFmtId="41" fontId="8" fillId="0" borderId="63" xfId="18" applyNumberFormat="1" applyFont="1" applyFill="1" applyBorder="1" applyAlignment="1">
      <alignment vertical="center"/>
    </xf>
    <xf numFmtId="41" fontId="8" fillId="0" borderId="64" xfId="18" applyNumberFormat="1" applyFont="1" applyFill="1" applyBorder="1" applyAlignment="1">
      <alignment vertical="center"/>
    </xf>
    <xf numFmtId="180" fontId="8" fillId="0" borderId="0" xfId="23" applyNumberFormat="1" applyFont="1" applyFill="1"/>
    <xf numFmtId="180" fontId="8" fillId="0" borderId="0" xfId="23" applyNumberFormat="1" applyFont="1" applyFill="1" applyProtection="1"/>
    <xf numFmtId="38" fontId="8" fillId="0" borderId="0" xfId="23" applyFont="1" applyFill="1" applyProtection="1"/>
    <xf numFmtId="38" fontId="38" fillId="0" borderId="0" xfId="23" applyFont="1" applyFill="1" applyProtection="1"/>
    <xf numFmtId="41" fontId="7" fillId="0" borderId="12" xfId="1" applyNumberFormat="1" applyFont="1" applyBorder="1" applyAlignment="1">
      <alignment horizontal="right" vertical="center"/>
    </xf>
    <xf numFmtId="41" fontId="7" fillId="0" borderId="9" xfId="2" applyNumberFormat="1" applyFont="1" applyBorder="1" applyAlignment="1">
      <alignment horizontal="right" vertical="center"/>
    </xf>
    <xf numFmtId="41" fontId="7" fillId="0" borderId="13" xfId="2" applyNumberFormat="1" applyFont="1" applyBorder="1" applyAlignment="1">
      <alignment horizontal="right" vertical="center"/>
    </xf>
    <xf numFmtId="0" fontId="7" fillId="0" borderId="1" xfId="1" applyFont="1" applyBorder="1" applyAlignment="1">
      <alignment horizontal="center" vertical="center"/>
    </xf>
    <xf numFmtId="176" fontId="7" fillId="0" borderId="40" xfId="1" applyNumberFormat="1" applyFont="1" applyBorder="1" applyAlignment="1">
      <alignment horizontal="center" vertical="center" textRotation="255"/>
    </xf>
    <xf numFmtId="176" fontId="7" fillId="0" borderId="3" xfId="1" applyNumberFormat="1" applyFont="1" applyBorder="1" applyAlignment="1">
      <alignment horizontal="center" vertical="center"/>
    </xf>
    <xf numFmtId="176" fontId="7" fillId="0" borderId="40" xfId="1" applyNumberFormat="1" applyFont="1" applyBorder="1" applyAlignment="1">
      <alignment horizontal="center" vertical="center"/>
    </xf>
    <xf numFmtId="41" fontId="7" fillId="0" borderId="3" xfId="1" applyNumberFormat="1" applyFont="1" applyBorder="1" applyAlignment="1">
      <alignment horizontal="right" vertical="center"/>
    </xf>
    <xf numFmtId="0" fontId="28" fillId="0" borderId="9" xfId="25" applyFont="1" applyBorder="1" applyAlignment="1">
      <alignment horizontal="distributed" vertical="center"/>
    </xf>
    <xf numFmtId="0" fontId="28" fillId="0" borderId="9" xfId="25" applyFont="1" applyBorder="1" applyAlignment="1">
      <alignment horizontal="center" vertical="center"/>
    </xf>
    <xf numFmtId="0" fontId="7" fillId="0" borderId="40" xfId="28" applyFont="1" applyBorder="1" applyAlignment="1">
      <alignment horizontal="distributed" vertical="center"/>
    </xf>
    <xf numFmtId="176" fontId="7" fillId="0" borderId="2" xfId="28" applyNumberFormat="1" applyFont="1" applyBorder="1" applyAlignment="1">
      <alignment vertical="center"/>
    </xf>
    <xf numFmtId="176" fontId="7" fillId="0" borderId="3" xfId="28" applyNumberFormat="1" applyFont="1" applyBorder="1" applyAlignment="1">
      <alignment vertical="center"/>
    </xf>
    <xf numFmtId="176" fontId="7" fillId="0" borderId="7" xfId="28" applyNumberFormat="1" applyFont="1" applyBorder="1" applyAlignment="1">
      <alignment horizontal="center" vertical="center"/>
    </xf>
    <xf numFmtId="176" fontId="7" fillId="0" borderId="8" xfId="28" applyNumberFormat="1" applyFont="1" applyBorder="1" applyAlignment="1">
      <alignment horizontal="center" vertical="center"/>
    </xf>
    <xf numFmtId="176" fontId="7" fillId="0" borderId="3" xfId="28" applyNumberFormat="1" applyFont="1" applyBorder="1" applyAlignment="1">
      <alignment horizontal="center" vertical="center"/>
    </xf>
    <xf numFmtId="176" fontId="7" fillId="0" borderId="5" xfId="28" applyNumberFormat="1" applyFont="1" applyBorder="1" applyAlignment="1">
      <alignment horizontal="center" vertical="center"/>
    </xf>
    <xf numFmtId="0" fontId="7" fillId="0" borderId="66" xfId="28" applyFont="1" applyBorder="1" applyAlignment="1">
      <alignment horizontal="distributed" vertical="center"/>
    </xf>
    <xf numFmtId="0" fontId="7" fillId="0" borderId="49" xfId="28" applyFont="1" applyBorder="1" applyAlignment="1">
      <alignment horizontal="distributed" vertical="center"/>
    </xf>
    <xf numFmtId="176" fontId="7" fillId="0" borderId="65" xfId="28" applyNumberFormat="1" applyFont="1" applyBorder="1" applyAlignment="1">
      <alignment vertical="center"/>
    </xf>
    <xf numFmtId="176" fontId="7" fillId="0" borderId="43" xfId="28" applyNumberFormat="1" applyFont="1" applyBorder="1" applyAlignment="1">
      <alignment vertical="center"/>
    </xf>
    <xf numFmtId="176" fontId="7" fillId="0" borderId="66" xfId="28" applyNumberFormat="1" applyFont="1" applyBorder="1" applyAlignment="1">
      <alignment vertical="center"/>
    </xf>
    <xf numFmtId="0" fontId="7" fillId="0" borderId="37" xfId="1" applyFont="1" applyBorder="1" applyAlignment="1">
      <alignment horizontal="distributed" vertical="center"/>
    </xf>
    <xf numFmtId="41" fontId="7" fillId="0" borderId="8" xfId="1" applyNumberFormat="1" applyFont="1" applyBorder="1">
      <alignment vertical="center"/>
    </xf>
    <xf numFmtId="41" fontId="7" fillId="0" borderId="14" xfId="1" applyNumberFormat="1" applyFont="1" applyBorder="1">
      <alignment vertical="center"/>
    </xf>
    <xf numFmtId="0" fontId="7" fillId="0" borderId="10" xfId="1" applyFont="1" applyBorder="1" applyAlignment="1">
      <alignment horizontal="distributed" vertical="center"/>
    </xf>
    <xf numFmtId="41" fontId="7" fillId="0" borderId="9" xfId="1" applyNumberFormat="1" applyFont="1" applyBorder="1">
      <alignment vertical="center"/>
    </xf>
    <xf numFmtId="180" fontId="7" fillId="0" borderId="0" xfId="15" applyNumberFormat="1" applyFont="1" applyFill="1" applyBorder="1" applyAlignment="1" applyProtection="1">
      <alignment horizontal="center" vertical="center"/>
    </xf>
    <xf numFmtId="0" fontId="49" fillId="0" borderId="67" xfId="0" applyFont="1" applyBorder="1" applyAlignment="1">
      <alignment horizontal="center" vertical="center"/>
    </xf>
    <xf numFmtId="0" fontId="49" fillId="0" borderId="69" xfId="0" applyFont="1" applyBorder="1" applyAlignment="1">
      <alignment vertical="distributed" textRotation="255" justifyLastLine="1"/>
    </xf>
    <xf numFmtId="0" fontId="49" fillId="0" borderId="68" xfId="0" applyFont="1" applyBorder="1" applyAlignment="1">
      <alignment vertical="distributed" textRotation="255" justifyLastLine="1"/>
    </xf>
    <xf numFmtId="0" fontId="49" fillId="0" borderId="67" xfId="0" applyFont="1" applyBorder="1" applyAlignment="1">
      <alignment vertical="distributed" textRotation="255" justifyLastLine="1"/>
    </xf>
    <xf numFmtId="0" fontId="49" fillId="0" borderId="50" xfId="0" applyFont="1" applyBorder="1" applyAlignment="1">
      <alignment horizontal="center" vertical="center"/>
    </xf>
    <xf numFmtId="0" fontId="49" fillId="0" borderId="12" xfId="0" applyFont="1" applyBorder="1" applyAlignment="1">
      <alignment horizontal="right" vertical="center"/>
    </xf>
    <xf numFmtId="0" fontId="49" fillId="0" borderId="11" xfId="0" applyFont="1" applyBorder="1" applyAlignment="1">
      <alignment horizontal="right" vertical="center"/>
    </xf>
    <xf numFmtId="0" fontId="49" fillId="0" borderId="10" xfId="0" applyFont="1" applyBorder="1" applyAlignment="1">
      <alignment horizontal="center" vertical="center"/>
    </xf>
    <xf numFmtId="0" fontId="49" fillId="0" borderId="9" xfId="0" applyFont="1" applyBorder="1" applyAlignment="1">
      <alignment horizontal="right" vertical="center"/>
    </xf>
    <xf numFmtId="0" fontId="0" fillId="0" borderId="14" xfId="0" applyBorder="1" applyAlignment="1">
      <alignment horizontal="right" vertical="center"/>
    </xf>
    <xf numFmtId="0" fontId="0" fillId="0" borderId="2" xfId="0" applyBorder="1" applyAlignment="1">
      <alignment horizontal="left" vertical="center"/>
    </xf>
    <xf numFmtId="0" fontId="0" fillId="0" borderId="3"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left" vertical="center"/>
    </xf>
    <xf numFmtId="0" fontId="0" fillId="0" borderId="4" xfId="0" applyBorder="1" applyAlignment="1">
      <alignment horizontal="left" vertical="center"/>
    </xf>
    <xf numFmtId="0" fontId="64" fillId="0" borderId="0" xfId="0" applyFont="1">
      <alignment vertical="center"/>
    </xf>
    <xf numFmtId="0" fontId="49" fillId="0" borderId="68" xfId="0" applyFont="1" applyBorder="1" applyAlignment="1">
      <alignment horizontal="distributed" vertical="center" justifyLastLine="1"/>
    </xf>
    <xf numFmtId="0" fontId="49" fillId="0" borderId="67" xfId="0" applyFont="1" applyBorder="1" applyAlignment="1">
      <alignment horizontal="distributed" vertical="center" justifyLastLine="1"/>
    </xf>
    <xf numFmtId="0" fontId="49" fillId="0" borderId="69" xfId="0" applyFont="1" applyBorder="1" applyAlignment="1">
      <alignment horizontal="center" vertical="distributed" textRotation="255" justifyLastLine="1"/>
    </xf>
    <xf numFmtId="0" fontId="0" fillId="0" borderId="0" xfId="0" applyAlignment="1">
      <alignment horizontal="right" vertical="center"/>
    </xf>
    <xf numFmtId="0" fontId="0" fillId="0" borderId="71" xfId="0" applyBorder="1" applyAlignment="1">
      <alignment horizontal="distributed" vertical="center" justifyLastLine="1"/>
    </xf>
    <xf numFmtId="0" fontId="0" fillId="0" borderId="68" xfId="0" applyBorder="1" applyAlignment="1">
      <alignment vertical="distributed" textRotation="255"/>
    </xf>
    <xf numFmtId="0" fontId="0" fillId="0" borderId="8" xfId="0" applyBorder="1">
      <alignment vertical="center"/>
    </xf>
    <xf numFmtId="0" fontId="0" fillId="0" borderId="69" xfId="0" applyBorder="1" applyAlignment="1">
      <alignment vertical="distributed" textRotation="255" justifyLastLine="1"/>
    </xf>
    <xf numFmtId="0" fontId="0" fillId="0" borderId="37" xfId="0" applyBorder="1" applyAlignment="1">
      <alignment horizontal="center" vertical="center"/>
    </xf>
    <xf numFmtId="0" fontId="0" fillId="0" borderId="39" xfId="0" applyBorder="1">
      <alignment vertical="center"/>
    </xf>
    <xf numFmtId="0" fontId="0" fillId="0" borderId="48" xfId="0" applyBorder="1">
      <alignment vertical="center"/>
    </xf>
    <xf numFmtId="0" fontId="0" fillId="0" borderId="12" xfId="0" applyBorder="1">
      <alignment vertical="center"/>
    </xf>
    <xf numFmtId="0" fontId="0" fillId="0" borderId="39" xfId="0" applyBorder="1" applyAlignment="1">
      <alignment horizontal="centerContinuous" vertical="center"/>
    </xf>
    <xf numFmtId="0" fontId="0" fillId="0" borderId="8" xfId="0" applyBorder="1" applyAlignment="1">
      <alignment horizontal="centerContinuous" vertical="center"/>
    </xf>
    <xf numFmtId="0" fontId="66" fillId="0" borderId="68" xfId="0" applyFont="1" applyBorder="1" applyAlignment="1">
      <alignment horizontal="center" vertical="distributed" textRotation="180"/>
    </xf>
    <xf numFmtId="0" fontId="66" fillId="0" borderId="68" xfId="0" applyFont="1" applyBorder="1" applyAlignment="1">
      <alignment horizontal="center" vertical="distributed" textRotation="180" wrapText="1"/>
    </xf>
    <xf numFmtId="41" fontId="0" fillId="0" borderId="39" xfId="0" applyNumberFormat="1" applyBorder="1">
      <alignment vertical="center"/>
    </xf>
    <xf numFmtId="41" fontId="0" fillId="0" borderId="8" xfId="0" applyNumberFormat="1" applyBorder="1">
      <alignment vertical="center"/>
    </xf>
    <xf numFmtId="41" fontId="0" fillId="0" borderId="8" xfId="0" applyNumberFormat="1" applyBorder="1" applyAlignment="1">
      <alignment horizontal="right" vertical="center"/>
    </xf>
    <xf numFmtId="0" fontId="0" fillId="0" borderId="9" xfId="0" applyBorder="1" applyAlignment="1">
      <alignment horizontal="center" vertical="center"/>
    </xf>
    <xf numFmtId="0" fontId="0" fillId="0" borderId="9" xfId="0" applyBorder="1">
      <alignment vertical="center"/>
    </xf>
    <xf numFmtId="41" fontId="0" fillId="0" borderId="9" xfId="0" applyNumberFormat="1" applyBorder="1" applyAlignment="1">
      <alignment horizontal="right" vertical="center"/>
    </xf>
    <xf numFmtId="0" fontId="0" fillId="0" borderId="10" xfId="0" applyBorder="1" applyAlignment="1">
      <alignment horizontal="center" vertical="center"/>
    </xf>
    <xf numFmtId="41" fontId="0" fillId="0" borderId="14" xfId="0" applyNumberFormat="1" applyBorder="1" applyAlignment="1">
      <alignment horizontal="right" vertical="center"/>
    </xf>
    <xf numFmtId="0" fontId="0" fillId="0" borderId="66" xfId="0" applyBorder="1" applyAlignment="1">
      <alignment horizontal="distributed" vertical="center" indent="1" shrinkToFit="1"/>
    </xf>
    <xf numFmtId="0" fontId="0" fillId="0" borderId="68" xfId="0" applyBorder="1" applyAlignment="1">
      <alignment horizontal="distributed" vertical="center" justifyLastLine="1"/>
    </xf>
    <xf numFmtId="0" fontId="0" fillId="0" borderId="67" xfId="0" applyBorder="1" applyAlignment="1">
      <alignment horizontal="distributed" vertical="center" justifyLastLine="1"/>
    </xf>
    <xf numFmtId="0" fontId="0" fillId="0" borderId="0" xfId="0" applyAlignment="1">
      <alignment horizontal="left" vertical="center"/>
    </xf>
    <xf numFmtId="0" fontId="68" fillId="0" borderId="0" xfId="0" applyFont="1">
      <alignment vertical="center"/>
    </xf>
    <xf numFmtId="0" fontId="0" fillId="0" borderId="9" xfId="0" applyBorder="1" applyAlignment="1">
      <alignment vertical="center" shrinkToFit="1"/>
    </xf>
    <xf numFmtId="0" fontId="0" fillId="0" borderId="9" xfId="0" applyBorder="1" applyAlignment="1">
      <alignment horizontal="centerContinuous" vertical="center"/>
    </xf>
    <xf numFmtId="0" fontId="65" fillId="0" borderId="0" xfId="0" applyFont="1">
      <alignment vertical="center"/>
    </xf>
    <xf numFmtId="0" fontId="0" fillId="0" borderId="14" xfId="0" applyBorder="1">
      <alignment vertical="center"/>
    </xf>
    <xf numFmtId="0" fontId="0" fillId="0" borderId="67" xfId="0" applyBorder="1" applyAlignment="1">
      <alignment horizontal="center" vertical="center"/>
    </xf>
    <xf numFmtId="0" fontId="69" fillId="0" borderId="0" xfId="0" applyFont="1">
      <alignment vertical="center"/>
    </xf>
    <xf numFmtId="0" fontId="69" fillId="0" borderId="0" xfId="0" applyFont="1" applyAlignment="1">
      <alignment horizontal="left" vertical="center" indent="1"/>
    </xf>
    <xf numFmtId="0" fontId="69" fillId="0" borderId="0" xfId="0" applyFont="1" applyAlignment="1">
      <alignment horizontal="left" vertical="center" indent="2"/>
    </xf>
    <xf numFmtId="0" fontId="69" fillId="0" borderId="0" xfId="0" applyFont="1" applyAlignment="1">
      <alignment horizontal="left" vertical="center" indent="3"/>
    </xf>
    <xf numFmtId="0" fontId="69" fillId="0" borderId="9" xfId="0" applyFont="1" applyBorder="1" applyAlignment="1">
      <alignment horizontal="center" vertical="center"/>
    </xf>
    <xf numFmtId="0" fontId="0" fillId="0" borderId="76" xfId="0" applyBorder="1" applyAlignment="1">
      <alignment horizontal="center" vertical="center"/>
    </xf>
    <xf numFmtId="0" fontId="0" fillId="0" borderId="75" xfId="0" applyBorder="1">
      <alignment vertical="center"/>
    </xf>
    <xf numFmtId="185" fontId="0" fillId="0" borderId="17" xfId="0" applyNumberFormat="1" applyBorder="1">
      <alignment vertical="center"/>
    </xf>
    <xf numFmtId="0" fontId="70" fillId="0" borderId="69" xfId="0" applyFont="1" applyBorder="1" applyAlignment="1">
      <alignment horizontal="center" vertical="distributed" textRotation="180"/>
    </xf>
    <xf numFmtId="0" fontId="0" fillId="0" borderId="77" xfId="0" applyBorder="1" applyAlignment="1">
      <alignment horizontal="center" vertical="center"/>
    </xf>
    <xf numFmtId="185" fontId="0" fillId="0" borderId="13" xfId="0" applyNumberFormat="1" applyBorder="1">
      <alignment vertical="center"/>
    </xf>
    <xf numFmtId="186" fontId="0" fillId="0" borderId="48" xfId="0" applyNumberFormat="1" applyBorder="1" applyAlignment="1">
      <alignment horizontal="right" vertical="center"/>
    </xf>
    <xf numFmtId="187" fontId="0" fillId="0" borderId="48" xfId="0" applyNumberFormat="1" applyBorder="1">
      <alignment vertical="center"/>
    </xf>
    <xf numFmtId="187" fontId="0" fillId="0" borderId="13" xfId="0" applyNumberFormat="1" applyBorder="1">
      <alignment vertical="center"/>
    </xf>
    <xf numFmtId="0" fontId="49" fillId="0" borderId="68" xfId="0" applyFont="1" applyBorder="1" applyAlignment="1">
      <alignment horizontal="distributed" vertical="center" wrapText="1" justifyLastLine="1"/>
    </xf>
    <xf numFmtId="0" fontId="71" fillId="0" borderId="0" xfId="0" applyFont="1">
      <alignment vertical="center"/>
    </xf>
    <xf numFmtId="0" fontId="49" fillId="0" borderId="43" xfId="0" applyFont="1" applyBorder="1" applyAlignment="1">
      <alignment horizontal="distributed" vertical="center" wrapText="1" justifyLastLine="1"/>
    </xf>
    <xf numFmtId="0" fontId="49" fillId="0" borderId="13" xfId="0" applyFont="1" applyBorder="1" applyAlignment="1">
      <alignment horizontal="distributed" vertical="center" wrapText="1" justifyLastLine="1"/>
    </xf>
    <xf numFmtId="0" fontId="49" fillId="0" borderId="9" xfId="0" applyFont="1" applyBorder="1" applyAlignment="1">
      <alignment horizontal="distributed" vertical="center" wrapText="1" justifyLastLine="1"/>
    </xf>
    <xf numFmtId="0" fontId="49" fillId="0" borderId="66" xfId="0" applyFont="1" applyBorder="1" applyAlignment="1">
      <alignment horizontal="distributed" vertical="center" wrapText="1" justifyLastLine="1"/>
    </xf>
    <xf numFmtId="0" fontId="73" fillId="0" borderId="43" xfId="0" applyFont="1" applyBorder="1" applyAlignment="1">
      <alignment horizontal="distributed" vertical="center" wrapText="1" justifyLastLine="1"/>
    </xf>
    <xf numFmtId="0" fontId="60" fillId="0" borderId="43" xfId="0" applyFont="1" applyBorder="1" applyAlignment="1">
      <alignment horizontal="distributed" vertical="center" wrapText="1" justifyLastLine="1"/>
    </xf>
    <xf numFmtId="3" fontId="0" fillId="0" borderId="0" xfId="0" applyNumberFormat="1">
      <alignment vertical="center"/>
    </xf>
    <xf numFmtId="0" fontId="49" fillId="0" borderId="17" xfId="0" applyFont="1" applyBorder="1" applyAlignment="1">
      <alignment horizontal="distributed" vertical="center" wrapText="1" justifyLastLine="1"/>
    </xf>
    <xf numFmtId="3" fontId="49" fillId="0" borderId="75" xfId="0" applyNumberFormat="1" applyFont="1" applyBorder="1">
      <alignment vertical="center"/>
    </xf>
    <xf numFmtId="3" fontId="49" fillId="0" borderId="81" xfId="0" applyNumberFormat="1" applyFont="1" applyBorder="1">
      <alignment vertical="center"/>
    </xf>
    <xf numFmtId="3" fontId="49" fillId="0" borderId="17" xfId="0" applyNumberFormat="1" applyFont="1" applyBorder="1">
      <alignment vertical="center"/>
    </xf>
    <xf numFmtId="3" fontId="49" fillId="0" borderId="82" xfId="0" applyNumberFormat="1" applyFont="1" applyBorder="1">
      <alignment vertical="center"/>
    </xf>
    <xf numFmtId="3" fontId="49" fillId="0" borderId="11" xfId="0" applyNumberFormat="1" applyFont="1" applyBorder="1">
      <alignment vertical="center"/>
    </xf>
    <xf numFmtId="3" fontId="49" fillId="0" borderId="9" xfId="0" applyNumberFormat="1" applyFont="1" applyBorder="1">
      <alignment vertical="center"/>
    </xf>
    <xf numFmtId="3" fontId="49" fillId="0" borderId="14" xfId="0" applyNumberFormat="1" applyFont="1" applyBorder="1">
      <alignment vertical="center"/>
    </xf>
    <xf numFmtId="0" fontId="49" fillId="0" borderId="37" xfId="0" applyFont="1" applyBorder="1" applyAlignment="1">
      <alignment horizontal="center" vertical="center"/>
    </xf>
    <xf numFmtId="0" fontId="49" fillId="0" borderId="67" xfId="0" applyFont="1" applyBorder="1" applyAlignment="1">
      <alignment horizontal="center" vertical="center" justifyLastLine="1"/>
    </xf>
    <xf numFmtId="0" fontId="72" fillId="0" borderId="69" xfId="0" applyFont="1" applyBorder="1" applyAlignment="1">
      <alignment horizontal="center" vertical="distributed" textRotation="180" justifyLastLine="1"/>
    </xf>
    <xf numFmtId="0" fontId="0" fillId="0" borderId="1" xfId="0" applyBorder="1">
      <alignment vertical="center"/>
    </xf>
    <xf numFmtId="0" fontId="0" fillId="0" borderId="3" xfId="0" applyBorder="1">
      <alignment vertical="center"/>
    </xf>
    <xf numFmtId="0" fontId="0" fillId="0" borderId="6" xfId="0" applyBorder="1">
      <alignment vertical="center"/>
    </xf>
    <xf numFmtId="0" fontId="49" fillId="0" borderId="82" xfId="0" applyFont="1" applyBorder="1" applyAlignment="1">
      <alignment horizontal="distributed" vertical="center" wrapText="1" justifyLastLine="1"/>
    </xf>
    <xf numFmtId="0" fontId="49" fillId="0" borderId="14" xfId="0" applyFont="1" applyBorder="1" applyAlignment="1">
      <alignment horizontal="distributed" vertical="center" wrapText="1" justifyLastLine="1"/>
    </xf>
    <xf numFmtId="41" fontId="49" fillId="0" borderId="75" xfId="0" applyNumberFormat="1" applyFont="1" applyBorder="1">
      <alignment vertical="center"/>
    </xf>
    <xf numFmtId="41" fontId="49" fillId="0" borderId="11" xfId="0" applyNumberFormat="1" applyFont="1" applyBorder="1">
      <alignment vertical="center"/>
    </xf>
    <xf numFmtId="41" fontId="49" fillId="0" borderId="81" xfId="0" applyNumberFormat="1" applyFont="1" applyBorder="1">
      <alignment vertical="center"/>
    </xf>
    <xf numFmtId="41" fontId="49" fillId="0" borderId="17" xfId="0" applyNumberFormat="1" applyFont="1" applyBorder="1">
      <alignment vertical="center"/>
    </xf>
    <xf numFmtId="41" fontId="49" fillId="0" borderId="9" xfId="0" applyNumberFormat="1" applyFont="1" applyBorder="1">
      <alignment vertical="center"/>
    </xf>
    <xf numFmtId="41" fontId="49" fillId="0" borderId="82" xfId="0" applyNumberFormat="1" applyFont="1" applyBorder="1">
      <alignment vertical="center"/>
    </xf>
    <xf numFmtId="41" fontId="49" fillId="0" borderId="14" xfId="0" applyNumberFormat="1" applyFont="1" applyBorder="1">
      <alignment vertical="center"/>
    </xf>
    <xf numFmtId="3" fontId="49" fillId="0" borderId="8" xfId="0" applyNumberFormat="1" applyFont="1" applyBorder="1" applyAlignment="1">
      <alignment horizontal="right" vertical="center"/>
    </xf>
    <xf numFmtId="0" fontId="49" fillId="0" borderId="77" xfId="0" applyFont="1" applyBorder="1" applyAlignment="1">
      <alignment horizontal="distributed" vertical="center" wrapText="1" justifyLastLine="1"/>
    </xf>
    <xf numFmtId="0" fontId="49" fillId="0" borderId="84" xfId="0" applyFont="1" applyBorder="1" applyAlignment="1">
      <alignment horizontal="distributed" vertical="center" wrapText="1" justifyLastLine="1"/>
    </xf>
    <xf numFmtId="41" fontId="0" fillId="0" borderId="0" xfId="0" applyNumberFormat="1">
      <alignment vertical="center"/>
    </xf>
    <xf numFmtId="0" fontId="49" fillId="0" borderId="65" xfId="0" applyFont="1" applyBorder="1" applyAlignment="1">
      <alignment horizontal="distributed" vertical="center" wrapText="1" justifyLastLine="1"/>
    </xf>
    <xf numFmtId="3" fontId="49" fillId="0" borderId="8" xfId="0" applyNumberFormat="1" applyFont="1" applyBorder="1" applyAlignment="1">
      <alignment horizontal="center" vertical="center"/>
    </xf>
    <xf numFmtId="41" fontId="49" fillId="0" borderId="48" xfId="0" applyNumberFormat="1" applyFont="1" applyBorder="1" applyAlignment="1">
      <alignment horizontal="right" vertical="center"/>
    </xf>
    <xf numFmtId="41" fontId="49" fillId="0" borderId="8" xfId="0" applyNumberFormat="1" applyFont="1" applyBorder="1" applyAlignment="1">
      <alignment horizontal="right" vertical="center"/>
    </xf>
    <xf numFmtId="41" fontId="49" fillId="0" borderId="39" xfId="0" applyNumberFormat="1" applyFont="1" applyBorder="1" applyAlignment="1">
      <alignment horizontal="right" vertical="center"/>
    </xf>
    <xf numFmtId="41" fontId="49" fillId="0" borderId="8" xfId="0" applyNumberFormat="1" applyFont="1" applyBorder="1" applyAlignment="1">
      <alignment horizontal="center" vertical="center"/>
    </xf>
    <xf numFmtId="3" fontId="49" fillId="0" borderId="39" xfId="0" applyNumberFormat="1" applyFont="1" applyBorder="1" applyAlignment="1">
      <alignment horizontal="right" vertical="center"/>
    </xf>
    <xf numFmtId="41" fontId="49" fillId="0" borderId="13" xfId="0" applyNumberFormat="1" applyFont="1" applyBorder="1" applyAlignment="1">
      <alignment horizontal="right" vertical="center"/>
    </xf>
    <xf numFmtId="3" fontId="49" fillId="0" borderId="48" xfId="0" applyNumberFormat="1" applyFont="1" applyBorder="1" applyAlignment="1">
      <alignment horizontal="right" vertical="center"/>
    </xf>
    <xf numFmtId="0" fontId="0" fillId="0" borderId="9" xfId="0" applyBorder="1" applyAlignment="1">
      <alignment vertical="center" wrapText="1"/>
    </xf>
    <xf numFmtId="0" fontId="0" fillId="0" borderId="9" xfId="0" applyBorder="1" applyAlignment="1">
      <alignment horizontal="right" vertical="center"/>
    </xf>
    <xf numFmtId="41" fontId="7" fillId="0" borderId="8" xfId="1" applyNumberFormat="1" applyFont="1" applyBorder="1" applyAlignment="1">
      <alignment horizontal="right" vertical="center"/>
    </xf>
    <xf numFmtId="0" fontId="0" fillId="0" borderId="4" xfId="0" applyBorder="1">
      <alignment vertical="center"/>
    </xf>
    <xf numFmtId="41" fontId="7" fillId="0" borderId="3" xfId="18" applyNumberFormat="1" applyFont="1" applyFill="1" applyBorder="1" applyAlignment="1">
      <alignment horizontal="center" vertical="center"/>
    </xf>
    <xf numFmtId="0" fontId="28" fillId="0" borderId="92" xfId="0" applyFont="1" applyBorder="1" applyAlignment="1">
      <alignment horizontal="distributed" vertical="center" justifyLastLine="1"/>
    </xf>
    <xf numFmtId="188" fontId="76" fillId="0" borderId="48" xfId="0" applyNumberFormat="1" applyFont="1" applyBorder="1" applyAlignment="1">
      <alignment horizontal="right" vertical="center" shrinkToFit="1"/>
    </xf>
    <xf numFmtId="188" fontId="76" fillId="0" borderId="11" xfId="0" applyNumberFormat="1" applyFont="1" applyBorder="1" applyAlignment="1">
      <alignment horizontal="right" vertical="center" shrinkToFit="1"/>
    </xf>
    <xf numFmtId="188" fontId="76" fillId="0" borderId="11" xfId="0" applyNumberFormat="1" applyFont="1" applyBorder="1" applyAlignment="1" applyProtection="1">
      <alignment horizontal="right" vertical="center" shrinkToFit="1"/>
      <protection locked="0"/>
    </xf>
    <xf numFmtId="188" fontId="76" fillId="0" borderId="13" xfId="0" applyNumberFormat="1" applyFont="1" applyBorder="1" applyAlignment="1">
      <alignment horizontal="right" vertical="center" shrinkToFit="1"/>
    </xf>
    <xf numFmtId="188" fontId="76" fillId="0" borderId="9" xfId="0" applyNumberFormat="1" applyFont="1" applyBorder="1" applyAlignment="1">
      <alignment horizontal="right" vertical="center" shrinkToFit="1"/>
    </xf>
    <xf numFmtId="188" fontId="76" fillId="0" borderId="9" xfId="0" applyNumberFormat="1" applyFont="1" applyBorder="1" applyAlignment="1" applyProtection="1">
      <alignment horizontal="right" vertical="center" shrinkToFit="1"/>
      <protection locked="0"/>
    </xf>
    <xf numFmtId="0" fontId="0" fillId="0" borderId="13" xfId="0" applyBorder="1">
      <alignment vertical="center"/>
    </xf>
    <xf numFmtId="180" fontId="8" fillId="0" borderId="0" xfId="30" applyNumberFormat="1" applyFont="1" applyFill="1" applyAlignment="1"/>
    <xf numFmtId="180" fontId="24" fillId="0" borderId="0" xfId="30" applyNumberFormat="1" applyFont="1" applyFill="1" applyAlignment="1">
      <alignment horizontal="center" vertical="center"/>
    </xf>
    <xf numFmtId="180" fontId="8" fillId="0" borderId="0" xfId="30" applyNumberFormat="1" applyFont="1" applyFill="1" applyAlignment="1">
      <alignment horizontal="left" vertical="center"/>
    </xf>
    <xf numFmtId="180" fontId="79" fillId="0" borderId="0" xfId="30" applyNumberFormat="1" applyFont="1" applyFill="1" applyAlignment="1"/>
    <xf numFmtId="180" fontId="8" fillId="0" borderId="24" xfId="30" applyNumberFormat="1" applyFont="1" applyFill="1" applyBorder="1" applyAlignment="1"/>
    <xf numFmtId="180" fontId="8" fillId="0" borderId="0" xfId="30" applyNumberFormat="1" applyFont="1" applyFill="1" applyAlignment="1">
      <alignment horizontal="center"/>
    </xf>
    <xf numFmtId="0" fontId="0" fillId="0" borderId="0" xfId="0" applyAlignment="1">
      <alignment horizontal="distributed" vertical="center" justifyLastLine="1"/>
    </xf>
    <xf numFmtId="0" fontId="0" fillId="0" borderId="1" xfId="0" applyBorder="1" applyAlignment="1">
      <alignment horizontal="distributed" vertical="center" justifyLastLine="1"/>
    </xf>
    <xf numFmtId="0" fontId="0" fillId="0" borderId="2" xfId="0" applyBorder="1" applyAlignment="1">
      <alignment horizontal="distributed" vertical="center" justifyLastLine="1"/>
    </xf>
    <xf numFmtId="38" fontId="19" fillId="0" borderId="0" xfId="30" applyFont="1" applyFill="1" applyBorder="1" applyAlignment="1" applyProtection="1">
      <alignment horizontal="distributed" vertical="center"/>
    </xf>
    <xf numFmtId="189" fontId="19" fillId="0" borderId="0" xfId="30" applyNumberFormat="1" applyFont="1" applyFill="1" applyBorder="1" applyAlignment="1" applyProtection="1">
      <alignment vertical="center"/>
    </xf>
    <xf numFmtId="180" fontId="19" fillId="0" borderId="0" xfId="30" applyNumberFormat="1" applyFont="1" applyFill="1" applyAlignment="1"/>
    <xf numFmtId="38" fontId="8" fillId="0" borderId="0" xfId="30" applyFont="1" applyFill="1" applyBorder="1" applyAlignment="1" applyProtection="1">
      <alignment horizontal="distributed" vertical="center"/>
    </xf>
    <xf numFmtId="189" fontId="8" fillId="0" borderId="0" xfId="30" applyNumberFormat="1" applyFont="1" applyFill="1" applyBorder="1" applyAlignment="1" applyProtection="1">
      <alignment vertical="center"/>
    </xf>
    <xf numFmtId="179" fontId="73" fillId="0" borderId="0" xfId="1" applyNumberFormat="1" applyFont="1" applyAlignment="1"/>
    <xf numFmtId="180" fontId="80" fillId="0" borderId="0" xfId="30" applyNumberFormat="1" applyFont="1" applyFill="1" applyAlignment="1"/>
    <xf numFmtId="180" fontId="24" fillId="0" borderId="0" xfId="30" applyNumberFormat="1" applyFont="1" applyFill="1" applyAlignment="1"/>
    <xf numFmtId="38" fontId="8" fillId="0" borderId="4" xfId="30" applyFont="1" applyFill="1" applyBorder="1" applyAlignment="1" applyProtection="1">
      <alignment horizontal="distributed" vertical="center"/>
    </xf>
    <xf numFmtId="179" fontId="8" fillId="0" borderId="0" xfId="30" applyNumberFormat="1" applyFont="1" applyFill="1" applyBorder="1" applyAlignment="1" applyProtection="1">
      <alignment vertical="center"/>
    </xf>
    <xf numFmtId="0" fontId="8" fillId="0" borderId="0" xfId="13" applyFont="1" applyAlignment="1">
      <alignment horizontal="distributed" vertical="justify"/>
    </xf>
    <xf numFmtId="38" fontId="8" fillId="0" borderId="6" xfId="30" applyFont="1" applyFill="1" applyBorder="1" applyAlignment="1" applyProtection="1">
      <alignment horizontal="distributed" vertical="center"/>
    </xf>
    <xf numFmtId="38" fontId="8" fillId="0" borderId="7" xfId="30" applyFont="1" applyFill="1" applyBorder="1" applyAlignment="1" applyProtection="1">
      <alignment horizontal="distributed" vertical="center"/>
    </xf>
    <xf numFmtId="38" fontId="81" fillId="0" borderId="2" xfId="30" applyFont="1" applyFill="1" applyBorder="1" applyAlignment="1" applyProtection="1">
      <alignment horizontal="distributed" vertical="center"/>
    </xf>
    <xf numFmtId="179" fontId="81" fillId="0" borderId="2" xfId="30" applyNumberFormat="1" applyFont="1" applyFill="1" applyBorder="1" applyAlignment="1" applyProtection="1">
      <alignment vertical="center"/>
    </xf>
    <xf numFmtId="41" fontId="81" fillId="0" borderId="2" xfId="30" applyNumberFormat="1" applyFont="1" applyFill="1" applyBorder="1" applyAlignment="1" applyProtection="1">
      <alignment vertical="center"/>
    </xf>
    <xf numFmtId="38" fontId="82" fillId="0" borderId="0" xfId="30" applyFont="1" applyFill="1" applyBorder="1" applyAlignment="1">
      <alignment horizontal="left" vertical="center"/>
    </xf>
    <xf numFmtId="0" fontId="83" fillId="0" borderId="0" xfId="0" applyFont="1" applyAlignment="1"/>
    <xf numFmtId="180" fontId="7" fillId="0" borderId="0" xfId="30" applyNumberFormat="1" applyFont="1" applyFill="1" applyAlignment="1"/>
    <xf numFmtId="0" fontId="8" fillId="0" borderId="24" xfId="30" applyNumberFormat="1" applyFont="1" applyFill="1" applyBorder="1" applyAlignment="1"/>
    <xf numFmtId="0" fontId="8" fillId="0" borderId="0" xfId="30" applyNumberFormat="1" applyFont="1" applyFill="1" applyBorder="1" applyAlignment="1"/>
    <xf numFmtId="0" fontId="8" fillId="0" borderId="0" xfId="30" applyNumberFormat="1" applyFont="1" applyFill="1" applyAlignment="1"/>
    <xf numFmtId="0" fontId="8" fillId="0" borderId="0" xfId="30" applyNumberFormat="1" applyFont="1" applyFill="1" applyBorder="1" applyAlignment="1">
      <alignment horizontal="distributed" vertical="center" justifyLastLine="1"/>
    </xf>
    <xf numFmtId="41" fontId="0" fillId="0" borderId="0" xfId="0" applyNumberFormat="1" applyAlignment="1">
      <alignment horizontal="distributed" vertical="center" justifyLastLine="1"/>
    </xf>
    <xf numFmtId="0" fontId="8" fillId="0" borderId="0" xfId="30" applyNumberFormat="1" applyFont="1" applyFill="1" applyAlignment="1">
      <alignment horizontal="center"/>
    </xf>
    <xf numFmtId="0" fontId="0" fillId="0" borderId="3" xfId="0" applyBorder="1" applyAlignment="1">
      <alignment horizontal="distributed" vertical="center" justifyLastLine="1"/>
    </xf>
    <xf numFmtId="0" fontId="8" fillId="0" borderId="0" xfId="30" applyNumberFormat="1" applyFont="1" applyFill="1" applyBorder="1" applyAlignment="1">
      <alignment horizontal="center" vertical="center" justifyLastLine="1"/>
    </xf>
    <xf numFmtId="0" fontId="19" fillId="0" borderId="5" xfId="30" applyNumberFormat="1" applyFont="1" applyFill="1" applyBorder="1" applyAlignment="1" applyProtection="1">
      <alignment horizontal="distributed" vertical="center"/>
    </xf>
    <xf numFmtId="41" fontId="19" fillId="0" borderId="0" xfId="30" applyNumberFormat="1" applyFont="1" applyFill="1" applyBorder="1" applyAlignment="1" applyProtection="1">
      <alignment vertical="center"/>
    </xf>
    <xf numFmtId="0" fontId="19" fillId="0" borderId="0" xfId="30" applyNumberFormat="1" applyFont="1" applyFill="1" applyAlignment="1"/>
    <xf numFmtId="0" fontId="8" fillId="0" borderId="5" xfId="30" applyNumberFormat="1" applyFont="1" applyFill="1" applyBorder="1" applyAlignment="1" applyProtection="1">
      <alignment horizontal="distributed" vertical="center"/>
    </xf>
    <xf numFmtId="41" fontId="8" fillId="0" borderId="0" xfId="30" applyNumberFormat="1" applyFont="1" applyFill="1" applyBorder="1" applyAlignment="1" applyProtection="1">
      <alignment vertical="center"/>
    </xf>
    <xf numFmtId="0" fontId="80" fillId="0" borderId="0" xfId="30" applyNumberFormat="1" applyFont="1" applyFill="1" applyAlignment="1"/>
    <xf numFmtId="0" fontId="24" fillId="0" borderId="0" xfId="30" applyNumberFormat="1" applyFont="1" applyFill="1" applyAlignment="1"/>
    <xf numFmtId="0" fontId="8" fillId="0" borderId="5" xfId="13" applyFont="1" applyBorder="1" applyAlignment="1">
      <alignment horizontal="distributed" vertical="justify"/>
    </xf>
    <xf numFmtId="0" fontId="8" fillId="0" borderId="8" xfId="30" applyNumberFormat="1" applyFont="1" applyFill="1" applyBorder="1" applyAlignment="1" applyProtection="1">
      <alignment horizontal="distributed" vertical="center"/>
    </xf>
    <xf numFmtId="0" fontId="81" fillId="0" borderId="2" xfId="30" applyNumberFormat="1" applyFont="1" applyFill="1" applyBorder="1" applyAlignment="1" applyProtection="1">
      <alignment horizontal="distributed" vertical="center"/>
    </xf>
    <xf numFmtId="41" fontId="81" fillId="0" borderId="0" xfId="30" applyNumberFormat="1" applyFont="1" applyFill="1" applyBorder="1" applyAlignment="1" applyProtection="1">
      <alignment vertical="center"/>
    </xf>
    <xf numFmtId="0" fontId="82" fillId="0" borderId="0" xfId="30" applyNumberFormat="1" applyFont="1" applyFill="1" applyBorder="1" applyAlignment="1">
      <alignment horizontal="left" vertical="center"/>
    </xf>
    <xf numFmtId="0" fontId="7" fillId="0" borderId="0" xfId="30" applyNumberFormat="1" applyFont="1" applyFill="1" applyAlignment="1"/>
    <xf numFmtId="180" fontId="24" fillId="0" borderId="0" xfId="30" applyNumberFormat="1" applyFont="1" applyFill="1" applyAlignment="1">
      <alignment vertical="center"/>
    </xf>
    <xf numFmtId="0" fontId="8" fillId="0" borderId="12" xfId="30" applyNumberFormat="1" applyFont="1" applyFill="1" applyBorder="1" applyAlignment="1">
      <alignment horizontal="distributed" vertical="center" justifyLastLine="1"/>
    </xf>
    <xf numFmtId="0" fontId="8" fillId="0" borderId="5" xfId="30" applyNumberFormat="1" applyFont="1" applyFill="1" applyBorder="1" applyAlignment="1">
      <alignment horizontal="distributed" vertical="center" justifyLastLine="1"/>
    </xf>
    <xf numFmtId="188" fontId="19" fillId="0" borderId="0" xfId="30" applyNumberFormat="1" applyFont="1" applyFill="1" applyBorder="1" applyAlignment="1" applyProtection="1">
      <alignment horizontal="right" vertical="center" shrinkToFit="1"/>
    </xf>
    <xf numFmtId="188" fontId="19" fillId="0" borderId="0" xfId="30" applyNumberFormat="1" applyFont="1" applyFill="1" applyAlignment="1"/>
    <xf numFmtId="188" fontId="8" fillId="0" borderId="0" xfId="30" applyNumberFormat="1" applyFont="1" applyFill="1" applyBorder="1" applyAlignment="1" applyProtection="1">
      <alignment horizontal="right" vertical="center" shrinkToFit="1"/>
    </xf>
    <xf numFmtId="179" fontId="8" fillId="0" borderId="0" xfId="30" applyNumberFormat="1" applyFont="1" applyFill="1" applyBorder="1" applyAlignment="1" applyProtection="1">
      <alignment horizontal="right" vertical="center" shrinkToFit="1"/>
    </xf>
    <xf numFmtId="179" fontId="19" fillId="0" borderId="0" xfId="30" applyNumberFormat="1" applyFont="1" applyFill="1" applyAlignment="1"/>
    <xf numFmtId="179" fontId="80" fillId="0" borderId="0" xfId="30" applyNumberFormat="1" applyFont="1" applyFill="1" applyAlignment="1"/>
    <xf numFmtId="179" fontId="24" fillId="0" borderId="0" xfId="30" applyNumberFormat="1" applyFont="1" applyFill="1" applyAlignment="1"/>
    <xf numFmtId="179" fontId="8" fillId="0" borderId="0" xfId="30" applyNumberFormat="1" applyFont="1" applyFill="1" applyAlignment="1"/>
    <xf numFmtId="0" fontId="81" fillId="0" borderId="2" xfId="30" applyNumberFormat="1" applyFont="1" applyFill="1" applyBorder="1" applyAlignment="1" applyProtection="1">
      <alignment vertical="center"/>
    </xf>
    <xf numFmtId="0" fontId="15" fillId="0" borderId="0" xfId="30" applyNumberFormat="1" applyFont="1" applyFill="1" applyAlignment="1">
      <alignment horizontal="centerContinuous" vertical="center"/>
    </xf>
    <xf numFmtId="0" fontId="79" fillId="0" borderId="0" xfId="30" applyNumberFormat="1" applyFont="1" applyFill="1" applyAlignment="1"/>
    <xf numFmtId="0" fontId="8" fillId="0" borderId="2" xfId="30" applyNumberFormat="1" applyFont="1" applyFill="1" applyBorder="1" applyAlignment="1">
      <alignment horizontal="center" vertical="center" justifyLastLine="1"/>
    </xf>
    <xf numFmtId="188" fontId="8" fillId="0" borderId="7" xfId="30" applyNumberFormat="1" applyFont="1" applyFill="1" applyBorder="1" applyAlignment="1" applyProtection="1">
      <alignment horizontal="right" vertical="center" shrinkToFit="1"/>
    </xf>
    <xf numFmtId="179" fontId="73" fillId="0" borderId="7" xfId="1" applyNumberFormat="1" applyFont="1" applyBorder="1" applyAlignment="1"/>
    <xf numFmtId="0" fontId="8" fillId="0" borderId="20" xfId="0" applyFont="1" applyBorder="1" applyAlignment="1">
      <alignment horizontal="center" vertical="center" shrinkToFit="1"/>
    </xf>
    <xf numFmtId="0" fontId="17" fillId="0" borderId="8" xfId="0" applyFont="1" applyBorder="1" applyAlignment="1">
      <alignment horizontal="center" vertical="center"/>
    </xf>
    <xf numFmtId="0" fontId="49" fillId="0" borderId="5" xfId="1" applyFont="1" applyBorder="1" applyAlignment="1">
      <alignment horizontal="distributed" vertical="center"/>
    </xf>
    <xf numFmtId="0" fontId="8" fillId="0" borderId="1" xfId="30" applyNumberFormat="1" applyFont="1" applyFill="1" applyBorder="1" applyAlignment="1">
      <alignment horizontal="center" vertical="center" justifyLastLine="1"/>
    </xf>
    <xf numFmtId="179" fontId="7" fillId="0" borderId="0" xfId="30" applyNumberFormat="1" applyFont="1" applyFill="1" applyAlignment="1"/>
    <xf numFmtId="0" fontId="17" fillId="0" borderId="12" xfId="0" applyFont="1" applyBorder="1" applyAlignment="1">
      <alignment horizontal="center" vertical="center"/>
    </xf>
    <xf numFmtId="0" fontId="8" fillId="0" borderId="3" xfId="30" applyNumberFormat="1" applyFont="1" applyFill="1" applyBorder="1" applyAlignment="1">
      <alignment horizontal="center" vertical="center" justifyLastLine="1"/>
    </xf>
    <xf numFmtId="0" fontId="8" fillId="0" borderId="0" xfId="30" applyNumberFormat="1" applyFont="1" applyFill="1" applyAlignment="1">
      <alignment horizontal="left" indent="1"/>
    </xf>
    <xf numFmtId="0" fontId="8" fillId="0" borderId="0" xfId="30" applyNumberFormat="1" applyFont="1" applyFill="1" applyAlignment="1">
      <alignment horizontal="right"/>
    </xf>
    <xf numFmtId="0" fontId="8" fillId="0" borderId="0" xfId="30" applyNumberFormat="1" applyFont="1" applyFill="1" applyAlignment="1">
      <alignment horizontal="left" indent="7"/>
    </xf>
    <xf numFmtId="0" fontId="8" fillId="0" borderId="7" xfId="30" applyNumberFormat="1" applyFont="1" applyFill="1" applyBorder="1" applyAlignment="1"/>
    <xf numFmtId="0" fontId="8" fillId="0" borderId="8" xfId="30" applyNumberFormat="1" applyFont="1" applyFill="1" applyBorder="1" applyAlignment="1"/>
    <xf numFmtId="0" fontId="85" fillId="0" borderId="5" xfId="1" applyFont="1" applyBorder="1">
      <alignment vertical="center"/>
    </xf>
    <xf numFmtId="179" fontId="8" fillId="0" borderId="0" xfId="30" applyNumberFormat="1" applyFont="1" applyFill="1" applyAlignment="1">
      <alignment horizontal="center" vertical="center"/>
    </xf>
    <xf numFmtId="179" fontId="8" fillId="0" borderId="1" xfId="30" applyNumberFormat="1" applyFont="1" applyFill="1" applyBorder="1" applyAlignment="1">
      <alignment horizontal="center" vertical="center"/>
    </xf>
    <xf numFmtId="179" fontId="8" fillId="0" borderId="3" xfId="30" applyNumberFormat="1" applyFont="1" applyFill="1" applyBorder="1" applyAlignment="1">
      <alignment horizontal="center" vertical="center"/>
    </xf>
    <xf numFmtId="179" fontId="8" fillId="0" borderId="2" xfId="30" applyNumberFormat="1" applyFont="1" applyFill="1" applyBorder="1" applyAlignment="1">
      <alignment horizontal="center" vertical="center"/>
    </xf>
    <xf numFmtId="0" fontId="49" fillId="0" borderId="5" xfId="1" applyFont="1" applyBorder="1">
      <alignment vertical="center"/>
    </xf>
    <xf numFmtId="179" fontId="87" fillId="0" borderId="0" xfId="30" applyNumberFormat="1" applyFont="1" applyFill="1" applyAlignment="1"/>
    <xf numFmtId="0" fontId="8" fillId="0" borderId="0" xfId="30" applyNumberFormat="1" applyFont="1" applyFill="1" applyAlignment="1">
      <alignment wrapText="1"/>
    </xf>
    <xf numFmtId="0" fontId="3" fillId="0" borderId="0" xfId="30" applyNumberFormat="1" applyFont="1" applyFill="1" applyAlignment="1"/>
    <xf numFmtId="0" fontId="88" fillId="0" borderId="0" xfId="30" applyNumberFormat="1" applyFont="1" applyFill="1" applyAlignment="1"/>
    <xf numFmtId="0" fontId="3" fillId="0" borderId="0" xfId="0" applyFont="1" applyAlignment="1"/>
    <xf numFmtId="0" fontId="8" fillId="0" borderId="19" xfId="18" applyNumberFormat="1" applyFont="1" applyBorder="1" applyAlignment="1" applyProtection="1">
      <alignment horizontal="centerContinuous" vertical="center"/>
    </xf>
    <xf numFmtId="0" fontId="8" fillId="0" borderId="18" xfId="18" applyNumberFormat="1" applyFont="1" applyBorder="1" applyAlignment="1" applyProtection="1">
      <alignment horizontal="centerContinuous" vertical="center"/>
    </xf>
    <xf numFmtId="0" fontId="8" fillId="0" borderId="2" xfId="18" applyNumberFormat="1" applyFont="1" applyBorder="1" applyAlignment="1" applyProtection="1">
      <alignment horizontal="distributed" vertical="center"/>
    </xf>
    <xf numFmtId="0" fontId="8" fillId="0" borderId="3" xfId="18" applyNumberFormat="1" applyFont="1" applyBorder="1" applyAlignment="1" applyProtection="1">
      <alignment horizontal="distributed" vertical="center"/>
    </xf>
    <xf numFmtId="0" fontId="8" fillId="0" borderId="90" xfId="18" applyNumberFormat="1" applyFont="1" applyBorder="1" applyAlignment="1" applyProtection="1">
      <alignment horizontal="distributed" vertical="center"/>
    </xf>
    <xf numFmtId="0" fontId="8" fillId="0" borderId="9" xfId="18" applyNumberFormat="1" applyFont="1" applyBorder="1" applyAlignment="1" applyProtection="1">
      <alignment horizontal="distributed" vertical="center"/>
    </xf>
    <xf numFmtId="0" fontId="19" fillId="0" borderId="5" xfId="18" applyNumberFormat="1" applyFont="1" applyBorder="1" applyAlignment="1" applyProtection="1">
      <alignment horizontal="left" vertical="center"/>
    </xf>
    <xf numFmtId="0" fontId="8" fillId="0" borderId="0" xfId="18" applyNumberFormat="1" applyFont="1" applyAlignment="1" applyProtection="1">
      <alignment vertical="center"/>
    </xf>
    <xf numFmtId="0" fontId="3" fillId="0" borderId="0" xfId="18" applyNumberFormat="1" applyFont="1" applyAlignment="1" applyProtection="1">
      <alignment vertical="center"/>
    </xf>
    <xf numFmtId="0" fontId="19" fillId="0" borderId="5" xfId="18" applyNumberFormat="1" applyFont="1" applyBorder="1" applyAlignment="1" applyProtection="1">
      <alignment horizontal="left" vertical="center" indent="1"/>
    </xf>
    <xf numFmtId="188" fontId="19" fillId="0" borderId="0" xfId="18" applyNumberFormat="1" applyFont="1" applyAlignment="1" applyProtection="1">
      <alignment vertical="center" shrinkToFit="1"/>
    </xf>
    <xf numFmtId="0" fontId="8" fillId="0" borderId="5" xfId="18" applyNumberFormat="1" applyFont="1" applyBorder="1" applyAlignment="1" applyProtection="1">
      <alignment horizontal="left" vertical="center" indent="2"/>
    </xf>
    <xf numFmtId="188" fontId="8" fillId="0" borderId="0" xfId="18" applyNumberFormat="1" applyFont="1" applyAlignment="1" applyProtection="1">
      <alignment vertical="center" shrinkToFit="1"/>
    </xf>
    <xf numFmtId="0" fontId="8" fillId="0" borderId="5" xfId="18" applyNumberFormat="1" applyFont="1" applyBorder="1" applyAlignment="1" applyProtection="1">
      <alignment vertical="center"/>
    </xf>
    <xf numFmtId="0" fontId="24" fillId="0" borderId="5" xfId="18" applyNumberFormat="1" applyFont="1" applyBorder="1" applyAlignment="1" applyProtection="1">
      <alignment vertical="center"/>
    </xf>
    <xf numFmtId="0" fontId="8" fillId="0" borderId="8" xfId="18" applyNumberFormat="1" applyFont="1" applyBorder="1" applyAlignment="1" applyProtection="1">
      <alignment vertical="center"/>
    </xf>
    <xf numFmtId="0" fontId="8" fillId="0" borderId="7" xfId="18" applyNumberFormat="1" applyFont="1" applyBorder="1" applyAlignment="1" applyProtection="1">
      <alignment vertical="center"/>
    </xf>
    <xf numFmtId="0" fontId="15" fillId="0" borderId="0" xfId="30" applyNumberFormat="1" applyFont="1" applyFill="1" applyBorder="1" applyAlignment="1">
      <alignment horizontal="center" vertical="center" wrapText="1"/>
    </xf>
    <xf numFmtId="0" fontId="8" fillId="0" borderId="0" xfId="18" applyNumberFormat="1" applyFont="1" applyBorder="1" applyAlignment="1" applyProtection="1">
      <alignment horizontal="centerContinuous" vertical="center"/>
    </xf>
    <xf numFmtId="0" fontId="8" fillId="0" borderId="0" xfId="18" applyNumberFormat="1" applyFont="1" applyBorder="1" applyAlignment="1" applyProtection="1">
      <alignment horizontal="distributed" vertical="center"/>
    </xf>
    <xf numFmtId="0" fontId="8" fillId="0" borderId="89" xfId="18" applyNumberFormat="1" applyFont="1" applyBorder="1" applyAlignment="1" applyProtection="1">
      <alignment horizontal="distributed" vertical="center"/>
    </xf>
    <xf numFmtId="0" fontId="3" fillId="0" borderId="0" xfId="18" applyNumberFormat="1" applyFont="1" applyBorder="1" applyAlignment="1" applyProtection="1">
      <alignment vertical="center"/>
    </xf>
    <xf numFmtId="188" fontId="19" fillId="0" borderId="0" xfId="18" applyNumberFormat="1" applyFont="1" applyBorder="1" applyAlignment="1" applyProtection="1">
      <alignment vertical="center" shrinkToFit="1"/>
    </xf>
    <xf numFmtId="188" fontId="8" fillId="0" borderId="0" xfId="18" applyNumberFormat="1" applyFont="1" applyBorder="1" applyAlignment="1" applyProtection="1">
      <alignment vertical="center" shrinkToFit="1"/>
    </xf>
    <xf numFmtId="0" fontId="8" fillId="0" borderId="0" xfId="18" applyNumberFormat="1" applyFont="1" applyBorder="1" applyAlignment="1" applyProtection="1">
      <alignment vertical="center"/>
    </xf>
    <xf numFmtId="0" fontId="79" fillId="0" borderId="24" xfId="30" applyNumberFormat="1" applyFont="1" applyFill="1" applyBorder="1" applyAlignment="1"/>
    <xf numFmtId="0" fontId="7" fillId="0" borderId="66" xfId="6" applyFont="1" applyBorder="1" applyAlignment="1">
      <alignment horizontal="distributed" vertical="center" justifyLastLine="1"/>
    </xf>
    <xf numFmtId="0" fontId="8" fillId="0" borderId="37" xfId="30" applyNumberFormat="1" applyFont="1" applyFill="1" applyBorder="1" applyAlignment="1">
      <alignment horizontal="center"/>
    </xf>
    <xf numFmtId="188" fontId="90" fillId="0" borderId="39" xfId="30" applyNumberFormat="1" applyFont="1" applyFill="1" applyBorder="1" applyAlignment="1"/>
    <xf numFmtId="188" fontId="90" fillId="0" borderId="14" xfId="30" applyNumberFormat="1" applyFont="1" applyFill="1" applyBorder="1" applyAlignment="1"/>
    <xf numFmtId="188" fontId="90" fillId="0" borderId="11" xfId="30" applyNumberFormat="1" applyFont="1" applyFill="1" applyBorder="1" applyAlignment="1"/>
    <xf numFmtId="0" fontId="8" fillId="0" borderId="10" xfId="30" applyNumberFormat="1" applyFont="1" applyFill="1" applyBorder="1" applyAlignment="1">
      <alignment horizontal="center"/>
    </xf>
    <xf numFmtId="188" fontId="90" fillId="0" borderId="90" xfId="30" applyNumberFormat="1" applyFont="1" applyFill="1" applyBorder="1" applyAlignment="1"/>
    <xf numFmtId="188" fontId="90" fillId="0" borderId="9" xfId="30" applyNumberFormat="1" applyFont="1" applyFill="1" applyBorder="1" applyAlignment="1"/>
    <xf numFmtId="188" fontId="7" fillId="0" borderId="90" xfId="30" applyNumberFormat="1" applyFont="1" applyFill="1" applyBorder="1" applyAlignment="1"/>
    <xf numFmtId="188" fontId="7" fillId="0" borderId="9" xfId="30" applyNumberFormat="1" applyFont="1" applyFill="1" applyBorder="1" applyAlignment="1"/>
    <xf numFmtId="0" fontId="92" fillId="0" borderId="0" xfId="0" applyFont="1" applyAlignment="1"/>
    <xf numFmtId="41" fontId="8" fillId="0" borderId="0" xfId="0" applyNumberFormat="1" applyFont="1" applyAlignment="1"/>
    <xf numFmtId="41" fontId="24" fillId="0" borderId="0" xfId="18" applyNumberFormat="1" applyFont="1" applyFill="1" applyBorder="1"/>
    <xf numFmtId="0" fontId="8" fillId="0" borderId="0" xfId="0" applyFont="1" applyAlignment="1"/>
    <xf numFmtId="0" fontId="8" fillId="0" borderId="2" xfId="0" applyFont="1" applyBorder="1" applyAlignment="1"/>
    <xf numFmtId="41" fontId="8" fillId="0" borderId="3" xfId="0" applyNumberFormat="1" applyFont="1" applyBorder="1" applyAlignment="1"/>
    <xf numFmtId="41" fontId="8" fillId="0" borderId="1" xfId="18" applyNumberFormat="1" applyFont="1" applyFill="1" applyBorder="1"/>
    <xf numFmtId="0" fontId="0" fillId="0" borderId="93" xfId="0" applyBorder="1">
      <alignment vertical="center"/>
    </xf>
    <xf numFmtId="0" fontId="0" fillId="0" borderId="92" xfId="0" applyBorder="1">
      <alignment vertical="center"/>
    </xf>
    <xf numFmtId="41" fontId="3" fillId="0" borderId="6" xfId="18" applyNumberFormat="1" applyFont="1" applyFill="1" applyBorder="1" applyAlignment="1">
      <alignment horizontal="center" vertical="center" textRotation="255"/>
    </xf>
    <xf numFmtId="0" fontId="0" fillId="0" borderId="81" xfId="0" applyBorder="1" applyAlignment="1">
      <alignment vertical="center" textRotation="255"/>
    </xf>
    <xf numFmtId="0" fontId="0" fillId="0" borderId="14" xfId="0" applyBorder="1" applyAlignment="1">
      <alignment vertical="center" textRotation="255"/>
    </xf>
    <xf numFmtId="0" fontId="0" fillId="0" borderId="89" xfId="0" applyBorder="1" applyAlignment="1">
      <alignment horizontal="center" vertical="center"/>
    </xf>
    <xf numFmtId="0" fontId="0" fillId="0" borderId="94" xfId="0" applyBorder="1">
      <alignment vertical="center"/>
    </xf>
    <xf numFmtId="3" fontId="0" fillId="0" borderId="9" xfId="0" applyNumberFormat="1" applyBorder="1">
      <alignment vertical="center"/>
    </xf>
    <xf numFmtId="3" fontId="0" fillId="0" borderId="13" xfId="0" applyNumberFormat="1" applyBorder="1">
      <alignment vertical="center"/>
    </xf>
    <xf numFmtId="0" fontId="0" fillId="0" borderId="95" xfId="0" applyBorder="1">
      <alignment vertical="center"/>
    </xf>
    <xf numFmtId="0" fontId="1" fillId="0" borderId="0" xfId="31">
      <alignment vertical="center"/>
    </xf>
    <xf numFmtId="0" fontId="8" fillId="0" borderId="0" xfId="32" applyNumberFormat="1" applyFont="1" applyFill="1" applyAlignment="1"/>
    <xf numFmtId="0" fontId="8" fillId="0" borderId="0" xfId="32" applyNumberFormat="1" applyFont="1" applyFill="1" applyBorder="1" applyAlignment="1"/>
    <xf numFmtId="0" fontId="93" fillId="0" borderId="0" xfId="31" applyFont="1">
      <alignment vertical="center"/>
    </xf>
    <xf numFmtId="0" fontId="94" fillId="0" borderId="0" xfId="25" applyFont="1"/>
    <xf numFmtId="0" fontId="9" fillId="0" borderId="0" xfId="25"/>
    <xf numFmtId="190" fontId="78" fillId="0" borderId="24" xfId="25" applyNumberFormat="1" applyFont="1" applyBorder="1" applyAlignment="1" applyProtection="1">
      <alignment vertical="center"/>
      <protection locked="0"/>
    </xf>
    <xf numFmtId="0" fontId="8" fillId="0" borderId="0" xfId="33" applyFont="1">
      <alignment vertical="center"/>
    </xf>
    <xf numFmtId="0" fontId="28" fillId="0" borderId="20" xfId="25" applyFont="1" applyBorder="1" applyAlignment="1">
      <alignment horizontal="distributed" vertical="center" justifyLastLine="1"/>
    </xf>
    <xf numFmtId="0" fontId="28" fillId="0" borderId="8" xfId="25" applyFont="1" applyBorder="1" applyAlignment="1">
      <alignment horizontal="distributed" vertical="center" justifyLastLine="1"/>
    </xf>
    <xf numFmtId="0" fontId="28" fillId="0" borderId="6" xfId="25" applyFont="1" applyBorder="1" applyAlignment="1">
      <alignment horizontal="distributed" vertical="center" justifyLastLine="1"/>
    </xf>
    <xf numFmtId="0" fontId="28" fillId="0" borderId="9" xfId="25" applyFont="1" applyBorder="1" applyAlignment="1">
      <alignment horizontal="distributed" vertical="center" justifyLastLine="1"/>
    </xf>
    <xf numFmtId="0" fontId="75" fillId="0" borderId="9" xfId="25" applyFont="1" applyBorder="1" applyAlignment="1">
      <alignment horizontal="distributed" vertical="center" indent="1"/>
    </xf>
    <xf numFmtId="188" fontId="76" fillId="0" borderId="4" xfId="23" applyNumberFormat="1" applyFont="1" applyFill="1" applyBorder="1" applyAlignment="1">
      <alignment horizontal="right" vertical="center" shrinkToFit="1"/>
    </xf>
    <xf numFmtId="188" fontId="76" fillId="0" borderId="0" xfId="23" applyNumberFormat="1" applyFont="1" applyFill="1" applyBorder="1" applyAlignment="1">
      <alignment horizontal="right" vertical="center" shrinkToFit="1"/>
    </xf>
    <xf numFmtId="38" fontId="19" fillId="0" borderId="0" xfId="32" applyFont="1">
      <alignment vertical="center"/>
    </xf>
    <xf numFmtId="188" fontId="76" fillId="0" borderId="0" xfId="23" applyNumberFormat="1" applyFont="1" applyFill="1" applyBorder="1" applyAlignment="1" applyProtection="1">
      <alignment horizontal="right" vertical="center" shrinkToFit="1"/>
      <protection locked="0"/>
    </xf>
    <xf numFmtId="0" fontId="19" fillId="0" borderId="0" xfId="33" applyFont="1">
      <alignment vertical="center"/>
    </xf>
    <xf numFmtId="0" fontId="28" fillId="0" borderId="92" xfId="26" applyFont="1" applyBorder="1" applyAlignment="1">
      <alignment horizontal="distributed" vertical="center" indent="1"/>
    </xf>
    <xf numFmtId="188" fontId="30" fillId="0" borderId="0" xfId="23" applyNumberFormat="1" applyFont="1" applyFill="1" applyAlignment="1">
      <alignment horizontal="right" vertical="center" shrinkToFit="1"/>
    </xf>
    <xf numFmtId="0" fontId="78" fillId="0" borderId="0" xfId="26" applyFont="1" applyAlignment="1">
      <alignment vertical="center"/>
    </xf>
    <xf numFmtId="0" fontId="28" fillId="0" borderId="91" xfId="26" applyFont="1" applyBorder="1" applyAlignment="1">
      <alignment horizontal="distributed" vertical="center" indent="1"/>
    </xf>
    <xf numFmtId="0" fontId="28" fillId="0" borderId="14" xfId="26" applyFont="1" applyBorder="1" applyAlignment="1">
      <alignment horizontal="distributed" vertical="center" indent="1"/>
    </xf>
    <xf numFmtId="188" fontId="30" fillId="0" borderId="0" xfId="23" applyNumberFormat="1" applyFont="1" applyFill="1" applyBorder="1" applyAlignment="1" applyProtection="1">
      <alignment horizontal="right" vertical="center" shrinkToFit="1"/>
      <protection locked="0"/>
    </xf>
    <xf numFmtId="0" fontId="28" fillId="0" borderId="9" xfId="26" applyFont="1" applyBorder="1" applyAlignment="1">
      <alignment horizontal="distributed" vertical="center" indent="1"/>
    </xf>
    <xf numFmtId="0" fontId="28" fillId="0" borderId="5" xfId="26" applyFont="1" applyBorder="1" applyAlignment="1">
      <alignment horizontal="distributed" vertical="center" indent="1"/>
    </xf>
    <xf numFmtId="0" fontId="84" fillId="0" borderId="8" xfId="26" applyFont="1" applyBorder="1" applyAlignment="1">
      <alignment horizontal="distributed" vertical="center"/>
    </xf>
    <xf numFmtId="0" fontId="8" fillId="0" borderId="6" xfId="25" applyFont="1" applyBorder="1" applyAlignment="1">
      <alignment vertical="center"/>
    </xf>
    <xf numFmtId="0" fontId="8" fillId="0" borderId="7" xfId="25" applyFont="1" applyBorder="1" applyAlignment="1">
      <alignment vertical="center"/>
    </xf>
    <xf numFmtId="0" fontId="78" fillId="0" borderId="7" xfId="24" applyNumberFormat="1" applyFont="1" applyFill="1" applyBorder="1" applyAlignment="1" applyProtection="1">
      <alignment vertical="center"/>
    </xf>
    <xf numFmtId="0" fontId="78" fillId="0" borderId="7" xfId="24" applyNumberFormat="1" applyFont="1" applyFill="1" applyBorder="1" applyAlignment="1" applyProtection="1">
      <alignment vertical="center"/>
      <protection locked="0"/>
    </xf>
    <xf numFmtId="0" fontId="95" fillId="0" borderId="0" xfId="24" applyNumberFormat="1" applyFont="1" applyFill="1" applyAlignment="1" applyProtection="1"/>
    <xf numFmtId="0" fontId="30" fillId="0" borderId="0" xfId="34" applyNumberFormat="1" applyFont="1" applyFill="1" applyAlignment="1">
      <alignment vertical="center"/>
    </xf>
    <xf numFmtId="0" fontId="30" fillId="0" borderId="0" xfId="34" applyNumberFormat="1" applyFont="1" applyFill="1" applyBorder="1" applyAlignment="1" applyProtection="1">
      <alignment vertical="center"/>
      <protection locked="0"/>
    </xf>
    <xf numFmtId="41" fontId="36" fillId="0" borderId="90" xfId="7" applyNumberFormat="1" applyFont="1" applyBorder="1"/>
    <xf numFmtId="180" fontId="43" fillId="0" borderId="92" xfId="10" applyNumberFormat="1" applyFont="1" applyFill="1" applyBorder="1" applyAlignment="1" applyProtection="1">
      <alignment horizontal="distributed" vertical="center" justifyLastLine="1"/>
      <protection locked="0"/>
    </xf>
    <xf numFmtId="41" fontId="35" fillId="0" borderId="90" xfId="14" applyNumberFormat="1" applyFont="1" applyBorder="1">
      <alignment vertical="center"/>
    </xf>
    <xf numFmtId="41" fontId="7" fillId="0" borderId="90" xfId="15" applyNumberFormat="1" applyFont="1" applyFill="1" applyBorder="1" applyAlignment="1" applyProtection="1">
      <alignment vertical="center"/>
    </xf>
    <xf numFmtId="182" fontId="8" fillId="0" borderId="90" xfId="18" applyNumberFormat="1" applyFont="1" applyFill="1" applyBorder="1"/>
    <xf numFmtId="176" fontId="7" fillId="0" borderId="92" xfId="1" applyNumberFormat="1" applyFont="1" applyBorder="1" applyAlignment="1">
      <alignment horizontal="center" vertical="center"/>
    </xf>
    <xf numFmtId="176" fontId="7" fillId="0" borderId="91" xfId="1" applyNumberFormat="1" applyFont="1" applyBorder="1" applyAlignment="1">
      <alignment horizontal="center" vertical="center"/>
    </xf>
    <xf numFmtId="176" fontId="7" fillId="0" borderId="91" xfId="1" applyNumberFormat="1" applyFont="1" applyBorder="1">
      <alignment vertical="center"/>
    </xf>
    <xf numFmtId="182" fontId="30" fillId="0" borderId="88" xfId="23" applyNumberFormat="1" applyFont="1" applyFill="1" applyBorder="1" applyAlignment="1" applyProtection="1">
      <alignment vertical="center"/>
      <protection locked="0"/>
    </xf>
    <xf numFmtId="182" fontId="30" fillId="0" borderId="92" xfId="23" applyNumberFormat="1" applyFont="1" applyFill="1" applyBorder="1" applyAlignment="1" applyProtection="1">
      <alignment vertical="center"/>
      <protection locked="0"/>
    </xf>
    <xf numFmtId="182" fontId="30" fillId="0" borderId="87" xfId="23" applyNumberFormat="1" applyFont="1" applyFill="1" applyBorder="1" applyAlignment="1" applyProtection="1">
      <alignment vertical="center"/>
      <protection locked="0"/>
    </xf>
    <xf numFmtId="182" fontId="30" fillId="0" borderId="91" xfId="23" applyNumberFormat="1" applyFont="1" applyFill="1" applyBorder="1" applyAlignment="1" applyProtection="1">
      <alignment vertical="center"/>
      <protection locked="0"/>
    </xf>
    <xf numFmtId="180" fontId="8" fillId="0" borderId="90" xfId="23" applyNumberFormat="1" applyFont="1" applyFill="1" applyBorder="1" applyProtection="1"/>
    <xf numFmtId="0" fontId="25" fillId="0" borderId="89" xfId="7" applyBorder="1" applyAlignment="1">
      <alignment horizontal="distributed" vertical="center" justifyLastLine="1"/>
    </xf>
    <xf numFmtId="41" fontId="19" fillId="0" borderId="91" xfId="18" applyNumberFormat="1" applyFont="1" applyFill="1" applyBorder="1" applyAlignment="1">
      <alignment vertical="center"/>
    </xf>
    <xf numFmtId="41" fontId="8" fillId="0" borderId="91" xfId="18" applyNumberFormat="1" applyFont="1" applyFill="1" applyBorder="1" applyAlignment="1">
      <alignment vertical="center"/>
    </xf>
    <xf numFmtId="41" fontId="7" fillId="0" borderId="90" xfId="1" applyNumberFormat="1" applyFont="1" applyBorder="1" applyAlignment="1">
      <alignment horizontal="right" vertical="center"/>
    </xf>
    <xf numFmtId="41" fontId="7" fillId="0" borderId="90" xfId="2" applyNumberFormat="1" applyFont="1" applyBorder="1" applyAlignment="1">
      <alignment horizontal="right" vertical="center"/>
    </xf>
    <xf numFmtId="41" fontId="7" fillId="0" borderId="92" xfId="1" applyNumberFormat="1" applyFont="1" applyBorder="1" applyAlignment="1">
      <alignment horizontal="right" vertical="center"/>
    </xf>
    <xf numFmtId="41" fontId="7" fillId="0" borderId="90" xfId="3" applyNumberFormat="1" applyFont="1" applyBorder="1" applyAlignment="1">
      <alignment horizontal="right" vertical="center"/>
    </xf>
    <xf numFmtId="0" fontId="7" fillId="0" borderId="92" xfId="28" applyFont="1" applyBorder="1" applyAlignment="1">
      <alignment horizontal="distributed" vertical="center"/>
    </xf>
    <xf numFmtId="176" fontId="7" fillId="0" borderId="88" xfId="28" applyNumberFormat="1" applyFont="1" applyBorder="1" applyAlignment="1">
      <alignment vertical="center"/>
    </xf>
    <xf numFmtId="176" fontId="7" fillId="0" borderId="92" xfId="28" applyNumberFormat="1" applyFont="1" applyBorder="1" applyAlignment="1">
      <alignment horizontal="center" vertical="center"/>
    </xf>
    <xf numFmtId="176" fontId="7" fillId="0" borderId="91" xfId="28" applyNumberFormat="1" applyFont="1" applyBorder="1" applyAlignment="1">
      <alignment horizontal="center" vertical="center"/>
    </xf>
    <xf numFmtId="41" fontId="7" fillId="0" borderId="90" xfId="1" applyNumberFormat="1" applyFont="1" applyBorder="1">
      <alignment vertical="center"/>
    </xf>
    <xf numFmtId="0" fontId="49" fillId="0" borderId="90" xfId="0" applyFont="1" applyBorder="1" applyAlignment="1">
      <alignment horizontal="right" vertical="center"/>
    </xf>
    <xf numFmtId="0" fontId="0" fillId="0" borderId="92" xfId="0" applyBorder="1" applyAlignment="1">
      <alignment horizontal="right" vertical="center"/>
    </xf>
    <xf numFmtId="3" fontId="49" fillId="0" borderId="90" xfId="0" applyNumberFormat="1" applyFont="1" applyBorder="1" applyAlignment="1">
      <alignment horizontal="right" vertical="center"/>
    </xf>
    <xf numFmtId="0" fontId="0" fillId="0" borderId="92" xfId="0" applyBorder="1" applyAlignment="1">
      <alignment horizontal="distributed" vertical="center" indent="1" shrinkToFit="1"/>
    </xf>
    <xf numFmtId="41" fontId="0" fillId="0" borderId="90" xfId="0" applyNumberFormat="1" applyBorder="1" applyAlignment="1">
      <alignment horizontal="right" vertical="center"/>
    </xf>
    <xf numFmtId="41" fontId="49" fillId="0" borderId="91" xfId="0" applyNumberFormat="1" applyFont="1" applyBorder="1">
      <alignment vertical="center"/>
    </xf>
    <xf numFmtId="41" fontId="49" fillId="0" borderId="90" xfId="0" applyNumberFormat="1" applyFont="1" applyBorder="1" applyAlignment="1">
      <alignment horizontal="right" vertical="center"/>
    </xf>
    <xf numFmtId="3" fontId="49" fillId="0" borderId="91" xfId="0" applyNumberFormat="1" applyFont="1" applyBorder="1">
      <alignment vertical="center"/>
    </xf>
    <xf numFmtId="0" fontId="49" fillId="0" borderId="90" xfId="0" applyFont="1" applyBorder="1" applyAlignment="1">
      <alignment horizontal="center" vertical="center"/>
    </xf>
    <xf numFmtId="41" fontId="49" fillId="0" borderId="90" xfId="0" applyNumberFormat="1" applyFont="1" applyBorder="1" applyAlignment="1">
      <alignment horizontal="center" vertical="center"/>
    </xf>
    <xf numFmtId="41" fontId="7" fillId="0" borderId="90" xfId="18" applyNumberFormat="1" applyFont="1" applyFill="1" applyBorder="1" applyAlignment="1">
      <alignment horizontal="center" vertical="center"/>
    </xf>
    <xf numFmtId="0" fontId="23" fillId="0" borderId="0" xfId="7" applyFont="1" applyAlignment="1">
      <alignment horizontal="center" vertical="center"/>
    </xf>
    <xf numFmtId="58" fontId="28" fillId="0" borderId="0" xfId="7" applyNumberFormat="1" applyFont="1" applyAlignment="1">
      <alignment horizontal="right" vertical="center"/>
    </xf>
    <xf numFmtId="0" fontId="28" fillId="0" borderId="0" xfId="7" applyFont="1" applyAlignment="1">
      <alignment horizontal="right" vertical="center"/>
    </xf>
    <xf numFmtId="0" fontId="4" fillId="0" borderId="6" xfId="7" applyFont="1" applyBorder="1" applyAlignment="1">
      <alignment horizontal="distributed" vertical="center" justifyLastLine="1"/>
    </xf>
    <xf numFmtId="0" fontId="4" fillId="0" borderId="89" xfId="7" applyFont="1" applyBorder="1" applyAlignment="1">
      <alignment horizontal="distributed" vertical="center" justifyLastLine="1"/>
    </xf>
    <xf numFmtId="0" fontId="4" fillId="0" borderId="1" xfId="7" applyFont="1" applyBorder="1" applyAlignment="1">
      <alignment horizontal="distributed" vertical="center" justifyLastLine="1"/>
    </xf>
    <xf numFmtId="0" fontId="13" fillId="0" borderId="37" xfId="7" applyFont="1" applyBorder="1" applyAlignment="1">
      <alignment horizontal="center" vertical="distributed" textRotation="255"/>
    </xf>
    <xf numFmtId="0" fontId="13" fillId="0" borderId="10" xfId="7" applyFont="1" applyBorder="1" applyAlignment="1">
      <alignment horizontal="center" vertical="distributed" textRotation="255"/>
    </xf>
    <xf numFmtId="0" fontId="13" fillId="0" borderId="40" xfId="7" applyFont="1" applyBorder="1" applyAlignment="1">
      <alignment horizontal="center" vertical="distributed" textRotation="255"/>
    </xf>
    <xf numFmtId="0" fontId="13" fillId="0" borderId="39" xfId="7" applyFont="1" applyBorder="1" applyAlignment="1">
      <alignment horizontal="center" vertical="distributed" textRotation="255"/>
    </xf>
    <xf numFmtId="0" fontId="13" fillId="0" borderId="13" xfId="7" applyFont="1" applyBorder="1" applyAlignment="1">
      <alignment horizontal="center" vertical="distributed" textRotation="255"/>
    </xf>
    <xf numFmtId="0" fontId="13" fillId="0" borderId="88" xfId="7" applyFont="1" applyBorder="1" applyAlignment="1">
      <alignment horizontal="center" vertical="distributed" textRotation="255"/>
    </xf>
    <xf numFmtId="0" fontId="13" fillId="0" borderId="14" xfId="7" applyFont="1" applyBorder="1" applyAlignment="1">
      <alignment horizontal="center" vertical="distributed" textRotation="255"/>
    </xf>
    <xf numFmtId="0" fontId="13" fillId="0" borderId="9" xfId="7" applyFont="1" applyBorder="1" applyAlignment="1">
      <alignment horizontal="center" vertical="distributed" textRotation="255"/>
    </xf>
    <xf numFmtId="0" fontId="13" fillId="0" borderId="92" xfId="7" applyFont="1" applyBorder="1" applyAlignment="1">
      <alignment horizontal="center" vertical="distributed" textRotation="255"/>
    </xf>
    <xf numFmtId="0" fontId="4" fillId="0" borderId="89" xfId="7" applyFont="1" applyBorder="1" applyAlignment="1">
      <alignment horizontal="center" vertical="center"/>
    </xf>
    <xf numFmtId="0" fontId="13" fillId="0" borderId="89" xfId="7" applyFont="1" applyBorder="1" applyAlignment="1">
      <alignment horizontal="center" vertical="center"/>
    </xf>
    <xf numFmtId="0" fontId="13" fillId="0" borderId="9" xfId="7" applyFont="1" applyBorder="1" applyAlignment="1">
      <alignment horizontal="center" vertical="center"/>
    </xf>
    <xf numFmtId="0" fontId="4" fillId="0" borderId="9" xfId="7" applyFont="1" applyBorder="1" applyAlignment="1">
      <alignment horizontal="center" vertical="center"/>
    </xf>
    <xf numFmtId="0" fontId="4" fillId="0" borderId="14" xfId="7" applyFont="1" applyBorder="1" applyAlignment="1">
      <alignment horizontal="distributed" vertical="center" justifyLastLine="1"/>
    </xf>
    <xf numFmtId="0" fontId="4" fillId="0" borderId="9" xfId="7" applyFont="1" applyBorder="1" applyAlignment="1">
      <alignment horizontal="distributed" vertical="center" justifyLastLine="1"/>
    </xf>
    <xf numFmtId="0" fontId="4" fillId="0" borderId="92" xfId="7" applyFont="1" applyBorder="1" applyAlignment="1">
      <alignment horizontal="distributed" vertical="center" justifyLastLine="1"/>
    </xf>
    <xf numFmtId="0" fontId="13" fillId="0" borderId="8" xfId="7" applyFont="1" applyBorder="1" applyAlignment="1">
      <alignment horizontal="center" vertical="distributed" textRotation="255"/>
    </xf>
    <xf numFmtId="0" fontId="13" fillId="0" borderId="90" xfId="7" applyFont="1" applyBorder="1" applyAlignment="1">
      <alignment horizontal="center" vertical="distributed" textRotation="255"/>
    </xf>
    <xf numFmtId="0" fontId="13" fillId="0" borderId="3" xfId="7" applyFont="1" applyBorder="1" applyAlignment="1">
      <alignment horizontal="center" vertical="distributed" textRotation="255"/>
    </xf>
    <xf numFmtId="180" fontId="4" fillId="0" borderId="2" xfId="7" applyNumberFormat="1" applyFont="1" applyBorder="1" applyAlignment="1">
      <alignment horizontal="center" vertical="center"/>
    </xf>
    <xf numFmtId="180" fontId="4" fillId="0" borderId="7" xfId="7" applyNumberFormat="1" applyFont="1" applyBorder="1" applyAlignment="1">
      <alignment horizontal="center" vertical="center"/>
    </xf>
    <xf numFmtId="180" fontId="4" fillId="0" borderId="0" xfId="7" applyNumberFormat="1" applyFont="1" applyAlignment="1">
      <alignment horizontal="center" vertical="center"/>
    </xf>
    <xf numFmtId="180" fontId="46" fillId="0" borderId="2" xfId="7" applyNumberFormat="1" applyFont="1" applyBorder="1" applyAlignment="1">
      <alignment horizontal="distributed" vertical="center"/>
    </xf>
    <xf numFmtId="0" fontId="46" fillId="0" borderId="2" xfId="7" applyFont="1" applyBorder="1" applyAlignment="1">
      <alignment horizontal="distributed" vertical="center"/>
    </xf>
    <xf numFmtId="180" fontId="41" fillId="0" borderId="1" xfId="10" applyNumberFormat="1" applyFont="1" applyFill="1" applyBorder="1" applyAlignment="1" applyProtection="1">
      <alignment horizontal="center" shrinkToFit="1"/>
      <protection locked="0"/>
    </xf>
    <xf numFmtId="0" fontId="37" fillId="0" borderId="2" xfId="7" applyFont="1" applyBorder="1" applyAlignment="1">
      <alignment horizontal="center" shrinkToFit="1"/>
    </xf>
    <xf numFmtId="0" fontId="37" fillId="0" borderId="3" xfId="7" applyFont="1" applyBorder="1" applyAlignment="1">
      <alignment horizontal="center" shrinkToFit="1"/>
    </xf>
    <xf numFmtId="49" fontId="8" fillId="0" borderId="4" xfId="10" applyNumberFormat="1" applyFont="1" applyFill="1" applyBorder="1" applyAlignment="1" applyProtection="1">
      <alignment horizontal="right" vertical="distributed"/>
    </xf>
    <xf numFmtId="49" fontId="8" fillId="0" borderId="0" xfId="10" applyNumberFormat="1" applyFont="1" applyFill="1" applyBorder="1" applyAlignment="1" applyProtection="1">
      <alignment horizontal="right" vertical="distributed"/>
    </xf>
    <xf numFmtId="49" fontId="8" fillId="0" borderId="5" xfId="10" applyNumberFormat="1" applyFont="1" applyFill="1" applyBorder="1" applyAlignment="1" applyProtection="1">
      <alignment horizontal="right" vertical="distributed"/>
    </xf>
    <xf numFmtId="49" fontId="7" fillId="0" borderId="89" xfId="7" applyNumberFormat="1" applyFont="1" applyBorder="1" applyAlignment="1" applyProtection="1">
      <alignment horizontal="center" vertical="center" shrinkToFit="1"/>
      <protection locked="0"/>
    </xf>
    <xf numFmtId="49" fontId="7" fillId="0" borderId="16" xfId="7" applyNumberFormat="1" applyFont="1" applyBorder="1" applyAlignment="1" applyProtection="1">
      <alignment horizontal="center" vertical="center" shrinkToFit="1"/>
      <protection locked="0"/>
    </xf>
    <xf numFmtId="49" fontId="7" fillId="0" borderId="90" xfId="7" applyNumberFormat="1" applyFont="1" applyBorder="1" applyAlignment="1" applyProtection="1">
      <alignment horizontal="center" vertical="center" shrinkToFit="1"/>
      <protection locked="0"/>
    </xf>
    <xf numFmtId="180" fontId="4" fillId="0" borderId="36" xfId="7" applyNumberFormat="1" applyFont="1" applyBorder="1" applyAlignment="1" applyProtection="1">
      <alignment horizontal="center" vertical="distributed" textRotation="255" justifyLastLine="1"/>
      <protection locked="0"/>
    </xf>
    <xf numFmtId="180" fontId="4" fillId="0" borderId="37" xfId="7" applyNumberFormat="1" applyFont="1" applyBorder="1" applyAlignment="1" applyProtection="1">
      <alignment horizontal="center" vertical="distributed" textRotation="255" justifyLastLine="1"/>
      <protection locked="0"/>
    </xf>
    <xf numFmtId="180" fontId="4" fillId="0" borderId="0" xfId="7" applyNumberFormat="1" applyFont="1" applyAlignment="1" applyProtection="1">
      <alignment horizontal="distributed" vertical="center" wrapText="1" justifyLastLine="1"/>
      <protection locked="0"/>
    </xf>
    <xf numFmtId="0" fontId="4" fillId="0" borderId="0" xfId="7" applyFont="1" applyAlignment="1">
      <alignment horizontal="distributed" vertical="center" wrapText="1" justifyLastLine="1"/>
    </xf>
    <xf numFmtId="180" fontId="4" fillId="0" borderId="7" xfId="10" applyNumberFormat="1" applyFont="1" applyFill="1" applyBorder="1" applyAlignment="1" applyProtection="1">
      <alignment horizontal="distributed" vertical="center" justifyLastLine="1"/>
      <protection locked="0"/>
    </xf>
    <xf numFmtId="180" fontId="4" fillId="0" borderId="8" xfId="10" applyNumberFormat="1" applyFont="1" applyFill="1" applyBorder="1" applyAlignment="1" applyProtection="1">
      <alignment horizontal="distributed" vertical="center" justifyLastLine="1"/>
      <protection locked="0"/>
    </xf>
    <xf numFmtId="180" fontId="4" fillId="0" borderId="0" xfId="10" applyNumberFormat="1" applyFont="1" applyFill="1" applyBorder="1" applyAlignment="1" applyProtection="1">
      <alignment horizontal="distributed" vertical="center" justifyLastLine="1"/>
      <protection locked="0"/>
    </xf>
    <xf numFmtId="180" fontId="4" fillId="0" borderId="5" xfId="10" applyNumberFormat="1" applyFont="1" applyFill="1" applyBorder="1" applyAlignment="1" applyProtection="1">
      <alignment horizontal="distributed" vertical="center" justifyLastLine="1"/>
      <protection locked="0"/>
    </xf>
    <xf numFmtId="180" fontId="7" fillId="0" borderId="5" xfId="10" applyNumberFormat="1" applyFont="1" applyFill="1" applyBorder="1" applyAlignment="1" applyProtection="1">
      <alignment horizontal="center" vertical="distributed" textRotation="255"/>
    </xf>
    <xf numFmtId="179" fontId="7" fillId="0" borderId="9" xfId="9" applyNumberFormat="1" applyFont="1" applyBorder="1" applyAlignment="1">
      <alignment horizontal="center" vertical="distributed"/>
    </xf>
    <xf numFmtId="179" fontId="4" fillId="0" borderId="1" xfId="11" applyNumberFormat="1" applyFont="1" applyBorder="1" applyAlignment="1">
      <alignment horizontal="center"/>
    </xf>
    <xf numFmtId="179" fontId="4" fillId="0" borderId="2" xfId="11" applyNumberFormat="1" applyFont="1" applyBorder="1" applyAlignment="1">
      <alignment horizontal="center"/>
    </xf>
    <xf numFmtId="179" fontId="4" fillId="0" borderId="3" xfId="11" applyNumberFormat="1" applyFont="1" applyBorder="1" applyAlignment="1">
      <alignment horizontal="center"/>
    </xf>
    <xf numFmtId="49" fontId="8" fillId="0" borderId="4" xfId="11" applyNumberFormat="1" applyFont="1" applyBorder="1" applyAlignment="1">
      <alignment horizontal="right"/>
    </xf>
    <xf numFmtId="49" fontId="8" fillId="0" borderId="0" xfId="11" applyNumberFormat="1" applyFont="1" applyAlignment="1">
      <alignment horizontal="right"/>
    </xf>
    <xf numFmtId="49" fontId="8" fillId="0" borderId="5" xfId="11" applyNumberFormat="1" applyFont="1" applyBorder="1" applyAlignment="1">
      <alignment horizontal="right"/>
    </xf>
    <xf numFmtId="49" fontId="7" fillId="0" borderId="42" xfId="11" applyNumberFormat="1" applyFont="1" applyBorder="1" applyAlignment="1">
      <alignment horizontal="left"/>
    </xf>
    <xf numFmtId="49" fontId="7" fillId="0" borderId="24" xfId="11" applyNumberFormat="1" applyFont="1" applyBorder="1" applyAlignment="1">
      <alignment horizontal="left"/>
    </xf>
    <xf numFmtId="49" fontId="7" fillId="0" borderId="43" xfId="11" applyNumberFormat="1" applyFont="1" applyBorder="1" applyAlignment="1">
      <alignment horizontal="left"/>
    </xf>
    <xf numFmtId="179" fontId="7" fillId="0" borderId="21" xfId="11" applyNumberFormat="1" applyFont="1" applyBorder="1" applyAlignment="1">
      <alignment horizontal="center" vertical="center"/>
    </xf>
    <xf numFmtId="179" fontId="7" fillId="0" borderId="14" xfId="11" applyNumberFormat="1" applyFont="1" applyBorder="1" applyAlignment="1">
      <alignment horizontal="center" vertical="center"/>
    </xf>
    <xf numFmtId="179" fontId="7" fillId="0" borderId="44" xfId="11" applyNumberFormat="1" applyFont="1" applyBorder="1" applyAlignment="1">
      <alignment horizontal="center" vertical="center" textRotation="255"/>
    </xf>
    <xf numFmtId="179" fontId="7" fillId="0" borderId="15" xfId="11" applyNumberFormat="1" applyFont="1" applyBorder="1" applyAlignment="1">
      <alignment horizontal="center" vertical="center" textRotation="255"/>
    </xf>
    <xf numFmtId="180" fontId="4" fillId="0" borderId="1" xfId="15" applyNumberFormat="1" applyFont="1" applyFill="1" applyBorder="1" applyAlignment="1">
      <alignment horizontal="center"/>
    </xf>
    <xf numFmtId="180" fontId="4" fillId="0" borderId="2" xfId="15" applyNumberFormat="1" applyFont="1" applyFill="1" applyBorder="1" applyAlignment="1">
      <alignment horizontal="center"/>
    </xf>
    <xf numFmtId="180" fontId="4" fillId="0" borderId="3" xfId="15" applyNumberFormat="1" applyFont="1" applyFill="1" applyBorder="1" applyAlignment="1">
      <alignment horizontal="center"/>
    </xf>
    <xf numFmtId="49" fontId="8" fillId="0" borderId="42" xfId="15" applyNumberFormat="1" applyFont="1" applyFill="1" applyBorder="1" applyAlignment="1">
      <alignment horizontal="right"/>
    </xf>
    <xf numFmtId="49" fontId="8" fillId="0" borderId="24" xfId="15" applyNumberFormat="1" applyFont="1" applyFill="1" applyBorder="1" applyAlignment="1">
      <alignment horizontal="right"/>
    </xf>
    <xf numFmtId="49" fontId="8" fillId="0" borderId="43" xfId="15" applyNumberFormat="1" applyFont="1" applyFill="1" applyBorder="1" applyAlignment="1">
      <alignment horizontal="right"/>
    </xf>
    <xf numFmtId="49" fontId="7" fillId="0" borderId="45" xfId="15" applyNumberFormat="1" applyFont="1" applyFill="1" applyBorder="1" applyAlignment="1">
      <alignment horizontal="left"/>
    </xf>
    <xf numFmtId="49" fontId="7" fillId="0" borderId="46" xfId="15" applyNumberFormat="1" applyFont="1" applyFill="1" applyBorder="1" applyAlignment="1">
      <alignment horizontal="left"/>
    </xf>
    <xf numFmtId="49" fontId="7" fillId="0" borderId="47" xfId="15" applyNumberFormat="1" applyFont="1" applyFill="1" applyBorder="1" applyAlignment="1">
      <alignment horizontal="left"/>
    </xf>
    <xf numFmtId="180" fontId="7" fillId="0" borderId="22" xfId="15" applyNumberFormat="1" applyFont="1" applyFill="1" applyBorder="1" applyAlignment="1">
      <alignment horizontal="distributed" vertical="center" justifyLastLine="1"/>
    </xf>
    <xf numFmtId="0" fontId="7" fillId="0" borderId="23" xfId="16" applyFont="1" applyBorder="1" applyAlignment="1">
      <alignment horizontal="distributed" justifyLastLine="1"/>
    </xf>
    <xf numFmtId="0" fontId="7" fillId="0" borderId="20" xfId="16" applyFont="1" applyBorder="1" applyAlignment="1">
      <alignment horizontal="distributed" justifyLastLine="1"/>
    </xf>
    <xf numFmtId="0" fontId="7" fillId="0" borderId="6" xfId="16" applyFont="1" applyBorder="1" applyAlignment="1">
      <alignment horizontal="distributed" justifyLastLine="1"/>
    </xf>
    <xf numFmtId="0" fontId="7" fillId="0" borderId="7" xfId="16" applyFont="1" applyBorder="1" applyAlignment="1">
      <alignment horizontal="distributed" justifyLastLine="1"/>
    </xf>
    <xf numFmtId="0" fontId="7" fillId="0" borderId="8" xfId="16" applyFont="1" applyBorder="1" applyAlignment="1">
      <alignment horizontal="distributed" justifyLastLine="1"/>
    </xf>
    <xf numFmtId="0" fontId="49" fillId="0" borderId="35" xfId="16" applyFont="1" applyBorder="1" applyAlignment="1">
      <alignment horizontal="center" vertical="center" textRotation="255"/>
    </xf>
    <xf numFmtId="0" fontId="49" fillId="0" borderId="37" xfId="16" applyFont="1" applyBorder="1" applyAlignment="1">
      <alignment horizontal="center" vertical="center" textRotation="255"/>
    </xf>
    <xf numFmtId="180" fontId="7" fillId="0" borderId="20" xfId="15" applyNumberFormat="1" applyFont="1" applyFill="1" applyBorder="1" applyAlignment="1">
      <alignment horizontal="center" vertical="center"/>
    </xf>
    <xf numFmtId="0" fontId="7" fillId="0" borderId="8" xfId="17" applyFont="1" applyBorder="1" applyAlignment="1">
      <alignment vertical="center"/>
    </xf>
    <xf numFmtId="180" fontId="7" fillId="0" borderId="21" xfId="15" applyNumberFormat="1" applyFont="1" applyFill="1" applyBorder="1" applyAlignment="1">
      <alignment horizontal="center" vertical="center"/>
    </xf>
    <xf numFmtId="0" fontId="7" fillId="0" borderId="14" xfId="17" applyFont="1" applyBorder="1" applyAlignment="1">
      <alignment horizontal="center" vertical="center"/>
    </xf>
    <xf numFmtId="180" fontId="7" fillId="0" borderId="1" xfId="15" applyNumberFormat="1" applyFont="1" applyFill="1" applyBorder="1" applyAlignment="1" applyProtection="1">
      <alignment horizontal="center" vertical="center"/>
    </xf>
    <xf numFmtId="180" fontId="7" fillId="0" borderId="2" xfId="15" applyNumberFormat="1" applyFont="1" applyFill="1" applyBorder="1" applyAlignment="1" applyProtection="1">
      <alignment horizontal="center" vertical="center"/>
    </xf>
    <xf numFmtId="180" fontId="7" fillId="0" borderId="3" xfId="15" applyNumberFormat="1" applyFont="1" applyFill="1" applyBorder="1" applyAlignment="1" applyProtection="1">
      <alignment horizontal="center" vertical="center"/>
    </xf>
    <xf numFmtId="180" fontId="7" fillId="0" borderId="6" xfId="15" applyNumberFormat="1" applyFont="1" applyFill="1" applyBorder="1" applyAlignment="1" applyProtection="1">
      <alignment horizontal="center" vertical="center"/>
    </xf>
    <xf numFmtId="180" fontId="7" fillId="0" borderId="7" xfId="15" applyNumberFormat="1" applyFont="1" applyFill="1" applyBorder="1" applyAlignment="1" applyProtection="1">
      <alignment horizontal="center" vertical="center"/>
    </xf>
    <xf numFmtId="180" fontId="7" fillId="0" borderId="8" xfId="15" applyNumberFormat="1" applyFont="1" applyFill="1" applyBorder="1" applyAlignment="1" applyProtection="1">
      <alignment horizontal="center" vertical="center"/>
    </xf>
    <xf numFmtId="180" fontId="7" fillId="0" borderId="2" xfId="15" applyNumberFormat="1" applyFont="1" applyFill="1" applyBorder="1" applyAlignment="1" applyProtection="1">
      <alignment horizontal="distributed" vertical="center"/>
    </xf>
    <xf numFmtId="0" fontId="7" fillId="0" borderId="2" xfId="17" applyFont="1" applyBorder="1" applyAlignment="1">
      <alignment horizontal="distributed" vertical="center"/>
    </xf>
    <xf numFmtId="180" fontId="7" fillId="0" borderId="0" xfId="15" applyNumberFormat="1" applyFont="1" applyFill="1" applyBorder="1" applyAlignment="1" applyProtection="1">
      <alignment horizontal="distributed" vertical="center"/>
    </xf>
    <xf numFmtId="0" fontId="7" fillId="0" borderId="7" xfId="17" applyFont="1" applyBorder="1" applyAlignment="1">
      <alignment horizontal="distributed" vertical="center"/>
    </xf>
    <xf numFmtId="180" fontId="7" fillId="0" borderId="4" xfId="15" applyNumberFormat="1" applyFont="1" applyFill="1" applyBorder="1" applyAlignment="1" applyProtection="1">
      <alignment horizontal="center" vertical="center"/>
    </xf>
    <xf numFmtId="180" fontId="7" fillId="0" borderId="0" xfId="15" applyNumberFormat="1" applyFont="1" applyFill="1" applyBorder="1" applyAlignment="1" applyProtection="1">
      <alignment horizontal="center" vertical="center"/>
    </xf>
    <xf numFmtId="180" fontId="7" fillId="0" borderId="5" xfId="15" applyNumberFormat="1" applyFont="1" applyFill="1" applyBorder="1" applyAlignment="1" applyProtection="1">
      <alignment horizontal="center" vertical="center"/>
    </xf>
    <xf numFmtId="180" fontId="7" fillId="0" borderId="89" xfId="15" applyNumberFormat="1" applyFont="1" applyFill="1" applyBorder="1" applyAlignment="1" applyProtection="1">
      <alignment horizontal="center" vertical="center"/>
    </xf>
    <xf numFmtId="180" fontId="7" fillId="0" borderId="16" xfId="15" applyNumberFormat="1" applyFont="1" applyFill="1" applyBorder="1" applyAlignment="1" applyProtection="1">
      <alignment horizontal="center" vertical="center"/>
    </xf>
    <xf numFmtId="180" fontId="7" fillId="0" borderId="90" xfId="15" applyNumberFormat="1" applyFont="1" applyFill="1" applyBorder="1" applyAlignment="1" applyProtection="1">
      <alignment horizontal="center" vertical="center"/>
    </xf>
    <xf numFmtId="0" fontId="7" fillId="0" borderId="0" xfId="17" applyFont="1" applyAlignment="1">
      <alignment horizontal="distributed" vertical="center"/>
    </xf>
    <xf numFmtId="180" fontId="4" fillId="0" borderId="1" xfId="10" applyNumberFormat="1" applyFont="1" applyFill="1" applyBorder="1" applyAlignment="1">
      <alignment horizontal="center"/>
    </xf>
    <xf numFmtId="180" fontId="4" fillId="0" borderId="2" xfId="10" applyNumberFormat="1" applyFont="1" applyFill="1" applyBorder="1" applyAlignment="1">
      <alignment horizontal="center"/>
    </xf>
    <xf numFmtId="180" fontId="4" fillId="0" borderId="3" xfId="10" applyNumberFormat="1" applyFont="1" applyFill="1" applyBorder="1" applyAlignment="1">
      <alignment horizontal="center"/>
    </xf>
    <xf numFmtId="49" fontId="8" fillId="0" borderId="42" xfId="10" applyNumberFormat="1" applyFont="1" applyFill="1" applyBorder="1" applyAlignment="1">
      <alignment horizontal="right"/>
    </xf>
    <xf numFmtId="49" fontId="8" fillId="0" borderId="24" xfId="10" applyNumberFormat="1" applyFont="1" applyFill="1" applyBorder="1" applyAlignment="1">
      <alignment horizontal="right"/>
    </xf>
    <xf numFmtId="49" fontId="8" fillId="0" borderId="43" xfId="10" applyNumberFormat="1" applyFont="1" applyFill="1" applyBorder="1" applyAlignment="1">
      <alignment horizontal="right"/>
    </xf>
    <xf numFmtId="49" fontId="8" fillId="0" borderId="45" xfId="10" applyNumberFormat="1" applyFont="1" applyFill="1" applyBorder="1" applyAlignment="1">
      <alignment horizontal="left"/>
    </xf>
    <xf numFmtId="49" fontId="8" fillId="0" borderId="46" xfId="10" applyNumberFormat="1" applyFont="1" applyFill="1" applyBorder="1" applyAlignment="1">
      <alignment horizontal="left"/>
    </xf>
    <xf numFmtId="49" fontId="8" fillId="0" borderId="47" xfId="10" applyNumberFormat="1" applyFont="1" applyFill="1" applyBorder="1" applyAlignment="1">
      <alignment horizontal="left"/>
    </xf>
    <xf numFmtId="180" fontId="8" fillId="0" borderId="35" xfId="10" applyNumberFormat="1" applyFont="1" applyFill="1" applyBorder="1" applyAlignment="1">
      <alignment horizontal="center" vertical="center" textRotation="255"/>
    </xf>
    <xf numFmtId="180" fontId="8" fillId="0" borderId="37" xfId="10" applyNumberFormat="1" applyFont="1" applyFill="1" applyBorder="1" applyAlignment="1">
      <alignment horizontal="center" vertical="center" textRotation="255"/>
    </xf>
    <xf numFmtId="180" fontId="8" fillId="0" borderId="20" xfId="10" applyNumberFormat="1" applyFont="1" applyFill="1" applyBorder="1" applyAlignment="1">
      <alignment horizontal="distributed" vertical="center" justifyLastLine="1"/>
    </xf>
    <xf numFmtId="0" fontId="8" fillId="0" borderId="8" xfId="7" applyFont="1" applyBorder="1" applyAlignment="1">
      <alignment horizontal="distributed" vertical="center" justifyLastLine="1"/>
    </xf>
    <xf numFmtId="180" fontId="8" fillId="0" borderId="19" xfId="10" applyNumberFormat="1" applyFont="1" applyFill="1" applyBorder="1" applyAlignment="1">
      <alignment horizontal="distributed" vertical="center" justifyLastLine="1"/>
    </xf>
    <xf numFmtId="0" fontId="8" fillId="0" borderId="12" xfId="7" applyFont="1" applyBorder="1" applyAlignment="1">
      <alignment horizontal="distributed" vertical="center" justifyLastLine="1"/>
    </xf>
    <xf numFmtId="38" fontId="8" fillId="0" borderId="1" xfId="10" applyFont="1" applyFill="1" applyBorder="1" applyAlignment="1">
      <alignment horizontal="center" vertical="center"/>
    </xf>
    <xf numFmtId="38" fontId="8" fillId="0" borderId="3" xfId="10" applyFont="1" applyFill="1" applyBorder="1" applyAlignment="1">
      <alignment horizontal="center" vertical="center"/>
    </xf>
    <xf numFmtId="38" fontId="8" fillId="0" borderId="6" xfId="10" applyFont="1" applyFill="1" applyBorder="1" applyAlignment="1">
      <alignment horizontal="center" vertical="center"/>
    </xf>
    <xf numFmtId="38" fontId="8" fillId="0" borderId="8" xfId="10" applyFont="1" applyFill="1" applyBorder="1" applyAlignment="1">
      <alignment horizontal="center" vertical="center"/>
    </xf>
    <xf numFmtId="38" fontId="8" fillId="0" borderId="4" xfId="10" applyFont="1" applyFill="1" applyBorder="1" applyAlignment="1">
      <alignment horizontal="center" vertical="center"/>
    </xf>
    <xf numFmtId="38" fontId="8" fillId="0" borderId="5" xfId="10" applyFont="1" applyFill="1" applyBorder="1" applyAlignment="1">
      <alignment horizontal="center" vertical="center"/>
    </xf>
    <xf numFmtId="0" fontId="7" fillId="0" borderId="1" xfId="19" applyFont="1" applyBorder="1" applyAlignment="1">
      <alignment horizontal="center" vertical="center"/>
    </xf>
    <xf numFmtId="0" fontId="7" fillId="0" borderId="6" xfId="19" applyFont="1" applyBorder="1" applyAlignment="1">
      <alignment horizontal="center" vertical="center"/>
    </xf>
    <xf numFmtId="0" fontId="7" fillId="0" borderId="4" xfId="19" applyFont="1" applyBorder="1" applyAlignment="1">
      <alignment horizontal="center" vertical="center"/>
    </xf>
    <xf numFmtId="0" fontId="4" fillId="0" borderId="1" xfId="7" applyFont="1" applyBorder="1" applyAlignment="1">
      <alignment horizontal="center"/>
    </xf>
    <xf numFmtId="0" fontId="4" fillId="0" borderId="2" xfId="7" applyFont="1" applyBorder="1" applyAlignment="1">
      <alignment horizontal="center"/>
    </xf>
    <xf numFmtId="0" fontId="4" fillId="0" borderId="3" xfId="7" applyFont="1" applyBorder="1" applyAlignment="1">
      <alignment horizontal="center"/>
    </xf>
    <xf numFmtId="49" fontId="8" fillId="0" borderId="4" xfId="7" applyNumberFormat="1" applyFont="1" applyBorder="1" applyAlignment="1">
      <alignment horizontal="right"/>
    </xf>
    <xf numFmtId="49" fontId="8" fillId="0" borderId="0" xfId="7" applyNumberFormat="1" applyFont="1" applyAlignment="1">
      <alignment horizontal="right"/>
    </xf>
    <xf numFmtId="49" fontId="8" fillId="0" borderId="5" xfId="7" applyNumberFormat="1" applyFont="1" applyBorder="1" applyAlignment="1">
      <alignment horizontal="right"/>
    </xf>
    <xf numFmtId="49" fontId="7" fillId="0" borderId="42" xfId="7" applyNumberFormat="1" applyFont="1" applyBorder="1" applyAlignment="1">
      <alignment horizontal="left"/>
    </xf>
    <xf numFmtId="49" fontId="7" fillId="0" borderId="24" xfId="7" applyNumberFormat="1" applyFont="1" applyBorder="1" applyAlignment="1">
      <alignment horizontal="left"/>
    </xf>
    <xf numFmtId="49" fontId="7" fillId="0" borderId="43" xfId="7" applyNumberFormat="1" applyFont="1" applyBorder="1" applyAlignment="1">
      <alignment horizontal="left"/>
    </xf>
    <xf numFmtId="0" fontId="7" fillId="0" borderId="21" xfId="7" applyFont="1" applyBorder="1" applyAlignment="1">
      <alignment horizontal="center" vertical="center" justifyLastLine="1"/>
    </xf>
    <xf numFmtId="0" fontId="7" fillId="0" borderId="14" xfId="7" applyFont="1" applyBorder="1" applyAlignment="1">
      <alignment horizontal="center" vertical="center" justifyLastLine="1"/>
    </xf>
    <xf numFmtId="0" fontId="7" fillId="0" borderId="44" xfId="7" applyFont="1" applyBorder="1" applyAlignment="1">
      <alignment horizontal="center" vertical="center" textRotation="255"/>
    </xf>
    <xf numFmtId="0" fontId="7" fillId="0" borderId="15" xfId="7" applyFont="1" applyBorder="1" applyAlignment="1">
      <alignment horizontal="center" vertical="center" textRotation="255"/>
    </xf>
    <xf numFmtId="0" fontId="7" fillId="0" borderId="20" xfId="7" applyFont="1" applyBorder="1" applyAlignment="1">
      <alignment horizontal="center" vertical="distributed" textRotation="255"/>
    </xf>
    <xf numFmtId="0" fontId="7" fillId="0" borderId="8" xfId="7" applyFont="1" applyBorder="1" applyAlignment="1">
      <alignment horizontal="center" vertical="distributed" textRotation="255"/>
    </xf>
    <xf numFmtId="0" fontId="7" fillId="0" borderId="21" xfId="7" applyFont="1" applyBorder="1" applyAlignment="1">
      <alignment horizontal="center" vertical="distributed" textRotation="255"/>
    </xf>
    <xf numFmtId="0" fontId="7" fillId="0" borderId="14" xfId="7" applyFont="1" applyBorder="1" applyAlignment="1">
      <alignment horizontal="center" vertical="distributed" textRotation="255"/>
    </xf>
    <xf numFmtId="0" fontId="35" fillId="0" borderId="9" xfId="13" applyFont="1" applyBorder="1" applyAlignment="1">
      <alignment horizontal="center" vertical="center"/>
    </xf>
    <xf numFmtId="41" fontId="52" fillId="0" borderId="1" xfId="10" applyNumberFormat="1" applyFont="1" applyFill="1" applyBorder="1" applyAlignment="1" applyProtection="1">
      <alignment horizontal="center"/>
    </xf>
    <xf numFmtId="41" fontId="52" fillId="0" borderId="2" xfId="10" applyNumberFormat="1" applyFont="1" applyFill="1" applyBorder="1" applyAlignment="1" applyProtection="1">
      <alignment horizontal="center"/>
    </xf>
    <xf numFmtId="41" fontId="52" fillId="0" borderId="3" xfId="10" applyNumberFormat="1" applyFont="1" applyFill="1" applyBorder="1" applyAlignment="1" applyProtection="1">
      <alignment horizontal="center"/>
    </xf>
    <xf numFmtId="58" fontId="54" fillId="0" borderId="4" xfId="10" applyNumberFormat="1" applyFont="1" applyFill="1" applyBorder="1" applyAlignment="1" applyProtection="1">
      <alignment horizontal="right"/>
    </xf>
    <xf numFmtId="41" fontId="54" fillId="0" borderId="0" xfId="10" applyNumberFormat="1" applyFont="1" applyFill="1" applyBorder="1" applyAlignment="1" applyProtection="1">
      <alignment horizontal="right"/>
    </xf>
    <xf numFmtId="41" fontId="54" fillId="0" borderId="5" xfId="10" applyNumberFormat="1" applyFont="1" applyFill="1" applyBorder="1" applyAlignment="1" applyProtection="1">
      <alignment horizontal="right"/>
    </xf>
    <xf numFmtId="41" fontId="35" fillId="0" borderId="4" xfId="10" applyNumberFormat="1" applyFont="1" applyFill="1" applyBorder="1" applyAlignment="1" applyProtection="1">
      <alignment horizontal="left"/>
    </xf>
    <xf numFmtId="41" fontId="35" fillId="0" borderId="0" xfId="10" applyNumberFormat="1" applyFont="1" applyFill="1" applyBorder="1" applyAlignment="1" applyProtection="1">
      <alignment horizontal="left"/>
    </xf>
    <xf numFmtId="41" fontId="35" fillId="0" borderId="5" xfId="10" applyNumberFormat="1" applyFont="1" applyFill="1" applyBorder="1" applyAlignment="1" applyProtection="1">
      <alignment horizontal="left"/>
    </xf>
    <xf numFmtId="1" fontId="35" fillId="0" borderId="9" xfId="7" applyNumberFormat="1" applyFont="1" applyBorder="1" applyAlignment="1">
      <alignment horizontal="center" vertical="center"/>
    </xf>
    <xf numFmtId="0" fontId="7" fillId="0" borderId="11" xfId="1" applyFont="1" applyBorder="1" applyAlignment="1">
      <alignment horizontal="center" vertical="center"/>
    </xf>
    <xf numFmtId="0" fontId="7" fillId="0" borderId="9" xfId="1" applyFont="1" applyBorder="1" applyAlignment="1">
      <alignment horizontal="center" vertical="center"/>
    </xf>
    <xf numFmtId="0" fontId="7" fillId="0" borderId="9" xfId="21" applyFont="1" applyBorder="1" applyAlignment="1">
      <alignment horizontal="center" vertical="center"/>
    </xf>
    <xf numFmtId="0" fontId="4" fillId="0" borderId="1" xfId="1" applyFont="1" applyBorder="1" applyAlignment="1">
      <alignment horizontal="center"/>
    </xf>
    <xf numFmtId="0" fontId="4" fillId="0" borderId="2" xfId="1" applyFont="1" applyBorder="1" applyAlignment="1">
      <alignment horizontal="center"/>
    </xf>
    <xf numFmtId="0" fontId="4" fillId="0" borderId="3" xfId="1" applyFont="1" applyBorder="1" applyAlignment="1">
      <alignment horizontal="center"/>
    </xf>
    <xf numFmtId="58" fontId="8" fillId="0" borderId="4" xfId="1" applyNumberFormat="1" applyFont="1" applyBorder="1" applyAlignment="1">
      <alignment horizontal="right"/>
    </xf>
    <xf numFmtId="0" fontId="8" fillId="0" borderId="0" xfId="1" applyFont="1" applyAlignment="1">
      <alignment horizontal="right"/>
    </xf>
    <xf numFmtId="0" fontId="8" fillId="0" borderId="5" xfId="1" applyFont="1" applyBorder="1" applyAlignment="1">
      <alignment horizontal="right"/>
    </xf>
    <xf numFmtId="0" fontId="7" fillId="0" borderId="6" xfId="1" applyFont="1" applyBorder="1" applyAlignment="1">
      <alignment horizontal="left"/>
    </xf>
    <xf numFmtId="0" fontId="7" fillId="0" borderId="7" xfId="1" applyFont="1" applyBorder="1" applyAlignment="1">
      <alignment horizontal="left"/>
    </xf>
    <xf numFmtId="0" fontId="7" fillId="0" borderId="8" xfId="1" applyFont="1" applyBorder="1" applyAlignment="1">
      <alignment horizontal="left"/>
    </xf>
    <xf numFmtId="176" fontId="7" fillId="0" borderId="36" xfId="1" applyNumberFormat="1" applyFont="1" applyBorder="1" applyAlignment="1">
      <alignment horizontal="center" vertical="center" textRotation="255"/>
    </xf>
    <xf numFmtId="176" fontId="7" fillId="0" borderId="49" xfId="1" applyNumberFormat="1" applyFont="1" applyBorder="1" applyAlignment="1">
      <alignment horizontal="center" vertical="center" textRotation="255"/>
    </xf>
    <xf numFmtId="176" fontId="7" fillId="0" borderId="0" xfId="1" applyNumberFormat="1" applyFont="1" applyAlignment="1">
      <alignment horizontal="center" vertical="center"/>
    </xf>
    <xf numFmtId="176" fontId="7" fillId="0" borderId="5" xfId="1" applyNumberFormat="1" applyFont="1" applyBorder="1" applyAlignment="1">
      <alignment horizontal="center" vertical="center"/>
    </xf>
    <xf numFmtId="0" fontId="7" fillId="0" borderId="4" xfId="1" applyFont="1" applyBorder="1" applyAlignment="1">
      <alignment horizontal="center" vertical="center"/>
    </xf>
    <xf numFmtId="176" fontId="7" fillId="0" borderId="4" xfId="1" applyNumberFormat="1" applyFont="1" applyBorder="1" applyAlignment="1">
      <alignment horizontal="center" vertical="center"/>
    </xf>
    <xf numFmtId="0" fontId="7" fillId="0" borderId="1" xfId="1" applyFont="1" applyBorder="1" applyAlignment="1">
      <alignment horizontal="center" vertical="center"/>
    </xf>
    <xf numFmtId="176" fontId="7" fillId="0" borderId="40" xfId="1" applyNumberFormat="1" applyFont="1" applyBorder="1" applyAlignment="1">
      <alignment horizontal="center" vertical="center" textRotation="255"/>
    </xf>
    <xf numFmtId="176" fontId="7" fillId="0" borderId="3" xfId="1" applyNumberFormat="1" applyFont="1" applyBorder="1" applyAlignment="1">
      <alignment horizontal="center" vertical="center"/>
    </xf>
    <xf numFmtId="176" fontId="7" fillId="0" borderId="92" xfId="1" applyNumberFormat="1" applyFont="1" applyBorder="1" applyAlignment="1">
      <alignment horizontal="center" vertical="center"/>
    </xf>
    <xf numFmtId="176" fontId="7" fillId="0" borderId="91" xfId="1" applyNumberFormat="1" applyFont="1" applyBorder="1" applyAlignment="1">
      <alignment horizontal="center" vertical="center"/>
    </xf>
    <xf numFmtId="58" fontId="8" fillId="0" borderId="4" xfId="22" applyNumberFormat="1" applyFont="1" applyBorder="1" applyAlignment="1">
      <alignment horizontal="right"/>
    </xf>
    <xf numFmtId="58" fontId="8" fillId="0" borderId="0" xfId="22" applyNumberFormat="1" applyFont="1" applyAlignment="1">
      <alignment horizontal="right"/>
    </xf>
    <xf numFmtId="0" fontId="8" fillId="0" borderId="0" xfId="22" applyFont="1" applyAlignment="1">
      <alignment horizontal="right"/>
    </xf>
    <xf numFmtId="0" fontId="8" fillId="0" borderId="5" xfId="22" applyFont="1" applyBorder="1" applyAlignment="1">
      <alignment horizontal="right"/>
    </xf>
    <xf numFmtId="0" fontId="7" fillId="0" borderId="42" xfId="22" applyFont="1" applyBorder="1" applyAlignment="1">
      <alignment horizontal="left"/>
    </xf>
    <xf numFmtId="0" fontId="7" fillId="0" borderId="24" xfId="22" applyFont="1" applyBorder="1" applyAlignment="1">
      <alignment horizontal="left"/>
    </xf>
    <xf numFmtId="0" fontId="7" fillId="0" borderId="43" xfId="22" applyFont="1" applyBorder="1" applyAlignment="1">
      <alignment horizontal="left"/>
    </xf>
    <xf numFmtId="0" fontId="7" fillId="0" borderId="36" xfId="22" applyFont="1" applyBorder="1" applyAlignment="1">
      <alignment horizontal="center" vertical="center"/>
    </xf>
    <xf numFmtId="0" fontId="7" fillId="0" borderId="37" xfId="22" applyFont="1" applyBorder="1" applyAlignment="1">
      <alignment horizontal="center" vertical="center"/>
    </xf>
    <xf numFmtId="0" fontId="7" fillId="0" borderId="51" xfId="22" applyFont="1" applyBorder="1" applyAlignment="1">
      <alignment horizontal="center" vertical="center"/>
    </xf>
    <xf numFmtId="0" fontId="7" fillId="0" borderId="23" xfId="22" applyFont="1" applyBorder="1" applyAlignment="1">
      <alignment horizontal="center" vertical="center"/>
    </xf>
    <xf numFmtId="0" fontId="7" fillId="0" borderId="19" xfId="22" applyFont="1" applyBorder="1" applyAlignment="1">
      <alignment horizontal="center" vertical="center"/>
    </xf>
    <xf numFmtId="0" fontId="7" fillId="0" borderId="18" xfId="22" applyFont="1" applyBorder="1" applyAlignment="1">
      <alignment horizontal="center" vertical="center"/>
    </xf>
    <xf numFmtId="0" fontId="7" fillId="0" borderId="12" xfId="22" applyFont="1" applyBorder="1" applyAlignment="1">
      <alignment horizontal="center" vertical="center"/>
    </xf>
    <xf numFmtId="0" fontId="7" fillId="0" borderId="17" xfId="22" applyFont="1" applyBorder="1" applyAlignment="1">
      <alignment horizontal="center" vertical="center"/>
    </xf>
    <xf numFmtId="0" fontId="7" fillId="0" borderId="90" xfId="22" applyFont="1" applyBorder="1" applyAlignment="1">
      <alignment horizontal="center" vertical="center"/>
    </xf>
    <xf numFmtId="0" fontId="7" fillId="0" borderId="16" xfId="22" applyFont="1" applyBorder="1" applyAlignment="1">
      <alignment horizontal="center" vertical="center"/>
    </xf>
    <xf numFmtId="0" fontId="7" fillId="0" borderId="89" xfId="22" applyFont="1" applyBorder="1" applyAlignment="1">
      <alignment horizontal="center" vertical="center"/>
    </xf>
    <xf numFmtId="0" fontId="7" fillId="0" borderId="89" xfId="25" applyFont="1" applyBorder="1" applyAlignment="1">
      <alignment horizontal="center" vertical="center"/>
    </xf>
    <xf numFmtId="0" fontId="7" fillId="0" borderId="90" xfId="25" applyFont="1" applyBorder="1" applyAlignment="1">
      <alignment horizontal="center" vertical="center"/>
    </xf>
    <xf numFmtId="58" fontId="8" fillId="0" borderId="4" xfId="25" applyNumberFormat="1" applyFont="1" applyBorder="1" applyAlignment="1">
      <alignment horizontal="right"/>
    </xf>
    <xf numFmtId="58" fontId="8" fillId="0" borderId="0" xfId="25" applyNumberFormat="1" applyFont="1" applyAlignment="1">
      <alignment horizontal="right"/>
    </xf>
    <xf numFmtId="0" fontId="8" fillId="0" borderId="0" xfId="25" applyFont="1" applyAlignment="1">
      <alignment horizontal="right"/>
    </xf>
    <xf numFmtId="0" fontId="8" fillId="0" borderId="5" xfId="25" applyFont="1" applyBorder="1" applyAlignment="1">
      <alignment horizontal="right"/>
    </xf>
    <xf numFmtId="0" fontId="7" fillId="0" borderId="4" xfId="25" applyFont="1" applyBorder="1" applyAlignment="1">
      <alignment horizontal="left"/>
    </xf>
    <xf numFmtId="0" fontId="7" fillId="0" borderId="24" xfId="25" applyFont="1" applyBorder="1" applyAlignment="1">
      <alignment horizontal="left"/>
    </xf>
    <xf numFmtId="0" fontId="7" fillId="0" borderId="43" xfId="25" applyFont="1" applyBorder="1" applyAlignment="1">
      <alignment horizontal="left"/>
    </xf>
    <xf numFmtId="0" fontId="7" fillId="0" borderId="11" xfId="25" applyFont="1" applyBorder="1" applyAlignment="1">
      <alignment horizontal="center" vertical="center"/>
    </xf>
    <xf numFmtId="0" fontId="7" fillId="0" borderId="9" xfId="25" applyFont="1" applyBorder="1" applyAlignment="1">
      <alignment horizontal="center" vertical="center"/>
    </xf>
    <xf numFmtId="0" fontId="7" fillId="0" borderId="23" xfId="25" applyFont="1" applyBorder="1" applyAlignment="1">
      <alignment horizontal="distributed" vertical="center" justifyLastLine="1"/>
    </xf>
    <xf numFmtId="0" fontId="7" fillId="0" borderId="20" xfId="25" applyFont="1" applyBorder="1" applyAlignment="1">
      <alignment horizontal="distributed" vertical="center" justifyLastLine="1"/>
    </xf>
    <xf numFmtId="0" fontId="7" fillId="0" borderId="7" xfId="25" applyFont="1" applyBorder="1" applyAlignment="1">
      <alignment horizontal="distributed" vertical="center" justifyLastLine="1"/>
    </xf>
    <xf numFmtId="0" fontId="7" fillId="0" borderId="8" xfId="25" applyFont="1" applyBorder="1" applyAlignment="1">
      <alignment horizontal="distributed" vertical="center" justifyLastLine="1"/>
    </xf>
    <xf numFmtId="0" fontId="7" fillId="0" borderId="22" xfId="25" applyFont="1" applyBorder="1" applyAlignment="1">
      <alignment horizontal="distributed" vertical="center" justifyLastLine="1"/>
    </xf>
    <xf numFmtId="0" fontId="7" fillId="0" borderId="19" xfId="25" applyFont="1" applyBorder="1" applyAlignment="1">
      <alignment horizontal="distributed" vertical="center" justifyLastLine="1"/>
    </xf>
    <xf numFmtId="0" fontId="7" fillId="0" borderId="18" xfId="25" applyFont="1" applyBorder="1" applyAlignment="1">
      <alignment horizontal="distributed" vertical="center" justifyLastLine="1"/>
    </xf>
    <xf numFmtId="0" fontId="7" fillId="0" borderId="12" xfId="25" applyFont="1" applyBorder="1" applyAlignment="1">
      <alignment horizontal="distributed" vertical="center" justifyLastLine="1"/>
    </xf>
    <xf numFmtId="0" fontId="7" fillId="0" borderId="16" xfId="25" applyFont="1" applyBorder="1" applyAlignment="1">
      <alignment horizontal="center" vertical="center"/>
    </xf>
    <xf numFmtId="0" fontId="57" fillId="0" borderId="0" xfId="27" applyFont="1" applyAlignment="1">
      <alignment horizontal="center" vertical="center"/>
    </xf>
    <xf numFmtId="41" fontId="57" fillId="0" borderId="56" xfId="27" applyNumberFormat="1" applyFont="1" applyBorder="1" applyAlignment="1">
      <alignment horizontal="center" vertical="center"/>
    </xf>
    <xf numFmtId="41" fontId="57" fillId="0" borderId="57" xfId="27" applyNumberFormat="1" applyFont="1" applyBorder="1" applyAlignment="1">
      <alignment horizontal="center" vertical="center"/>
    </xf>
    <xf numFmtId="0" fontId="39" fillId="0" borderId="0" xfId="7" applyFont="1" applyAlignment="1">
      <alignment horizontal="center" vertical="center" wrapText="1"/>
    </xf>
    <xf numFmtId="0" fontId="40" fillId="0" borderId="0" xfId="7" applyFont="1" applyAlignment="1">
      <alignment vertical="center"/>
    </xf>
    <xf numFmtId="58" fontId="11" fillId="0" borderId="0" xfId="7" applyNumberFormat="1" applyFont="1" applyAlignment="1">
      <alignment horizontal="center" vertical="center"/>
    </xf>
    <xf numFmtId="0" fontId="11" fillId="0" borderId="0" xfId="7" applyFont="1" applyAlignment="1">
      <alignment horizontal="center" vertical="center"/>
    </xf>
    <xf numFmtId="0" fontId="60" fillId="0" borderId="22" xfId="7" applyFont="1" applyBorder="1" applyAlignment="1">
      <alignment horizontal="distributed" vertical="center" justifyLastLine="1"/>
    </xf>
    <xf numFmtId="0" fontId="60" fillId="0" borderId="23" xfId="7" applyFont="1" applyBorder="1" applyAlignment="1">
      <alignment horizontal="distributed" vertical="center" justifyLastLine="1"/>
    </xf>
    <xf numFmtId="0" fontId="60" fillId="0" borderId="20" xfId="7" applyFont="1" applyBorder="1" applyAlignment="1">
      <alignment horizontal="distributed" vertical="center" justifyLastLine="1"/>
    </xf>
    <xf numFmtId="0" fontId="60" fillId="0" borderId="6" xfId="7" applyFont="1" applyBorder="1" applyAlignment="1">
      <alignment horizontal="distributed" vertical="center" justifyLastLine="1"/>
    </xf>
    <xf numFmtId="0" fontId="60" fillId="0" borderId="7" xfId="7" applyFont="1" applyBorder="1" applyAlignment="1">
      <alignment horizontal="distributed" vertical="center" justifyLastLine="1"/>
    </xf>
    <xf numFmtId="0" fontId="60" fillId="0" borderId="8" xfId="7" applyFont="1" applyBorder="1" applyAlignment="1">
      <alignment horizontal="distributed" vertical="center" justifyLastLine="1"/>
    </xf>
    <xf numFmtId="0" fontId="60" fillId="0" borderId="21" xfId="7" applyFont="1" applyBorder="1" applyAlignment="1">
      <alignment horizontal="distributed" vertical="center" justifyLastLine="1"/>
    </xf>
    <xf numFmtId="0" fontId="60" fillId="0" borderId="14" xfId="7" applyFont="1" applyBorder="1" applyAlignment="1">
      <alignment horizontal="distributed" vertical="center" justifyLastLine="1"/>
    </xf>
    <xf numFmtId="0" fontId="60" fillId="0" borderId="11" xfId="7" applyFont="1" applyBorder="1" applyAlignment="1">
      <alignment horizontal="center" vertical="center" justifyLastLine="1"/>
    </xf>
    <xf numFmtId="0" fontId="60" fillId="0" borderId="9" xfId="7" applyFont="1" applyBorder="1" applyAlignment="1">
      <alignment horizontal="center" vertical="center" justifyLastLine="1"/>
    </xf>
    <xf numFmtId="0" fontId="61" fillId="0" borderId="1" xfId="7" applyFont="1" applyBorder="1" applyAlignment="1">
      <alignment horizontal="left" vertical="center" wrapText="1"/>
    </xf>
    <xf numFmtId="0" fontId="61" fillId="0" borderId="2" xfId="7" applyFont="1" applyBorder="1" applyAlignment="1">
      <alignment horizontal="left" vertical="center"/>
    </xf>
    <xf numFmtId="0" fontId="61" fillId="0" borderId="3" xfId="7" applyFont="1" applyBorder="1" applyAlignment="1">
      <alignment horizontal="left" vertical="center"/>
    </xf>
    <xf numFmtId="0" fontId="61" fillId="0" borderId="6" xfId="7" applyFont="1" applyBorder="1" applyAlignment="1">
      <alignment horizontal="left" vertical="center"/>
    </xf>
    <xf numFmtId="0" fontId="61" fillId="0" borderId="7" xfId="7" applyFont="1" applyBorder="1" applyAlignment="1">
      <alignment horizontal="left" vertical="center"/>
    </xf>
    <xf numFmtId="0" fontId="61" fillId="0" borderId="8" xfId="7" applyFont="1" applyBorder="1" applyAlignment="1">
      <alignment horizontal="left" vertical="center"/>
    </xf>
    <xf numFmtId="0" fontId="60" fillId="0" borderId="11" xfId="7" applyFont="1" applyBorder="1" applyAlignment="1">
      <alignment horizontal="distributed" vertical="center" justifyLastLine="1"/>
    </xf>
    <xf numFmtId="0" fontId="60" fillId="0" borderId="9" xfId="7" applyFont="1" applyBorder="1" applyAlignment="1">
      <alignment horizontal="distributed" vertical="center" justifyLastLine="1"/>
    </xf>
    <xf numFmtId="0" fontId="60" fillId="0" borderId="21" xfId="7" applyFont="1" applyBorder="1" applyAlignment="1">
      <alignment horizontal="center" vertical="center" justifyLastLine="1"/>
    </xf>
    <xf numFmtId="0" fontId="60" fillId="0" borderId="14" xfId="7" applyFont="1" applyBorder="1" applyAlignment="1">
      <alignment horizontal="center" vertical="center" justifyLastLine="1"/>
    </xf>
    <xf numFmtId="0" fontId="61" fillId="0" borderId="2" xfId="7" applyFont="1" applyBorder="1" applyAlignment="1">
      <alignment horizontal="left" vertical="center" wrapText="1"/>
    </xf>
    <xf numFmtId="0" fontId="61" fillId="0" borderId="3" xfId="7" applyFont="1" applyBorder="1" applyAlignment="1">
      <alignment horizontal="left" vertical="center" wrapText="1"/>
    </xf>
    <xf numFmtId="0" fontId="61" fillId="0" borderId="6" xfId="7" applyFont="1" applyBorder="1" applyAlignment="1">
      <alignment horizontal="left" vertical="center" wrapText="1"/>
    </xf>
    <xf numFmtId="0" fontId="61" fillId="0" borderId="7" xfId="7" applyFont="1" applyBorder="1" applyAlignment="1">
      <alignment horizontal="left" vertical="center" wrapText="1"/>
    </xf>
    <xf numFmtId="0" fontId="61" fillId="0" borderId="8" xfId="7" applyFont="1" applyBorder="1" applyAlignment="1">
      <alignment horizontal="left" vertical="center" wrapText="1"/>
    </xf>
    <xf numFmtId="180" fontId="8" fillId="0" borderId="1" xfId="23" applyNumberFormat="1" applyFont="1" applyFill="1" applyBorder="1" applyAlignment="1">
      <alignment horizontal="distributed" vertical="center" justifyLastLine="1"/>
    </xf>
    <xf numFmtId="180" fontId="8" fillId="0" borderId="3" xfId="23" applyNumberFormat="1" applyFont="1" applyFill="1" applyBorder="1" applyAlignment="1">
      <alignment horizontal="distributed" vertical="center" justifyLastLine="1"/>
    </xf>
    <xf numFmtId="180" fontId="8" fillId="0" borderId="6" xfId="23" applyNumberFormat="1" applyFont="1" applyFill="1" applyBorder="1" applyAlignment="1">
      <alignment horizontal="distributed" vertical="center" justifyLastLine="1"/>
    </xf>
    <xf numFmtId="180" fontId="8" fillId="0" borderId="8" xfId="23" applyNumberFormat="1" applyFont="1" applyFill="1" applyBorder="1" applyAlignment="1">
      <alignment horizontal="distributed" vertical="center" justifyLastLine="1"/>
    </xf>
    <xf numFmtId="180" fontId="8" fillId="0" borderId="4" xfId="23" applyNumberFormat="1" applyFont="1" applyFill="1" applyBorder="1" applyAlignment="1" applyProtection="1">
      <alignment horizontal="distributed" vertical="center" justifyLastLine="1"/>
      <protection locked="0"/>
    </xf>
    <xf numFmtId="180" fontId="8" fillId="0" borderId="0" xfId="23" applyNumberFormat="1" applyFont="1" applyFill="1" applyBorder="1" applyAlignment="1" applyProtection="1">
      <alignment horizontal="distributed" vertical="center" justifyLastLine="1"/>
      <protection locked="0"/>
    </xf>
    <xf numFmtId="180" fontId="8" fillId="0" borderId="5" xfId="23" applyNumberFormat="1" applyFont="1" applyFill="1" applyBorder="1" applyAlignment="1" applyProtection="1">
      <alignment horizontal="distributed" vertical="center" justifyLastLine="1"/>
      <protection locked="0"/>
    </xf>
    <xf numFmtId="180" fontId="8" fillId="0" borderId="6" xfId="23" applyNumberFormat="1" applyFont="1" applyFill="1" applyBorder="1" applyAlignment="1" applyProtection="1">
      <alignment horizontal="distributed" vertical="center" justifyLastLine="1"/>
      <protection locked="0"/>
    </xf>
    <xf numFmtId="180" fontId="8" fillId="0" borderId="7" xfId="23" applyNumberFormat="1" applyFont="1" applyFill="1" applyBorder="1" applyAlignment="1" applyProtection="1">
      <alignment horizontal="distributed" vertical="center" justifyLastLine="1"/>
      <protection locked="0"/>
    </xf>
    <xf numFmtId="180" fontId="8" fillId="0" borderId="8" xfId="23" applyNumberFormat="1" applyFont="1" applyFill="1" applyBorder="1" applyAlignment="1" applyProtection="1">
      <alignment horizontal="distributed" vertical="center" justifyLastLine="1"/>
      <protection locked="0"/>
    </xf>
    <xf numFmtId="180" fontId="8" fillId="0" borderId="4" xfId="23" applyNumberFormat="1" applyFont="1" applyFill="1" applyBorder="1" applyAlignment="1" applyProtection="1">
      <alignment horizontal="distributed" vertical="justify" wrapText="1" justifyLastLine="1"/>
    </xf>
    <xf numFmtId="180" fontId="8" fillId="0" borderId="0" xfId="23" applyNumberFormat="1" applyFont="1" applyFill="1" applyBorder="1" applyAlignment="1" applyProtection="1">
      <alignment horizontal="distributed" vertical="justify" wrapText="1" justifyLastLine="1"/>
    </xf>
    <xf numFmtId="0" fontId="25" fillId="0" borderId="5" xfId="7" applyBorder="1" applyAlignment="1">
      <alignment horizontal="distributed" vertical="justify" wrapText="1" justifyLastLine="1"/>
    </xf>
    <xf numFmtId="180" fontId="8" fillId="0" borderId="89" xfId="23" applyNumberFormat="1" applyFont="1" applyFill="1" applyBorder="1" applyAlignment="1" applyProtection="1">
      <alignment horizontal="center" vertical="center"/>
    </xf>
    <xf numFmtId="180" fontId="8" fillId="0" borderId="16" xfId="23" applyNumberFormat="1" applyFont="1" applyFill="1" applyBorder="1" applyAlignment="1" applyProtection="1">
      <alignment horizontal="center" vertical="center"/>
    </xf>
    <xf numFmtId="180" fontId="8" fillId="0" borderId="90" xfId="23" applyNumberFormat="1" applyFont="1" applyFill="1" applyBorder="1" applyAlignment="1" applyProtection="1">
      <alignment horizontal="center" vertical="center"/>
    </xf>
    <xf numFmtId="180" fontId="8" fillId="0" borderId="1" xfId="23" applyNumberFormat="1" applyFont="1" applyFill="1" applyBorder="1" applyAlignment="1" applyProtection="1">
      <alignment horizontal="distributed" vertical="center" justifyLastLine="1"/>
    </xf>
    <xf numFmtId="180" fontId="8" fillId="0" borderId="3" xfId="23" applyNumberFormat="1" applyFont="1" applyFill="1" applyBorder="1" applyAlignment="1" applyProtection="1">
      <alignment horizontal="distributed" vertical="center" justifyLastLine="1"/>
    </xf>
    <xf numFmtId="180" fontId="8" fillId="0" borderId="6" xfId="23" applyNumberFormat="1" applyFont="1" applyFill="1" applyBorder="1" applyAlignment="1" applyProtection="1">
      <alignment horizontal="distributed" vertical="center" justifyLastLine="1"/>
    </xf>
    <xf numFmtId="180" fontId="8" fillId="0" borderId="8" xfId="23" applyNumberFormat="1" applyFont="1" applyFill="1" applyBorder="1" applyAlignment="1" applyProtection="1">
      <alignment horizontal="distributed" vertical="center" justifyLastLine="1"/>
    </xf>
    <xf numFmtId="179" fontId="19" fillId="0" borderId="4" xfId="23" applyNumberFormat="1" applyFont="1" applyFill="1" applyBorder="1" applyAlignment="1" applyProtection="1">
      <alignment horizontal="distributed" vertical="center"/>
    </xf>
    <xf numFmtId="0" fontId="19" fillId="0" borderId="0" xfId="7" applyFont="1" applyAlignment="1">
      <alignment horizontal="distributed" vertical="center"/>
    </xf>
    <xf numFmtId="180" fontId="8" fillId="0" borderId="89" xfId="23" applyNumberFormat="1" applyFont="1" applyFill="1" applyBorder="1" applyAlignment="1" applyProtection="1">
      <alignment horizontal="distributed" vertical="center" justifyLastLine="1"/>
    </xf>
    <xf numFmtId="180" fontId="8" fillId="0" borderId="16" xfId="23" applyNumberFormat="1" applyFont="1" applyFill="1" applyBorder="1" applyAlignment="1" applyProtection="1">
      <alignment horizontal="distributed" vertical="center" justifyLastLine="1"/>
    </xf>
    <xf numFmtId="179" fontId="19" fillId="0" borderId="4" xfId="23" applyNumberFormat="1" applyFont="1" applyFill="1" applyBorder="1" applyAlignment="1">
      <alignment horizontal="distributed" vertical="center"/>
    </xf>
    <xf numFmtId="0" fontId="3" fillId="0" borderId="0" xfId="7" applyFont="1" applyAlignment="1">
      <alignment horizontal="distributed" vertical="center"/>
    </xf>
    <xf numFmtId="179" fontId="19" fillId="0" borderId="0" xfId="23" applyNumberFormat="1" applyFont="1" applyFill="1" applyBorder="1" applyAlignment="1" applyProtection="1">
      <alignment horizontal="distributed" vertical="center"/>
    </xf>
    <xf numFmtId="0" fontId="25" fillId="0" borderId="0" xfId="7" applyAlignment="1">
      <alignment horizontal="distributed" vertical="center"/>
    </xf>
    <xf numFmtId="0" fontId="7" fillId="0" borderId="92" xfId="1" applyFont="1" applyBorder="1" applyAlignment="1">
      <alignment horizontal="center" vertical="center"/>
    </xf>
    <xf numFmtId="176" fontId="7" fillId="0" borderId="10" xfId="1" applyNumberFormat="1" applyFont="1" applyBorder="1" applyAlignment="1">
      <alignment horizontal="center" vertical="center" textRotation="255"/>
    </xf>
    <xf numFmtId="176" fontId="7" fillId="0" borderId="90" xfId="1" applyNumberFormat="1" applyFont="1" applyBorder="1" applyAlignment="1">
      <alignment horizontal="center" vertical="center"/>
    </xf>
    <xf numFmtId="176" fontId="7" fillId="0" borderId="9" xfId="1" applyNumberFormat="1" applyFont="1" applyBorder="1" applyAlignment="1">
      <alignment horizontal="center" vertical="center"/>
    </xf>
    <xf numFmtId="0" fontId="4" fillId="0" borderId="1" xfId="1" applyFont="1" applyBorder="1" applyAlignment="1">
      <alignment horizontal="center" shrinkToFit="1"/>
    </xf>
    <xf numFmtId="0" fontId="4" fillId="0" borderId="2" xfId="1" applyFont="1" applyBorder="1" applyAlignment="1">
      <alignment horizontal="center" shrinkToFit="1"/>
    </xf>
    <xf numFmtId="0" fontId="4" fillId="0" borderId="3" xfId="1" applyFont="1" applyBorder="1" applyAlignment="1">
      <alignment horizontal="center" shrinkToFit="1"/>
    </xf>
    <xf numFmtId="0" fontId="4" fillId="0" borderId="1" xfId="1" applyFont="1" applyBorder="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58" fontId="8" fillId="0" borderId="4" xfId="1" applyNumberFormat="1" applyFont="1" applyBorder="1" applyAlignment="1">
      <alignment horizontal="right" vertical="center"/>
    </xf>
    <xf numFmtId="58" fontId="8" fillId="0" borderId="0" xfId="1" applyNumberFormat="1" applyFont="1" applyAlignment="1">
      <alignment horizontal="right" vertical="center"/>
    </xf>
    <xf numFmtId="58" fontId="8" fillId="0" borderId="5" xfId="1" applyNumberFormat="1" applyFont="1" applyBorder="1" applyAlignment="1">
      <alignment horizontal="right"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0" borderId="8" xfId="1" applyFont="1" applyBorder="1" applyAlignment="1">
      <alignment horizontal="left" vertical="center"/>
    </xf>
    <xf numFmtId="0" fontId="7" fillId="0" borderId="10" xfId="1" applyFont="1" applyBorder="1" applyAlignment="1">
      <alignment horizontal="center" vertical="center" textRotation="255"/>
    </xf>
    <xf numFmtId="0" fontId="7" fillId="0" borderId="40" xfId="1" applyFont="1" applyBorder="1" applyAlignment="1">
      <alignment horizontal="center" vertical="center" textRotation="255"/>
    </xf>
    <xf numFmtId="0" fontId="28" fillId="0" borderId="88" xfId="25" applyFont="1" applyBorder="1" applyAlignment="1">
      <alignment horizontal="center" vertical="center"/>
    </xf>
    <xf numFmtId="0" fontId="28" fillId="0" borderId="65" xfId="25" applyFont="1" applyBorder="1" applyAlignment="1">
      <alignment horizontal="center" vertical="center"/>
    </xf>
    <xf numFmtId="0" fontId="28" fillId="0" borderId="6" xfId="25" applyFont="1" applyBorder="1" applyAlignment="1">
      <alignment horizontal="center" vertical="center"/>
    </xf>
    <xf numFmtId="0" fontId="28" fillId="0" borderId="8" xfId="25" applyFont="1" applyBorder="1" applyAlignment="1">
      <alignment horizontal="center" vertical="center"/>
    </xf>
    <xf numFmtId="0" fontId="28" fillId="0" borderId="89" xfId="25" applyFont="1" applyBorder="1" applyAlignment="1">
      <alignment horizontal="center" vertical="center"/>
    </xf>
    <xf numFmtId="0" fontId="28" fillId="0" borderId="90" xfId="25" applyFont="1" applyBorder="1" applyAlignment="1">
      <alignment horizontal="center" vertical="center"/>
    </xf>
    <xf numFmtId="0" fontId="7" fillId="0" borderId="91" xfId="29" applyFont="1" applyBorder="1" applyAlignment="1">
      <alignment horizontal="center" vertical="center"/>
    </xf>
    <xf numFmtId="0" fontId="7" fillId="0" borderId="14" xfId="29" applyFont="1" applyBorder="1" applyAlignment="1">
      <alignment horizontal="center" vertical="center"/>
    </xf>
    <xf numFmtId="0" fontId="7" fillId="0" borderId="91" xfId="28" applyFont="1" applyBorder="1" applyAlignment="1">
      <alignment horizontal="center" vertical="center"/>
    </xf>
    <xf numFmtId="0" fontId="7" fillId="0" borderId="36" xfId="28" applyFont="1" applyBorder="1" applyAlignment="1">
      <alignment horizontal="center" vertical="center" textRotation="255"/>
    </xf>
    <xf numFmtId="176" fontId="7" fillId="0" borderId="87" xfId="28" applyNumberFormat="1" applyFont="1" applyBorder="1" applyAlignment="1">
      <alignment horizontal="center" vertical="center"/>
    </xf>
    <xf numFmtId="176" fontId="7" fillId="0" borderId="0" xfId="28" applyNumberFormat="1" applyFont="1" applyAlignment="1">
      <alignment horizontal="center" vertical="center"/>
    </xf>
    <xf numFmtId="176" fontId="7" fillId="0" borderId="5" xfId="28" applyNumberFormat="1" applyFont="1" applyBorder="1" applyAlignment="1">
      <alignment horizontal="center" vertical="center"/>
    </xf>
    <xf numFmtId="0" fontId="0" fillId="0" borderId="0" xfId="0" applyAlignment="1">
      <alignment horizontal="left" vertical="center" wrapText="1"/>
    </xf>
    <xf numFmtId="0" fontId="49" fillId="0" borderId="9" xfId="0" applyFont="1" applyBorder="1" applyAlignment="1">
      <alignment horizontal="distributed" vertical="center"/>
    </xf>
    <xf numFmtId="0" fontId="49" fillId="0" borderId="11" xfId="0" applyFont="1" applyBorder="1" applyAlignment="1">
      <alignment horizontal="distributed" vertical="center"/>
    </xf>
    <xf numFmtId="0" fontId="49" fillId="0" borderId="9" xfId="0" applyFont="1" applyBorder="1" applyAlignment="1">
      <alignment horizontal="distributed" vertical="center" justifyLastLine="1"/>
    </xf>
    <xf numFmtId="0" fontId="49" fillId="0" borderId="19" xfId="0" applyFont="1" applyBorder="1" applyAlignment="1">
      <alignment horizontal="distributed" vertical="center" justifyLastLine="1"/>
    </xf>
    <xf numFmtId="0" fontId="49" fillId="0" borderId="70" xfId="0" applyFont="1" applyBorder="1" applyAlignment="1">
      <alignment horizontal="distributed" vertical="center" justifyLastLine="1"/>
    </xf>
    <xf numFmtId="0" fontId="49" fillId="0" borderId="71" xfId="0" applyFont="1" applyBorder="1" applyAlignment="1">
      <alignment horizontal="distributed" vertical="center" justifyLastLine="1"/>
    </xf>
    <xf numFmtId="0" fontId="49" fillId="0" borderId="72" xfId="0" applyFont="1" applyBorder="1" applyAlignment="1">
      <alignment horizontal="distributed" vertical="center" justifyLastLine="1"/>
    </xf>
    <xf numFmtId="0" fontId="0" fillId="0" borderId="4" xfId="0" applyBorder="1" applyAlignment="1">
      <alignment horizontal="distributed" vertical="center"/>
    </xf>
    <xf numFmtId="0" fontId="0" fillId="0" borderId="6" xfId="0" applyBorder="1" applyAlignment="1">
      <alignment horizontal="distributed" vertical="center"/>
    </xf>
    <xf numFmtId="0" fontId="0" fillId="0" borderId="73" xfId="0" applyBorder="1" applyAlignment="1">
      <alignment horizontal="center" vertical="center"/>
    </xf>
    <xf numFmtId="0" fontId="0" fillId="0" borderId="74" xfId="0" applyBorder="1" applyAlignment="1">
      <alignment horizontal="center" vertical="center"/>
    </xf>
    <xf numFmtId="0" fontId="0" fillId="0" borderId="4" xfId="0" applyBorder="1" applyAlignment="1">
      <alignment horizontal="center" vertical="center" shrinkToFit="1"/>
    </xf>
    <xf numFmtId="0" fontId="0" fillId="0" borderId="6" xfId="0" applyBorder="1" applyAlignment="1">
      <alignment horizontal="center" vertical="center" shrinkToFit="1"/>
    </xf>
    <xf numFmtId="0" fontId="0" fillId="0" borderId="9" xfId="0" applyBorder="1" applyAlignment="1">
      <alignment horizontal="distributed" vertical="center" indent="1"/>
    </xf>
    <xf numFmtId="0" fontId="67" fillId="0" borderId="10" xfId="0" applyFont="1" applyBorder="1" applyAlignment="1">
      <alignment horizontal="center" vertical="center" textRotation="180"/>
    </xf>
    <xf numFmtId="0" fontId="67" fillId="0" borderId="69" xfId="0" applyFont="1" applyBorder="1" applyAlignment="1">
      <alignment horizontal="center" vertical="center" textRotation="180"/>
    </xf>
    <xf numFmtId="0" fontId="0" fillId="0" borderId="9" xfId="0" applyBorder="1" applyAlignment="1">
      <alignment horizontal="distributed" vertical="center" justifyLastLine="1"/>
    </xf>
    <xf numFmtId="0" fontId="0" fillId="0" borderId="67" xfId="0" applyBorder="1" applyAlignment="1">
      <alignment horizontal="distributed" vertical="center" justifyLastLine="1"/>
    </xf>
    <xf numFmtId="0" fontId="0" fillId="0" borderId="90" xfId="0" applyBorder="1" applyAlignment="1">
      <alignment horizontal="distributed" vertical="center" justifyLastLine="1"/>
    </xf>
    <xf numFmtId="0" fontId="68" fillId="0" borderId="14" xfId="0" applyFont="1" applyBorder="1" applyAlignment="1">
      <alignment horizontal="distributed" vertical="center"/>
    </xf>
    <xf numFmtId="0" fontId="68" fillId="0" borderId="9" xfId="0" applyFont="1" applyBorder="1" applyAlignment="1">
      <alignment horizontal="distributed" vertical="center"/>
    </xf>
    <xf numFmtId="0" fontId="0" fillId="0" borderId="89" xfId="0" applyBorder="1" applyAlignment="1">
      <alignment horizontal="left" vertical="center" wrapText="1"/>
    </xf>
    <xf numFmtId="0" fontId="0" fillId="0" borderId="16" xfId="0" applyBorder="1" applyAlignment="1">
      <alignment horizontal="left" vertical="center" wrapText="1"/>
    </xf>
    <xf numFmtId="0" fontId="0" fillId="0" borderId="90" xfId="0" applyBorder="1" applyAlignment="1">
      <alignment horizontal="left" vertical="center" wrapText="1"/>
    </xf>
    <xf numFmtId="0" fontId="0" fillId="0" borderId="89" xfId="0" applyBorder="1" applyAlignment="1">
      <alignment horizontal="center" vertical="center"/>
    </xf>
    <xf numFmtId="0" fontId="0" fillId="0" borderId="16" xfId="0" applyBorder="1" applyAlignment="1">
      <alignment horizontal="center" vertical="center"/>
    </xf>
    <xf numFmtId="0" fontId="0" fillId="0" borderId="90" xfId="0" applyBorder="1" applyAlignment="1">
      <alignment horizontal="center" vertical="center"/>
    </xf>
    <xf numFmtId="0" fontId="0" fillId="0" borderId="14" xfId="0" applyBorder="1" applyAlignment="1">
      <alignment horizontal="center" vertical="center" wrapText="1"/>
    </xf>
    <xf numFmtId="0" fontId="0" fillId="0" borderId="9" xfId="0" applyBorder="1" applyAlignment="1">
      <alignment horizontal="center" vertical="center"/>
    </xf>
    <xf numFmtId="0" fontId="0" fillId="0" borderId="9" xfId="0" applyBorder="1" applyAlignment="1">
      <alignment horizontal="left" vertical="center" wrapText="1"/>
    </xf>
    <xf numFmtId="0" fontId="72" fillId="0" borderId="40" xfId="0" applyFont="1" applyBorder="1" applyAlignment="1">
      <alignment horizontal="center" vertical="distributed" textRotation="180" justifyLastLine="1"/>
    </xf>
    <xf numFmtId="0" fontId="72" fillId="0" borderId="49" xfId="0" applyFont="1" applyBorder="1" applyAlignment="1">
      <alignment horizontal="center" vertical="distributed" textRotation="180" justifyLastLine="1"/>
    </xf>
    <xf numFmtId="0" fontId="49" fillId="0" borderId="92" xfId="0" applyFont="1" applyBorder="1" applyAlignment="1">
      <alignment horizontal="center" vertical="center" justifyLastLine="1"/>
    </xf>
    <xf numFmtId="0" fontId="49" fillId="0" borderId="66" xfId="0" applyFont="1" applyBorder="1" applyAlignment="1">
      <alignment horizontal="center" vertical="center" justifyLastLine="1"/>
    </xf>
    <xf numFmtId="0" fontId="49" fillId="0" borderId="91" xfId="0" applyFont="1" applyBorder="1" applyAlignment="1">
      <alignment horizontal="center" vertical="center" justifyLastLine="1"/>
    </xf>
    <xf numFmtId="0" fontId="72" fillId="0" borderId="36" xfId="0" applyFont="1" applyBorder="1" applyAlignment="1">
      <alignment horizontal="center" vertical="distributed" textRotation="180" justifyLastLine="1"/>
    </xf>
    <xf numFmtId="0" fontId="49" fillId="0" borderId="92" xfId="0" applyFont="1" applyBorder="1" applyAlignment="1">
      <alignment horizontal="distributed" vertical="center" wrapText="1" justifyLastLine="1"/>
    </xf>
    <xf numFmtId="0" fontId="49" fillId="0" borderId="66" xfId="0" applyFont="1" applyBorder="1" applyAlignment="1">
      <alignment horizontal="distributed" vertical="center" wrapText="1" justifyLastLine="1"/>
    </xf>
    <xf numFmtId="0" fontId="49" fillId="0" borderId="88" xfId="0" applyFont="1" applyBorder="1" applyAlignment="1">
      <alignment horizontal="distributed" vertical="center" wrapText="1" justifyLastLine="1"/>
    </xf>
    <xf numFmtId="0" fontId="49" fillId="0" borderId="65" xfId="0" applyFont="1" applyBorder="1" applyAlignment="1">
      <alignment horizontal="distributed" vertical="center" wrapText="1" justifyLastLine="1"/>
    </xf>
    <xf numFmtId="0" fontId="0" fillId="0" borderId="0" xfId="0" applyAlignment="1">
      <alignment horizontal="left" vertical="center"/>
    </xf>
    <xf numFmtId="0" fontId="49" fillId="0" borderId="9" xfId="0" applyFont="1" applyBorder="1" applyAlignment="1">
      <alignment horizontal="distributed" vertical="center" wrapText="1" justifyLastLine="1"/>
    </xf>
    <xf numFmtId="41" fontId="49" fillId="0" borderId="80" xfId="0" applyNumberFormat="1" applyFont="1" applyBorder="1" applyAlignment="1">
      <alignment horizontal="center" vertical="center"/>
    </xf>
    <xf numFmtId="41" fontId="49" fillId="0" borderId="74" xfId="0" applyNumberFormat="1" applyFont="1" applyBorder="1" applyAlignment="1">
      <alignment horizontal="center" vertical="center"/>
    </xf>
    <xf numFmtId="41" fontId="49" fillId="0" borderId="73" xfId="0" applyNumberFormat="1" applyFont="1" applyBorder="1" applyAlignment="1">
      <alignment horizontal="center" vertical="center"/>
    </xf>
    <xf numFmtId="0" fontId="49" fillId="0" borderId="14" xfId="0" applyFont="1" applyBorder="1" applyAlignment="1">
      <alignment horizontal="distributed" vertical="center" justifyLastLine="1"/>
    </xf>
    <xf numFmtId="0" fontId="49" fillId="0" borderId="17" xfId="0" applyFont="1" applyBorder="1" applyAlignment="1">
      <alignment horizontal="distributed" vertical="center" wrapText="1" justifyLastLine="1"/>
    </xf>
    <xf numFmtId="0" fontId="49" fillId="0" borderId="90" xfId="0" applyFont="1" applyBorder="1" applyAlignment="1">
      <alignment horizontal="distributed" vertical="center" wrapText="1" justifyLastLine="1"/>
    </xf>
    <xf numFmtId="0" fontId="0" fillId="0" borderId="0" xfId="0" applyAlignment="1">
      <alignment vertical="top" wrapText="1"/>
    </xf>
    <xf numFmtId="0" fontId="0" fillId="0" borderId="0" xfId="0">
      <alignment vertical="center"/>
    </xf>
    <xf numFmtId="0" fontId="0" fillId="0" borderId="0" xfId="0" applyAlignment="1">
      <alignment vertical="center" wrapText="1"/>
    </xf>
    <xf numFmtId="41" fontId="49" fillId="0" borderId="83" xfId="0" applyNumberFormat="1" applyFont="1" applyBorder="1" applyAlignment="1">
      <alignment horizontal="center" vertical="center"/>
    </xf>
    <xf numFmtId="41" fontId="49" fillId="0" borderId="79" xfId="0" applyNumberFormat="1" applyFont="1" applyBorder="1" applyAlignment="1">
      <alignment horizontal="center" vertical="center"/>
    </xf>
    <xf numFmtId="41" fontId="49" fillId="0" borderId="78" xfId="0" applyNumberFormat="1" applyFont="1" applyBorder="1" applyAlignment="1">
      <alignment horizontal="center" vertical="center"/>
    </xf>
    <xf numFmtId="0" fontId="49" fillId="0" borderId="16" xfId="0" applyFont="1" applyBorder="1" applyAlignment="1">
      <alignment horizontal="distributed" vertical="center" wrapText="1" justifyLastLine="1"/>
    </xf>
    <xf numFmtId="0" fontId="49" fillId="0" borderId="3" xfId="0" applyFont="1" applyBorder="1" applyAlignment="1">
      <alignment horizontal="distributed" vertical="center" wrapText="1" justifyLastLine="1"/>
    </xf>
    <xf numFmtId="0" fontId="49" fillId="0" borderId="43" xfId="0" applyFont="1" applyBorder="1" applyAlignment="1">
      <alignment horizontal="distributed" vertical="center" wrapText="1" justifyLastLine="1"/>
    </xf>
    <xf numFmtId="41" fontId="49" fillId="0" borderId="85" xfId="0" applyNumberFormat="1" applyFont="1" applyBorder="1" applyAlignment="1">
      <alignment horizontal="right" vertical="center"/>
    </xf>
    <xf numFmtId="0" fontId="0" fillId="0" borderId="86" xfId="0" applyBorder="1" applyAlignment="1">
      <alignment horizontal="right" vertical="center"/>
    </xf>
    <xf numFmtId="0" fontId="0" fillId="0" borderId="9" xfId="0" applyBorder="1" applyAlignment="1">
      <alignment horizontal="left" vertical="center"/>
    </xf>
    <xf numFmtId="3" fontId="49" fillId="0" borderId="80" xfId="0" applyNumberFormat="1" applyFont="1" applyBorder="1" applyAlignment="1">
      <alignment horizontal="right" vertical="center"/>
    </xf>
    <xf numFmtId="3" fontId="49" fillId="0" borderId="74" xfId="0" applyNumberFormat="1" applyFont="1" applyBorder="1" applyAlignment="1">
      <alignment horizontal="right" vertical="center"/>
    </xf>
    <xf numFmtId="0" fontId="49" fillId="0" borderId="89" xfId="0" applyFont="1" applyBorder="1" applyAlignment="1">
      <alignment horizontal="distributed" vertical="center" wrapText="1" justifyLastLine="1"/>
    </xf>
    <xf numFmtId="3" fontId="49" fillId="0" borderId="17" xfId="0" applyNumberFormat="1" applyFont="1" applyBorder="1" applyAlignment="1">
      <alignment horizontal="center" vertical="center"/>
    </xf>
    <xf numFmtId="3" fontId="49" fillId="0" borderId="16" xfId="0" applyNumberFormat="1" applyFont="1" applyBorder="1" applyAlignment="1">
      <alignment horizontal="center" vertical="center"/>
    </xf>
    <xf numFmtId="3" fontId="49" fillId="0" borderId="90" xfId="0" applyNumberFormat="1" applyFont="1" applyBorder="1" applyAlignment="1">
      <alignment horizontal="center" vertical="center"/>
    </xf>
    <xf numFmtId="0" fontId="49" fillId="0" borderId="92" xfId="0" applyFont="1" applyBorder="1" applyAlignment="1">
      <alignment horizontal="distributed" vertical="center" justifyLastLine="1"/>
    </xf>
    <xf numFmtId="0" fontId="49" fillId="0" borderId="66" xfId="0" applyFont="1" applyBorder="1" applyAlignment="1">
      <alignment horizontal="distributed" vertical="center" justifyLastLine="1"/>
    </xf>
    <xf numFmtId="3" fontId="49" fillId="0" borderId="78" xfId="0" applyNumberFormat="1" applyFont="1" applyBorder="1" applyAlignment="1">
      <alignment horizontal="right" vertical="center"/>
    </xf>
    <xf numFmtId="3" fontId="49" fillId="0" borderId="79" xfId="0" applyNumberFormat="1" applyFont="1" applyBorder="1" applyAlignment="1">
      <alignment horizontal="right" vertical="center"/>
    </xf>
    <xf numFmtId="0" fontId="49" fillId="0" borderId="14" xfId="0" applyFont="1" applyBorder="1" applyAlignment="1">
      <alignment horizontal="distributed" vertical="center" wrapText="1" justifyLastLine="1"/>
    </xf>
    <xf numFmtId="0" fontId="7" fillId="0" borderId="21" xfId="1" applyFont="1" applyBorder="1" applyAlignment="1">
      <alignment horizontal="center" vertical="center"/>
    </xf>
    <xf numFmtId="0" fontId="7" fillId="0" borderId="14" xfId="1" applyFont="1" applyBorder="1" applyAlignment="1">
      <alignment horizontal="center" vertical="center"/>
    </xf>
    <xf numFmtId="0" fontId="7" fillId="0" borderId="0" xfId="1" applyFont="1" applyAlignment="1">
      <alignment horizontal="left" vertical="center"/>
    </xf>
    <xf numFmtId="0" fontId="7" fillId="0" borderId="3" xfId="1" applyFont="1" applyBorder="1" applyAlignment="1">
      <alignment horizontal="center" vertical="center"/>
    </xf>
    <xf numFmtId="0" fontId="7" fillId="0" borderId="42" xfId="1" applyFont="1" applyBorder="1" applyAlignment="1">
      <alignment horizontal="center" vertical="center"/>
    </xf>
    <xf numFmtId="0" fontId="7" fillId="0" borderId="43" xfId="1" applyFont="1" applyBorder="1" applyAlignment="1">
      <alignment horizontal="center" vertical="center"/>
    </xf>
    <xf numFmtId="41" fontId="7" fillId="0" borderId="88" xfId="18" applyNumberFormat="1" applyFont="1" applyFill="1" applyBorder="1" applyAlignment="1">
      <alignment horizontal="center" vertical="center"/>
    </xf>
    <xf numFmtId="41" fontId="7" fillId="0" borderId="65" xfId="18" applyNumberFormat="1" applyFont="1" applyFill="1" applyBorder="1" applyAlignment="1">
      <alignment horizontal="center" vertical="center"/>
    </xf>
    <xf numFmtId="41" fontId="7" fillId="0" borderId="3" xfId="18" applyNumberFormat="1" applyFont="1" applyFill="1" applyBorder="1" applyAlignment="1">
      <alignment horizontal="center" vertical="center" wrapText="1"/>
    </xf>
    <xf numFmtId="41" fontId="7" fillId="0" borderId="43" xfId="18" applyNumberFormat="1" applyFont="1" applyFill="1" applyBorder="1" applyAlignment="1">
      <alignment horizontal="center" vertical="center"/>
    </xf>
    <xf numFmtId="0" fontId="7" fillId="0" borderId="13" xfId="1" applyFont="1" applyBorder="1" applyAlignment="1">
      <alignment horizontal="center" vertical="center" textRotation="255"/>
    </xf>
    <xf numFmtId="0" fontId="7" fillId="0" borderId="77" xfId="1" applyFont="1" applyBorder="1" applyAlignment="1">
      <alignment horizontal="center" vertical="center" textRotation="255"/>
    </xf>
    <xf numFmtId="0" fontId="7" fillId="0" borderId="9" xfId="1" applyFont="1" applyBorder="1" applyAlignment="1">
      <alignment horizontal="center" vertical="center" textRotation="255"/>
    </xf>
    <xf numFmtId="0" fontId="7" fillId="0" borderId="92" xfId="1" applyFont="1" applyBorder="1" applyAlignment="1">
      <alignment horizontal="center" vertical="center" textRotation="255"/>
    </xf>
    <xf numFmtId="41" fontId="7" fillId="0" borderId="16" xfId="18" applyNumberFormat="1" applyFont="1" applyFill="1" applyBorder="1" applyAlignment="1">
      <alignment horizontal="center" vertical="center"/>
    </xf>
    <xf numFmtId="41" fontId="7" fillId="0" borderId="90" xfId="18" applyNumberFormat="1" applyFont="1" applyFill="1" applyBorder="1" applyAlignment="1">
      <alignment horizontal="center" vertical="center"/>
    </xf>
    <xf numFmtId="0" fontId="74" fillId="0" borderId="0" xfId="0" applyFont="1" applyAlignment="1">
      <alignment horizontal="left" vertical="center" wrapText="1"/>
    </xf>
    <xf numFmtId="0" fontId="4" fillId="0" borderId="0" xfId="1" applyFont="1" applyAlignment="1">
      <alignment horizontal="center"/>
    </xf>
    <xf numFmtId="0" fontId="28" fillId="0" borderId="89" xfId="0" applyFont="1" applyBorder="1" applyAlignment="1">
      <alignment horizontal="distributed" vertical="center" justifyLastLine="1"/>
    </xf>
    <xf numFmtId="0" fontId="28" fillId="0" borderId="90" xfId="0" applyFont="1" applyBorder="1" applyAlignment="1">
      <alignment horizontal="distributed" vertical="center" justifyLastLine="1"/>
    </xf>
    <xf numFmtId="0" fontId="28" fillId="0" borderId="10" xfId="1" applyFont="1" applyBorder="1" applyAlignment="1">
      <alignment horizontal="center" vertical="center" textRotation="255"/>
    </xf>
    <xf numFmtId="0" fontId="28" fillId="0" borderId="40" xfId="1" applyFont="1" applyBorder="1" applyAlignment="1">
      <alignment horizontal="center" vertical="center" textRotation="255"/>
    </xf>
    <xf numFmtId="0" fontId="75" fillId="0" borderId="21" xfId="0" applyFont="1" applyBorder="1" applyAlignment="1">
      <alignment horizontal="center" vertical="center"/>
    </xf>
    <xf numFmtId="0" fontId="75" fillId="0" borderId="91" xfId="0" applyFont="1" applyBorder="1" applyAlignment="1">
      <alignment horizontal="center" vertical="center"/>
    </xf>
    <xf numFmtId="0" fontId="28" fillId="0" borderId="92" xfId="0" applyFont="1" applyBorder="1" applyAlignment="1">
      <alignment horizontal="center" vertical="center" justifyLastLine="1"/>
    </xf>
    <xf numFmtId="0" fontId="28" fillId="0" borderId="91" xfId="0" applyFont="1" applyBorder="1" applyAlignment="1">
      <alignment horizontal="center" vertical="center" justifyLastLine="1"/>
    </xf>
    <xf numFmtId="0" fontId="28" fillId="0" borderId="88" xfId="0" applyFont="1" applyBorder="1" applyAlignment="1">
      <alignment horizontal="center" vertical="center" justifyLastLine="1"/>
    </xf>
    <xf numFmtId="0" fontId="28" fillId="0" borderId="87" xfId="0" applyFont="1" applyBorder="1" applyAlignment="1">
      <alignment horizontal="center" vertical="center" justifyLastLine="1"/>
    </xf>
    <xf numFmtId="176" fontId="28" fillId="0" borderId="92" xfId="1" applyNumberFormat="1" applyFont="1" applyBorder="1" applyAlignment="1">
      <alignment horizontal="center" vertical="center"/>
    </xf>
    <xf numFmtId="176" fontId="28" fillId="0" borderId="14" xfId="1" applyNumberFormat="1" applyFont="1" applyBorder="1" applyAlignment="1">
      <alignment horizontal="center" vertical="center"/>
    </xf>
    <xf numFmtId="180" fontId="24" fillId="0" borderId="0" xfId="30" applyNumberFormat="1" applyFont="1" applyFill="1" applyAlignment="1">
      <alignment horizontal="center" vertical="center"/>
    </xf>
    <xf numFmtId="180" fontId="78" fillId="0" borderId="0" xfId="30" applyNumberFormat="1" applyFont="1" applyFill="1" applyAlignment="1">
      <alignment horizontal="left"/>
    </xf>
    <xf numFmtId="180" fontId="8" fillId="0" borderId="23" xfId="30" applyNumberFormat="1" applyFont="1" applyFill="1" applyBorder="1" applyAlignment="1">
      <alignment horizontal="distributed" vertical="center" justifyLastLine="1"/>
    </xf>
    <xf numFmtId="180" fontId="8" fillId="0" borderId="0" xfId="30" applyNumberFormat="1" applyFont="1" applyFill="1" applyBorder="1" applyAlignment="1">
      <alignment horizontal="distributed" vertical="center" justifyLastLine="1"/>
    </xf>
    <xf numFmtId="0" fontId="0" fillId="0" borderId="7" xfId="0" applyBorder="1" applyAlignment="1">
      <alignment horizontal="distributed" vertical="center" justifyLastLine="1"/>
    </xf>
    <xf numFmtId="180" fontId="8" fillId="0" borderId="23" xfId="30" applyNumberFormat="1" applyFont="1" applyFill="1" applyBorder="1" applyAlignment="1">
      <alignment horizontal="center" vertical="center" justifyLastLine="1"/>
    </xf>
    <xf numFmtId="180" fontId="8" fillId="0" borderId="20" xfId="30" applyNumberFormat="1" applyFont="1" applyFill="1" applyBorder="1" applyAlignment="1">
      <alignment horizontal="center" vertical="center" justifyLastLine="1"/>
    </xf>
    <xf numFmtId="180" fontId="8" fillId="0" borderId="0" xfId="30" applyNumberFormat="1" applyFont="1" applyFill="1" applyBorder="1" applyAlignment="1">
      <alignment horizontal="center" vertical="center" justifyLastLine="1"/>
    </xf>
    <xf numFmtId="180" fontId="8" fillId="0" borderId="5" xfId="30" applyNumberFormat="1" applyFont="1" applyFill="1" applyBorder="1" applyAlignment="1">
      <alignment horizontal="center" vertical="center" justifyLastLine="1"/>
    </xf>
    <xf numFmtId="180" fontId="8" fillId="0" borderId="7" xfId="30" applyNumberFormat="1" applyFont="1" applyFill="1" applyBorder="1" applyAlignment="1">
      <alignment horizontal="center" vertical="center" justifyLastLine="1"/>
    </xf>
    <xf numFmtId="180" fontId="8" fillId="0" borderId="8" xfId="30" applyNumberFormat="1" applyFont="1" applyFill="1" applyBorder="1" applyAlignment="1">
      <alignment horizontal="center" vertical="center" justifyLastLine="1"/>
    </xf>
    <xf numFmtId="180" fontId="8" fillId="0" borderId="22" xfId="30" applyNumberFormat="1" applyFont="1" applyFill="1" applyBorder="1" applyAlignment="1">
      <alignment horizontal="center" vertical="center" justifyLastLine="1"/>
    </xf>
    <xf numFmtId="180" fontId="8" fillId="0" borderId="4" xfId="30" applyNumberFormat="1" applyFont="1" applyFill="1" applyBorder="1" applyAlignment="1">
      <alignment horizontal="center" vertical="center" justifyLastLine="1"/>
    </xf>
    <xf numFmtId="180" fontId="8" fillId="0" borderId="6" xfId="30" applyNumberFormat="1" applyFont="1" applyFill="1" applyBorder="1" applyAlignment="1">
      <alignment horizontal="center" vertical="center" justifyLastLine="1"/>
    </xf>
    <xf numFmtId="179" fontId="8" fillId="0" borderId="4" xfId="30" applyNumberFormat="1" applyFont="1" applyFill="1" applyBorder="1" applyAlignment="1" applyProtection="1">
      <alignment horizontal="center" vertical="center"/>
    </xf>
    <xf numFmtId="179" fontId="8" fillId="0" borderId="0" xfId="30" applyNumberFormat="1" applyFont="1" applyFill="1" applyBorder="1" applyAlignment="1" applyProtection="1">
      <alignment horizontal="center" vertical="center"/>
    </xf>
    <xf numFmtId="189" fontId="19" fillId="0" borderId="4" xfId="30" applyNumberFormat="1" applyFont="1" applyFill="1" applyBorder="1" applyAlignment="1" applyProtection="1">
      <alignment horizontal="center" vertical="center"/>
    </xf>
    <xf numFmtId="189" fontId="19" fillId="0" borderId="0" xfId="30" applyNumberFormat="1" applyFont="1" applyFill="1" applyBorder="1" applyAlignment="1" applyProtection="1">
      <alignment horizontal="center" vertical="center"/>
    </xf>
    <xf numFmtId="180" fontId="24" fillId="0" borderId="0" xfId="30" applyNumberFormat="1" applyFont="1" applyFill="1" applyAlignment="1">
      <alignment horizontal="left" vertical="center"/>
    </xf>
    <xf numFmtId="0" fontId="8" fillId="0" borderId="23" xfId="30" applyNumberFormat="1" applyFont="1" applyFill="1" applyBorder="1" applyAlignment="1">
      <alignment horizontal="distributed" vertical="center" justifyLastLine="1"/>
    </xf>
    <xf numFmtId="0" fontId="8" fillId="0" borderId="0" xfId="30" applyNumberFormat="1" applyFont="1" applyFill="1" applyBorder="1" applyAlignment="1">
      <alignment horizontal="distributed" vertical="center" justifyLastLine="1"/>
    </xf>
    <xf numFmtId="0" fontId="8" fillId="0" borderId="22" xfId="30" applyNumberFormat="1" applyFont="1" applyFill="1" applyBorder="1" applyAlignment="1">
      <alignment horizontal="center" vertical="center" justifyLastLine="1"/>
    </xf>
    <xf numFmtId="0" fontId="8" fillId="0" borderId="20" xfId="30" applyNumberFormat="1" applyFont="1" applyFill="1" applyBorder="1" applyAlignment="1">
      <alignment horizontal="center" vertical="center" justifyLastLine="1"/>
    </xf>
    <xf numFmtId="0" fontId="8" fillId="0" borderId="4" xfId="30" applyNumberFormat="1" applyFont="1" applyFill="1" applyBorder="1" applyAlignment="1">
      <alignment horizontal="center" vertical="center" justifyLastLine="1"/>
    </xf>
    <xf numFmtId="0" fontId="8" fillId="0" borderId="5" xfId="30" applyNumberFormat="1" applyFont="1" applyFill="1" applyBorder="1" applyAlignment="1">
      <alignment horizontal="center" vertical="center" justifyLastLine="1"/>
    </xf>
    <xf numFmtId="0" fontId="8" fillId="0" borderId="6" xfId="30" applyNumberFormat="1" applyFont="1" applyFill="1" applyBorder="1" applyAlignment="1">
      <alignment horizontal="center" vertical="center" justifyLastLine="1"/>
    </xf>
    <xf numFmtId="0" fontId="8" fillId="0" borderId="8" xfId="30" applyNumberFormat="1" applyFont="1" applyFill="1" applyBorder="1" applyAlignment="1">
      <alignment horizontal="center" vertical="center" justifyLastLine="1"/>
    </xf>
    <xf numFmtId="0" fontId="8" fillId="0" borderId="19" xfId="30" applyNumberFormat="1" applyFont="1" applyFill="1" applyBorder="1" applyAlignment="1">
      <alignment horizontal="center" vertical="center" justifyLastLine="1"/>
    </xf>
    <xf numFmtId="0" fontId="8" fillId="0" borderId="12" xfId="30" applyNumberFormat="1" applyFont="1" applyFill="1" applyBorder="1" applyAlignment="1">
      <alignment horizontal="center" vertical="center" justifyLastLine="1"/>
    </xf>
    <xf numFmtId="0" fontId="8" fillId="0" borderId="18" xfId="30" applyNumberFormat="1" applyFont="1" applyFill="1" applyBorder="1" applyAlignment="1">
      <alignment horizontal="center" vertical="center" justifyLastLine="1"/>
    </xf>
    <xf numFmtId="180" fontId="8" fillId="0" borderId="0" xfId="30" applyNumberFormat="1" applyFont="1" applyFill="1" applyAlignment="1">
      <alignment horizontal="left" wrapText="1"/>
    </xf>
    <xf numFmtId="0" fontId="17" fillId="0" borderId="22" xfId="0" applyFont="1" applyBorder="1" applyAlignment="1">
      <alignment horizontal="center" vertical="center" shrinkToFit="1"/>
    </xf>
    <xf numFmtId="0" fontId="17" fillId="0" borderId="20" xfId="0" applyFont="1" applyBorder="1" applyAlignment="1">
      <alignment horizontal="center" vertical="center" shrinkToFit="1"/>
    </xf>
    <xf numFmtId="0" fontId="17" fillId="0" borderId="89" xfId="0" applyFont="1" applyBorder="1" applyAlignment="1">
      <alignment horizontal="center" vertical="center"/>
    </xf>
    <xf numFmtId="0" fontId="17" fillId="0" borderId="90" xfId="0" applyFont="1" applyBorder="1" applyAlignment="1">
      <alignment horizontal="center" vertical="center"/>
    </xf>
    <xf numFmtId="0" fontId="17" fillId="0" borderId="19" xfId="0" applyFont="1" applyBorder="1" applyAlignment="1">
      <alignment horizontal="center" vertical="center"/>
    </xf>
    <xf numFmtId="0" fontId="17" fillId="0" borderId="12" xfId="0" applyFont="1" applyBorder="1" applyAlignment="1">
      <alignment horizontal="center" vertical="center"/>
    </xf>
    <xf numFmtId="0" fontId="17" fillId="0" borderId="89" xfId="0" applyFont="1" applyBorder="1" applyAlignment="1">
      <alignment horizontal="center" vertical="center" wrapText="1"/>
    </xf>
    <xf numFmtId="0" fontId="17" fillId="0" borderId="19" xfId="0" applyFont="1" applyBorder="1" applyAlignment="1">
      <alignment horizontal="center" vertical="center" shrinkToFit="1"/>
    </xf>
    <xf numFmtId="0" fontId="17" fillId="0" borderId="18" xfId="0" applyFont="1" applyBorder="1" applyAlignment="1">
      <alignment horizontal="center" vertical="center" shrinkToFit="1"/>
    </xf>
    <xf numFmtId="0" fontId="17" fillId="0" borderId="12" xfId="0" applyFont="1" applyBorder="1" applyAlignment="1">
      <alignment horizontal="center" vertical="center" shrinkToFit="1"/>
    </xf>
    <xf numFmtId="0" fontId="17" fillId="0" borderId="20" xfId="0" applyFont="1" applyBorder="1" applyAlignment="1">
      <alignment horizontal="center" vertical="center"/>
    </xf>
    <xf numFmtId="0" fontId="17" fillId="0" borderId="8" xfId="0" applyFont="1" applyBorder="1" applyAlignment="1">
      <alignment horizontal="center" vertical="center"/>
    </xf>
    <xf numFmtId="0" fontId="17" fillId="0" borderId="20" xfId="0" applyFont="1" applyBorder="1" applyAlignment="1">
      <alignment horizontal="distributed" vertical="center" justifyLastLine="1"/>
    </xf>
    <xf numFmtId="0" fontId="17" fillId="0" borderId="5" xfId="0" applyFont="1" applyBorder="1" applyAlignment="1">
      <alignment horizontal="distributed" vertical="center" justifyLastLine="1"/>
    </xf>
    <xf numFmtId="0" fontId="17" fillId="0" borderId="8" xfId="0" applyFont="1" applyBorder="1" applyAlignment="1">
      <alignment horizontal="distributed" vertical="center" justifyLastLine="1"/>
    </xf>
    <xf numFmtId="0" fontId="17" fillId="0" borderId="1" xfId="0" applyFont="1" applyBorder="1" applyAlignment="1">
      <alignment horizontal="center" vertical="center"/>
    </xf>
    <xf numFmtId="0" fontId="17" fillId="0" borderId="3" xfId="0" applyFont="1" applyBorder="1" applyAlignment="1">
      <alignment horizontal="center" vertical="center"/>
    </xf>
    <xf numFmtId="0" fontId="17" fillId="0" borderId="6" xfId="0" applyFont="1" applyBorder="1" applyAlignment="1">
      <alignment horizontal="center" vertical="center"/>
    </xf>
    <xf numFmtId="0" fontId="17" fillId="0" borderId="2" xfId="0" applyFont="1" applyBorder="1" applyAlignment="1">
      <alignment horizontal="center" vertical="center"/>
    </xf>
    <xf numFmtId="0" fontId="17" fillId="0" borderId="7" xfId="0" applyFont="1" applyBorder="1" applyAlignment="1">
      <alignment horizontal="center" vertical="center"/>
    </xf>
    <xf numFmtId="0" fontId="15" fillId="0" borderId="24" xfId="30" applyNumberFormat="1" applyFont="1" applyFill="1" applyBorder="1" applyAlignment="1">
      <alignment horizontal="center" vertical="center" wrapText="1"/>
    </xf>
    <xf numFmtId="0" fontId="8" fillId="0" borderId="20" xfId="18" applyNumberFormat="1" applyFont="1" applyBorder="1" applyAlignment="1" applyProtection="1">
      <alignment horizontal="distributed" vertical="center"/>
    </xf>
    <xf numFmtId="0" fontId="8" fillId="0" borderId="5" xfId="18" applyNumberFormat="1" applyFont="1" applyBorder="1" applyAlignment="1" applyProtection="1">
      <alignment horizontal="distributed" vertical="center"/>
    </xf>
    <xf numFmtId="0" fontId="8" fillId="0" borderId="8" xfId="18" applyNumberFormat="1" applyFont="1" applyBorder="1" applyAlignment="1" applyProtection="1">
      <alignment horizontal="distributed" vertical="center"/>
    </xf>
    <xf numFmtId="0" fontId="8" fillId="0" borderId="92" xfId="18" applyNumberFormat="1" applyFont="1" applyBorder="1" applyAlignment="1" applyProtection="1">
      <alignment horizontal="distributed" vertical="center"/>
    </xf>
    <xf numFmtId="0" fontId="8" fillId="0" borderId="14" xfId="18" applyNumberFormat="1" applyFont="1" applyBorder="1" applyAlignment="1" applyProtection="1">
      <alignment horizontal="distributed" vertical="center"/>
    </xf>
    <xf numFmtId="0" fontId="8" fillId="0" borderId="1" xfId="18" applyNumberFormat="1" applyFont="1" applyBorder="1" applyAlignment="1" applyProtection="1">
      <alignment horizontal="distributed" vertical="center"/>
    </xf>
    <xf numFmtId="0" fontId="8" fillId="0" borderId="6" xfId="18" applyNumberFormat="1" applyFont="1" applyBorder="1" applyAlignment="1" applyProtection="1">
      <alignment horizontal="distributed" vertical="center"/>
    </xf>
    <xf numFmtId="0" fontId="91" fillId="0" borderId="9" xfId="29" applyFont="1" applyBorder="1" applyAlignment="1">
      <alignment horizontal="distributed" vertical="center" indent="1"/>
    </xf>
    <xf numFmtId="0" fontId="7" fillId="0" borderId="21" xfId="6" applyFont="1" applyBorder="1" applyAlignment="1">
      <alignment horizontal="center" vertical="center" justifyLastLine="1"/>
    </xf>
    <xf numFmtId="0" fontId="7" fillId="0" borderId="91" xfId="6" applyFont="1" applyBorder="1" applyAlignment="1">
      <alignment horizontal="center" vertical="center" justifyLastLine="1"/>
    </xf>
    <xf numFmtId="0" fontId="7" fillId="0" borderId="66" xfId="6" applyFont="1" applyBorder="1" applyAlignment="1">
      <alignment horizontal="center" vertical="center" justifyLastLine="1"/>
    </xf>
    <xf numFmtId="176" fontId="7" fillId="0" borderId="35" xfId="1" applyNumberFormat="1" applyFont="1" applyBorder="1" applyAlignment="1">
      <alignment horizontal="center" vertical="top" textRotation="255"/>
    </xf>
    <xf numFmtId="176" fontId="7" fillId="0" borderId="36" xfId="1" applyNumberFormat="1" applyFont="1" applyBorder="1" applyAlignment="1">
      <alignment horizontal="center" vertical="top" textRotation="255"/>
    </xf>
    <xf numFmtId="176" fontId="7" fillId="0" borderId="49" xfId="1" applyNumberFormat="1" applyFont="1" applyBorder="1" applyAlignment="1">
      <alignment horizontal="center" vertical="top" textRotation="255"/>
    </xf>
    <xf numFmtId="0" fontId="7" fillId="0" borderId="12" xfId="6" applyFont="1" applyBorder="1" applyAlignment="1">
      <alignment horizontal="center" vertical="center" justifyLastLine="1"/>
    </xf>
    <xf numFmtId="0" fontId="7" fillId="0" borderId="11" xfId="6" applyFont="1" applyBorder="1" applyAlignment="1">
      <alignment horizontal="center" vertical="center" justifyLastLine="1"/>
    </xf>
    <xf numFmtId="0" fontId="7" fillId="0" borderId="90" xfId="6" applyFont="1" applyBorder="1" applyAlignment="1">
      <alignment horizontal="distributed" vertical="center" justifyLastLine="1"/>
    </xf>
    <xf numFmtId="0" fontId="7" fillId="0" borderId="68" xfId="6" applyFont="1" applyBorder="1" applyAlignment="1">
      <alignment horizontal="distributed" vertical="center" justifyLastLine="1"/>
    </xf>
    <xf numFmtId="0" fontId="7" fillId="0" borderId="89" xfId="6" applyFont="1" applyBorder="1" applyAlignment="1">
      <alignment horizontal="distributed" vertical="center" justifyLastLine="1"/>
    </xf>
    <xf numFmtId="0" fontId="89" fillId="0" borderId="21" xfId="6" applyFont="1" applyBorder="1" applyAlignment="1">
      <alignment horizontal="distributed" vertical="center" indent="1"/>
    </xf>
    <xf numFmtId="0" fontId="89" fillId="0" borderId="14" xfId="6" applyFont="1" applyBorder="1" applyAlignment="1">
      <alignment horizontal="distributed" vertical="center" indent="1"/>
    </xf>
    <xf numFmtId="0" fontId="89" fillId="0" borderId="4" xfId="6" applyFont="1" applyBorder="1" applyAlignment="1">
      <alignment horizontal="distributed" vertical="center" indent="1"/>
    </xf>
    <xf numFmtId="0" fontId="89" fillId="0" borderId="6" xfId="6" applyFont="1" applyBorder="1" applyAlignment="1">
      <alignment horizontal="distributed" vertical="center" indent="1"/>
    </xf>
    <xf numFmtId="0" fontId="8" fillId="0" borderId="9" xfId="18" applyNumberFormat="1" applyFont="1" applyFill="1" applyBorder="1" applyAlignment="1">
      <alignment horizontal="right" vertical="center"/>
    </xf>
    <xf numFmtId="41" fontId="8" fillId="0" borderId="9" xfId="18" applyNumberFormat="1" applyFont="1" applyFill="1" applyBorder="1" applyAlignment="1">
      <alignment horizontal="right" vertical="center"/>
    </xf>
    <xf numFmtId="41" fontId="8" fillId="0" borderId="7" xfId="18" applyNumberFormat="1" applyFont="1" applyFill="1" applyBorder="1" applyAlignment="1">
      <alignment horizontal="center" vertical="center" wrapText="1"/>
    </xf>
    <xf numFmtId="41" fontId="8" fillId="0" borderId="8" xfId="18" applyNumberFormat="1" applyFont="1" applyFill="1" applyBorder="1" applyAlignment="1">
      <alignment horizontal="center" vertical="center" wrapText="1"/>
    </xf>
    <xf numFmtId="41" fontId="8" fillId="0" borderId="9" xfId="18" applyNumberFormat="1" applyFont="1" applyFill="1" applyBorder="1" applyAlignment="1">
      <alignment vertical="center"/>
    </xf>
    <xf numFmtId="0" fontId="95" fillId="0" borderId="0" xfId="24" applyNumberFormat="1" applyFont="1" applyFill="1" applyAlignment="1" applyProtection="1">
      <alignment horizontal="left" vertical="top" wrapText="1"/>
    </xf>
    <xf numFmtId="0" fontId="95" fillId="0" borderId="0" xfId="25" applyFont="1" applyAlignment="1">
      <alignment horizontal="center"/>
    </xf>
    <xf numFmtId="0" fontId="28" fillId="0" borderId="22" xfId="25" applyFont="1" applyBorder="1" applyAlignment="1">
      <alignment horizontal="center" vertical="center"/>
    </xf>
    <xf numFmtId="0" fontId="28" fillId="0" borderId="20" xfId="25" applyFont="1" applyBorder="1" applyAlignment="1">
      <alignment horizontal="center" vertical="center"/>
    </xf>
    <xf numFmtId="0" fontId="28" fillId="0" borderId="19" xfId="25" applyFont="1" applyBorder="1" applyAlignment="1">
      <alignment horizontal="distributed" vertical="center" justifyLastLine="1"/>
    </xf>
    <xf numFmtId="0" fontId="28" fillId="0" borderId="18" xfId="25" applyFont="1" applyBorder="1" applyAlignment="1">
      <alignment horizontal="distributed" vertical="center" justifyLastLine="1"/>
    </xf>
    <xf numFmtId="0" fontId="28" fillId="0" borderId="12" xfId="25" applyFont="1" applyBorder="1" applyAlignment="1">
      <alignment horizontal="distributed" vertical="center" justifyLastLine="1"/>
    </xf>
    <xf numFmtId="0" fontId="28" fillId="0" borderId="89" xfId="25" applyFont="1" applyBorder="1" applyAlignment="1">
      <alignment horizontal="distributed" vertical="center" indent="1"/>
    </xf>
    <xf numFmtId="0" fontId="28" fillId="0" borderId="90" xfId="25" applyFont="1" applyBorder="1" applyAlignment="1">
      <alignment horizontal="distributed" vertical="center" indent="1"/>
    </xf>
    <xf numFmtId="38" fontId="8" fillId="0" borderId="0" xfId="32" applyFont="1" applyAlignment="1">
      <alignment vertical="center"/>
    </xf>
  </cellXfs>
  <cellStyles count="35">
    <cellStyle name="ハイパーリンク" xfId="4" builtinId="8"/>
    <cellStyle name="桁区切り" xfId="30" builtinId="6"/>
    <cellStyle name="桁区切り 2" xfId="8" xr:uid="{00000000-0005-0000-0000-000002000000}"/>
    <cellStyle name="桁区切り 2 2" xfId="18" xr:uid="{00000000-0005-0000-0000-000003000000}"/>
    <cellStyle name="桁区切り 2 3" xfId="23" xr:uid="{00000000-0005-0000-0000-000004000000}"/>
    <cellStyle name="桁区切り 3" xfId="10" xr:uid="{00000000-0005-0000-0000-000005000000}"/>
    <cellStyle name="桁区切り 4" xfId="15" xr:uid="{00000000-0005-0000-0000-000006000000}"/>
    <cellStyle name="桁区切り 5" xfId="32" xr:uid="{FE885F32-0277-4786-B345-7E3C1A05E487}"/>
    <cellStyle name="桁区切り 6" xfId="24" xr:uid="{00000000-0005-0000-0000-000007000000}"/>
    <cellStyle name="桁区切り 7" xfId="34" xr:uid="{FBC91788-00F4-4F43-8133-AD916D888C7C}"/>
    <cellStyle name="通貨 2" xfId="12" xr:uid="{00000000-0005-0000-0000-000008000000}"/>
    <cellStyle name="標準" xfId="0" builtinId="0" customBuiltin="1"/>
    <cellStyle name="標準 10" xfId="22" xr:uid="{00000000-0005-0000-0000-00000A000000}"/>
    <cellStyle name="標準 10 2" xfId="25" xr:uid="{00000000-0005-0000-0000-00000B000000}"/>
    <cellStyle name="標準 2" xfId="1" xr:uid="{00000000-0005-0000-0000-00000C000000}"/>
    <cellStyle name="標準 2 2" xfId="21" xr:uid="{00000000-0005-0000-0000-00000D000000}"/>
    <cellStyle name="標準 2 2 2" xfId="29" xr:uid="{00000000-0005-0000-0000-00000E000000}"/>
    <cellStyle name="標準 3" xfId="5" xr:uid="{00000000-0005-0000-0000-00000F000000}"/>
    <cellStyle name="標準 4" xfId="6" xr:uid="{00000000-0005-0000-0000-000010000000}"/>
    <cellStyle name="標準 4 2" xfId="28" xr:uid="{00000000-0005-0000-0000-000011000000}"/>
    <cellStyle name="標準 4 3" xfId="33" xr:uid="{BE2FC622-CEAE-4028-BCB2-1BB1D495BE38}"/>
    <cellStyle name="標準 5" xfId="7" xr:uid="{00000000-0005-0000-0000-000012000000}"/>
    <cellStyle name="標準 6" xfId="16" xr:uid="{00000000-0005-0000-0000-000013000000}"/>
    <cellStyle name="標準 7" xfId="2" xr:uid="{00000000-0005-0000-0000-000014000000}"/>
    <cellStyle name="標準 7 2" xfId="3" xr:uid="{00000000-0005-0000-0000-000015000000}"/>
    <cellStyle name="標準 8" xfId="27" xr:uid="{00000000-0005-0000-0000-000016000000}"/>
    <cellStyle name="標準 9" xfId="31" xr:uid="{AE62DBDD-35E2-4FB1-AC9D-297AB72EB77C}"/>
    <cellStyle name="標準_Sheet1 2" xfId="13" xr:uid="{00000000-0005-0000-0000-000017000000}"/>
    <cellStyle name="標準_Sheet1 3" xfId="20" xr:uid="{00000000-0005-0000-0000-000018000000}"/>
    <cellStyle name="標準_Sheet2 2" xfId="14" xr:uid="{00000000-0005-0000-0000-000019000000}"/>
    <cellStyle name="標準_Sheet2 3" xfId="19" xr:uid="{00000000-0005-0000-0000-00001A000000}"/>
    <cellStyle name="標準_港別特例上陸（平成１１年）" xfId="9" xr:uid="{00000000-0005-0000-0000-00001B000000}"/>
    <cellStyle name="標準_港別特例上陸（平成１１年） 2" xfId="26" xr:uid="{00000000-0005-0000-0000-00001C000000}"/>
    <cellStyle name="標準_年報原稿（平成１５年）" xfId="11" xr:uid="{00000000-0005-0000-0000-00001D000000}"/>
    <cellStyle name="標準_年報原稿（平成１６年）" xfId="17" xr:uid="{00000000-0005-0000-0000-00001E000000}"/>
  </cellStyles>
  <dxfs count="1">
    <dxf>
      <numFmt numFmtId="191" formatCode="&quot;令和元年&quot;m&quot;月&quot;d&quot;日&quo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worksheets/sheet10.xml" Type="http://schemas.openxmlformats.org/officeDocument/2006/relationships/worksheet"/><Relationship Id="rId11" Target="worksheets/sheet11.xml" Type="http://schemas.openxmlformats.org/officeDocument/2006/relationships/worksheet"/><Relationship Id="rId12" Target="worksheets/sheet12.xml" Type="http://schemas.openxmlformats.org/officeDocument/2006/relationships/worksheet"/><Relationship Id="rId13" Target="worksheets/sheet13.xml" Type="http://schemas.openxmlformats.org/officeDocument/2006/relationships/worksheet"/><Relationship Id="rId14" Target="worksheets/sheet14.xml" Type="http://schemas.openxmlformats.org/officeDocument/2006/relationships/worksheet"/><Relationship Id="rId15" Target="worksheets/sheet15.xml" Type="http://schemas.openxmlformats.org/officeDocument/2006/relationships/worksheet"/><Relationship Id="rId16" Target="worksheets/sheet16.xml" Type="http://schemas.openxmlformats.org/officeDocument/2006/relationships/worksheet"/><Relationship Id="rId17" Target="worksheets/sheet17.xml" Type="http://schemas.openxmlformats.org/officeDocument/2006/relationships/worksheet"/><Relationship Id="rId18" Target="worksheets/sheet18.xml" Type="http://schemas.openxmlformats.org/officeDocument/2006/relationships/worksheet"/><Relationship Id="rId19" Target="worksheets/sheet19.xml" Type="http://schemas.openxmlformats.org/officeDocument/2006/relationships/worksheet"/><Relationship Id="rId2" Target="worksheets/sheet2.xml" Type="http://schemas.openxmlformats.org/officeDocument/2006/relationships/worksheet"/><Relationship Id="rId20" Target="worksheets/sheet20.xml" Type="http://schemas.openxmlformats.org/officeDocument/2006/relationships/worksheet"/><Relationship Id="rId21" Target="worksheets/sheet21.xml" Type="http://schemas.openxmlformats.org/officeDocument/2006/relationships/worksheet"/><Relationship Id="rId22" Target="worksheets/sheet22.xml" Type="http://schemas.openxmlformats.org/officeDocument/2006/relationships/worksheet"/><Relationship Id="rId23" Target="worksheets/sheet23.xml" Type="http://schemas.openxmlformats.org/officeDocument/2006/relationships/worksheet"/><Relationship Id="rId24" Target="worksheets/sheet24.xml" Type="http://schemas.openxmlformats.org/officeDocument/2006/relationships/worksheet"/><Relationship Id="rId25" Target="worksheets/sheet25.xml" Type="http://schemas.openxmlformats.org/officeDocument/2006/relationships/worksheet"/><Relationship Id="rId26" Target="worksheets/sheet26.xml" Type="http://schemas.openxmlformats.org/officeDocument/2006/relationships/worksheet"/><Relationship Id="rId27" Target="worksheets/sheet27.xml" Type="http://schemas.openxmlformats.org/officeDocument/2006/relationships/worksheet"/><Relationship Id="rId28" Target="worksheets/sheet28.xml" Type="http://schemas.openxmlformats.org/officeDocument/2006/relationships/worksheet"/><Relationship Id="rId29" Target="worksheets/sheet29.xml" Type="http://schemas.openxmlformats.org/officeDocument/2006/relationships/worksheet"/><Relationship Id="rId3" Target="worksheets/sheet3.xml" Type="http://schemas.openxmlformats.org/officeDocument/2006/relationships/worksheet"/><Relationship Id="rId30" Target="worksheets/sheet30.xml" Type="http://schemas.openxmlformats.org/officeDocument/2006/relationships/worksheet"/><Relationship Id="rId31" Target="worksheets/sheet31.xml" Type="http://schemas.openxmlformats.org/officeDocument/2006/relationships/worksheet"/><Relationship Id="rId32" Target="worksheets/sheet32.xml" Type="http://schemas.openxmlformats.org/officeDocument/2006/relationships/worksheet"/><Relationship Id="rId33" Target="worksheets/sheet33.xml" Type="http://schemas.openxmlformats.org/officeDocument/2006/relationships/worksheet"/><Relationship Id="rId34" Target="worksheets/sheet34.xml" Type="http://schemas.openxmlformats.org/officeDocument/2006/relationships/worksheet"/><Relationship Id="rId35" Target="worksheets/sheet35.xml" Type="http://schemas.openxmlformats.org/officeDocument/2006/relationships/worksheet"/><Relationship Id="rId36" Target="worksheets/sheet36.xml" Type="http://schemas.openxmlformats.org/officeDocument/2006/relationships/worksheet"/><Relationship Id="rId37" Target="worksheets/sheet37.xml" Type="http://schemas.openxmlformats.org/officeDocument/2006/relationships/worksheet"/><Relationship Id="rId38" Target="worksheets/sheet38.xml" Type="http://schemas.openxmlformats.org/officeDocument/2006/relationships/worksheet"/><Relationship Id="rId39" Target="worksheets/sheet39.xml" Type="http://schemas.openxmlformats.org/officeDocument/2006/relationships/worksheet"/><Relationship Id="rId4" Target="worksheets/sheet4.xml" Type="http://schemas.openxmlformats.org/officeDocument/2006/relationships/worksheet"/><Relationship Id="rId40" Target="worksheets/sheet40.xml" Type="http://schemas.openxmlformats.org/officeDocument/2006/relationships/worksheet"/><Relationship Id="rId41" Target="worksheets/sheet41.xml" Type="http://schemas.openxmlformats.org/officeDocument/2006/relationships/worksheet"/><Relationship Id="rId42" Target="worksheets/sheet42.xml" Type="http://schemas.openxmlformats.org/officeDocument/2006/relationships/worksheet"/><Relationship Id="rId43" Target="worksheets/sheet43.xml" Type="http://schemas.openxmlformats.org/officeDocument/2006/relationships/worksheet"/><Relationship Id="rId44" Target="worksheets/sheet44.xml" Type="http://schemas.openxmlformats.org/officeDocument/2006/relationships/worksheet"/><Relationship Id="rId45" Target="worksheets/sheet45.xml" Type="http://schemas.openxmlformats.org/officeDocument/2006/relationships/worksheet"/><Relationship Id="rId46" Target="worksheets/sheet46.xml" Type="http://schemas.openxmlformats.org/officeDocument/2006/relationships/worksheet"/><Relationship Id="rId47" Target="worksheets/sheet47.xml" Type="http://schemas.openxmlformats.org/officeDocument/2006/relationships/worksheet"/><Relationship Id="rId48" Target="worksheets/sheet48.xml" Type="http://schemas.openxmlformats.org/officeDocument/2006/relationships/worksheet"/><Relationship Id="rId49" Target="worksheets/sheet49.xml" Type="http://schemas.openxmlformats.org/officeDocument/2006/relationships/worksheet"/><Relationship Id="rId5" Target="worksheets/sheet5.xml" Type="http://schemas.openxmlformats.org/officeDocument/2006/relationships/worksheet"/><Relationship Id="rId50" Target="worksheets/sheet50.xml" Type="http://schemas.openxmlformats.org/officeDocument/2006/relationships/worksheet"/><Relationship Id="rId51" Target="worksheets/sheet51.xml" Type="http://schemas.openxmlformats.org/officeDocument/2006/relationships/worksheet"/><Relationship Id="rId52" Target="worksheets/sheet52.xml" Type="http://schemas.openxmlformats.org/officeDocument/2006/relationships/worksheet"/><Relationship Id="rId53" Target="worksheets/sheet53.xml" Type="http://schemas.openxmlformats.org/officeDocument/2006/relationships/worksheet"/><Relationship Id="rId54" Target="worksheets/sheet54.xml" Type="http://schemas.openxmlformats.org/officeDocument/2006/relationships/worksheet"/><Relationship Id="rId55" Target="worksheets/sheet55.xml" Type="http://schemas.openxmlformats.org/officeDocument/2006/relationships/worksheet"/><Relationship Id="rId56" Target="worksheets/sheet56.xml" Type="http://schemas.openxmlformats.org/officeDocument/2006/relationships/worksheet"/><Relationship Id="rId57" Target="worksheets/sheet57.xml" Type="http://schemas.openxmlformats.org/officeDocument/2006/relationships/worksheet"/><Relationship Id="rId58" Target="worksheets/sheet58.xml" Type="http://schemas.openxmlformats.org/officeDocument/2006/relationships/worksheet"/><Relationship Id="rId59" Target="worksheets/sheet59.xml" Type="http://schemas.openxmlformats.org/officeDocument/2006/relationships/worksheet"/><Relationship Id="rId6" Target="worksheets/sheet6.xml" Type="http://schemas.openxmlformats.org/officeDocument/2006/relationships/worksheet"/><Relationship Id="rId60" Target="worksheets/sheet60.xml" Type="http://schemas.openxmlformats.org/officeDocument/2006/relationships/worksheet"/><Relationship Id="rId61" Target="worksheets/sheet61.xml" Type="http://schemas.openxmlformats.org/officeDocument/2006/relationships/worksheet"/><Relationship Id="rId62" Target="worksheets/sheet62.xml" Type="http://schemas.openxmlformats.org/officeDocument/2006/relationships/worksheet"/><Relationship Id="rId63" Target="worksheets/sheet63.xml" Type="http://schemas.openxmlformats.org/officeDocument/2006/relationships/worksheet"/><Relationship Id="rId64" Target="worksheets/sheet64.xml" Type="http://schemas.openxmlformats.org/officeDocument/2006/relationships/worksheet"/><Relationship Id="rId65" Target="worksheets/sheet65.xml" Type="http://schemas.openxmlformats.org/officeDocument/2006/relationships/worksheet"/><Relationship Id="rId66" Target="worksheets/sheet66.xml" Type="http://schemas.openxmlformats.org/officeDocument/2006/relationships/worksheet"/><Relationship Id="rId67" Target="externalLinks/externalLink1.xml" Type="http://schemas.openxmlformats.org/officeDocument/2006/relationships/externalLink"/><Relationship Id="rId68" Target="theme/theme1.xml" Type="http://schemas.openxmlformats.org/officeDocument/2006/relationships/theme"/><Relationship Id="rId69" Target="styles.xml" Type="http://schemas.openxmlformats.org/officeDocument/2006/relationships/styles"/><Relationship Id="rId7" Target="worksheets/sheet7.xml" Type="http://schemas.openxmlformats.org/officeDocument/2006/relationships/worksheet"/><Relationship Id="rId70" Target="sharedStrings.xml" Type="http://schemas.openxmlformats.org/officeDocument/2006/relationships/sharedStrings"/><Relationship Id="rId71" Target="metadata.xml" Type="http://schemas.openxmlformats.org/officeDocument/2006/relationships/sheetMetadata"/><Relationship Id="rId72" Target="calcChain.xml" Type="http://schemas.openxmlformats.org/officeDocument/2006/relationships/calcChain"/><Relationship Id="rId73" Target="../customXml/item1.xml" Type="http://schemas.openxmlformats.org/officeDocument/2006/relationships/customXml"/><Relationship Id="rId74" Target="../customXml/item2.xml" Type="http://schemas.openxmlformats.org/officeDocument/2006/relationships/customXml"/><Relationship Id="rId75" Target="../customXml/item3.xml" Type="http://schemas.openxmlformats.org/officeDocument/2006/relationships/customXml"/><Relationship Id="rId8" Target="worksheets/sheet8.xml" Type="http://schemas.openxmlformats.org/officeDocument/2006/relationships/worksheet"/><Relationship Id="rId9" Target="worksheets/sheet9.xml" Type="http://schemas.openxmlformats.org/officeDocument/2006/relationships/worksheet"/></Relationships>
</file>

<file path=xl/drawings/_rels/drawing1.xml.rels><?xml version="1.0" encoding="UTF-8" standalone="yes"?><Relationships xmlns="http://schemas.openxmlformats.org/package/2006/relationships"><Relationship Id="rId1" Target="#%E7%9B%AE%E6%AC%A1!Print_Titles" Type="http://schemas.openxmlformats.org/officeDocument/2006/relationships/hyperlink"/></Relationships>
</file>

<file path=xl/drawings/_rels/drawing10.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11.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12.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13.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14.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15.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16.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17.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18.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19.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2.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20.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21.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22.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23.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24.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25.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26.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27.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28.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29.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3.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30.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31.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32.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33.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34.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35.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36.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37.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38.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39.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4.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40.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41.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42.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43.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44.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45.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46.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47.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48.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49.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5.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50.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51.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52.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53.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54.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55.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56.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57.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58.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59.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6.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60.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61.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62.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63.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64.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65.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7.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8.xml.rels><?xml version="1.0" encoding="UTF-8" standalone="yes"?><Relationships xmlns="http://schemas.openxmlformats.org/package/2006/relationships"><Relationship Id="rId1" Target="#%E7%9B%AE%E6%AC%A1!A1" Type="http://schemas.openxmlformats.org/officeDocument/2006/relationships/hyperlink"/></Relationships>
</file>

<file path=xl/drawings/_rels/drawing9.xml.rels><?xml version="1.0" encoding="UTF-8" standalone="yes"?><Relationships xmlns="http://schemas.openxmlformats.org/package/2006/relationships"><Relationship Id="rId1" Target="#%E7%9B%AE%E6%AC%A1!A1"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editAs="absolute">
    <xdr:from>
      <xdr:col>0</xdr:col>
      <xdr:colOff>133350</xdr:colOff>
      <xdr:row>0</xdr:row>
      <xdr:rowOff>161925</xdr:rowOff>
    </xdr:from>
    <xdr:to>
      <xdr:col>0</xdr:col>
      <xdr:colOff>1168693</xdr:colOff>
      <xdr:row>2</xdr:row>
      <xdr:rowOff>16809</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133350" y="161925"/>
          <a:ext cx="1035343" cy="388284"/>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10.xml><?xml version="1.0" encoding="utf-8"?>
<xdr:wsDr xmlns:xdr="http://schemas.openxmlformats.org/drawingml/2006/spreadsheetDrawing" xmlns:a="http://schemas.openxmlformats.org/drawingml/2006/main">
  <xdr:twoCellAnchor editAs="absolute">
    <xdr:from>
      <xdr:col>3</xdr:col>
      <xdr:colOff>1095374</xdr:colOff>
      <xdr:row>0</xdr:row>
      <xdr:rowOff>76200</xdr:rowOff>
    </xdr:from>
    <xdr:to>
      <xdr:col>5</xdr:col>
      <xdr:colOff>126999</xdr:colOff>
      <xdr:row>0</xdr:row>
      <xdr:rowOff>476250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A00-000002000000}"/>
            </a:ext>
          </a:extLst>
        </xdr:cNvPr>
        <xdr:cNvSpPr/>
      </xdr:nvSpPr>
      <xdr:spPr>
        <a:xfrm>
          <a:off x="4048124" y="76200"/>
          <a:ext cx="962025" cy="400050"/>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11.xml><?xml version="1.0" encoding="utf-8"?>
<xdr:wsDr xmlns:xdr="http://schemas.openxmlformats.org/drawingml/2006/spreadsheetDrawing" xmlns:a="http://schemas.openxmlformats.org/drawingml/2006/main">
  <xdr:twoCellAnchor editAs="absolute">
    <xdr:from>
      <xdr:col>0</xdr:col>
      <xdr:colOff>104775</xdr:colOff>
      <xdr:row>0</xdr:row>
      <xdr:rowOff>276225</xdr:rowOff>
    </xdr:from>
    <xdr:to>
      <xdr:col>0</xdr:col>
      <xdr:colOff>1092493</xdr:colOff>
      <xdr:row>1</xdr:row>
      <xdr:rowOff>159684</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B00-000002000000}"/>
            </a:ext>
          </a:extLst>
        </xdr:cNvPr>
        <xdr:cNvSpPr/>
      </xdr:nvSpPr>
      <xdr:spPr>
        <a:xfrm>
          <a:off x="104775" y="276225"/>
          <a:ext cx="1035343" cy="388284"/>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12.xml><?xml version="1.0" encoding="utf-8"?>
<xdr:wsDr xmlns:xdr="http://schemas.openxmlformats.org/drawingml/2006/spreadsheetDrawing" xmlns:a="http://schemas.openxmlformats.org/drawingml/2006/main">
  <xdr:twoCellAnchor editAs="absolute">
    <xdr:from>
      <xdr:col>3</xdr:col>
      <xdr:colOff>942975</xdr:colOff>
      <xdr:row>0</xdr:row>
      <xdr:rowOff>114300</xdr:rowOff>
    </xdr:from>
    <xdr:to>
      <xdr:col>4</xdr:col>
      <xdr:colOff>559093</xdr:colOff>
      <xdr:row>1</xdr:row>
      <xdr:rowOff>7284</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C00-000002000000}"/>
            </a:ext>
          </a:extLst>
        </xdr:cNvPr>
        <xdr:cNvSpPr/>
      </xdr:nvSpPr>
      <xdr:spPr>
        <a:xfrm>
          <a:off x="4210050" y="114300"/>
          <a:ext cx="1035343" cy="388284"/>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266700</xdr:colOff>
      <xdr:row>0</xdr:row>
      <xdr:rowOff>142875</xdr:rowOff>
    </xdr:from>
    <xdr:to>
      <xdr:col>1</xdr:col>
      <xdr:colOff>92368</xdr:colOff>
      <xdr:row>1</xdr:row>
      <xdr:rowOff>140634</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D00-000002000000}"/>
            </a:ext>
          </a:extLst>
        </xdr:cNvPr>
        <xdr:cNvSpPr/>
      </xdr:nvSpPr>
      <xdr:spPr>
        <a:xfrm>
          <a:off x="266700" y="142875"/>
          <a:ext cx="1035343" cy="388284"/>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409575</xdr:colOff>
      <xdr:row>0</xdr:row>
      <xdr:rowOff>142875</xdr:rowOff>
    </xdr:from>
    <xdr:to>
      <xdr:col>1</xdr:col>
      <xdr:colOff>235243</xdr:colOff>
      <xdr:row>1</xdr:row>
      <xdr:rowOff>140634</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E00-000002000000}"/>
            </a:ext>
          </a:extLst>
        </xdr:cNvPr>
        <xdr:cNvSpPr/>
      </xdr:nvSpPr>
      <xdr:spPr>
        <a:xfrm>
          <a:off x="409575" y="142875"/>
          <a:ext cx="1035343" cy="388284"/>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173935</xdr:colOff>
      <xdr:row>0</xdr:row>
      <xdr:rowOff>66262</xdr:rowOff>
    </xdr:from>
    <xdr:to>
      <xdr:col>0</xdr:col>
      <xdr:colOff>1123599</xdr:colOff>
      <xdr:row>1</xdr:row>
      <xdr:rowOff>190501</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F00-000002000000}"/>
            </a:ext>
          </a:extLst>
        </xdr:cNvPr>
        <xdr:cNvSpPr/>
      </xdr:nvSpPr>
      <xdr:spPr>
        <a:xfrm>
          <a:off x="173935" y="66262"/>
          <a:ext cx="949664" cy="356152"/>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16.xml><?xml version="1.0" encoding="utf-8"?>
<xdr:wsDr xmlns:xdr="http://schemas.openxmlformats.org/drawingml/2006/spreadsheetDrawing" xmlns:a="http://schemas.openxmlformats.org/drawingml/2006/main">
  <xdr:twoCellAnchor editAs="absolute">
    <xdr:from>
      <xdr:col>1</xdr:col>
      <xdr:colOff>0</xdr:colOff>
      <xdr:row>0</xdr:row>
      <xdr:rowOff>123825</xdr:rowOff>
    </xdr:from>
    <xdr:to>
      <xdr:col>2</xdr:col>
      <xdr:colOff>787739</xdr:colOff>
      <xdr:row>1</xdr:row>
      <xdr:rowOff>156127</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000-000002000000}"/>
            </a:ext>
          </a:extLst>
        </xdr:cNvPr>
        <xdr:cNvSpPr/>
      </xdr:nvSpPr>
      <xdr:spPr>
        <a:xfrm>
          <a:off x="133350" y="123825"/>
          <a:ext cx="949664" cy="356152"/>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17.xml><?xml version="1.0" encoding="utf-8"?>
<xdr:wsDr xmlns:xdr="http://schemas.openxmlformats.org/drawingml/2006/spreadsheetDrawing" xmlns:a="http://schemas.openxmlformats.org/drawingml/2006/main">
  <xdr:twoCellAnchor editAs="absolute">
    <xdr:from>
      <xdr:col>1</xdr:col>
      <xdr:colOff>285750</xdr:colOff>
      <xdr:row>0</xdr:row>
      <xdr:rowOff>136071</xdr:rowOff>
    </xdr:from>
    <xdr:to>
      <xdr:col>2</xdr:col>
      <xdr:colOff>391771</xdr:colOff>
      <xdr:row>1</xdr:row>
      <xdr:rowOff>15973</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100-000002000000}"/>
            </a:ext>
          </a:extLst>
        </xdr:cNvPr>
        <xdr:cNvSpPr/>
      </xdr:nvSpPr>
      <xdr:spPr>
        <a:xfrm>
          <a:off x="394607" y="136071"/>
          <a:ext cx="949664" cy="356152"/>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18.xml><?xml version="1.0" encoding="utf-8"?>
<xdr:wsDr xmlns:xdr="http://schemas.openxmlformats.org/drawingml/2006/spreadsheetDrawing" xmlns:a="http://schemas.openxmlformats.org/drawingml/2006/main">
  <xdr:twoCellAnchor editAs="absolute">
    <xdr:from>
      <xdr:col>3</xdr:col>
      <xdr:colOff>962025</xdr:colOff>
      <xdr:row>0</xdr:row>
      <xdr:rowOff>133350</xdr:rowOff>
    </xdr:from>
    <xdr:to>
      <xdr:col>4</xdr:col>
      <xdr:colOff>489262</xdr:colOff>
      <xdr:row>0</xdr:row>
      <xdr:rowOff>495105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200-000002000000}"/>
            </a:ext>
          </a:extLst>
        </xdr:cNvPr>
        <xdr:cNvSpPr/>
      </xdr:nvSpPr>
      <xdr:spPr>
        <a:xfrm>
          <a:off x="4229100" y="1333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19.xml><?xml version="1.0" encoding="utf-8"?>
<xdr:wsDr xmlns:xdr="http://schemas.openxmlformats.org/drawingml/2006/spreadsheetDrawing" xmlns:a="http://schemas.openxmlformats.org/drawingml/2006/main">
  <xdr:twoCellAnchor editAs="absolute">
    <xdr:from>
      <xdr:col>4</xdr:col>
      <xdr:colOff>209550</xdr:colOff>
      <xdr:row>0</xdr:row>
      <xdr:rowOff>180975</xdr:rowOff>
    </xdr:from>
    <xdr:to>
      <xdr:col>5</xdr:col>
      <xdr:colOff>470212</xdr:colOff>
      <xdr:row>1</xdr:row>
      <xdr:rowOff>56955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300-000002000000}"/>
            </a:ext>
          </a:extLst>
        </xdr:cNvPr>
        <xdr:cNvSpPr/>
      </xdr:nvSpPr>
      <xdr:spPr>
        <a:xfrm>
          <a:off x="4848225" y="180975"/>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104775</xdr:colOff>
      <xdr:row>1</xdr:row>
      <xdr:rowOff>95250</xdr:rowOff>
    </xdr:from>
    <xdr:to>
      <xdr:col>0</xdr:col>
      <xdr:colOff>1140118</xdr:colOff>
      <xdr:row>2</xdr:row>
      <xdr:rowOff>178734</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104775" y="419100"/>
          <a:ext cx="1035343" cy="388284"/>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20.xml><?xml version="1.0" encoding="utf-8"?>
<xdr:wsDr xmlns:xdr="http://schemas.openxmlformats.org/drawingml/2006/spreadsheetDrawing" xmlns:a="http://schemas.openxmlformats.org/drawingml/2006/main">
  <xdr:twoCellAnchor editAs="absolute">
    <xdr:from>
      <xdr:col>0</xdr:col>
      <xdr:colOff>171450</xdr:colOff>
      <xdr:row>0</xdr:row>
      <xdr:rowOff>247650</xdr:rowOff>
    </xdr:from>
    <xdr:to>
      <xdr:col>0</xdr:col>
      <xdr:colOff>1117912</xdr:colOff>
      <xdr:row>1</xdr:row>
      <xdr:rowOff>114105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400-000002000000}"/>
            </a:ext>
          </a:extLst>
        </xdr:cNvPr>
        <xdr:cNvSpPr/>
      </xdr:nvSpPr>
      <xdr:spPr>
        <a:xfrm>
          <a:off x="171450" y="2476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21.xml><?xml version="1.0" encoding="utf-8"?>
<xdr:wsDr xmlns:xdr="http://schemas.openxmlformats.org/drawingml/2006/spreadsheetDrawing" xmlns:a="http://schemas.openxmlformats.org/drawingml/2006/main">
  <xdr:twoCellAnchor editAs="absolute">
    <xdr:from>
      <xdr:col>0</xdr:col>
      <xdr:colOff>142875</xdr:colOff>
      <xdr:row>0</xdr:row>
      <xdr:rowOff>428625</xdr:rowOff>
    </xdr:from>
    <xdr:to>
      <xdr:col>0</xdr:col>
      <xdr:colOff>1089337</xdr:colOff>
      <xdr:row>1</xdr:row>
      <xdr:rowOff>295080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500-000002000000}"/>
            </a:ext>
          </a:extLst>
        </xdr:cNvPr>
        <xdr:cNvSpPr/>
      </xdr:nvSpPr>
      <xdr:spPr>
        <a:xfrm>
          <a:off x="142875" y="428625"/>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22.xml><?xml version="1.0" encoding="utf-8"?>
<xdr:wsDr xmlns:xdr="http://schemas.openxmlformats.org/drawingml/2006/spreadsheetDrawing" xmlns:a="http://schemas.openxmlformats.org/drawingml/2006/main">
  <xdr:twoCellAnchor editAs="absolute">
    <xdr:from>
      <xdr:col>0</xdr:col>
      <xdr:colOff>161925</xdr:colOff>
      <xdr:row>0</xdr:row>
      <xdr:rowOff>447675</xdr:rowOff>
    </xdr:from>
    <xdr:to>
      <xdr:col>0</xdr:col>
      <xdr:colOff>1108387</xdr:colOff>
      <xdr:row>1</xdr:row>
      <xdr:rowOff>314130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600-000002000000}"/>
            </a:ext>
          </a:extLst>
        </xdr:cNvPr>
        <xdr:cNvSpPr/>
      </xdr:nvSpPr>
      <xdr:spPr>
        <a:xfrm>
          <a:off x="161925" y="447675"/>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23.xml><?xml version="1.0" encoding="utf-8"?>
<xdr:wsDr xmlns:xdr="http://schemas.openxmlformats.org/drawingml/2006/spreadsheetDrawing" xmlns:a="http://schemas.openxmlformats.org/drawingml/2006/main">
  <xdr:twoCellAnchor editAs="absolute">
    <xdr:from>
      <xdr:col>0</xdr:col>
      <xdr:colOff>142875</xdr:colOff>
      <xdr:row>4</xdr:row>
      <xdr:rowOff>95250</xdr:rowOff>
    </xdr:from>
    <xdr:to>
      <xdr:col>1</xdr:col>
      <xdr:colOff>403537</xdr:colOff>
      <xdr:row>6</xdr:row>
      <xdr:rowOff>114105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700-000002000000}"/>
            </a:ext>
          </a:extLst>
        </xdr:cNvPr>
        <xdr:cNvSpPr/>
      </xdr:nvSpPr>
      <xdr:spPr>
        <a:xfrm>
          <a:off x="142875" y="1114425"/>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24.xml><?xml version="1.0" encoding="utf-8"?>
<xdr:wsDr xmlns:xdr="http://schemas.openxmlformats.org/drawingml/2006/spreadsheetDrawing" xmlns:a="http://schemas.openxmlformats.org/drawingml/2006/main">
  <xdr:twoCellAnchor editAs="absolute">
    <xdr:from>
      <xdr:col>0</xdr:col>
      <xdr:colOff>165653</xdr:colOff>
      <xdr:row>9</xdr:row>
      <xdr:rowOff>33131</xdr:rowOff>
    </xdr:from>
    <xdr:to>
      <xdr:col>1</xdr:col>
      <xdr:colOff>424658</xdr:colOff>
      <xdr:row>11</xdr:row>
      <xdr:rowOff>47016</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800-000002000000}"/>
            </a:ext>
          </a:extLst>
        </xdr:cNvPr>
        <xdr:cNvSpPr/>
      </xdr:nvSpPr>
      <xdr:spPr>
        <a:xfrm>
          <a:off x="165653" y="2170044"/>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25.xml><?xml version="1.0" encoding="utf-8"?>
<xdr:wsDr xmlns:xdr="http://schemas.openxmlformats.org/drawingml/2006/spreadsheetDrawing" xmlns:a="http://schemas.openxmlformats.org/drawingml/2006/main">
  <xdr:twoCellAnchor editAs="absolute">
    <xdr:from>
      <xdr:col>2</xdr:col>
      <xdr:colOff>495300</xdr:colOff>
      <xdr:row>0</xdr:row>
      <xdr:rowOff>95250</xdr:rowOff>
    </xdr:from>
    <xdr:to>
      <xdr:col>3</xdr:col>
      <xdr:colOff>374962</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900-000002000000}"/>
            </a:ext>
          </a:extLst>
        </xdr:cNvPr>
        <xdr:cNvSpPr/>
      </xdr:nvSpPr>
      <xdr:spPr>
        <a:xfrm>
          <a:off x="2266950"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26.xml><?xml version="1.0" encoding="utf-8"?>
<xdr:wsDr xmlns:xdr="http://schemas.openxmlformats.org/drawingml/2006/spreadsheetDrawing" xmlns:a="http://schemas.openxmlformats.org/drawingml/2006/main">
  <xdr:twoCellAnchor editAs="absolute">
    <xdr:from>
      <xdr:col>2</xdr:col>
      <xdr:colOff>495300</xdr:colOff>
      <xdr:row>0</xdr:row>
      <xdr:rowOff>95250</xdr:rowOff>
    </xdr:from>
    <xdr:to>
      <xdr:col>3</xdr:col>
      <xdr:colOff>374962</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A00-000002000000}"/>
            </a:ext>
          </a:extLst>
        </xdr:cNvPr>
        <xdr:cNvSpPr/>
      </xdr:nvSpPr>
      <xdr:spPr>
        <a:xfrm>
          <a:off x="2266950"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27.xml><?xml version="1.0" encoding="utf-8"?>
<xdr:wsDr xmlns:xdr="http://schemas.openxmlformats.org/drawingml/2006/spreadsheetDrawing" xmlns:a="http://schemas.openxmlformats.org/drawingml/2006/main">
  <xdr:twoCellAnchor editAs="absolute">
    <xdr:from>
      <xdr:col>2</xdr:col>
      <xdr:colOff>495300</xdr:colOff>
      <xdr:row>0</xdr:row>
      <xdr:rowOff>95250</xdr:rowOff>
    </xdr:from>
    <xdr:to>
      <xdr:col>3</xdr:col>
      <xdr:colOff>374962</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B00-000002000000}"/>
            </a:ext>
          </a:extLst>
        </xdr:cNvPr>
        <xdr:cNvSpPr/>
      </xdr:nvSpPr>
      <xdr:spPr>
        <a:xfrm>
          <a:off x="2266950"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28.xml><?xml version="1.0" encoding="utf-8"?>
<xdr:wsDr xmlns:xdr="http://schemas.openxmlformats.org/drawingml/2006/spreadsheetDrawing" xmlns:a="http://schemas.openxmlformats.org/drawingml/2006/main">
  <xdr:twoCellAnchor editAs="absolute">
    <xdr:from>
      <xdr:col>1</xdr:col>
      <xdr:colOff>1771650</xdr:colOff>
      <xdr:row>0</xdr:row>
      <xdr:rowOff>95250</xdr:rowOff>
    </xdr:from>
    <xdr:to>
      <xdr:col>1</xdr:col>
      <xdr:colOff>2718112</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C00-000002000000}"/>
            </a:ext>
          </a:extLst>
        </xdr:cNvPr>
        <xdr:cNvSpPr/>
      </xdr:nvSpPr>
      <xdr:spPr>
        <a:xfrm>
          <a:off x="2266950"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29.xml><?xml version="1.0" encoding="utf-8"?>
<xdr:wsDr xmlns:xdr="http://schemas.openxmlformats.org/drawingml/2006/spreadsheetDrawing" xmlns:a="http://schemas.openxmlformats.org/drawingml/2006/main">
  <xdr:twoCellAnchor editAs="absolute">
    <xdr:from>
      <xdr:col>3</xdr:col>
      <xdr:colOff>66675</xdr:colOff>
      <xdr:row>0</xdr:row>
      <xdr:rowOff>95250</xdr:rowOff>
    </xdr:from>
    <xdr:to>
      <xdr:col>4</xdr:col>
      <xdr:colOff>298762</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D00-000002000000}"/>
            </a:ext>
          </a:extLst>
        </xdr:cNvPr>
        <xdr:cNvSpPr/>
      </xdr:nvSpPr>
      <xdr:spPr>
        <a:xfrm>
          <a:off x="2266950"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editAs="absolute">
    <xdr:from>
      <xdr:col>0</xdr:col>
      <xdr:colOff>76200</xdr:colOff>
      <xdr:row>1</xdr:row>
      <xdr:rowOff>76200</xdr:rowOff>
    </xdr:from>
    <xdr:to>
      <xdr:col>1</xdr:col>
      <xdr:colOff>987718</xdr:colOff>
      <xdr:row>1</xdr:row>
      <xdr:rowOff>464484</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300-000002000000}"/>
            </a:ext>
          </a:extLst>
        </xdr:cNvPr>
        <xdr:cNvSpPr/>
      </xdr:nvSpPr>
      <xdr:spPr>
        <a:xfrm>
          <a:off x="76200" y="581025"/>
          <a:ext cx="1035343" cy="388284"/>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30.xml><?xml version="1.0" encoding="utf-8"?>
<xdr:wsDr xmlns:xdr="http://schemas.openxmlformats.org/drawingml/2006/spreadsheetDrawing" xmlns:a="http://schemas.openxmlformats.org/drawingml/2006/main">
  <xdr:twoCellAnchor editAs="absolute">
    <xdr:from>
      <xdr:col>3</xdr:col>
      <xdr:colOff>276225</xdr:colOff>
      <xdr:row>0</xdr:row>
      <xdr:rowOff>133350</xdr:rowOff>
    </xdr:from>
    <xdr:to>
      <xdr:col>5</xdr:col>
      <xdr:colOff>289237</xdr:colOff>
      <xdr:row>1</xdr:row>
      <xdr:rowOff>266505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E00-000002000000}"/>
            </a:ext>
          </a:extLst>
        </xdr:cNvPr>
        <xdr:cNvSpPr/>
      </xdr:nvSpPr>
      <xdr:spPr>
        <a:xfrm>
          <a:off x="2238375" y="1333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31.xml><?xml version="1.0" encoding="utf-8"?>
<xdr:wsDr xmlns:xdr="http://schemas.openxmlformats.org/drawingml/2006/spreadsheetDrawing" xmlns:a="http://schemas.openxmlformats.org/drawingml/2006/main">
  <xdr:twoCellAnchor editAs="absolute">
    <xdr:from>
      <xdr:col>2</xdr:col>
      <xdr:colOff>238125</xdr:colOff>
      <xdr:row>0</xdr:row>
      <xdr:rowOff>95250</xdr:rowOff>
    </xdr:from>
    <xdr:to>
      <xdr:col>3</xdr:col>
      <xdr:colOff>251137</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1F00-000002000000}"/>
            </a:ext>
          </a:extLst>
        </xdr:cNvPr>
        <xdr:cNvSpPr/>
      </xdr:nvSpPr>
      <xdr:spPr>
        <a:xfrm>
          <a:off x="2295525"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32.xml><?xml version="1.0" encoding="utf-8"?>
<xdr:wsDr xmlns:xdr="http://schemas.openxmlformats.org/drawingml/2006/spreadsheetDrawing" xmlns:a="http://schemas.openxmlformats.org/drawingml/2006/main">
  <xdr:twoCellAnchor editAs="absolute">
    <xdr:from>
      <xdr:col>2</xdr:col>
      <xdr:colOff>276225</xdr:colOff>
      <xdr:row>0</xdr:row>
      <xdr:rowOff>76200</xdr:rowOff>
    </xdr:from>
    <xdr:to>
      <xdr:col>2</xdr:col>
      <xdr:colOff>1222687</xdr:colOff>
      <xdr:row>1</xdr:row>
      <xdr:rowOff>209355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000-000002000000}"/>
            </a:ext>
          </a:extLst>
        </xdr:cNvPr>
        <xdr:cNvSpPr/>
      </xdr:nvSpPr>
      <xdr:spPr>
        <a:xfrm>
          <a:off x="2800350" y="7620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33.xml><?xml version="1.0" encoding="utf-8"?>
<xdr:wsDr xmlns:xdr="http://schemas.openxmlformats.org/drawingml/2006/spreadsheetDrawing" xmlns:a="http://schemas.openxmlformats.org/drawingml/2006/main">
  <xdr:twoCellAnchor editAs="absolute">
    <xdr:from>
      <xdr:col>2</xdr:col>
      <xdr:colOff>714375</xdr:colOff>
      <xdr:row>0</xdr:row>
      <xdr:rowOff>95250</xdr:rowOff>
    </xdr:from>
    <xdr:to>
      <xdr:col>4</xdr:col>
      <xdr:colOff>3487</xdr:colOff>
      <xdr:row>2</xdr:row>
      <xdr:rowOff>56955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100-000002000000}"/>
            </a:ext>
          </a:extLst>
        </xdr:cNvPr>
        <xdr:cNvSpPr/>
      </xdr:nvSpPr>
      <xdr:spPr>
        <a:xfrm>
          <a:off x="2266950"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34.xml><?xml version="1.0" encoding="utf-8"?>
<xdr:wsDr xmlns:xdr="http://schemas.openxmlformats.org/drawingml/2006/spreadsheetDrawing" xmlns:a="http://schemas.openxmlformats.org/drawingml/2006/main">
  <xdr:twoCellAnchor editAs="absolute">
    <xdr:from>
      <xdr:col>2</xdr:col>
      <xdr:colOff>495300</xdr:colOff>
      <xdr:row>0</xdr:row>
      <xdr:rowOff>95250</xdr:rowOff>
    </xdr:from>
    <xdr:to>
      <xdr:col>3</xdr:col>
      <xdr:colOff>374962</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200-000002000000}"/>
            </a:ext>
          </a:extLst>
        </xdr:cNvPr>
        <xdr:cNvSpPr/>
      </xdr:nvSpPr>
      <xdr:spPr>
        <a:xfrm>
          <a:off x="2266950"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35.xml><?xml version="1.0" encoding="utf-8"?>
<xdr:wsDr xmlns:xdr="http://schemas.openxmlformats.org/drawingml/2006/spreadsheetDrawing" xmlns:a="http://schemas.openxmlformats.org/drawingml/2006/main">
  <xdr:twoCellAnchor editAs="absolute">
    <xdr:from>
      <xdr:col>2</xdr:col>
      <xdr:colOff>495300</xdr:colOff>
      <xdr:row>0</xdr:row>
      <xdr:rowOff>95250</xdr:rowOff>
    </xdr:from>
    <xdr:to>
      <xdr:col>3</xdr:col>
      <xdr:colOff>374962</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300-000002000000}"/>
            </a:ext>
          </a:extLst>
        </xdr:cNvPr>
        <xdr:cNvSpPr/>
      </xdr:nvSpPr>
      <xdr:spPr>
        <a:xfrm>
          <a:off x="2266950"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36.xml><?xml version="1.0" encoding="utf-8"?>
<xdr:wsDr xmlns:xdr="http://schemas.openxmlformats.org/drawingml/2006/spreadsheetDrawing" xmlns:a="http://schemas.openxmlformats.org/drawingml/2006/main">
  <xdr:twoCellAnchor editAs="absolute">
    <xdr:from>
      <xdr:col>2</xdr:col>
      <xdr:colOff>495300</xdr:colOff>
      <xdr:row>0</xdr:row>
      <xdr:rowOff>95250</xdr:rowOff>
    </xdr:from>
    <xdr:to>
      <xdr:col>3</xdr:col>
      <xdr:colOff>422587</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400-000002000000}"/>
            </a:ext>
          </a:extLst>
        </xdr:cNvPr>
        <xdr:cNvSpPr/>
      </xdr:nvSpPr>
      <xdr:spPr>
        <a:xfrm>
          <a:off x="2266950"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37.xml><?xml version="1.0" encoding="utf-8"?>
<xdr:wsDr xmlns:xdr="http://schemas.openxmlformats.org/drawingml/2006/spreadsheetDrawing" xmlns:a="http://schemas.openxmlformats.org/drawingml/2006/main">
  <xdr:twoCellAnchor editAs="absolute">
    <xdr:from>
      <xdr:col>2</xdr:col>
      <xdr:colOff>495300</xdr:colOff>
      <xdr:row>0</xdr:row>
      <xdr:rowOff>95250</xdr:rowOff>
    </xdr:from>
    <xdr:to>
      <xdr:col>3</xdr:col>
      <xdr:colOff>422587</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500-000002000000}"/>
            </a:ext>
          </a:extLst>
        </xdr:cNvPr>
        <xdr:cNvSpPr/>
      </xdr:nvSpPr>
      <xdr:spPr>
        <a:xfrm>
          <a:off x="2266950"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38.xml><?xml version="1.0" encoding="utf-8"?>
<xdr:wsDr xmlns:xdr="http://schemas.openxmlformats.org/drawingml/2006/spreadsheetDrawing" xmlns:a="http://schemas.openxmlformats.org/drawingml/2006/main">
  <xdr:twoCellAnchor editAs="absolute">
    <xdr:from>
      <xdr:col>2</xdr:col>
      <xdr:colOff>371475</xdr:colOff>
      <xdr:row>0</xdr:row>
      <xdr:rowOff>95250</xdr:rowOff>
    </xdr:from>
    <xdr:to>
      <xdr:col>2</xdr:col>
      <xdr:colOff>1317937</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600-000002000000}"/>
            </a:ext>
          </a:extLst>
        </xdr:cNvPr>
        <xdr:cNvSpPr/>
      </xdr:nvSpPr>
      <xdr:spPr>
        <a:xfrm>
          <a:off x="2266950"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39.xml><?xml version="1.0" encoding="utf-8"?>
<xdr:wsDr xmlns:xdr="http://schemas.openxmlformats.org/drawingml/2006/spreadsheetDrawing" xmlns:a="http://schemas.openxmlformats.org/drawingml/2006/main">
  <xdr:twoCellAnchor editAs="absolute">
    <xdr:from>
      <xdr:col>2</xdr:col>
      <xdr:colOff>495300</xdr:colOff>
      <xdr:row>0</xdr:row>
      <xdr:rowOff>95250</xdr:rowOff>
    </xdr:from>
    <xdr:to>
      <xdr:col>3</xdr:col>
      <xdr:colOff>374962</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700-000002000000}"/>
            </a:ext>
          </a:extLst>
        </xdr:cNvPr>
        <xdr:cNvSpPr/>
      </xdr:nvSpPr>
      <xdr:spPr>
        <a:xfrm>
          <a:off x="2157413" y="95250"/>
          <a:ext cx="879787"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editAs="absolute">
    <xdr:from>
      <xdr:col>0</xdr:col>
      <xdr:colOff>180975</xdr:colOff>
      <xdr:row>1</xdr:row>
      <xdr:rowOff>85725</xdr:rowOff>
    </xdr:from>
    <xdr:to>
      <xdr:col>0</xdr:col>
      <xdr:colOff>1140118</xdr:colOff>
      <xdr:row>2</xdr:row>
      <xdr:rowOff>93009</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400-000002000000}"/>
            </a:ext>
          </a:extLst>
        </xdr:cNvPr>
        <xdr:cNvSpPr/>
      </xdr:nvSpPr>
      <xdr:spPr>
        <a:xfrm>
          <a:off x="180975" y="590550"/>
          <a:ext cx="1035343" cy="388284"/>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40.xml><?xml version="1.0" encoding="utf-8"?>
<xdr:wsDr xmlns:xdr="http://schemas.openxmlformats.org/drawingml/2006/spreadsheetDrawing" xmlns:a="http://schemas.openxmlformats.org/drawingml/2006/main">
  <xdr:twoCellAnchor editAs="absolute">
    <xdr:from>
      <xdr:col>2</xdr:col>
      <xdr:colOff>371475</xdr:colOff>
      <xdr:row>0</xdr:row>
      <xdr:rowOff>95250</xdr:rowOff>
    </xdr:from>
    <xdr:to>
      <xdr:col>3</xdr:col>
      <xdr:colOff>65400</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800-000002000000}"/>
            </a:ext>
          </a:extLst>
        </xdr:cNvPr>
        <xdr:cNvSpPr/>
      </xdr:nvSpPr>
      <xdr:spPr>
        <a:xfrm>
          <a:off x="2147888"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41.xml><?xml version="1.0" encoding="utf-8"?>
<xdr:wsDr xmlns:xdr="http://schemas.openxmlformats.org/drawingml/2006/spreadsheetDrawing" xmlns:a="http://schemas.openxmlformats.org/drawingml/2006/main">
  <xdr:twoCellAnchor editAs="absolute">
    <xdr:from>
      <xdr:col>2</xdr:col>
      <xdr:colOff>195263</xdr:colOff>
      <xdr:row>0</xdr:row>
      <xdr:rowOff>95250</xdr:rowOff>
    </xdr:from>
    <xdr:to>
      <xdr:col>3</xdr:col>
      <xdr:colOff>308287</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900-000002000000}"/>
            </a:ext>
          </a:extLst>
        </xdr:cNvPr>
        <xdr:cNvSpPr/>
      </xdr:nvSpPr>
      <xdr:spPr>
        <a:xfrm>
          <a:off x="2147888"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42.xml><?xml version="1.0" encoding="utf-8"?>
<xdr:wsDr xmlns:xdr="http://schemas.openxmlformats.org/drawingml/2006/spreadsheetDrawing" xmlns:a="http://schemas.openxmlformats.org/drawingml/2006/main">
  <xdr:twoCellAnchor editAs="absolute">
    <xdr:from>
      <xdr:col>2</xdr:col>
      <xdr:colOff>371475</xdr:colOff>
      <xdr:row>0</xdr:row>
      <xdr:rowOff>95250</xdr:rowOff>
    </xdr:from>
    <xdr:to>
      <xdr:col>3</xdr:col>
      <xdr:colOff>141600</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A00-000002000000}"/>
            </a:ext>
          </a:extLst>
        </xdr:cNvPr>
        <xdr:cNvSpPr/>
      </xdr:nvSpPr>
      <xdr:spPr>
        <a:xfrm>
          <a:off x="2266950" y="95250"/>
          <a:ext cx="1027425"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43.xml><?xml version="1.0" encoding="utf-8"?>
<xdr:wsDr xmlns:xdr="http://schemas.openxmlformats.org/drawingml/2006/spreadsheetDrawing" xmlns:a="http://schemas.openxmlformats.org/drawingml/2006/main">
  <xdr:twoCellAnchor editAs="absolute">
    <xdr:from>
      <xdr:col>2</xdr:col>
      <xdr:colOff>371475</xdr:colOff>
      <xdr:row>0</xdr:row>
      <xdr:rowOff>95250</xdr:rowOff>
    </xdr:from>
    <xdr:to>
      <xdr:col>3</xdr:col>
      <xdr:colOff>141600</xdr:colOff>
      <xdr:row>1</xdr:row>
      <xdr:rowOff>228405</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B00-000002000000}"/>
            </a:ext>
          </a:extLst>
        </xdr:cNvPr>
        <xdr:cNvSpPr/>
      </xdr:nvSpPr>
      <xdr:spPr>
        <a:xfrm>
          <a:off x="2147888" y="95250"/>
          <a:ext cx="946462" cy="361755"/>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44.xml><?xml version="1.0" encoding="utf-8"?>
<xdr:wsDr xmlns:xdr="http://schemas.openxmlformats.org/drawingml/2006/spreadsheetDrawing" xmlns:a="http://schemas.openxmlformats.org/drawingml/2006/main">
  <xdr:twoCellAnchor editAs="absolute">
    <xdr:from>
      <xdr:col>6</xdr:col>
      <xdr:colOff>507626</xdr:colOff>
      <xdr:row>2</xdr:row>
      <xdr:rowOff>140073</xdr:rowOff>
    </xdr:from>
    <xdr:to>
      <xdr:col>8</xdr:col>
      <xdr:colOff>163452</xdr:colOff>
      <xdr:row>4</xdr:row>
      <xdr:rowOff>50231</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C00-000002000000}"/>
            </a:ext>
          </a:extLst>
        </xdr:cNvPr>
        <xdr:cNvSpPr/>
      </xdr:nvSpPr>
      <xdr:spPr>
        <a:xfrm>
          <a:off x="5763185" y="655544"/>
          <a:ext cx="1022943" cy="358393"/>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45.xml><?xml version="1.0" encoding="utf-8"?>
<xdr:wsDr xmlns:xdr="http://schemas.openxmlformats.org/drawingml/2006/spreadsheetDrawing" xmlns:a="http://schemas.openxmlformats.org/drawingml/2006/main">
  <xdr:twoCellAnchor editAs="absolute">
    <xdr:from>
      <xdr:col>6</xdr:col>
      <xdr:colOff>581025</xdr:colOff>
      <xdr:row>1</xdr:row>
      <xdr:rowOff>304800</xdr:rowOff>
    </xdr:from>
    <xdr:to>
      <xdr:col>8</xdr:col>
      <xdr:colOff>232368</xdr:colOff>
      <xdr:row>2</xdr:row>
      <xdr:rowOff>282193</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D00-000002000000}"/>
            </a:ext>
          </a:extLst>
        </xdr:cNvPr>
        <xdr:cNvSpPr/>
      </xdr:nvSpPr>
      <xdr:spPr>
        <a:xfrm>
          <a:off x="4800600" y="476250"/>
          <a:ext cx="1022943" cy="358393"/>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46.xml><?xml version="1.0" encoding="utf-8"?>
<xdr:wsDr xmlns:xdr="http://schemas.openxmlformats.org/drawingml/2006/spreadsheetDrawing" xmlns:a="http://schemas.openxmlformats.org/drawingml/2006/main">
  <xdr:twoCellAnchor editAs="absolute">
    <xdr:from>
      <xdr:col>9</xdr:col>
      <xdr:colOff>600075</xdr:colOff>
      <xdr:row>8</xdr:row>
      <xdr:rowOff>66675</xdr:rowOff>
    </xdr:from>
    <xdr:to>
      <xdr:col>11</xdr:col>
      <xdr:colOff>251418</xdr:colOff>
      <xdr:row>10</xdr:row>
      <xdr:rowOff>82168</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2E00-000002000000}"/>
            </a:ext>
          </a:extLst>
        </xdr:cNvPr>
        <xdr:cNvSpPr/>
      </xdr:nvSpPr>
      <xdr:spPr>
        <a:xfrm>
          <a:off x="6858000" y="1885950"/>
          <a:ext cx="1022943" cy="358393"/>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47.xml><?xml version="1.0" encoding="utf-8"?>
<xdr:wsDr xmlns:xdr="http://schemas.openxmlformats.org/drawingml/2006/spreadsheetDrawing" xmlns:a="http://schemas.openxmlformats.org/drawingml/2006/main">
  <xdr:twoCellAnchor editAs="absolute">
    <xdr:from>
      <xdr:col>5</xdr:col>
      <xdr:colOff>57150</xdr:colOff>
      <xdr:row>2</xdr:row>
      <xdr:rowOff>190500</xdr:rowOff>
    </xdr:from>
    <xdr:to>
      <xdr:col>6</xdr:col>
      <xdr:colOff>354330</xdr:colOff>
      <xdr:row>3</xdr:row>
      <xdr:rowOff>274573</xdr:rowOff>
    </xdr:to>
    <xdr:sp macro="" textlink="">
      <xdr:nvSpPr>
        <xdr:cNvPr id="6" name="角丸四角形 5">
          <a:hlinkClick xmlns:r="http://schemas.openxmlformats.org/officeDocument/2006/relationships" r:id="rId1"/>
          <a:extLst>
            <a:ext uri="{FF2B5EF4-FFF2-40B4-BE49-F238E27FC236}">
              <a16:creationId xmlns:a16="http://schemas.microsoft.com/office/drawing/2014/main" id="{00000000-0008-0000-2F00-000006000000}"/>
            </a:ext>
          </a:extLst>
        </xdr:cNvPr>
        <xdr:cNvSpPr/>
      </xdr:nvSpPr>
      <xdr:spPr>
        <a:xfrm>
          <a:off x="3286125" y="828675"/>
          <a:ext cx="123063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48.xml><?xml version="1.0" encoding="utf-8"?>
<xdr:wsDr xmlns:xdr="http://schemas.openxmlformats.org/drawingml/2006/spreadsheetDrawing" xmlns:a="http://schemas.openxmlformats.org/drawingml/2006/main">
  <xdr:twoCellAnchor editAs="absolute">
    <xdr:from>
      <xdr:col>3</xdr:col>
      <xdr:colOff>0</xdr:colOff>
      <xdr:row>2</xdr:row>
      <xdr:rowOff>209550</xdr:rowOff>
    </xdr:from>
    <xdr:to>
      <xdr:col>4</xdr:col>
      <xdr:colOff>228600</xdr:colOff>
      <xdr:row>3</xdr:row>
      <xdr:rowOff>293623</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3000-000004000000}"/>
            </a:ext>
          </a:extLst>
        </xdr:cNvPr>
        <xdr:cNvSpPr/>
      </xdr:nvSpPr>
      <xdr:spPr>
        <a:xfrm>
          <a:off x="3276600" y="847725"/>
          <a:ext cx="121920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49.xml><?xml version="1.0" encoding="utf-8"?>
<xdr:wsDr xmlns:xdr="http://schemas.openxmlformats.org/drawingml/2006/spreadsheetDrawing" xmlns:a="http://schemas.openxmlformats.org/drawingml/2006/main">
  <xdr:twoCellAnchor editAs="absolute">
    <xdr:from>
      <xdr:col>2</xdr:col>
      <xdr:colOff>533400</xdr:colOff>
      <xdr:row>2</xdr:row>
      <xdr:rowOff>180975</xdr:rowOff>
    </xdr:from>
    <xdr:to>
      <xdr:col>4</xdr:col>
      <xdr:colOff>358140</xdr:colOff>
      <xdr:row>3</xdr:row>
      <xdr:rowOff>265048</xdr:rowOff>
    </xdr:to>
    <xdr:sp macro="" textlink="">
      <xdr:nvSpPr>
        <xdr:cNvPr id="6" name="角丸四角形 5">
          <a:hlinkClick xmlns:r="http://schemas.openxmlformats.org/officeDocument/2006/relationships" r:id="rId1"/>
          <a:extLst>
            <a:ext uri="{FF2B5EF4-FFF2-40B4-BE49-F238E27FC236}">
              <a16:creationId xmlns:a16="http://schemas.microsoft.com/office/drawing/2014/main" id="{00000000-0008-0000-3100-000006000000}"/>
            </a:ext>
          </a:extLst>
        </xdr:cNvPr>
        <xdr:cNvSpPr/>
      </xdr:nvSpPr>
      <xdr:spPr>
        <a:xfrm>
          <a:off x="2905125" y="819150"/>
          <a:ext cx="127254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180975</xdr:colOff>
      <xdr:row>63</xdr:row>
      <xdr:rowOff>0</xdr:rowOff>
    </xdr:from>
    <xdr:to>
      <xdr:col>4</xdr:col>
      <xdr:colOff>1181100</xdr:colOff>
      <xdr:row>63</xdr:row>
      <xdr:rowOff>0</xdr:rowOff>
    </xdr:to>
    <xdr:sp macro="" textlink="">
      <xdr:nvSpPr>
        <xdr:cNvPr id="2" name="Text Box 22">
          <a:extLst>
            <a:ext uri="{FF2B5EF4-FFF2-40B4-BE49-F238E27FC236}">
              <a16:creationId xmlns:a16="http://schemas.microsoft.com/office/drawing/2014/main" id="{00000000-0008-0000-0500-000002000000}"/>
            </a:ext>
          </a:extLst>
        </xdr:cNvPr>
        <xdr:cNvSpPr txBox="1">
          <a:spLocks noChangeArrowheads="1"/>
        </xdr:cNvSpPr>
      </xdr:nvSpPr>
      <xdr:spPr bwMode="auto">
        <a:xfrm>
          <a:off x="390525" y="15449550"/>
          <a:ext cx="17240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審　　　 査  　　へ（出命含む</a:t>
          </a:r>
        </a:p>
        <a:p>
          <a:pPr algn="l" rtl="0">
            <a:defRPr sz="1000"/>
          </a:pPr>
          <a:r>
            <a:rPr lang="ja-JP" altLang="en-US" sz="1100" b="0" i="0" u="none" strike="noStrike" baseline="0">
              <a:solidFill>
                <a:srgbClr val="000000"/>
              </a:solidFill>
              <a:latin typeface="ＭＳ Ｐ明朝"/>
              <a:ea typeface="ＭＳ Ｐ明朝"/>
            </a:rPr>
            <a:t>）</a:t>
          </a:r>
        </a:p>
      </xdr:txBody>
    </xdr:sp>
    <xdr:clientData/>
  </xdr:twoCellAnchor>
  <xdr:twoCellAnchor>
    <xdr:from>
      <xdr:col>1</xdr:col>
      <xdr:colOff>180975</xdr:colOff>
      <xdr:row>63</xdr:row>
      <xdr:rowOff>0</xdr:rowOff>
    </xdr:from>
    <xdr:to>
      <xdr:col>4</xdr:col>
      <xdr:colOff>1143000</xdr:colOff>
      <xdr:row>63</xdr:row>
      <xdr:rowOff>0</xdr:rowOff>
    </xdr:to>
    <xdr:sp macro="" textlink="">
      <xdr:nvSpPr>
        <xdr:cNvPr id="3" name="Text Box 23">
          <a:extLst>
            <a:ext uri="{FF2B5EF4-FFF2-40B4-BE49-F238E27FC236}">
              <a16:creationId xmlns:a16="http://schemas.microsoft.com/office/drawing/2014/main" id="{00000000-0008-0000-0500-000003000000}"/>
            </a:ext>
          </a:extLst>
        </xdr:cNvPr>
        <xdr:cNvSpPr txBox="1">
          <a:spLocks noChangeArrowheads="1"/>
        </xdr:cNvSpPr>
      </xdr:nvSpPr>
      <xdr:spPr bwMode="auto">
        <a:xfrm>
          <a:off x="390525" y="15449550"/>
          <a:ext cx="1685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引継ぎ（出国命令手続）</a:t>
          </a:r>
        </a:p>
      </xdr:txBody>
    </xdr:sp>
    <xdr:clientData/>
  </xdr:twoCellAnchor>
  <xdr:twoCellAnchor>
    <xdr:from>
      <xdr:col>1</xdr:col>
      <xdr:colOff>180975</xdr:colOff>
      <xdr:row>63</xdr:row>
      <xdr:rowOff>0</xdr:rowOff>
    </xdr:from>
    <xdr:to>
      <xdr:col>4</xdr:col>
      <xdr:colOff>1181100</xdr:colOff>
      <xdr:row>63</xdr:row>
      <xdr:rowOff>0</xdr:rowOff>
    </xdr:to>
    <xdr:sp macro="" textlink="">
      <xdr:nvSpPr>
        <xdr:cNvPr id="4" name="Text Box 31">
          <a:extLst>
            <a:ext uri="{FF2B5EF4-FFF2-40B4-BE49-F238E27FC236}">
              <a16:creationId xmlns:a16="http://schemas.microsoft.com/office/drawing/2014/main" id="{00000000-0008-0000-0500-000004000000}"/>
            </a:ext>
          </a:extLst>
        </xdr:cNvPr>
        <xdr:cNvSpPr txBox="1">
          <a:spLocks noChangeArrowheads="1"/>
        </xdr:cNvSpPr>
      </xdr:nvSpPr>
      <xdr:spPr bwMode="auto">
        <a:xfrm>
          <a:off x="390525" y="15449550"/>
          <a:ext cx="17240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審　　　 査  　　へ（出命含む</a:t>
          </a:r>
        </a:p>
        <a:p>
          <a:pPr algn="l" rtl="0">
            <a:defRPr sz="1000"/>
          </a:pPr>
          <a:r>
            <a:rPr lang="ja-JP" altLang="en-US" sz="1100" b="0" i="0" u="none" strike="noStrike" baseline="0">
              <a:solidFill>
                <a:srgbClr val="000000"/>
              </a:solidFill>
              <a:latin typeface="ＭＳ Ｐ明朝"/>
              <a:ea typeface="ＭＳ Ｐ明朝"/>
            </a:rPr>
            <a:t>）</a:t>
          </a:r>
        </a:p>
      </xdr:txBody>
    </xdr:sp>
    <xdr:clientData/>
  </xdr:twoCellAnchor>
  <xdr:twoCellAnchor>
    <xdr:from>
      <xdr:col>1</xdr:col>
      <xdr:colOff>180975</xdr:colOff>
      <xdr:row>63</xdr:row>
      <xdr:rowOff>0</xdr:rowOff>
    </xdr:from>
    <xdr:to>
      <xdr:col>4</xdr:col>
      <xdr:colOff>1143000</xdr:colOff>
      <xdr:row>63</xdr:row>
      <xdr:rowOff>0</xdr:rowOff>
    </xdr:to>
    <xdr:sp macro="" textlink="">
      <xdr:nvSpPr>
        <xdr:cNvPr id="5" name="Text Box 32">
          <a:extLst>
            <a:ext uri="{FF2B5EF4-FFF2-40B4-BE49-F238E27FC236}">
              <a16:creationId xmlns:a16="http://schemas.microsoft.com/office/drawing/2014/main" id="{00000000-0008-0000-0500-000005000000}"/>
            </a:ext>
          </a:extLst>
        </xdr:cNvPr>
        <xdr:cNvSpPr txBox="1">
          <a:spLocks noChangeArrowheads="1"/>
        </xdr:cNvSpPr>
      </xdr:nvSpPr>
      <xdr:spPr bwMode="auto">
        <a:xfrm>
          <a:off x="390525" y="15449550"/>
          <a:ext cx="1685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引継ぎ（出国命令手続）</a:t>
          </a:r>
        </a:p>
      </xdr:txBody>
    </xdr:sp>
    <xdr:clientData/>
  </xdr:twoCellAnchor>
  <xdr:twoCellAnchor>
    <xdr:from>
      <xdr:col>1</xdr:col>
      <xdr:colOff>180975</xdr:colOff>
      <xdr:row>63</xdr:row>
      <xdr:rowOff>0</xdr:rowOff>
    </xdr:from>
    <xdr:to>
      <xdr:col>4</xdr:col>
      <xdr:colOff>1181100</xdr:colOff>
      <xdr:row>63</xdr:row>
      <xdr:rowOff>0</xdr:rowOff>
    </xdr:to>
    <xdr:sp macro="" textlink="">
      <xdr:nvSpPr>
        <xdr:cNvPr id="6" name="Text Box 38">
          <a:extLst>
            <a:ext uri="{FF2B5EF4-FFF2-40B4-BE49-F238E27FC236}">
              <a16:creationId xmlns:a16="http://schemas.microsoft.com/office/drawing/2014/main" id="{00000000-0008-0000-0500-000006000000}"/>
            </a:ext>
          </a:extLst>
        </xdr:cNvPr>
        <xdr:cNvSpPr txBox="1">
          <a:spLocks noChangeArrowheads="1"/>
        </xdr:cNvSpPr>
      </xdr:nvSpPr>
      <xdr:spPr bwMode="auto">
        <a:xfrm>
          <a:off x="390525" y="15449550"/>
          <a:ext cx="17240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審　　　 査  　　へ（出命含む</a:t>
          </a:r>
        </a:p>
        <a:p>
          <a:pPr algn="l" rtl="0">
            <a:defRPr sz="1000"/>
          </a:pPr>
          <a:r>
            <a:rPr lang="ja-JP" altLang="en-US" sz="1100" b="0" i="0" u="none" strike="noStrike" baseline="0">
              <a:solidFill>
                <a:srgbClr val="000000"/>
              </a:solidFill>
              <a:latin typeface="ＭＳ Ｐ明朝"/>
              <a:ea typeface="ＭＳ Ｐ明朝"/>
            </a:rPr>
            <a:t>）</a:t>
          </a:r>
        </a:p>
      </xdr:txBody>
    </xdr:sp>
    <xdr:clientData/>
  </xdr:twoCellAnchor>
  <xdr:twoCellAnchor>
    <xdr:from>
      <xdr:col>1</xdr:col>
      <xdr:colOff>180975</xdr:colOff>
      <xdr:row>63</xdr:row>
      <xdr:rowOff>0</xdr:rowOff>
    </xdr:from>
    <xdr:to>
      <xdr:col>4</xdr:col>
      <xdr:colOff>1143000</xdr:colOff>
      <xdr:row>63</xdr:row>
      <xdr:rowOff>0</xdr:rowOff>
    </xdr:to>
    <xdr:sp macro="" textlink="">
      <xdr:nvSpPr>
        <xdr:cNvPr id="7" name="Text Box 39">
          <a:extLst>
            <a:ext uri="{FF2B5EF4-FFF2-40B4-BE49-F238E27FC236}">
              <a16:creationId xmlns:a16="http://schemas.microsoft.com/office/drawing/2014/main" id="{00000000-0008-0000-0500-000007000000}"/>
            </a:ext>
          </a:extLst>
        </xdr:cNvPr>
        <xdr:cNvSpPr txBox="1">
          <a:spLocks noChangeArrowheads="1"/>
        </xdr:cNvSpPr>
      </xdr:nvSpPr>
      <xdr:spPr bwMode="auto">
        <a:xfrm>
          <a:off x="390525" y="15449550"/>
          <a:ext cx="1685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引継ぎ（出国命令手続）</a:t>
          </a:r>
        </a:p>
      </xdr:txBody>
    </xdr:sp>
    <xdr:clientData/>
  </xdr:twoCellAnchor>
  <xdr:twoCellAnchor>
    <xdr:from>
      <xdr:col>1</xdr:col>
      <xdr:colOff>180975</xdr:colOff>
      <xdr:row>65</xdr:row>
      <xdr:rowOff>0</xdr:rowOff>
    </xdr:from>
    <xdr:to>
      <xdr:col>4</xdr:col>
      <xdr:colOff>1181100</xdr:colOff>
      <xdr:row>65</xdr:row>
      <xdr:rowOff>0</xdr:rowOff>
    </xdr:to>
    <xdr:sp macro="" textlink="">
      <xdr:nvSpPr>
        <xdr:cNvPr id="8" name="Text Box 49">
          <a:extLst>
            <a:ext uri="{FF2B5EF4-FFF2-40B4-BE49-F238E27FC236}">
              <a16:creationId xmlns:a16="http://schemas.microsoft.com/office/drawing/2014/main" id="{00000000-0008-0000-0500-000008000000}"/>
            </a:ext>
          </a:extLst>
        </xdr:cNvPr>
        <xdr:cNvSpPr txBox="1">
          <a:spLocks noChangeArrowheads="1"/>
        </xdr:cNvSpPr>
      </xdr:nvSpPr>
      <xdr:spPr bwMode="auto">
        <a:xfrm>
          <a:off x="390525" y="15792450"/>
          <a:ext cx="17240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審　　　 査  　　へ（出命含む</a:t>
          </a:r>
        </a:p>
        <a:p>
          <a:pPr algn="l" rtl="0">
            <a:defRPr sz="1000"/>
          </a:pPr>
          <a:r>
            <a:rPr lang="ja-JP" altLang="en-US" sz="1100" b="0" i="0" u="none" strike="noStrike" baseline="0">
              <a:solidFill>
                <a:srgbClr val="000000"/>
              </a:solidFill>
              <a:latin typeface="ＭＳ Ｐ明朝"/>
              <a:ea typeface="ＭＳ Ｐ明朝"/>
            </a:rPr>
            <a:t>）</a:t>
          </a:r>
        </a:p>
      </xdr:txBody>
    </xdr:sp>
    <xdr:clientData/>
  </xdr:twoCellAnchor>
  <xdr:twoCellAnchor>
    <xdr:from>
      <xdr:col>1</xdr:col>
      <xdr:colOff>180975</xdr:colOff>
      <xdr:row>65</xdr:row>
      <xdr:rowOff>0</xdr:rowOff>
    </xdr:from>
    <xdr:to>
      <xdr:col>4</xdr:col>
      <xdr:colOff>1143000</xdr:colOff>
      <xdr:row>65</xdr:row>
      <xdr:rowOff>0</xdr:rowOff>
    </xdr:to>
    <xdr:sp macro="" textlink="">
      <xdr:nvSpPr>
        <xdr:cNvPr id="9" name="Text Box 50">
          <a:extLst>
            <a:ext uri="{FF2B5EF4-FFF2-40B4-BE49-F238E27FC236}">
              <a16:creationId xmlns:a16="http://schemas.microsoft.com/office/drawing/2014/main" id="{00000000-0008-0000-0500-000009000000}"/>
            </a:ext>
          </a:extLst>
        </xdr:cNvPr>
        <xdr:cNvSpPr txBox="1">
          <a:spLocks noChangeArrowheads="1"/>
        </xdr:cNvSpPr>
      </xdr:nvSpPr>
      <xdr:spPr bwMode="auto">
        <a:xfrm>
          <a:off x="390525" y="15792450"/>
          <a:ext cx="1685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引継ぎ（出国命令手続）</a:t>
          </a:r>
        </a:p>
      </xdr:txBody>
    </xdr:sp>
    <xdr:clientData/>
  </xdr:twoCellAnchor>
  <xdr:twoCellAnchor>
    <xdr:from>
      <xdr:col>1</xdr:col>
      <xdr:colOff>180975</xdr:colOff>
      <xdr:row>65</xdr:row>
      <xdr:rowOff>0</xdr:rowOff>
    </xdr:from>
    <xdr:to>
      <xdr:col>4</xdr:col>
      <xdr:colOff>1181100</xdr:colOff>
      <xdr:row>65</xdr:row>
      <xdr:rowOff>0</xdr:rowOff>
    </xdr:to>
    <xdr:sp macro="" textlink="">
      <xdr:nvSpPr>
        <xdr:cNvPr id="10" name="Text Box 56">
          <a:extLst>
            <a:ext uri="{FF2B5EF4-FFF2-40B4-BE49-F238E27FC236}">
              <a16:creationId xmlns:a16="http://schemas.microsoft.com/office/drawing/2014/main" id="{00000000-0008-0000-0500-00000A000000}"/>
            </a:ext>
          </a:extLst>
        </xdr:cNvPr>
        <xdr:cNvSpPr txBox="1">
          <a:spLocks noChangeArrowheads="1"/>
        </xdr:cNvSpPr>
      </xdr:nvSpPr>
      <xdr:spPr bwMode="auto">
        <a:xfrm>
          <a:off x="390525" y="15792450"/>
          <a:ext cx="17240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審　　　 査  　　へ（出命含む</a:t>
          </a:r>
        </a:p>
        <a:p>
          <a:pPr algn="l" rtl="0">
            <a:defRPr sz="1000"/>
          </a:pPr>
          <a:r>
            <a:rPr lang="ja-JP" altLang="en-US" sz="1100" b="0" i="0" u="none" strike="noStrike" baseline="0">
              <a:solidFill>
                <a:srgbClr val="000000"/>
              </a:solidFill>
              <a:latin typeface="ＭＳ Ｐ明朝"/>
              <a:ea typeface="ＭＳ Ｐ明朝"/>
            </a:rPr>
            <a:t>）</a:t>
          </a:r>
        </a:p>
      </xdr:txBody>
    </xdr:sp>
    <xdr:clientData/>
  </xdr:twoCellAnchor>
  <xdr:twoCellAnchor>
    <xdr:from>
      <xdr:col>1</xdr:col>
      <xdr:colOff>180975</xdr:colOff>
      <xdr:row>65</xdr:row>
      <xdr:rowOff>0</xdr:rowOff>
    </xdr:from>
    <xdr:to>
      <xdr:col>4</xdr:col>
      <xdr:colOff>1143000</xdr:colOff>
      <xdr:row>65</xdr:row>
      <xdr:rowOff>0</xdr:rowOff>
    </xdr:to>
    <xdr:sp macro="" textlink="">
      <xdr:nvSpPr>
        <xdr:cNvPr id="11" name="Text Box 57">
          <a:extLst>
            <a:ext uri="{FF2B5EF4-FFF2-40B4-BE49-F238E27FC236}">
              <a16:creationId xmlns:a16="http://schemas.microsoft.com/office/drawing/2014/main" id="{00000000-0008-0000-0500-00000B000000}"/>
            </a:ext>
          </a:extLst>
        </xdr:cNvPr>
        <xdr:cNvSpPr txBox="1">
          <a:spLocks noChangeArrowheads="1"/>
        </xdr:cNvSpPr>
      </xdr:nvSpPr>
      <xdr:spPr bwMode="auto">
        <a:xfrm>
          <a:off x="390525" y="15792450"/>
          <a:ext cx="1685925"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明朝"/>
              <a:ea typeface="ＭＳ Ｐ明朝"/>
            </a:rPr>
            <a:t>引継ぎ（出国命令手続）</a:t>
          </a:r>
        </a:p>
      </xdr:txBody>
    </xdr:sp>
    <xdr:clientData/>
  </xdr:twoCellAnchor>
  <xdr:twoCellAnchor editAs="absolute">
    <xdr:from>
      <xdr:col>0</xdr:col>
      <xdr:colOff>85725</xdr:colOff>
      <xdr:row>0</xdr:row>
      <xdr:rowOff>304800</xdr:rowOff>
    </xdr:from>
    <xdr:to>
      <xdr:col>4</xdr:col>
      <xdr:colOff>187618</xdr:colOff>
      <xdr:row>1</xdr:row>
      <xdr:rowOff>188259</xdr:rowOff>
    </xdr:to>
    <xdr:sp macro="" textlink="">
      <xdr:nvSpPr>
        <xdr:cNvPr id="12" name="角丸四角形 11">
          <a:hlinkClick xmlns:r="http://schemas.openxmlformats.org/officeDocument/2006/relationships" r:id="rId1"/>
          <a:extLst>
            <a:ext uri="{FF2B5EF4-FFF2-40B4-BE49-F238E27FC236}">
              <a16:creationId xmlns:a16="http://schemas.microsoft.com/office/drawing/2014/main" id="{00000000-0008-0000-0500-00000C000000}"/>
            </a:ext>
          </a:extLst>
        </xdr:cNvPr>
        <xdr:cNvSpPr/>
      </xdr:nvSpPr>
      <xdr:spPr>
        <a:xfrm>
          <a:off x="85725" y="304800"/>
          <a:ext cx="1035343" cy="388284"/>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50.xml><?xml version="1.0" encoding="utf-8"?>
<xdr:wsDr xmlns:xdr="http://schemas.openxmlformats.org/drawingml/2006/spreadsheetDrawing" xmlns:a="http://schemas.openxmlformats.org/drawingml/2006/main">
  <xdr:twoCellAnchor editAs="absolute">
    <xdr:from>
      <xdr:col>4</xdr:col>
      <xdr:colOff>209550</xdr:colOff>
      <xdr:row>3</xdr:row>
      <xdr:rowOff>57150</xdr:rowOff>
    </xdr:from>
    <xdr:to>
      <xdr:col>6</xdr:col>
      <xdr:colOff>95250</xdr:colOff>
      <xdr:row>3</xdr:row>
      <xdr:rowOff>407923</xdr:rowOff>
    </xdr:to>
    <xdr:sp macro="" textlink="">
      <xdr:nvSpPr>
        <xdr:cNvPr id="4" name="角丸四角形 3">
          <a:hlinkClick xmlns:r="http://schemas.openxmlformats.org/officeDocument/2006/relationships" r:id="rId1"/>
          <a:extLst>
            <a:ext uri="{FF2B5EF4-FFF2-40B4-BE49-F238E27FC236}">
              <a16:creationId xmlns:a16="http://schemas.microsoft.com/office/drawing/2014/main" id="{00000000-0008-0000-3200-000004000000}"/>
            </a:ext>
          </a:extLst>
        </xdr:cNvPr>
        <xdr:cNvSpPr/>
      </xdr:nvSpPr>
      <xdr:spPr>
        <a:xfrm>
          <a:off x="3876675" y="923925"/>
          <a:ext cx="127635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51.xml><?xml version="1.0" encoding="utf-8"?>
<xdr:wsDr xmlns:xdr="http://schemas.openxmlformats.org/drawingml/2006/spreadsheetDrawing" xmlns:a="http://schemas.openxmlformats.org/drawingml/2006/main">
  <xdr:twoCellAnchor editAs="absolute">
    <xdr:from>
      <xdr:col>3</xdr:col>
      <xdr:colOff>676275</xdr:colOff>
      <xdr:row>0</xdr:row>
      <xdr:rowOff>409575</xdr:rowOff>
    </xdr:from>
    <xdr:to>
      <xdr:col>5</xdr:col>
      <xdr:colOff>314325</xdr:colOff>
      <xdr:row>2</xdr:row>
      <xdr:rowOff>103123</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300-000002000000}"/>
            </a:ext>
          </a:extLst>
        </xdr:cNvPr>
        <xdr:cNvSpPr/>
      </xdr:nvSpPr>
      <xdr:spPr>
        <a:xfrm>
          <a:off x="3705225" y="409575"/>
          <a:ext cx="127635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52.xml><?xml version="1.0" encoding="utf-8"?>
<xdr:wsDr xmlns:xdr="http://schemas.openxmlformats.org/drawingml/2006/spreadsheetDrawing" xmlns:a="http://schemas.openxmlformats.org/drawingml/2006/main">
  <xdr:twoCellAnchor editAs="absolute">
    <xdr:from>
      <xdr:col>4</xdr:col>
      <xdr:colOff>561975</xdr:colOff>
      <xdr:row>3</xdr:row>
      <xdr:rowOff>57150</xdr:rowOff>
    </xdr:from>
    <xdr:to>
      <xdr:col>6</xdr:col>
      <xdr:colOff>447675</xdr:colOff>
      <xdr:row>3</xdr:row>
      <xdr:rowOff>407923</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400-000002000000}"/>
            </a:ext>
          </a:extLst>
        </xdr:cNvPr>
        <xdr:cNvSpPr/>
      </xdr:nvSpPr>
      <xdr:spPr>
        <a:xfrm>
          <a:off x="3876675" y="923925"/>
          <a:ext cx="127635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53.xml><?xml version="1.0" encoding="utf-8"?>
<xdr:wsDr xmlns:xdr="http://schemas.openxmlformats.org/drawingml/2006/spreadsheetDrawing" xmlns:a="http://schemas.openxmlformats.org/drawingml/2006/main">
  <xdr:twoCellAnchor editAs="absolute">
    <xdr:from>
      <xdr:col>5</xdr:col>
      <xdr:colOff>200025</xdr:colOff>
      <xdr:row>3</xdr:row>
      <xdr:rowOff>57150</xdr:rowOff>
    </xdr:from>
    <xdr:to>
      <xdr:col>7</xdr:col>
      <xdr:colOff>85725</xdr:colOff>
      <xdr:row>3</xdr:row>
      <xdr:rowOff>407923</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500-000002000000}"/>
            </a:ext>
          </a:extLst>
        </xdr:cNvPr>
        <xdr:cNvSpPr/>
      </xdr:nvSpPr>
      <xdr:spPr>
        <a:xfrm>
          <a:off x="3876675" y="923925"/>
          <a:ext cx="127635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54.xml><?xml version="1.0" encoding="utf-8"?>
<xdr:wsDr xmlns:xdr="http://schemas.openxmlformats.org/drawingml/2006/spreadsheetDrawing" xmlns:a="http://schemas.openxmlformats.org/drawingml/2006/main">
  <xdr:twoCellAnchor editAs="absolute">
    <xdr:from>
      <xdr:col>5</xdr:col>
      <xdr:colOff>200025</xdr:colOff>
      <xdr:row>3</xdr:row>
      <xdr:rowOff>57150</xdr:rowOff>
    </xdr:from>
    <xdr:to>
      <xdr:col>7</xdr:col>
      <xdr:colOff>85725</xdr:colOff>
      <xdr:row>3</xdr:row>
      <xdr:rowOff>407923</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600-000002000000}"/>
            </a:ext>
          </a:extLst>
        </xdr:cNvPr>
        <xdr:cNvSpPr/>
      </xdr:nvSpPr>
      <xdr:spPr>
        <a:xfrm>
          <a:off x="3876675" y="923925"/>
          <a:ext cx="127635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55.xml><?xml version="1.0" encoding="utf-8"?>
<xdr:wsDr xmlns:xdr="http://schemas.openxmlformats.org/drawingml/2006/spreadsheetDrawing" xmlns:a="http://schemas.openxmlformats.org/drawingml/2006/main">
  <xdr:twoCellAnchor editAs="absolute">
    <xdr:from>
      <xdr:col>6</xdr:col>
      <xdr:colOff>209550</xdr:colOff>
      <xdr:row>0</xdr:row>
      <xdr:rowOff>371475</xdr:rowOff>
    </xdr:from>
    <xdr:to>
      <xdr:col>8</xdr:col>
      <xdr:colOff>28575</xdr:colOff>
      <xdr:row>2</xdr:row>
      <xdr:rowOff>65023</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700-000002000000}"/>
            </a:ext>
          </a:extLst>
        </xdr:cNvPr>
        <xdr:cNvSpPr/>
      </xdr:nvSpPr>
      <xdr:spPr>
        <a:xfrm>
          <a:off x="4886325" y="371475"/>
          <a:ext cx="127635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56.xml><?xml version="1.0" encoding="utf-8"?>
<xdr:wsDr xmlns:xdr="http://schemas.openxmlformats.org/drawingml/2006/spreadsheetDrawing" xmlns:a="http://schemas.openxmlformats.org/drawingml/2006/main">
  <xdr:twoCellAnchor editAs="absolute">
    <xdr:from>
      <xdr:col>5</xdr:col>
      <xdr:colOff>112395</xdr:colOff>
      <xdr:row>3</xdr:row>
      <xdr:rowOff>57150</xdr:rowOff>
    </xdr:from>
    <xdr:to>
      <xdr:col>7</xdr:col>
      <xdr:colOff>3810</xdr:colOff>
      <xdr:row>3</xdr:row>
      <xdr:rowOff>407923</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800-000002000000}"/>
            </a:ext>
          </a:extLst>
        </xdr:cNvPr>
        <xdr:cNvSpPr/>
      </xdr:nvSpPr>
      <xdr:spPr>
        <a:xfrm>
          <a:off x="3541395" y="910590"/>
          <a:ext cx="113538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57.xml><?xml version="1.0" encoding="utf-8"?>
<xdr:wsDr xmlns:xdr="http://schemas.openxmlformats.org/drawingml/2006/spreadsheetDrawing" xmlns:a="http://schemas.openxmlformats.org/drawingml/2006/main">
  <xdr:twoCellAnchor editAs="absolute">
    <xdr:from>
      <xdr:col>5</xdr:col>
      <xdr:colOff>474345</xdr:colOff>
      <xdr:row>3</xdr:row>
      <xdr:rowOff>57150</xdr:rowOff>
    </xdr:from>
    <xdr:to>
      <xdr:col>7</xdr:col>
      <xdr:colOff>360045</xdr:colOff>
      <xdr:row>3</xdr:row>
      <xdr:rowOff>407923</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900-000002000000}"/>
            </a:ext>
          </a:extLst>
        </xdr:cNvPr>
        <xdr:cNvSpPr/>
      </xdr:nvSpPr>
      <xdr:spPr>
        <a:xfrm>
          <a:off x="3507105" y="910590"/>
          <a:ext cx="113538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58.xml><?xml version="1.0" encoding="utf-8"?>
<xdr:wsDr xmlns:xdr="http://schemas.openxmlformats.org/drawingml/2006/spreadsheetDrawing" xmlns:a="http://schemas.openxmlformats.org/drawingml/2006/main">
  <xdr:twoCellAnchor editAs="absolute">
    <xdr:from>
      <xdr:col>5</xdr:col>
      <xdr:colOff>489585</xdr:colOff>
      <xdr:row>3</xdr:row>
      <xdr:rowOff>57150</xdr:rowOff>
    </xdr:from>
    <xdr:to>
      <xdr:col>7</xdr:col>
      <xdr:colOff>375285</xdr:colOff>
      <xdr:row>3</xdr:row>
      <xdr:rowOff>407923</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A00-000002000000}"/>
            </a:ext>
          </a:extLst>
        </xdr:cNvPr>
        <xdr:cNvSpPr/>
      </xdr:nvSpPr>
      <xdr:spPr>
        <a:xfrm>
          <a:off x="3507105" y="910590"/>
          <a:ext cx="113538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59.xml><?xml version="1.0" encoding="utf-8"?>
<xdr:wsDr xmlns:xdr="http://schemas.openxmlformats.org/drawingml/2006/spreadsheetDrawing" xmlns:a="http://schemas.openxmlformats.org/drawingml/2006/main">
  <xdr:twoCellAnchor editAs="absolute">
    <xdr:from>
      <xdr:col>10</xdr:col>
      <xdr:colOff>0</xdr:colOff>
      <xdr:row>2</xdr:row>
      <xdr:rowOff>0</xdr:rowOff>
    </xdr:from>
    <xdr:to>
      <xdr:col>11</xdr:col>
      <xdr:colOff>514350</xdr:colOff>
      <xdr:row>3</xdr:row>
      <xdr:rowOff>141223</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B00-000002000000}"/>
            </a:ext>
          </a:extLst>
        </xdr:cNvPr>
        <xdr:cNvSpPr/>
      </xdr:nvSpPr>
      <xdr:spPr>
        <a:xfrm>
          <a:off x="7210425" y="657225"/>
          <a:ext cx="127635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6.xml><?xml version="1.0" encoding="utf-8"?>
<xdr:wsDr xmlns:xdr="http://schemas.openxmlformats.org/drawingml/2006/spreadsheetDrawing" xmlns:a="http://schemas.openxmlformats.org/drawingml/2006/main">
  <xdr:twoCellAnchor editAs="absolute">
    <xdr:from>
      <xdr:col>5</xdr:col>
      <xdr:colOff>838200</xdr:colOff>
      <xdr:row>0</xdr:row>
      <xdr:rowOff>95250</xdr:rowOff>
    </xdr:from>
    <xdr:to>
      <xdr:col>6</xdr:col>
      <xdr:colOff>378118</xdr:colOff>
      <xdr:row>0</xdr:row>
      <xdr:rowOff>483534</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5019675" y="95250"/>
          <a:ext cx="1035343" cy="388284"/>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60.xml><?xml version="1.0" encoding="utf-8"?>
<xdr:wsDr xmlns:xdr="http://schemas.openxmlformats.org/drawingml/2006/spreadsheetDrawing" xmlns:a="http://schemas.openxmlformats.org/drawingml/2006/main">
  <xdr:twoCellAnchor editAs="absolute">
    <xdr:from>
      <xdr:col>6</xdr:col>
      <xdr:colOff>209550</xdr:colOff>
      <xdr:row>0</xdr:row>
      <xdr:rowOff>371475</xdr:rowOff>
    </xdr:from>
    <xdr:to>
      <xdr:col>8</xdr:col>
      <xdr:colOff>28575</xdr:colOff>
      <xdr:row>2</xdr:row>
      <xdr:rowOff>65023</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C00-000002000000}"/>
            </a:ext>
          </a:extLst>
        </xdr:cNvPr>
        <xdr:cNvSpPr/>
      </xdr:nvSpPr>
      <xdr:spPr>
        <a:xfrm>
          <a:off x="4886325" y="371475"/>
          <a:ext cx="127635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61.xml><?xml version="1.0" encoding="utf-8"?>
<xdr:wsDr xmlns:xdr="http://schemas.openxmlformats.org/drawingml/2006/spreadsheetDrawing" xmlns:a="http://schemas.openxmlformats.org/drawingml/2006/main">
  <xdr:twoCellAnchor editAs="absolute">
    <xdr:from>
      <xdr:col>6</xdr:col>
      <xdr:colOff>209550</xdr:colOff>
      <xdr:row>0</xdr:row>
      <xdr:rowOff>371475</xdr:rowOff>
    </xdr:from>
    <xdr:to>
      <xdr:col>8</xdr:col>
      <xdr:colOff>28575</xdr:colOff>
      <xdr:row>2</xdr:row>
      <xdr:rowOff>65023</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D00-000002000000}"/>
            </a:ext>
          </a:extLst>
        </xdr:cNvPr>
        <xdr:cNvSpPr/>
      </xdr:nvSpPr>
      <xdr:spPr>
        <a:xfrm>
          <a:off x="4886325" y="371475"/>
          <a:ext cx="1276350" cy="350773"/>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62.xml><?xml version="1.0" encoding="utf-8"?>
<xdr:wsDr xmlns:xdr="http://schemas.openxmlformats.org/drawingml/2006/spreadsheetDrawing" xmlns:a="http://schemas.openxmlformats.org/drawingml/2006/main">
  <xdr:twoCellAnchor editAs="absolute">
    <xdr:from>
      <xdr:col>7</xdr:col>
      <xdr:colOff>326448</xdr:colOff>
      <xdr:row>0</xdr:row>
      <xdr:rowOff>155864</xdr:rowOff>
    </xdr:from>
    <xdr:to>
      <xdr:col>9</xdr:col>
      <xdr:colOff>421698</xdr:colOff>
      <xdr:row>1</xdr:row>
      <xdr:rowOff>54632</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3E00-000002000000}"/>
            </a:ext>
          </a:extLst>
        </xdr:cNvPr>
        <xdr:cNvSpPr/>
      </xdr:nvSpPr>
      <xdr:spPr>
        <a:xfrm>
          <a:off x="4898448" y="155864"/>
          <a:ext cx="1272886" cy="349041"/>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63.xml><?xml version="1.0" encoding="utf-8"?>
<xdr:wsDr xmlns:xdr="http://schemas.openxmlformats.org/drawingml/2006/spreadsheetDrawing" xmlns:a="http://schemas.openxmlformats.org/drawingml/2006/main">
  <xdr:twoCellAnchor editAs="absolute">
    <xdr:from>
      <xdr:col>1</xdr:col>
      <xdr:colOff>628650</xdr:colOff>
      <xdr:row>0</xdr:row>
      <xdr:rowOff>279400</xdr:rowOff>
    </xdr:from>
    <xdr:to>
      <xdr:col>1</xdr:col>
      <xdr:colOff>1809173</xdr:colOff>
      <xdr:row>1</xdr:row>
      <xdr:rowOff>183941</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AE2EDB38-23CF-49C7-BA57-CD0A440522B6}"/>
            </a:ext>
          </a:extLst>
        </xdr:cNvPr>
        <xdr:cNvSpPr/>
      </xdr:nvSpPr>
      <xdr:spPr>
        <a:xfrm>
          <a:off x="2324100" y="279400"/>
          <a:ext cx="1180523" cy="349041"/>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64.xml><?xml version="1.0" encoding="utf-8"?>
<xdr:wsDr xmlns:xdr="http://schemas.openxmlformats.org/drawingml/2006/spreadsheetDrawing" xmlns:a="http://schemas.openxmlformats.org/drawingml/2006/main">
  <xdr:twoCellAnchor editAs="absolute">
    <xdr:from>
      <xdr:col>4</xdr:col>
      <xdr:colOff>476250</xdr:colOff>
      <xdr:row>0</xdr:row>
      <xdr:rowOff>127000</xdr:rowOff>
    </xdr:from>
    <xdr:to>
      <xdr:col>6</xdr:col>
      <xdr:colOff>437573</xdr:colOff>
      <xdr:row>2</xdr:row>
      <xdr:rowOff>145841</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744D13C3-D99C-4603-BDA6-729F23EA7A1C}"/>
            </a:ext>
          </a:extLst>
        </xdr:cNvPr>
        <xdr:cNvSpPr/>
      </xdr:nvSpPr>
      <xdr:spPr>
        <a:xfrm>
          <a:off x="2914650" y="127000"/>
          <a:ext cx="1180523" cy="349041"/>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65.xml><?xml version="1.0" encoding="utf-8"?>
<xdr:wsDr xmlns:xdr="http://schemas.openxmlformats.org/drawingml/2006/spreadsheetDrawing" xmlns:a="http://schemas.openxmlformats.org/drawingml/2006/main">
  <xdr:twoCellAnchor editAs="absolute">
    <xdr:from>
      <xdr:col>1</xdr:col>
      <xdr:colOff>491435</xdr:colOff>
      <xdr:row>0</xdr:row>
      <xdr:rowOff>115956</xdr:rowOff>
    </xdr:from>
    <xdr:to>
      <xdr:col>3</xdr:col>
      <xdr:colOff>15436</xdr:colOff>
      <xdr:row>2</xdr:row>
      <xdr:rowOff>28780</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28ECD596-86F3-4214-A183-4536824D1983}"/>
            </a:ext>
          </a:extLst>
        </xdr:cNvPr>
        <xdr:cNvSpPr/>
      </xdr:nvSpPr>
      <xdr:spPr>
        <a:xfrm>
          <a:off x="2225261" y="115956"/>
          <a:ext cx="1180523" cy="349041"/>
        </a:xfrm>
        <a:prstGeom prst="roundRect">
          <a:avLst/>
        </a:prstGeom>
        <a:solidFill>
          <a:sysClr val="window" lastClr="FFFFFF"/>
        </a:solidFill>
        <a:ln w="38100" cap="flat" cmpd="sng" algn="ctr">
          <a:solidFill>
            <a:srgbClr val="5B9BD5"/>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ＭＳ Ｐゴシック" panose="020B0600070205080204" pitchFamily="50" charset="-128"/>
              <a:ea typeface="ＭＳ Ｐゴシック" panose="020B0600070205080204" pitchFamily="50" charset="-128"/>
              <a:cs typeface="+mn-cs"/>
            </a:rPr>
            <a:t>目次へ戻る</a:t>
          </a:r>
        </a:p>
      </xdr:txBody>
    </xdr:sp>
    <xdr:clientData fPrintsWithSheet="0"/>
  </xdr:twoCellAnchor>
</xdr:wsDr>
</file>

<file path=xl/drawings/drawing7.xml><?xml version="1.0" encoding="utf-8"?>
<xdr:wsDr xmlns:xdr="http://schemas.openxmlformats.org/drawingml/2006/spreadsheetDrawing" xmlns:a="http://schemas.openxmlformats.org/drawingml/2006/main">
  <xdr:twoCellAnchor editAs="absolute">
    <xdr:from>
      <xdr:col>3</xdr:col>
      <xdr:colOff>533400</xdr:colOff>
      <xdr:row>0</xdr:row>
      <xdr:rowOff>152400</xdr:rowOff>
    </xdr:from>
    <xdr:to>
      <xdr:col>5</xdr:col>
      <xdr:colOff>178093</xdr:colOff>
      <xdr:row>1</xdr:row>
      <xdr:rowOff>35859</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700-000002000000}"/>
            </a:ext>
          </a:extLst>
        </xdr:cNvPr>
        <xdr:cNvSpPr/>
      </xdr:nvSpPr>
      <xdr:spPr>
        <a:xfrm>
          <a:off x="4029075" y="152400"/>
          <a:ext cx="1035343" cy="388284"/>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8.xml><?xml version="1.0" encoding="utf-8"?>
<xdr:wsDr xmlns:xdr="http://schemas.openxmlformats.org/drawingml/2006/spreadsheetDrawing" xmlns:a="http://schemas.openxmlformats.org/drawingml/2006/main">
  <xdr:twoCellAnchor editAs="absolute">
    <xdr:from>
      <xdr:col>0</xdr:col>
      <xdr:colOff>85725</xdr:colOff>
      <xdr:row>1</xdr:row>
      <xdr:rowOff>76200</xdr:rowOff>
    </xdr:from>
    <xdr:to>
      <xdr:col>0</xdr:col>
      <xdr:colOff>1121068</xdr:colOff>
      <xdr:row>2</xdr:row>
      <xdr:rowOff>83484</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800-000002000000}"/>
            </a:ext>
          </a:extLst>
        </xdr:cNvPr>
        <xdr:cNvSpPr/>
      </xdr:nvSpPr>
      <xdr:spPr>
        <a:xfrm>
          <a:off x="85725" y="457200"/>
          <a:ext cx="1035343" cy="388284"/>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drawings/drawing9.xml><?xml version="1.0" encoding="utf-8"?>
<xdr:wsDr xmlns:xdr="http://schemas.openxmlformats.org/drawingml/2006/spreadsheetDrawing" xmlns:a="http://schemas.openxmlformats.org/drawingml/2006/main">
  <xdr:twoCellAnchor editAs="absolute">
    <xdr:from>
      <xdr:col>5</xdr:col>
      <xdr:colOff>266700</xdr:colOff>
      <xdr:row>0</xdr:row>
      <xdr:rowOff>133350</xdr:rowOff>
    </xdr:from>
    <xdr:to>
      <xdr:col>6</xdr:col>
      <xdr:colOff>540043</xdr:colOff>
      <xdr:row>1</xdr:row>
      <xdr:rowOff>16809</xdr:rowOff>
    </xdr:to>
    <xdr:sp macro="" textlink="">
      <xdr:nvSpPr>
        <xdr:cNvPr id="2" name="角丸四角形 1">
          <a:hlinkClick xmlns:r="http://schemas.openxmlformats.org/officeDocument/2006/relationships" r:id="rId1"/>
          <a:extLst>
            <a:ext uri="{FF2B5EF4-FFF2-40B4-BE49-F238E27FC236}">
              <a16:creationId xmlns:a16="http://schemas.microsoft.com/office/drawing/2014/main" id="{00000000-0008-0000-0900-000002000000}"/>
            </a:ext>
          </a:extLst>
        </xdr:cNvPr>
        <xdr:cNvSpPr/>
      </xdr:nvSpPr>
      <xdr:spPr>
        <a:xfrm>
          <a:off x="4619625" y="133350"/>
          <a:ext cx="1035343" cy="388284"/>
        </a:xfrm>
        <a:prstGeom prst="roundRect">
          <a:avLst/>
        </a:prstGeom>
        <a:solidFill>
          <a:schemeClr val="bg1"/>
        </a:solidFill>
        <a:ln w="38100">
          <a:solidFill>
            <a:schemeClr val="accent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ＭＳ Ｐゴシック" panose="020B0600070205080204" pitchFamily="50" charset="-128"/>
              <a:ea typeface="ＭＳ Ｐゴシック" panose="020B0600070205080204" pitchFamily="50" charset="-128"/>
            </a:rPr>
            <a:t>目次へ戻る</a:t>
          </a:r>
        </a:p>
      </xdr:txBody>
    </xdr:sp>
    <xdr:clientData fPrintsWithSheet="0"/>
  </xdr:twoCellAnchor>
</xdr:wsDr>
</file>

<file path=xl/externalLinks/_rels/externalLink1.xml.rels><?xml version="1.0" encoding="UTF-8" standalone="yes"?><Relationships xmlns="http://schemas.openxmlformats.org/package/2006/relationships"><Relationship Id="rId1" Target="file://///fss-mm08-1/&#21496;&#27861;&#27861;&#21046;&#37096;/&#24179;&#25104;&#65297;&#65299;&#24180;&#20998;&#26989;&#21209;&#32113;&#35336;/&#20986;&#20837;&#22269;&#32773;&#65316;,XLS/&#28207;&#21029;&#20986;&#20837;&#22269;&#32773;&#65288;&#65305;&#65302;&#65292;&#65305;&#65303;&#24180;&#65289;.xls"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FP出国(96)"/>
      <sheetName val="USFP入国(96)"/>
      <sheetName val="入国外国"/>
      <sheetName val="出国外国"/>
      <sheetName val="帰国"/>
    </sheetNames>
    <sheetDataSet>
      <sheetData sheetId="0" refreshError="1"/>
      <sheetData sheetId="1" refreshError="1"/>
      <sheetData sheetId="2" refreshError="1"/>
      <sheetData sheetId="3" refreshError="1"/>
      <sheetData sheetId="4" refreshError="1">
        <row r="2">
          <cell r="C2">
            <v>1372167</v>
          </cell>
          <cell r="D2">
            <v>1262364</v>
          </cell>
          <cell r="E2">
            <v>1534110</v>
          </cell>
          <cell r="F2">
            <v>1136139</v>
          </cell>
          <cell r="G2">
            <v>1263626</v>
          </cell>
          <cell r="I2">
            <v>7914712</v>
          </cell>
          <cell r="J2">
            <v>1359403</v>
          </cell>
          <cell r="K2">
            <v>1681504</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10.xml.rels><?xml version="1.0" encoding="UTF-8" standalone="yes"?><Relationships xmlns="http://schemas.openxmlformats.org/package/2006/relationships"><Relationship Id="rId1" Target="../printerSettings/printerSettings10.bin" Type="http://schemas.openxmlformats.org/officeDocument/2006/relationships/printerSettings"/><Relationship Id="rId2" Target="../drawings/drawing9.xml" Type="http://schemas.openxmlformats.org/officeDocument/2006/relationships/drawing"/></Relationships>
</file>

<file path=xl/worksheets/_rels/sheet11.xml.rels><?xml version="1.0" encoding="UTF-8" standalone="yes"?><Relationships xmlns="http://schemas.openxmlformats.org/package/2006/relationships"><Relationship Id="rId1" Target="../printerSettings/printerSettings11.bin" Type="http://schemas.openxmlformats.org/officeDocument/2006/relationships/printerSettings"/><Relationship Id="rId2" Target="../drawings/drawing10.xml" Type="http://schemas.openxmlformats.org/officeDocument/2006/relationships/drawing"/></Relationships>
</file>

<file path=xl/worksheets/_rels/sheet12.xml.rels><?xml version="1.0" encoding="UTF-8" standalone="yes"?><Relationships xmlns="http://schemas.openxmlformats.org/package/2006/relationships"><Relationship Id="rId1" Target="../printerSettings/printerSettings12.bin" Type="http://schemas.openxmlformats.org/officeDocument/2006/relationships/printerSettings"/><Relationship Id="rId2" Target="../drawings/drawing11.xml" Type="http://schemas.openxmlformats.org/officeDocument/2006/relationships/drawing"/></Relationships>
</file>

<file path=xl/worksheets/_rels/sheet13.xml.rels><?xml version="1.0" encoding="UTF-8" standalone="yes"?><Relationships xmlns="http://schemas.openxmlformats.org/package/2006/relationships"><Relationship Id="rId1" Target="../printerSettings/printerSettings13.bin" Type="http://schemas.openxmlformats.org/officeDocument/2006/relationships/printerSettings"/><Relationship Id="rId2" Target="../drawings/drawing12.xml" Type="http://schemas.openxmlformats.org/officeDocument/2006/relationships/drawing"/></Relationships>
</file>

<file path=xl/worksheets/_rels/sheet14.xml.rels><?xml version="1.0" encoding="UTF-8" standalone="yes"?><Relationships xmlns="http://schemas.openxmlformats.org/package/2006/relationships"><Relationship Id="rId1" Target="../printerSettings/printerSettings14.bin" Type="http://schemas.openxmlformats.org/officeDocument/2006/relationships/printerSettings"/><Relationship Id="rId2" Target="../drawings/drawing13.xml" Type="http://schemas.openxmlformats.org/officeDocument/2006/relationships/drawing"/></Relationships>
</file>

<file path=xl/worksheets/_rels/sheet15.xml.rels><?xml version="1.0" encoding="UTF-8" standalone="yes"?><Relationships xmlns="http://schemas.openxmlformats.org/package/2006/relationships"><Relationship Id="rId1" Target="../printerSettings/printerSettings15.bin" Type="http://schemas.openxmlformats.org/officeDocument/2006/relationships/printerSettings"/><Relationship Id="rId2" Target="../drawings/drawing14.xml" Type="http://schemas.openxmlformats.org/officeDocument/2006/relationships/drawing"/></Relationships>
</file>

<file path=xl/worksheets/_rels/sheet16.xml.rels><?xml version="1.0" encoding="UTF-8" standalone="yes"?><Relationships xmlns="http://schemas.openxmlformats.org/package/2006/relationships"><Relationship Id="rId1" Target="../printerSettings/printerSettings16.bin" Type="http://schemas.openxmlformats.org/officeDocument/2006/relationships/printerSettings"/><Relationship Id="rId2" Target="../drawings/drawing15.xml" Type="http://schemas.openxmlformats.org/officeDocument/2006/relationships/drawing"/></Relationships>
</file>

<file path=xl/worksheets/_rels/sheet17.xml.rels><?xml version="1.0" encoding="UTF-8" standalone="yes"?><Relationships xmlns="http://schemas.openxmlformats.org/package/2006/relationships"><Relationship Id="rId1" Target="../printerSettings/printerSettings17.bin" Type="http://schemas.openxmlformats.org/officeDocument/2006/relationships/printerSettings"/><Relationship Id="rId2" Target="../drawings/drawing16.xml" Type="http://schemas.openxmlformats.org/officeDocument/2006/relationships/drawing"/></Relationships>
</file>

<file path=xl/worksheets/_rels/sheet18.xml.rels><?xml version="1.0" encoding="UTF-8" standalone="yes"?><Relationships xmlns="http://schemas.openxmlformats.org/package/2006/relationships"><Relationship Id="rId1" Target="../printerSettings/printerSettings18.bin" Type="http://schemas.openxmlformats.org/officeDocument/2006/relationships/printerSettings"/><Relationship Id="rId2" Target="../drawings/drawing17.xml" Type="http://schemas.openxmlformats.org/officeDocument/2006/relationships/drawing"/></Relationships>
</file>

<file path=xl/worksheets/_rels/sheet19.xml.rels><?xml version="1.0" encoding="UTF-8" standalone="yes"?><Relationships xmlns="http://schemas.openxmlformats.org/package/2006/relationships"><Relationship Id="rId1" Target="../printerSettings/printerSettings19.bin" Type="http://schemas.openxmlformats.org/officeDocument/2006/relationships/printerSettings"/><Relationship Id="rId2" Target="../drawings/drawing18.xml" Type="http://schemas.openxmlformats.org/officeDocument/2006/relationships/drawing"/></Relationships>
</file>

<file path=xl/worksheets/_rels/sheet2.xml.rels><?xml version="1.0" encoding="UTF-8" standalone="yes"?><Relationships xmlns="http://schemas.openxmlformats.org/package/2006/relationships"><Relationship Id="rId1" Target="file:///A:/MSOFFICE/EXCEL5/&#20837;&#31649;&#32113;&#35336;/&#21454;&#36864;&#20803;&#26528;/&#21454;&#20196;&#20803;&#26528;.XLS" TargetMode="External" Type="http://schemas.openxmlformats.org/officeDocument/2006/relationships/externalLinkPath"/><Relationship Id="rId10" Target="file:///A:/MSOFFICE/EXCEL5/&#20837;&#31649;&#32113;&#35336;/&#21454;&#36864;&#20803;&#26528;/&#21454;&#20196;&#20803;&#26528;.XLS" TargetMode="External" Type="http://schemas.openxmlformats.org/officeDocument/2006/relationships/externalLinkPath"/><Relationship Id="rId11" Target="file:///A:/MSOFFICE/EXCEL5/&#20837;&#31649;&#32113;&#35336;/&#21454;&#36864;&#20803;&#26528;/&#21454;&#20196;&#20803;&#26528;.XLS" TargetMode="External" Type="http://schemas.openxmlformats.org/officeDocument/2006/relationships/externalLinkPath"/><Relationship Id="rId12" Target="file:///A:/MSOFFICE/EXCEL5/&#20837;&#31649;&#32113;&#35336;/&#21454;&#36864;&#20803;&#26528;/&#21454;&#20196;&#20803;&#26528;.XLS" TargetMode="External" Type="http://schemas.openxmlformats.org/officeDocument/2006/relationships/externalLinkPath"/><Relationship Id="rId13" Target="file:///A:/MSOFFICE/EXCEL5/&#20837;&#31649;&#32113;&#35336;/&#21454;&#36864;&#20803;&#26528;/&#21454;&#20196;&#20803;&#26528;.XLS" TargetMode="External" Type="http://schemas.openxmlformats.org/officeDocument/2006/relationships/externalLinkPath"/><Relationship Id="rId14" Target="file:///A:/MSOFFICE/EXCEL5/&#20837;&#31649;&#32113;&#35336;/&#21454;&#36864;&#20803;&#26528;/&#21454;&#20196;&#20803;&#26528;.XLS" TargetMode="External" Type="http://schemas.openxmlformats.org/officeDocument/2006/relationships/externalLinkPath"/><Relationship Id="rId15" Target="file:///A:/MSOFFICE/EXCEL5/&#20837;&#31649;&#32113;&#35336;/&#21454;&#36864;&#20803;&#26528;/&#21454;&#20196;&#20803;&#26528;.XLS" TargetMode="External" Type="http://schemas.openxmlformats.org/officeDocument/2006/relationships/externalLinkPath"/><Relationship Id="rId16" Target="../printerSettings/printerSettings2.bin" Type="http://schemas.openxmlformats.org/officeDocument/2006/relationships/printerSettings"/><Relationship Id="rId17" Target="../drawings/drawing1.xml" Type="http://schemas.openxmlformats.org/officeDocument/2006/relationships/drawing"/><Relationship Id="rId2" Target="file:///A:/MSOFFICE/EXCEL5/&#20837;&#31649;&#32113;&#35336;/&#21454;&#36864;&#20803;&#26528;/&#21454;&#20196;&#20803;&#26528;.XLS" TargetMode="External" Type="http://schemas.openxmlformats.org/officeDocument/2006/relationships/externalLinkPath"/><Relationship Id="rId3" Target="file:///A:/MSOFFICE/EXCEL5/&#20837;&#31649;&#32113;&#35336;/&#21454;&#36864;&#20803;&#26528;/&#21454;&#20196;&#20803;&#26528;.XLS" TargetMode="External" Type="http://schemas.openxmlformats.org/officeDocument/2006/relationships/externalLinkPath"/><Relationship Id="rId4" Target="file:///A:/MSOFFICE/EXCEL5/&#20837;&#31649;&#32113;&#35336;/&#21454;&#36864;&#20803;&#26528;/&#21454;&#20196;&#20803;&#26528;.XLS" TargetMode="External" Type="http://schemas.openxmlformats.org/officeDocument/2006/relationships/externalLinkPath"/><Relationship Id="rId5" Target="file:///A:/MSOFFICE/EXCEL5/&#20837;&#31649;&#32113;&#35336;/&#21454;&#36864;&#20803;&#26528;/&#21454;&#20196;&#20803;&#26528;.XLS" TargetMode="External" Type="http://schemas.openxmlformats.org/officeDocument/2006/relationships/externalLinkPath"/><Relationship Id="rId6" Target="file:///A:/MSOFFICE/EXCEL5/&#20837;&#31649;&#32113;&#35336;/&#21454;&#36864;&#20803;&#26528;/&#21454;&#20196;&#20803;&#26528;.XLS" TargetMode="External" Type="http://schemas.openxmlformats.org/officeDocument/2006/relationships/externalLinkPath"/><Relationship Id="rId7" Target="file:///A:/MSOFFICE/EXCEL5/&#20837;&#31649;&#32113;&#35336;/&#21454;&#36864;&#20803;&#26528;/&#21454;&#20196;&#20803;&#26528;.XLS" TargetMode="External" Type="http://schemas.openxmlformats.org/officeDocument/2006/relationships/externalLinkPath"/><Relationship Id="rId8" Target="file:///A:/MSOFFICE/EXCEL5/&#20837;&#31649;&#32113;&#35336;/&#21454;&#36864;&#20803;&#26528;/&#21454;&#20196;&#20803;&#26528;.XLS" TargetMode="External" Type="http://schemas.openxmlformats.org/officeDocument/2006/relationships/externalLinkPath"/><Relationship Id="rId9" Target="file:///A:/MSOFFICE/EXCEL5/&#20837;&#31649;&#32113;&#35336;/&#21454;&#36864;&#20803;&#26528;/&#21454;&#20196;&#20803;&#26528;.XLS" TargetMode="External" Type="http://schemas.openxmlformats.org/officeDocument/2006/relationships/externalLinkPath"/></Relationships>
</file>

<file path=xl/worksheets/_rels/sheet20.xml.rels><?xml version="1.0" encoding="UTF-8" standalone="yes"?><Relationships xmlns="http://schemas.openxmlformats.org/package/2006/relationships"><Relationship Id="rId1" Target="../printerSettings/printerSettings20.bin" Type="http://schemas.openxmlformats.org/officeDocument/2006/relationships/printerSettings"/><Relationship Id="rId2" Target="../drawings/drawing19.xml" Type="http://schemas.openxmlformats.org/officeDocument/2006/relationships/drawing"/></Relationships>
</file>

<file path=xl/worksheets/_rels/sheet21.xml.rels><?xml version="1.0" encoding="UTF-8" standalone="yes"?><Relationships xmlns="http://schemas.openxmlformats.org/package/2006/relationships"><Relationship Id="rId1" Target="../printerSettings/printerSettings21.bin" Type="http://schemas.openxmlformats.org/officeDocument/2006/relationships/printerSettings"/><Relationship Id="rId2" Target="../drawings/drawing20.xml" Type="http://schemas.openxmlformats.org/officeDocument/2006/relationships/drawing"/></Relationships>
</file>

<file path=xl/worksheets/_rels/sheet22.xml.rels><?xml version="1.0" encoding="UTF-8" standalone="yes"?><Relationships xmlns="http://schemas.openxmlformats.org/package/2006/relationships"><Relationship Id="rId1" Target="../printerSettings/printerSettings22.bin" Type="http://schemas.openxmlformats.org/officeDocument/2006/relationships/printerSettings"/><Relationship Id="rId2" Target="../drawings/drawing21.xml" Type="http://schemas.openxmlformats.org/officeDocument/2006/relationships/drawing"/></Relationships>
</file>

<file path=xl/worksheets/_rels/sheet23.xml.rels><?xml version="1.0" encoding="UTF-8" standalone="yes"?><Relationships xmlns="http://schemas.openxmlformats.org/package/2006/relationships"><Relationship Id="rId1" Target="../printerSettings/printerSettings23.bin" Type="http://schemas.openxmlformats.org/officeDocument/2006/relationships/printerSettings"/><Relationship Id="rId2" Target="../drawings/drawing22.xml" Type="http://schemas.openxmlformats.org/officeDocument/2006/relationships/drawing"/></Relationships>
</file>

<file path=xl/worksheets/_rels/sheet24.xml.rels><?xml version="1.0" encoding="UTF-8" standalone="yes"?><Relationships xmlns="http://schemas.openxmlformats.org/package/2006/relationships"><Relationship Id="rId1" Target="../printerSettings/printerSettings24.bin" Type="http://schemas.openxmlformats.org/officeDocument/2006/relationships/printerSettings"/><Relationship Id="rId2" Target="../drawings/drawing23.xml" Type="http://schemas.openxmlformats.org/officeDocument/2006/relationships/drawing"/></Relationships>
</file>

<file path=xl/worksheets/_rels/sheet25.xml.rels><?xml version="1.0" encoding="UTF-8" standalone="yes"?><Relationships xmlns="http://schemas.openxmlformats.org/package/2006/relationships"><Relationship Id="rId1" Target="../printerSettings/printerSettings25.bin" Type="http://schemas.openxmlformats.org/officeDocument/2006/relationships/printerSettings"/><Relationship Id="rId2" Target="../drawings/drawing24.xml" Type="http://schemas.openxmlformats.org/officeDocument/2006/relationships/drawing"/></Relationships>
</file>

<file path=xl/worksheets/_rels/sheet26.xml.rels><?xml version="1.0" encoding="UTF-8" standalone="yes"?><Relationships xmlns="http://schemas.openxmlformats.org/package/2006/relationships"><Relationship Id="rId1" Target="../printerSettings/printerSettings26.bin" Type="http://schemas.openxmlformats.org/officeDocument/2006/relationships/printerSettings"/><Relationship Id="rId2" Target="../drawings/drawing25.xml" Type="http://schemas.openxmlformats.org/officeDocument/2006/relationships/drawing"/></Relationships>
</file>

<file path=xl/worksheets/_rels/sheet27.xml.rels><?xml version="1.0" encoding="UTF-8" standalone="yes"?><Relationships xmlns="http://schemas.openxmlformats.org/package/2006/relationships"><Relationship Id="rId1" Target="../printerSettings/printerSettings27.bin" Type="http://schemas.openxmlformats.org/officeDocument/2006/relationships/printerSettings"/><Relationship Id="rId2" Target="../drawings/drawing26.xml" Type="http://schemas.openxmlformats.org/officeDocument/2006/relationships/drawing"/></Relationships>
</file>

<file path=xl/worksheets/_rels/sheet28.xml.rels><?xml version="1.0" encoding="UTF-8" standalone="yes"?><Relationships xmlns="http://schemas.openxmlformats.org/package/2006/relationships"><Relationship Id="rId1" Target="../printerSettings/printerSettings28.bin" Type="http://schemas.openxmlformats.org/officeDocument/2006/relationships/printerSettings"/><Relationship Id="rId2" Target="../drawings/drawing27.xml" Type="http://schemas.openxmlformats.org/officeDocument/2006/relationships/drawing"/></Relationships>
</file>

<file path=xl/worksheets/_rels/sheet29.xml.rels><?xml version="1.0" encoding="UTF-8" standalone="yes"?><Relationships xmlns="http://schemas.openxmlformats.org/package/2006/relationships"><Relationship Id="rId1" Target="../printerSettings/printerSettings29.bin" Type="http://schemas.openxmlformats.org/officeDocument/2006/relationships/printerSettings"/><Relationship Id="rId2" Target="../drawings/drawing28.xml" Type="http://schemas.openxmlformats.org/officeDocument/2006/relationships/drawing"/></Relationships>
</file>

<file path=xl/worksheets/_rels/sheet3.xml.rels><?xml version="1.0" encoding="UTF-8" standalone="yes"?><Relationships xmlns="http://schemas.openxmlformats.org/package/2006/relationships"><Relationship Id="rId1" Target="file:///A:/MSOFFICE/EXCEL5/&#20837;&#31649;&#32113;&#35336;/&#21454;&#36864;&#20803;&#26528;/&#21454;&#20196;&#20803;&#26528;.XLS" TargetMode="External" Type="http://schemas.openxmlformats.org/officeDocument/2006/relationships/externalLinkPath"/><Relationship Id="rId10" Target="file:///A:/MSOFFICE/EXCEL5/&#20837;&#31649;&#32113;&#35336;/&#21454;&#36864;&#20803;&#26528;/&#21454;&#20196;&#20803;&#26528;.XLS" TargetMode="External" Type="http://schemas.openxmlformats.org/officeDocument/2006/relationships/externalLinkPath"/><Relationship Id="rId11" Target="file:///A:/MSOFFICE/EXCEL5/&#20837;&#31649;&#32113;&#35336;/&#21454;&#36864;&#20803;&#26528;/&#21454;&#20196;&#20803;&#26528;.XLS" TargetMode="External" Type="http://schemas.openxmlformats.org/officeDocument/2006/relationships/externalLinkPath"/><Relationship Id="rId12" Target="file:///A:/MSOFFICE/EXCEL5/&#20837;&#31649;&#32113;&#35336;/&#21454;&#36864;&#20803;&#26528;/&#21454;&#20196;&#20803;&#26528;.XLS" TargetMode="External" Type="http://schemas.openxmlformats.org/officeDocument/2006/relationships/externalLinkPath"/><Relationship Id="rId13" Target="file:///A:/MSOFFICE/EXCEL5/&#20837;&#31649;&#32113;&#35336;/&#21454;&#36864;&#20803;&#26528;/&#21454;&#20196;&#20803;&#26528;.XLS" TargetMode="External" Type="http://schemas.openxmlformats.org/officeDocument/2006/relationships/externalLinkPath"/><Relationship Id="rId14" Target="file:///A:/MSOFFICE/EXCEL5/&#20837;&#31649;&#32113;&#35336;/&#21454;&#36864;&#20803;&#26528;/&#21454;&#20196;&#20803;&#26528;.XLS" TargetMode="External" Type="http://schemas.openxmlformats.org/officeDocument/2006/relationships/externalLinkPath"/><Relationship Id="rId15" Target="file:///A:/MSOFFICE/EXCEL5/&#20837;&#31649;&#32113;&#35336;/&#21454;&#36864;&#20803;&#26528;/&#21454;&#20196;&#20803;&#26528;.XLS" TargetMode="External" Type="http://schemas.openxmlformats.org/officeDocument/2006/relationships/externalLinkPath"/><Relationship Id="rId16" Target="../printerSettings/printerSettings3.bin" Type="http://schemas.openxmlformats.org/officeDocument/2006/relationships/printerSettings"/><Relationship Id="rId17" Target="../drawings/drawing2.xml" Type="http://schemas.openxmlformats.org/officeDocument/2006/relationships/drawing"/><Relationship Id="rId2" Target="file:///A:/MSOFFICE/EXCEL5/&#20837;&#31649;&#32113;&#35336;/&#21454;&#36864;&#20803;&#26528;/&#21454;&#20196;&#20803;&#26528;.XLS" TargetMode="External" Type="http://schemas.openxmlformats.org/officeDocument/2006/relationships/externalLinkPath"/><Relationship Id="rId3" Target="file:///A:/MSOFFICE/EXCEL5/&#20837;&#31649;&#32113;&#35336;/&#21454;&#36864;&#20803;&#26528;/&#21454;&#20196;&#20803;&#26528;.XLS" TargetMode="External" Type="http://schemas.openxmlformats.org/officeDocument/2006/relationships/externalLinkPath"/><Relationship Id="rId4" Target="file:///A:/MSOFFICE/EXCEL5/&#20837;&#31649;&#32113;&#35336;/&#21454;&#36864;&#20803;&#26528;/&#21454;&#20196;&#20803;&#26528;.XLS" TargetMode="External" Type="http://schemas.openxmlformats.org/officeDocument/2006/relationships/externalLinkPath"/><Relationship Id="rId5" Target="file:///A:/MSOFFICE/EXCEL5/&#20837;&#31649;&#32113;&#35336;/&#21454;&#36864;&#20803;&#26528;/&#21454;&#20196;&#20803;&#26528;.XLS" TargetMode="External" Type="http://schemas.openxmlformats.org/officeDocument/2006/relationships/externalLinkPath"/><Relationship Id="rId6" Target="file:///A:/MSOFFICE/EXCEL5/&#20837;&#31649;&#32113;&#35336;/&#21454;&#36864;&#20803;&#26528;/&#21454;&#20196;&#20803;&#26528;.XLS" TargetMode="External" Type="http://schemas.openxmlformats.org/officeDocument/2006/relationships/externalLinkPath"/><Relationship Id="rId7" Target="file:///A:/MSOFFICE/EXCEL5/&#20837;&#31649;&#32113;&#35336;/&#21454;&#36864;&#20803;&#26528;/&#21454;&#20196;&#20803;&#26528;.XLS" TargetMode="External" Type="http://schemas.openxmlformats.org/officeDocument/2006/relationships/externalLinkPath"/><Relationship Id="rId8" Target="file:///A:/MSOFFICE/EXCEL5/&#20837;&#31649;&#32113;&#35336;/&#21454;&#36864;&#20803;&#26528;/&#21454;&#20196;&#20803;&#26528;.XLS" TargetMode="External" Type="http://schemas.openxmlformats.org/officeDocument/2006/relationships/externalLinkPath"/><Relationship Id="rId9" Target="file:///A:/MSOFFICE/EXCEL5/&#20837;&#31649;&#32113;&#35336;/&#21454;&#36864;&#20803;&#26528;/&#21454;&#20196;&#20803;&#26528;.XLS" TargetMode="External" Type="http://schemas.openxmlformats.org/officeDocument/2006/relationships/externalLinkPath"/></Relationships>
</file>

<file path=xl/worksheets/_rels/sheet30.xml.rels><?xml version="1.0" encoding="UTF-8" standalone="yes"?><Relationships xmlns="http://schemas.openxmlformats.org/package/2006/relationships"><Relationship Id="rId1" Target="../printerSettings/printerSettings30.bin" Type="http://schemas.openxmlformats.org/officeDocument/2006/relationships/printerSettings"/><Relationship Id="rId2" Target="../drawings/drawing29.xml" Type="http://schemas.openxmlformats.org/officeDocument/2006/relationships/drawing"/></Relationships>
</file>

<file path=xl/worksheets/_rels/sheet31.xml.rels><?xml version="1.0" encoding="UTF-8" standalone="yes"?><Relationships xmlns="http://schemas.openxmlformats.org/package/2006/relationships"><Relationship Id="rId1" Target="../printerSettings/printerSettings31.bin" Type="http://schemas.openxmlformats.org/officeDocument/2006/relationships/printerSettings"/><Relationship Id="rId2" Target="../drawings/drawing30.xml" Type="http://schemas.openxmlformats.org/officeDocument/2006/relationships/drawing"/></Relationships>
</file>

<file path=xl/worksheets/_rels/sheet32.xml.rels><?xml version="1.0" encoding="UTF-8" standalone="yes"?><Relationships xmlns="http://schemas.openxmlformats.org/package/2006/relationships"><Relationship Id="rId1" Target="../printerSettings/printerSettings32.bin" Type="http://schemas.openxmlformats.org/officeDocument/2006/relationships/printerSettings"/><Relationship Id="rId2" Target="../drawings/drawing31.xml" Type="http://schemas.openxmlformats.org/officeDocument/2006/relationships/drawing"/></Relationships>
</file>

<file path=xl/worksheets/_rels/sheet33.xml.rels><?xml version="1.0" encoding="UTF-8" standalone="yes"?><Relationships xmlns="http://schemas.openxmlformats.org/package/2006/relationships"><Relationship Id="rId1" Target="../printerSettings/printerSettings33.bin" Type="http://schemas.openxmlformats.org/officeDocument/2006/relationships/printerSettings"/><Relationship Id="rId2" Target="../drawings/drawing32.xml" Type="http://schemas.openxmlformats.org/officeDocument/2006/relationships/drawing"/></Relationships>
</file>

<file path=xl/worksheets/_rels/sheet34.xml.rels><?xml version="1.0" encoding="UTF-8" standalone="yes"?><Relationships xmlns="http://schemas.openxmlformats.org/package/2006/relationships"><Relationship Id="rId1" Target="../printerSettings/printerSettings34.bin" Type="http://schemas.openxmlformats.org/officeDocument/2006/relationships/printerSettings"/><Relationship Id="rId2" Target="../drawings/drawing33.xml" Type="http://schemas.openxmlformats.org/officeDocument/2006/relationships/drawing"/></Relationships>
</file>

<file path=xl/worksheets/_rels/sheet35.xml.rels><?xml version="1.0" encoding="UTF-8" standalone="yes"?><Relationships xmlns="http://schemas.openxmlformats.org/package/2006/relationships"><Relationship Id="rId1" Target="../printerSettings/printerSettings35.bin" Type="http://schemas.openxmlformats.org/officeDocument/2006/relationships/printerSettings"/><Relationship Id="rId2" Target="../drawings/drawing34.xml" Type="http://schemas.openxmlformats.org/officeDocument/2006/relationships/drawing"/></Relationships>
</file>

<file path=xl/worksheets/_rels/sheet36.xml.rels><?xml version="1.0" encoding="UTF-8" standalone="yes"?><Relationships xmlns="http://schemas.openxmlformats.org/package/2006/relationships"><Relationship Id="rId1" Target="../printerSettings/printerSettings36.bin" Type="http://schemas.openxmlformats.org/officeDocument/2006/relationships/printerSettings"/><Relationship Id="rId2" Target="../drawings/drawing35.xml" Type="http://schemas.openxmlformats.org/officeDocument/2006/relationships/drawing"/></Relationships>
</file>

<file path=xl/worksheets/_rels/sheet37.xml.rels><?xml version="1.0" encoding="UTF-8" standalone="yes"?><Relationships xmlns="http://schemas.openxmlformats.org/package/2006/relationships"><Relationship Id="rId1" Target="../printerSettings/printerSettings37.bin" Type="http://schemas.openxmlformats.org/officeDocument/2006/relationships/printerSettings"/><Relationship Id="rId2" Target="../drawings/drawing36.xml" Type="http://schemas.openxmlformats.org/officeDocument/2006/relationships/drawing"/></Relationships>
</file>

<file path=xl/worksheets/_rels/sheet38.xml.rels><?xml version="1.0" encoding="UTF-8" standalone="yes"?><Relationships xmlns="http://schemas.openxmlformats.org/package/2006/relationships"><Relationship Id="rId1" Target="../printerSettings/printerSettings38.bin" Type="http://schemas.openxmlformats.org/officeDocument/2006/relationships/printerSettings"/><Relationship Id="rId2" Target="../drawings/drawing37.xml" Type="http://schemas.openxmlformats.org/officeDocument/2006/relationships/drawing"/></Relationships>
</file>

<file path=xl/worksheets/_rels/sheet39.xml.rels><?xml version="1.0" encoding="UTF-8" standalone="yes"?><Relationships xmlns="http://schemas.openxmlformats.org/package/2006/relationships"><Relationship Id="rId1" Target="../printerSettings/printerSettings39.bin" Type="http://schemas.openxmlformats.org/officeDocument/2006/relationships/printerSettings"/><Relationship Id="rId2" Target="../drawings/drawing38.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3.xml" Type="http://schemas.openxmlformats.org/officeDocument/2006/relationships/drawing"/></Relationships>
</file>

<file path=xl/worksheets/_rels/sheet40.xml.rels><?xml version="1.0" encoding="UTF-8" standalone="yes"?><Relationships xmlns="http://schemas.openxmlformats.org/package/2006/relationships"><Relationship Id="rId1" Target="../printerSettings/printerSettings40.bin" Type="http://schemas.openxmlformats.org/officeDocument/2006/relationships/printerSettings"/><Relationship Id="rId2" Target="../drawings/drawing39.xml" Type="http://schemas.openxmlformats.org/officeDocument/2006/relationships/drawing"/></Relationships>
</file>

<file path=xl/worksheets/_rels/sheet41.xml.rels><?xml version="1.0" encoding="UTF-8" standalone="yes"?><Relationships xmlns="http://schemas.openxmlformats.org/package/2006/relationships"><Relationship Id="rId1" Target="../printerSettings/printerSettings41.bin" Type="http://schemas.openxmlformats.org/officeDocument/2006/relationships/printerSettings"/><Relationship Id="rId2" Target="../drawings/drawing40.xml" Type="http://schemas.openxmlformats.org/officeDocument/2006/relationships/drawing"/></Relationships>
</file>

<file path=xl/worksheets/_rels/sheet42.xml.rels><?xml version="1.0" encoding="UTF-8" standalone="yes"?><Relationships xmlns="http://schemas.openxmlformats.org/package/2006/relationships"><Relationship Id="rId1" Target="../printerSettings/printerSettings42.bin" Type="http://schemas.openxmlformats.org/officeDocument/2006/relationships/printerSettings"/><Relationship Id="rId2" Target="../drawings/drawing41.xml" Type="http://schemas.openxmlformats.org/officeDocument/2006/relationships/drawing"/></Relationships>
</file>

<file path=xl/worksheets/_rels/sheet43.xml.rels><?xml version="1.0" encoding="UTF-8" standalone="yes"?><Relationships xmlns="http://schemas.openxmlformats.org/package/2006/relationships"><Relationship Id="rId1" Target="../printerSettings/printerSettings43.bin" Type="http://schemas.openxmlformats.org/officeDocument/2006/relationships/printerSettings"/><Relationship Id="rId2" Target="../drawings/drawing42.xml" Type="http://schemas.openxmlformats.org/officeDocument/2006/relationships/drawing"/></Relationships>
</file>

<file path=xl/worksheets/_rels/sheet44.xml.rels><?xml version="1.0" encoding="UTF-8" standalone="yes"?><Relationships xmlns="http://schemas.openxmlformats.org/package/2006/relationships"><Relationship Id="rId1" Target="../printerSettings/printerSettings44.bin" Type="http://schemas.openxmlformats.org/officeDocument/2006/relationships/printerSettings"/><Relationship Id="rId2" Target="../drawings/drawing43.xml" Type="http://schemas.openxmlformats.org/officeDocument/2006/relationships/drawing"/></Relationships>
</file>

<file path=xl/worksheets/_rels/sheet45.xml.rels><?xml version="1.0" encoding="UTF-8" standalone="yes"?><Relationships xmlns="http://schemas.openxmlformats.org/package/2006/relationships"><Relationship Id="rId1" Target="../printerSettings/printerSettings45.bin" Type="http://schemas.openxmlformats.org/officeDocument/2006/relationships/printerSettings"/><Relationship Id="rId2" Target="../drawings/drawing44.xml" Type="http://schemas.openxmlformats.org/officeDocument/2006/relationships/drawing"/></Relationships>
</file>

<file path=xl/worksheets/_rels/sheet46.xml.rels><?xml version="1.0" encoding="UTF-8" standalone="yes"?><Relationships xmlns="http://schemas.openxmlformats.org/package/2006/relationships"><Relationship Id="rId1" Target="../printerSettings/printerSettings46.bin" Type="http://schemas.openxmlformats.org/officeDocument/2006/relationships/printerSettings"/><Relationship Id="rId2" Target="../drawings/drawing45.xml" Type="http://schemas.openxmlformats.org/officeDocument/2006/relationships/drawing"/></Relationships>
</file>

<file path=xl/worksheets/_rels/sheet47.xml.rels><?xml version="1.0" encoding="UTF-8" standalone="yes"?><Relationships xmlns="http://schemas.openxmlformats.org/package/2006/relationships"><Relationship Id="rId1" Target="../printerSettings/printerSettings47.bin" Type="http://schemas.openxmlformats.org/officeDocument/2006/relationships/printerSettings"/><Relationship Id="rId2" Target="../drawings/drawing46.xml" Type="http://schemas.openxmlformats.org/officeDocument/2006/relationships/drawing"/></Relationships>
</file>

<file path=xl/worksheets/_rels/sheet48.xml.rels><?xml version="1.0" encoding="UTF-8" standalone="yes"?><Relationships xmlns="http://schemas.openxmlformats.org/package/2006/relationships"><Relationship Id="rId1" Target="../printerSettings/printerSettings48.bin" Type="http://schemas.openxmlformats.org/officeDocument/2006/relationships/printerSettings"/><Relationship Id="rId2" Target="../drawings/drawing47.xml" Type="http://schemas.openxmlformats.org/officeDocument/2006/relationships/drawing"/></Relationships>
</file>

<file path=xl/worksheets/_rels/sheet49.xml.rels><?xml version="1.0" encoding="UTF-8" standalone="yes"?><Relationships xmlns="http://schemas.openxmlformats.org/package/2006/relationships"><Relationship Id="rId1" Target="../printerSettings/printerSettings49.bin" Type="http://schemas.openxmlformats.org/officeDocument/2006/relationships/printerSettings"/><Relationship Id="rId2" Target="../drawings/drawing48.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4.xml" Type="http://schemas.openxmlformats.org/officeDocument/2006/relationships/drawing"/></Relationships>
</file>

<file path=xl/worksheets/_rels/sheet50.xml.rels><?xml version="1.0" encoding="UTF-8" standalone="yes"?><Relationships xmlns="http://schemas.openxmlformats.org/package/2006/relationships"><Relationship Id="rId1" Target="../printerSettings/printerSettings50.bin" Type="http://schemas.openxmlformats.org/officeDocument/2006/relationships/printerSettings"/><Relationship Id="rId2" Target="../drawings/drawing49.xml" Type="http://schemas.openxmlformats.org/officeDocument/2006/relationships/drawing"/></Relationships>
</file>

<file path=xl/worksheets/_rels/sheet51.xml.rels><?xml version="1.0" encoding="UTF-8" standalone="yes"?><Relationships xmlns="http://schemas.openxmlformats.org/package/2006/relationships"><Relationship Id="rId1" Target="../printerSettings/printerSettings51.bin" Type="http://schemas.openxmlformats.org/officeDocument/2006/relationships/printerSettings"/><Relationship Id="rId2" Target="../drawings/drawing50.xml" Type="http://schemas.openxmlformats.org/officeDocument/2006/relationships/drawing"/></Relationships>
</file>

<file path=xl/worksheets/_rels/sheet52.xml.rels><?xml version="1.0" encoding="UTF-8" standalone="yes"?><Relationships xmlns="http://schemas.openxmlformats.org/package/2006/relationships"><Relationship Id="rId1" Target="../printerSettings/printerSettings52.bin" Type="http://schemas.openxmlformats.org/officeDocument/2006/relationships/printerSettings"/><Relationship Id="rId2" Target="../drawings/drawing51.xml" Type="http://schemas.openxmlformats.org/officeDocument/2006/relationships/drawing"/></Relationships>
</file>

<file path=xl/worksheets/_rels/sheet53.xml.rels><?xml version="1.0" encoding="UTF-8" standalone="yes"?><Relationships xmlns="http://schemas.openxmlformats.org/package/2006/relationships"><Relationship Id="rId1" Target="../printerSettings/printerSettings53.bin" Type="http://schemas.openxmlformats.org/officeDocument/2006/relationships/printerSettings"/><Relationship Id="rId2" Target="../drawings/drawing52.xml" Type="http://schemas.openxmlformats.org/officeDocument/2006/relationships/drawing"/></Relationships>
</file>

<file path=xl/worksheets/_rels/sheet54.xml.rels><?xml version="1.0" encoding="UTF-8" standalone="yes"?><Relationships xmlns="http://schemas.openxmlformats.org/package/2006/relationships"><Relationship Id="rId1" Target="../printerSettings/printerSettings54.bin" Type="http://schemas.openxmlformats.org/officeDocument/2006/relationships/printerSettings"/><Relationship Id="rId2" Target="../drawings/drawing53.xml" Type="http://schemas.openxmlformats.org/officeDocument/2006/relationships/drawing"/></Relationships>
</file>

<file path=xl/worksheets/_rels/sheet55.xml.rels><?xml version="1.0" encoding="UTF-8" standalone="yes"?><Relationships xmlns="http://schemas.openxmlformats.org/package/2006/relationships"><Relationship Id="rId1" Target="../printerSettings/printerSettings55.bin" Type="http://schemas.openxmlformats.org/officeDocument/2006/relationships/printerSettings"/><Relationship Id="rId2" Target="../drawings/drawing54.xml" Type="http://schemas.openxmlformats.org/officeDocument/2006/relationships/drawing"/></Relationships>
</file>

<file path=xl/worksheets/_rels/sheet56.xml.rels><?xml version="1.0" encoding="UTF-8" standalone="yes"?><Relationships xmlns="http://schemas.openxmlformats.org/package/2006/relationships"><Relationship Id="rId1" Target="../printerSettings/printerSettings56.bin" Type="http://schemas.openxmlformats.org/officeDocument/2006/relationships/printerSettings"/><Relationship Id="rId2" Target="../drawings/drawing55.xml" Type="http://schemas.openxmlformats.org/officeDocument/2006/relationships/drawing"/></Relationships>
</file>

<file path=xl/worksheets/_rels/sheet57.xml.rels><?xml version="1.0" encoding="UTF-8" standalone="yes"?><Relationships xmlns="http://schemas.openxmlformats.org/package/2006/relationships"><Relationship Id="rId1" Target="../printerSettings/printerSettings57.bin" Type="http://schemas.openxmlformats.org/officeDocument/2006/relationships/printerSettings"/><Relationship Id="rId2" Target="../drawings/drawing56.xml" Type="http://schemas.openxmlformats.org/officeDocument/2006/relationships/drawing"/></Relationships>
</file>

<file path=xl/worksheets/_rels/sheet58.xml.rels><?xml version="1.0" encoding="UTF-8" standalone="yes"?><Relationships xmlns="http://schemas.openxmlformats.org/package/2006/relationships"><Relationship Id="rId1" Target="../printerSettings/printerSettings58.bin" Type="http://schemas.openxmlformats.org/officeDocument/2006/relationships/printerSettings"/><Relationship Id="rId2" Target="../drawings/drawing57.xml" Type="http://schemas.openxmlformats.org/officeDocument/2006/relationships/drawing"/></Relationships>
</file>

<file path=xl/worksheets/_rels/sheet59.xml.rels><?xml version="1.0" encoding="UTF-8" standalone="yes"?><Relationships xmlns="http://schemas.openxmlformats.org/package/2006/relationships"><Relationship Id="rId1" Target="../printerSettings/printerSettings59.bin" Type="http://schemas.openxmlformats.org/officeDocument/2006/relationships/printerSettings"/><Relationship Id="rId2" Target="../drawings/drawing58.xml" Type="http://schemas.openxmlformats.org/officeDocument/2006/relationships/drawing"/></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5.xml" Type="http://schemas.openxmlformats.org/officeDocument/2006/relationships/drawing"/></Relationships>
</file>

<file path=xl/worksheets/_rels/sheet60.xml.rels><?xml version="1.0" encoding="UTF-8" standalone="yes"?><Relationships xmlns="http://schemas.openxmlformats.org/package/2006/relationships"><Relationship Id="rId1" Target="../printerSettings/printerSettings60.bin" Type="http://schemas.openxmlformats.org/officeDocument/2006/relationships/printerSettings"/><Relationship Id="rId2" Target="../drawings/drawing59.xml" Type="http://schemas.openxmlformats.org/officeDocument/2006/relationships/drawing"/></Relationships>
</file>

<file path=xl/worksheets/_rels/sheet61.xml.rels><?xml version="1.0" encoding="UTF-8" standalone="yes"?><Relationships xmlns="http://schemas.openxmlformats.org/package/2006/relationships"><Relationship Id="rId1" Target="../printerSettings/printerSettings61.bin" Type="http://schemas.openxmlformats.org/officeDocument/2006/relationships/printerSettings"/><Relationship Id="rId2" Target="../drawings/drawing60.xml" Type="http://schemas.openxmlformats.org/officeDocument/2006/relationships/drawing"/></Relationships>
</file>

<file path=xl/worksheets/_rels/sheet62.xml.rels><?xml version="1.0" encoding="UTF-8" standalone="yes"?><Relationships xmlns="http://schemas.openxmlformats.org/package/2006/relationships"><Relationship Id="rId1" Target="../printerSettings/printerSettings62.bin" Type="http://schemas.openxmlformats.org/officeDocument/2006/relationships/printerSettings"/><Relationship Id="rId2" Target="../drawings/drawing61.xml" Type="http://schemas.openxmlformats.org/officeDocument/2006/relationships/drawing"/></Relationships>
</file>

<file path=xl/worksheets/_rels/sheet63.xml.rels><?xml version="1.0" encoding="UTF-8" standalone="yes"?><Relationships xmlns="http://schemas.openxmlformats.org/package/2006/relationships"><Relationship Id="rId1" Target="../printerSettings/printerSettings63.bin" Type="http://schemas.openxmlformats.org/officeDocument/2006/relationships/printerSettings"/><Relationship Id="rId2" Target="../drawings/drawing62.xml" Type="http://schemas.openxmlformats.org/officeDocument/2006/relationships/drawing"/></Relationships>
</file>

<file path=xl/worksheets/_rels/sheet64.xml.rels><?xml version="1.0" encoding="UTF-8" standalone="yes"?><Relationships xmlns="http://schemas.openxmlformats.org/package/2006/relationships"><Relationship Id="rId1" Target="../printerSettings/printerSettings64.bin" Type="http://schemas.openxmlformats.org/officeDocument/2006/relationships/printerSettings"/><Relationship Id="rId2" Target="../drawings/drawing63.xml" Type="http://schemas.openxmlformats.org/officeDocument/2006/relationships/drawing"/></Relationships>
</file>

<file path=xl/worksheets/_rels/sheet65.xml.rels><?xml version="1.0" encoding="UTF-8" standalone="yes"?><Relationships xmlns="http://schemas.openxmlformats.org/package/2006/relationships"><Relationship Id="rId1" Target="../printerSettings/printerSettings65.bin" Type="http://schemas.openxmlformats.org/officeDocument/2006/relationships/printerSettings"/><Relationship Id="rId2" Target="../drawings/drawing64.xml" Type="http://schemas.openxmlformats.org/officeDocument/2006/relationships/drawing"/></Relationships>
</file>

<file path=xl/worksheets/_rels/sheet66.xml.rels><?xml version="1.0" encoding="UTF-8" standalone="yes"?><Relationships xmlns="http://schemas.openxmlformats.org/package/2006/relationships"><Relationship Id="rId1" Target="../printerSettings/printerSettings66.bin" Type="http://schemas.openxmlformats.org/officeDocument/2006/relationships/printerSettings"/><Relationship Id="rId2" Target="../drawings/drawing65.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6.xml" Type="http://schemas.openxmlformats.org/officeDocument/2006/relationships/drawing"/></Relationships>
</file>

<file path=xl/worksheets/_rels/sheet8.xml.rels><?xml version="1.0" encoding="UTF-8" standalone="yes"?><Relationships xmlns="http://schemas.openxmlformats.org/package/2006/relationships"><Relationship Id="rId1" Target="../printerSettings/printerSettings8.bin" Type="http://schemas.openxmlformats.org/officeDocument/2006/relationships/printerSettings"/><Relationship Id="rId2" Target="../drawings/drawing7.xml" Type="http://schemas.openxmlformats.org/officeDocument/2006/relationships/drawing"/></Relationships>
</file>

<file path=xl/worksheets/_rels/sheet9.xml.rels><?xml version="1.0" encoding="UTF-8" standalone="yes"?><Relationships xmlns="http://schemas.openxmlformats.org/package/2006/relationships"><Relationship Id="rId1" Target="../printerSettings/printerSettings9.bin" Type="http://schemas.openxmlformats.org/officeDocument/2006/relationships/printerSettings"/><Relationship Id="rId2" Target="../drawings/drawing8.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FF00"/>
    <pageSetUpPr fitToPage="1"/>
  </sheetPr>
  <dimension ref="A1:I121"/>
  <sheetViews>
    <sheetView showGridLines="0" tabSelected="1" zoomScaleNormal="100" zoomScaleSheetLayoutView="85" workbookViewId="0">
      <pane ySplit="3" topLeftCell="A112" activePane="bottomLeft" state="frozen"/>
      <selection sqref="A1:I1"/>
      <selection pane="bottomLeft"/>
    </sheetView>
  </sheetViews>
  <sheetFormatPr defaultRowHeight="13"/>
  <cols>
    <col min="1" max="1" width="8.26953125" customWidth="1"/>
    <col min="2" max="2" width="9.54296875" customWidth="1"/>
    <col min="3" max="3" width="17.81640625" customWidth="1"/>
    <col min="4" max="4" width="10.7265625" customWidth="1"/>
    <col min="5" max="5" width="21.7265625" customWidth="1"/>
    <col min="6" max="6" width="12.453125" customWidth="1"/>
    <col min="7" max="7" width="13.453125" customWidth="1"/>
    <col min="8" max="8" width="12.7265625" customWidth="1"/>
    <col min="9" max="9" width="37.81640625" customWidth="1"/>
  </cols>
  <sheetData>
    <row r="1" spans="1:9" ht="32.25" customHeight="1">
      <c r="A1" s="30" t="s">
        <v>0</v>
      </c>
      <c r="B1" s="31"/>
      <c r="C1" s="31"/>
      <c r="D1" s="31"/>
      <c r="E1" s="31"/>
      <c r="F1" s="31"/>
      <c r="G1" s="31"/>
      <c r="H1" s="31"/>
      <c r="I1" s="31"/>
    </row>
    <row r="2" spans="1:9" ht="24" customHeight="1">
      <c r="A2" s="6" t="s">
        <v>1</v>
      </c>
    </row>
    <row r="3" spans="1:9" ht="43.5" customHeight="1">
      <c r="A3" s="28" t="s">
        <v>2</v>
      </c>
      <c r="B3" s="27" t="s">
        <v>3</v>
      </c>
      <c r="C3" s="27" t="s">
        <v>4</v>
      </c>
      <c r="D3" s="27" t="s">
        <v>5</v>
      </c>
      <c r="E3" s="27" t="s">
        <v>6</v>
      </c>
      <c r="F3" s="27" t="s">
        <v>7</v>
      </c>
      <c r="G3" s="27" t="s">
        <v>8</v>
      </c>
      <c r="H3" s="27" t="s">
        <v>9</v>
      </c>
      <c r="I3" s="27" t="s">
        <v>10</v>
      </c>
    </row>
    <row r="4" spans="1:9" ht="26">
      <c r="A4" s="7">
        <v>92</v>
      </c>
      <c r="B4" s="8" t="str">
        <f t="shared" ref="B4:B37" si="0">HYPERLINK("#"&amp;$A4&amp;"!A1","リンク")</f>
        <v>リンク</v>
      </c>
      <c r="C4" s="9">
        <v>42381</v>
      </c>
      <c r="D4" s="10" t="s">
        <v>11</v>
      </c>
      <c r="E4" s="5" t="s">
        <v>12</v>
      </c>
      <c r="F4" s="5" t="s">
        <v>13</v>
      </c>
      <c r="G4" s="10" t="s">
        <v>14</v>
      </c>
      <c r="H4" s="10" t="s">
        <v>15</v>
      </c>
      <c r="I4" s="5" t="s">
        <v>16</v>
      </c>
    </row>
    <row r="5" spans="1:9" ht="26">
      <c r="A5" s="7">
        <v>93</v>
      </c>
      <c r="B5" s="8" t="str">
        <f t="shared" si="0"/>
        <v>リンク</v>
      </c>
      <c r="C5" s="9">
        <v>42381</v>
      </c>
      <c r="D5" s="10" t="s">
        <v>11</v>
      </c>
      <c r="E5" s="5" t="s">
        <v>12</v>
      </c>
      <c r="F5" s="5" t="s">
        <v>13</v>
      </c>
      <c r="G5" s="10" t="s">
        <v>17</v>
      </c>
      <c r="H5" s="10" t="s">
        <v>18</v>
      </c>
      <c r="I5" s="5" t="s">
        <v>16</v>
      </c>
    </row>
    <row r="6" spans="1:9" ht="26">
      <c r="A6" s="7">
        <v>94</v>
      </c>
      <c r="B6" s="8" t="str">
        <f t="shared" si="0"/>
        <v>リンク</v>
      </c>
      <c r="C6" s="9">
        <v>42551</v>
      </c>
      <c r="D6" s="10" t="s">
        <v>11</v>
      </c>
      <c r="E6" s="5" t="s">
        <v>12</v>
      </c>
      <c r="F6" s="5" t="s">
        <v>19</v>
      </c>
      <c r="G6" s="10" t="s">
        <v>20</v>
      </c>
      <c r="H6" s="10" t="s">
        <v>21</v>
      </c>
      <c r="I6" s="5" t="s">
        <v>22</v>
      </c>
    </row>
    <row r="7" spans="1:9" ht="18">
      <c r="A7" s="7">
        <v>95</v>
      </c>
      <c r="B7" s="8" t="str">
        <f t="shared" si="0"/>
        <v>リンク</v>
      </c>
      <c r="C7" s="9">
        <v>42580</v>
      </c>
      <c r="D7" s="10" t="s">
        <v>11</v>
      </c>
      <c r="E7" s="5" t="s">
        <v>23</v>
      </c>
      <c r="F7" s="5" t="s">
        <v>24</v>
      </c>
      <c r="G7" s="10" t="s">
        <v>25</v>
      </c>
      <c r="H7" s="10" t="s">
        <v>26</v>
      </c>
      <c r="I7" s="5" t="s">
        <v>27</v>
      </c>
    </row>
    <row r="8" spans="1:9" ht="26">
      <c r="A8" s="7">
        <v>96</v>
      </c>
      <c r="B8" s="8" t="str">
        <f t="shared" si="0"/>
        <v>リンク</v>
      </c>
      <c r="C8" s="9">
        <v>42580</v>
      </c>
      <c r="D8" s="10" t="s">
        <v>11</v>
      </c>
      <c r="E8" s="5" t="s">
        <v>12</v>
      </c>
      <c r="F8" s="5" t="s">
        <v>13</v>
      </c>
      <c r="G8" s="10" t="s">
        <v>25</v>
      </c>
      <c r="H8" s="10" t="s">
        <v>28</v>
      </c>
      <c r="I8" s="5" t="s">
        <v>29</v>
      </c>
    </row>
    <row r="9" spans="1:9" ht="26">
      <c r="A9" s="7">
        <v>97</v>
      </c>
      <c r="B9" s="8" t="str">
        <f t="shared" si="0"/>
        <v>リンク</v>
      </c>
      <c r="C9" s="9">
        <v>42580</v>
      </c>
      <c r="D9" s="10" t="s">
        <v>11</v>
      </c>
      <c r="E9" s="5" t="s">
        <v>12</v>
      </c>
      <c r="F9" s="5" t="s">
        <v>30</v>
      </c>
      <c r="G9" s="10" t="s">
        <v>25</v>
      </c>
      <c r="H9" s="10" t="s">
        <v>31</v>
      </c>
      <c r="I9" s="5" t="s">
        <v>32</v>
      </c>
    </row>
    <row r="10" spans="1:9" ht="26">
      <c r="A10" s="7">
        <v>98</v>
      </c>
      <c r="B10" s="8" t="str">
        <f t="shared" si="0"/>
        <v>リンク</v>
      </c>
      <c r="C10" s="9">
        <v>42580</v>
      </c>
      <c r="D10" s="10" t="s">
        <v>11</v>
      </c>
      <c r="E10" s="5" t="s">
        <v>12</v>
      </c>
      <c r="F10" s="5" t="s">
        <v>33</v>
      </c>
      <c r="G10" s="10" t="s">
        <v>25</v>
      </c>
      <c r="H10" s="10" t="s">
        <v>34</v>
      </c>
      <c r="I10" s="5" t="s">
        <v>35</v>
      </c>
    </row>
    <row r="11" spans="1:9" ht="26">
      <c r="A11" s="7">
        <v>99</v>
      </c>
      <c r="B11" s="8" t="str">
        <f t="shared" si="0"/>
        <v>リンク</v>
      </c>
      <c r="C11" s="9">
        <v>42607</v>
      </c>
      <c r="D11" s="10" t="s">
        <v>11</v>
      </c>
      <c r="E11" s="5" t="s">
        <v>12</v>
      </c>
      <c r="F11" s="5" t="s">
        <v>36</v>
      </c>
      <c r="G11" s="10" t="s">
        <v>25</v>
      </c>
      <c r="H11" s="10" t="s">
        <v>37</v>
      </c>
      <c r="I11" s="5" t="s">
        <v>38</v>
      </c>
    </row>
    <row r="12" spans="1:9" ht="26">
      <c r="A12" s="7">
        <v>100</v>
      </c>
      <c r="B12" s="8" t="str">
        <f t="shared" si="0"/>
        <v>リンク</v>
      </c>
      <c r="C12" s="9">
        <v>42607</v>
      </c>
      <c r="D12" s="10" t="s">
        <v>39</v>
      </c>
      <c r="E12" s="5" t="s">
        <v>12</v>
      </c>
      <c r="F12" s="5" t="s">
        <v>40</v>
      </c>
      <c r="G12" s="10" t="s">
        <v>41</v>
      </c>
      <c r="H12" s="10" t="s">
        <v>42</v>
      </c>
      <c r="I12" s="5" t="s">
        <v>43</v>
      </c>
    </row>
    <row r="13" spans="1:9" ht="26">
      <c r="A13" s="7">
        <v>101</v>
      </c>
      <c r="B13" s="8" t="str">
        <f t="shared" si="0"/>
        <v>リンク</v>
      </c>
      <c r="C13" s="9">
        <v>42607</v>
      </c>
      <c r="D13" s="10" t="s">
        <v>39</v>
      </c>
      <c r="E13" s="5" t="s">
        <v>12</v>
      </c>
      <c r="F13" s="5" t="s">
        <v>44</v>
      </c>
      <c r="G13" s="10" t="s">
        <v>41</v>
      </c>
      <c r="H13" s="10" t="s">
        <v>45</v>
      </c>
      <c r="I13" s="5" t="s">
        <v>46</v>
      </c>
    </row>
    <row r="14" spans="1:9" ht="26">
      <c r="A14" s="7">
        <v>102</v>
      </c>
      <c r="B14" s="8" t="str">
        <f t="shared" si="0"/>
        <v>リンク</v>
      </c>
      <c r="C14" s="9">
        <v>42607</v>
      </c>
      <c r="D14" s="10" t="s">
        <v>39</v>
      </c>
      <c r="E14" s="5" t="s">
        <v>12</v>
      </c>
      <c r="F14" s="5" t="s">
        <v>40</v>
      </c>
      <c r="G14" s="10" t="s">
        <v>47</v>
      </c>
      <c r="H14" s="10" t="s">
        <v>48</v>
      </c>
      <c r="I14" s="5" t="s">
        <v>43</v>
      </c>
    </row>
    <row r="15" spans="1:9" ht="26">
      <c r="A15" s="7">
        <v>103</v>
      </c>
      <c r="B15" s="8" t="str">
        <f t="shared" si="0"/>
        <v>リンク</v>
      </c>
      <c r="C15" s="9">
        <v>42607</v>
      </c>
      <c r="D15" s="10" t="s">
        <v>39</v>
      </c>
      <c r="E15" s="5" t="s">
        <v>12</v>
      </c>
      <c r="F15" s="5" t="s">
        <v>44</v>
      </c>
      <c r="G15" s="10" t="s">
        <v>47</v>
      </c>
      <c r="H15" s="10" t="s">
        <v>49</v>
      </c>
      <c r="I15" s="5" t="s">
        <v>46</v>
      </c>
    </row>
    <row r="16" spans="1:9" ht="18">
      <c r="A16" s="7">
        <v>104</v>
      </c>
      <c r="B16" s="8" t="str">
        <f t="shared" si="0"/>
        <v>リンク</v>
      </c>
      <c r="C16" s="9">
        <v>42657</v>
      </c>
      <c r="D16" s="10" t="s">
        <v>39</v>
      </c>
      <c r="E16" s="5" t="s">
        <v>23</v>
      </c>
      <c r="F16" s="5" t="s">
        <v>24</v>
      </c>
      <c r="G16" s="10" t="s">
        <v>50</v>
      </c>
      <c r="H16" s="10" t="s">
        <v>51</v>
      </c>
      <c r="I16" s="5" t="s">
        <v>27</v>
      </c>
    </row>
    <row r="17" spans="1:9" ht="18">
      <c r="A17" s="7">
        <v>105</v>
      </c>
      <c r="B17" s="8" t="str">
        <f t="shared" si="0"/>
        <v>リンク</v>
      </c>
      <c r="C17" s="9">
        <v>43398</v>
      </c>
      <c r="D17" s="10" t="s">
        <v>39</v>
      </c>
      <c r="E17" s="5" t="s">
        <v>23</v>
      </c>
      <c r="F17" s="5" t="s">
        <v>24</v>
      </c>
      <c r="G17" s="10" t="s">
        <v>52</v>
      </c>
      <c r="H17" s="10" t="s">
        <v>53</v>
      </c>
      <c r="I17" s="5" t="s">
        <v>27</v>
      </c>
    </row>
    <row r="18" spans="1:9" ht="18">
      <c r="A18" s="7">
        <v>106</v>
      </c>
      <c r="B18" s="8" t="str">
        <f t="shared" si="0"/>
        <v>リンク</v>
      </c>
      <c r="C18" s="9">
        <v>43430</v>
      </c>
      <c r="D18" s="10" t="s">
        <v>54</v>
      </c>
      <c r="E18" s="5" t="s">
        <v>23</v>
      </c>
      <c r="F18" s="5" t="s">
        <v>24</v>
      </c>
      <c r="G18" s="10" t="s">
        <v>55</v>
      </c>
      <c r="H18" s="10" t="s">
        <v>56</v>
      </c>
      <c r="I18" s="5" t="s">
        <v>57</v>
      </c>
    </row>
    <row r="19" spans="1:9" ht="26">
      <c r="A19" s="7">
        <v>107</v>
      </c>
      <c r="B19" s="8" t="str">
        <f t="shared" si="0"/>
        <v>リンク</v>
      </c>
      <c r="C19" s="9">
        <v>43542</v>
      </c>
      <c r="D19" s="10" t="s">
        <v>11</v>
      </c>
      <c r="E19" s="5" t="s">
        <v>12</v>
      </c>
      <c r="F19" s="5" t="s">
        <v>13</v>
      </c>
      <c r="G19" s="10" t="s">
        <v>58</v>
      </c>
      <c r="H19" s="10" t="s">
        <v>59</v>
      </c>
      <c r="I19" s="5" t="s">
        <v>60</v>
      </c>
    </row>
    <row r="20" spans="1:9" ht="26">
      <c r="A20" s="7">
        <v>108</v>
      </c>
      <c r="B20" s="8" t="str">
        <f t="shared" si="0"/>
        <v>リンク</v>
      </c>
      <c r="C20" s="9">
        <v>43669</v>
      </c>
      <c r="D20" s="10" t="s">
        <v>11</v>
      </c>
      <c r="E20" s="5" t="s">
        <v>12</v>
      </c>
      <c r="F20" s="5" t="s">
        <v>61</v>
      </c>
      <c r="G20" s="10" t="s">
        <v>58</v>
      </c>
      <c r="H20" s="10" t="s">
        <v>62</v>
      </c>
      <c r="I20" s="5" t="s">
        <v>63</v>
      </c>
    </row>
    <row r="21" spans="1:9" ht="26">
      <c r="A21" s="7">
        <v>109</v>
      </c>
      <c r="B21" s="8" t="str">
        <f t="shared" si="0"/>
        <v>リンク</v>
      </c>
      <c r="C21" s="9">
        <v>44439</v>
      </c>
      <c r="D21" s="10" t="s">
        <v>39</v>
      </c>
      <c r="E21" s="5" t="s">
        <v>12</v>
      </c>
      <c r="F21" s="5" t="s">
        <v>44</v>
      </c>
      <c r="G21" s="10" t="s">
        <v>64</v>
      </c>
      <c r="H21" s="10" t="s">
        <v>65</v>
      </c>
      <c r="I21" s="5" t="s">
        <v>46</v>
      </c>
    </row>
    <row r="22" spans="1:9" ht="26">
      <c r="A22" s="7">
        <v>110</v>
      </c>
      <c r="B22" s="8" t="str">
        <f t="shared" si="0"/>
        <v>リンク</v>
      </c>
      <c r="C22" s="9">
        <v>44439</v>
      </c>
      <c r="D22" s="10" t="s">
        <v>11</v>
      </c>
      <c r="E22" s="5" t="s">
        <v>12</v>
      </c>
      <c r="F22" s="5" t="s">
        <v>36</v>
      </c>
      <c r="G22" s="10" t="s">
        <v>66</v>
      </c>
      <c r="H22" s="10" t="s">
        <v>67</v>
      </c>
      <c r="I22" s="5" t="s">
        <v>38</v>
      </c>
    </row>
    <row r="23" spans="1:9" ht="18">
      <c r="A23" s="7">
        <v>111</v>
      </c>
      <c r="B23" s="8" t="str">
        <f t="shared" si="0"/>
        <v>リンク</v>
      </c>
      <c r="C23" s="9">
        <v>44580</v>
      </c>
      <c r="D23" s="10" t="s">
        <v>39</v>
      </c>
      <c r="E23" s="5" t="s">
        <v>23</v>
      </c>
      <c r="F23" s="5" t="s">
        <v>24</v>
      </c>
      <c r="G23" s="10" t="s">
        <v>68</v>
      </c>
      <c r="H23" s="10" t="s">
        <v>69</v>
      </c>
      <c r="I23" s="5" t="s">
        <v>27</v>
      </c>
    </row>
    <row r="24" spans="1:9" ht="18">
      <c r="A24" s="7">
        <v>112</v>
      </c>
      <c r="B24" s="8" t="str">
        <f t="shared" si="0"/>
        <v>リンク</v>
      </c>
      <c r="C24" s="9">
        <v>44580</v>
      </c>
      <c r="D24" s="10" t="s">
        <v>39</v>
      </c>
      <c r="E24" s="5" t="s">
        <v>23</v>
      </c>
      <c r="F24" s="5" t="s">
        <v>40</v>
      </c>
      <c r="G24" s="10" t="s">
        <v>68</v>
      </c>
      <c r="H24" s="10" t="s">
        <v>70</v>
      </c>
      <c r="I24" s="5" t="s">
        <v>43</v>
      </c>
    </row>
    <row r="25" spans="1:9" ht="18">
      <c r="A25" s="7">
        <v>113</v>
      </c>
      <c r="B25" s="8" t="str">
        <f t="shared" si="0"/>
        <v>リンク</v>
      </c>
      <c r="C25" s="9">
        <v>44580</v>
      </c>
      <c r="D25" s="10" t="s">
        <v>39</v>
      </c>
      <c r="E25" s="5" t="s">
        <v>23</v>
      </c>
      <c r="F25" s="5" t="s">
        <v>44</v>
      </c>
      <c r="G25" s="10" t="s">
        <v>68</v>
      </c>
      <c r="H25" s="10" t="s">
        <v>71</v>
      </c>
      <c r="I25" s="5" t="s">
        <v>72</v>
      </c>
    </row>
    <row r="26" spans="1:9" ht="26">
      <c r="A26" s="7">
        <v>114</v>
      </c>
      <c r="B26" s="8" t="str">
        <f t="shared" si="0"/>
        <v>リンク</v>
      </c>
      <c r="C26" s="9">
        <v>44617</v>
      </c>
      <c r="D26" s="10" t="s">
        <v>39</v>
      </c>
      <c r="E26" s="5" t="s">
        <v>23</v>
      </c>
      <c r="F26" s="5" t="s">
        <v>73</v>
      </c>
      <c r="G26" s="10" t="s">
        <v>74</v>
      </c>
      <c r="H26" s="10" t="s">
        <v>75</v>
      </c>
      <c r="I26" s="5" t="s">
        <v>76</v>
      </c>
    </row>
    <row r="27" spans="1:9" ht="26">
      <c r="A27" s="7">
        <v>114</v>
      </c>
      <c r="B27" s="8" t="str">
        <f t="shared" si="0"/>
        <v>リンク</v>
      </c>
      <c r="C27" s="9">
        <v>44617</v>
      </c>
      <c r="D27" s="10" t="s">
        <v>39</v>
      </c>
      <c r="E27" s="5" t="s">
        <v>23</v>
      </c>
      <c r="F27" s="5" t="s">
        <v>73</v>
      </c>
      <c r="G27" s="10" t="s">
        <v>77</v>
      </c>
      <c r="H27" s="10" t="s">
        <v>78</v>
      </c>
      <c r="I27" s="5" t="s">
        <v>76</v>
      </c>
    </row>
    <row r="28" spans="1:9" ht="26">
      <c r="A28" s="7">
        <v>114</v>
      </c>
      <c r="B28" s="8" t="str">
        <f t="shared" si="0"/>
        <v>リンク</v>
      </c>
      <c r="C28" s="9">
        <v>44617</v>
      </c>
      <c r="D28" s="10" t="s">
        <v>39</v>
      </c>
      <c r="E28" s="5" t="s">
        <v>23</v>
      </c>
      <c r="F28" s="5" t="s">
        <v>73</v>
      </c>
      <c r="G28" s="10" t="s">
        <v>79</v>
      </c>
      <c r="H28" s="10" t="s">
        <v>80</v>
      </c>
      <c r="I28" s="5" t="s">
        <v>76</v>
      </c>
    </row>
    <row r="29" spans="1:9" ht="26">
      <c r="A29" s="7">
        <v>114</v>
      </c>
      <c r="B29" s="8" t="str">
        <f t="shared" si="0"/>
        <v>リンク</v>
      </c>
      <c r="C29" s="9">
        <v>44617</v>
      </c>
      <c r="D29" s="10" t="s">
        <v>39</v>
      </c>
      <c r="E29" s="5" t="s">
        <v>23</v>
      </c>
      <c r="F29" s="5" t="s">
        <v>73</v>
      </c>
      <c r="G29" s="10" t="s">
        <v>81</v>
      </c>
      <c r="H29" s="10" t="s">
        <v>82</v>
      </c>
      <c r="I29" s="5" t="s">
        <v>76</v>
      </c>
    </row>
    <row r="30" spans="1:9" ht="26">
      <c r="A30" s="7">
        <v>114</v>
      </c>
      <c r="B30" s="8" t="str">
        <f t="shared" si="0"/>
        <v>リンク</v>
      </c>
      <c r="C30" s="9">
        <v>44617</v>
      </c>
      <c r="D30" s="10" t="s">
        <v>39</v>
      </c>
      <c r="E30" s="5" t="s">
        <v>23</v>
      </c>
      <c r="F30" s="5" t="s">
        <v>73</v>
      </c>
      <c r="G30" s="10" t="s">
        <v>83</v>
      </c>
      <c r="H30" s="10" t="s">
        <v>84</v>
      </c>
      <c r="I30" s="5" t="s">
        <v>76</v>
      </c>
    </row>
    <row r="31" spans="1:9" ht="26">
      <c r="A31" s="7">
        <v>114</v>
      </c>
      <c r="B31" s="8" t="str">
        <f t="shared" si="0"/>
        <v>リンク</v>
      </c>
      <c r="C31" s="9">
        <v>44617</v>
      </c>
      <c r="D31" s="10" t="s">
        <v>39</v>
      </c>
      <c r="E31" s="5" t="s">
        <v>23</v>
      </c>
      <c r="F31" s="5" t="s">
        <v>73</v>
      </c>
      <c r="G31" s="10" t="s">
        <v>85</v>
      </c>
      <c r="H31" s="10" t="s">
        <v>86</v>
      </c>
      <c r="I31" s="5" t="s">
        <v>76</v>
      </c>
    </row>
    <row r="32" spans="1:9" ht="26">
      <c r="A32" s="7">
        <v>114</v>
      </c>
      <c r="B32" s="8" t="str">
        <f t="shared" si="0"/>
        <v>リンク</v>
      </c>
      <c r="C32" s="9">
        <v>44617</v>
      </c>
      <c r="D32" s="10" t="s">
        <v>39</v>
      </c>
      <c r="E32" s="5" t="s">
        <v>23</v>
      </c>
      <c r="F32" s="5" t="s">
        <v>73</v>
      </c>
      <c r="G32" s="10" t="s">
        <v>68</v>
      </c>
      <c r="H32" s="10" t="s">
        <v>87</v>
      </c>
      <c r="I32" s="5" t="s">
        <v>76</v>
      </c>
    </row>
    <row r="33" spans="1:9" ht="26">
      <c r="A33" s="7">
        <v>114</v>
      </c>
      <c r="B33" s="8" t="str">
        <f t="shared" si="0"/>
        <v>リンク</v>
      </c>
      <c r="C33" s="9">
        <v>44617</v>
      </c>
      <c r="D33" s="10" t="s">
        <v>39</v>
      </c>
      <c r="E33" s="5" t="s">
        <v>23</v>
      </c>
      <c r="F33" s="5" t="s">
        <v>73</v>
      </c>
      <c r="G33" s="10" t="s">
        <v>88</v>
      </c>
      <c r="H33" s="10" t="s">
        <v>89</v>
      </c>
      <c r="I33" s="5" t="s">
        <v>76</v>
      </c>
    </row>
    <row r="34" spans="1:9" ht="18">
      <c r="A34" s="7">
        <v>115</v>
      </c>
      <c r="B34" s="8" t="str">
        <f t="shared" si="0"/>
        <v>リンク</v>
      </c>
      <c r="C34" s="9">
        <v>44697</v>
      </c>
      <c r="D34" s="10" t="s">
        <v>39</v>
      </c>
      <c r="E34" s="5" t="s">
        <v>23</v>
      </c>
      <c r="F34" s="5" t="s">
        <v>24</v>
      </c>
      <c r="G34" s="10" t="s">
        <v>90</v>
      </c>
      <c r="H34" s="10" t="s">
        <v>91</v>
      </c>
      <c r="I34" s="5" t="s">
        <v>27</v>
      </c>
    </row>
    <row r="35" spans="1:9" ht="18">
      <c r="A35" s="7">
        <v>115</v>
      </c>
      <c r="B35" s="8" t="str">
        <f t="shared" si="0"/>
        <v>リンク</v>
      </c>
      <c r="C35" s="9">
        <v>44697</v>
      </c>
      <c r="D35" s="10" t="s">
        <v>39</v>
      </c>
      <c r="E35" s="5" t="s">
        <v>23</v>
      </c>
      <c r="F35" s="5" t="s">
        <v>92</v>
      </c>
      <c r="G35" s="10" t="s">
        <v>90</v>
      </c>
      <c r="H35" s="10" t="s">
        <v>93</v>
      </c>
      <c r="I35" s="5" t="s">
        <v>94</v>
      </c>
    </row>
    <row r="36" spans="1:9" ht="18">
      <c r="A36" s="7">
        <v>115</v>
      </c>
      <c r="B36" s="8" t="str">
        <f t="shared" si="0"/>
        <v>リンク</v>
      </c>
      <c r="C36" s="9">
        <v>44697</v>
      </c>
      <c r="D36" s="10" t="s">
        <v>39</v>
      </c>
      <c r="E36" s="5" t="s">
        <v>23</v>
      </c>
      <c r="F36" s="5" t="s">
        <v>95</v>
      </c>
      <c r="G36" s="10" t="s">
        <v>90</v>
      </c>
      <c r="H36" s="10" t="s">
        <v>96</v>
      </c>
      <c r="I36" s="5" t="s">
        <v>97</v>
      </c>
    </row>
    <row r="37" spans="1:9" ht="18">
      <c r="A37" s="7">
        <v>115</v>
      </c>
      <c r="B37" s="8" t="str">
        <f t="shared" si="0"/>
        <v>リンク</v>
      </c>
      <c r="C37" s="9">
        <v>44697</v>
      </c>
      <c r="D37" s="10" t="s">
        <v>39</v>
      </c>
      <c r="E37" s="5" t="s">
        <v>23</v>
      </c>
      <c r="F37" s="5" t="s">
        <v>24</v>
      </c>
      <c r="G37" s="10" t="s">
        <v>98</v>
      </c>
      <c r="H37" s="10" t="s">
        <v>99</v>
      </c>
      <c r="I37" s="5" t="s">
        <v>27</v>
      </c>
    </row>
    <row r="38" spans="1:9" ht="18">
      <c r="A38" s="7">
        <v>115</v>
      </c>
      <c r="B38" s="8" t="str">
        <f t="shared" ref="B38:B102" si="1">HYPERLINK("#"&amp;$A38&amp;"!A1","リンク")</f>
        <v>リンク</v>
      </c>
      <c r="C38" s="9">
        <v>44697</v>
      </c>
      <c r="D38" s="10" t="s">
        <v>39</v>
      </c>
      <c r="E38" s="5" t="s">
        <v>23</v>
      </c>
      <c r="F38" s="5" t="s">
        <v>92</v>
      </c>
      <c r="G38" s="10" t="s">
        <v>98</v>
      </c>
      <c r="H38" s="10" t="s">
        <v>100</v>
      </c>
      <c r="I38" s="5" t="s">
        <v>94</v>
      </c>
    </row>
    <row r="39" spans="1:9" ht="18">
      <c r="A39" s="7">
        <v>115</v>
      </c>
      <c r="B39" s="8" t="str">
        <f t="shared" si="1"/>
        <v>リンク</v>
      </c>
      <c r="C39" s="9">
        <v>44697</v>
      </c>
      <c r="D39" s="10" t="s">
        <v>39</v>
      </c>
      <c r="E39" s="5" t="s">
        <v>23</v>
      </c>
      <c r="F39" s="5" t="s">
        <v>95</v>
      </c>
      <c r="G39" s="10" t="s">
        <v>98</v>
      </c>
      <c r="H39" s="10" t="s">
        <v>101</v>
      </c>
      <c r="I39" s="5" t="s">
        <v>97</v>
      </c>
    </row>
    <row r="40" spans="1:9" ht="18">
      <c r="A40" s="7">
        <v>115</v>
      </c>
      <c r="B40" s="8" t="str">
        <f t="shared" si="1"/>
        <v>リンク</v>
      </c>
      <c r="C40" s="9">
        <v>44697</v>
      </c>
      <c r="D40" s="10" t="s">
        <v>54</v>
      </c>
      <c r="E40" s="5" t="s">
        <v>23</v>
      </c>
      <c r="F40" s="5" t="s">
        <v>102</v>
      </c>
      <c r="G40" s="10" t="s">
        <v>90</v>
      </c>
      <c r="H40" s="10" t="s">
        <v>103</v>
      </c>
      <c r="I40" s="5" t="s">
        <v>104</v>
      </c>
    </row>
    <row r="41" spans="1:9" ht="18">
      <c r="A41" s="7">
        <v>115</v>
      </c>
      <c r="B41" s="8" t="str">
        <f t="shared" si="1"/>
        <v>リンク</v>
      </c>
      <c r="C41" s="9">
        <v>44697</v>
      </c>
      <c r="D41" s="10" t="s">
        <v>54</v>
      </c>
      <c r="E41" s="5" t="s">
        <v>23</v>
      </c>
      <c r="F41" s="5" t="s">
        <v>102</v>
      </c>
      <c r="G41" s="10" t="s">
        <v>98</v>
      </c>
      <c r="H41" s="10" t="s">
        <v>105</v>
      </c>
      <c r="I41" s="5" t="s">
        <v>104</v>
      </c>
    </row>
    <row r="42" spans="1:9" ht="18">
      <c r="A42" s="7">
        <v>115</v>
      </c>
      <c r="B42" s="8" t="str">
        <f t="shared" si="1"/>
        <v>リンク</v>
      </c>
      <c r="C42" s="9">
        <v>44697</v>
      </c>
      <c r="D42" s="10" t="s">
        <v>54</v>
      </c>
      <c r="E42" s="5" t="s">
        <v>23</v>
      </c>
      <c r="F42" s="5" t="s">
        <v>102</v>
      </c>
      <c r="G42" s="10" t="s">
        <v>106</v>
      </c>
      <c r="H42" s="10" t="s">
        <v>107</v>
      </c>
      <c r="I42" s="5" t="s">
        <v>104</v>
      </c>
    </row>
    <row r="43" spans="1:9" ht="26">
      <c r="A43" s="7">
        <v>116</v>
      </c>
      <c r="B43" s="8" t="str">
        <f t="shared" si="1"/>
        <v>リンク</v>
      </c>
      <c r="C43" s="9">
        <v>44848</v>
      </c>
      <c r="D43" s="10" t="s">
        <v>11</v>
      </c>
      <c r="E43" s="5" t="s">
        <v>12</v>
      </c>
      <c r="F43" s="5" t="s">
        <v>108</v>
      </c>
      <c r="G43" s="10" t="s">
        <v>109</v>
      </c>
      <c r="H43" s="10" t="s">
        <v>110</v>
      </c>
      <c r="I43" s="5" t="s">
        <v>111</v>
      </c>
    </row>
    <row r="44" spans="1:9" ht="26">
      <c r="A44" s="7">
        <v>116</v>
      </c>
      <c r="B44" s="8" t="str">
        <f t="shared" si="1"/>
        <v>リンク</v>
      </c>
      <c r="C44" s="9">
        <v>44848</v>
      </c>
      <c r="D44" s="10" t="s">
        <v>11</v>
      </c>
      <c r="E44" s="5" t="s">
        <v>12</v>
      </c>
      <c r="F44" s="5" t="s">
        <v>112</v>
      </c>
      <c r="G44" s="10" t="s">
        <v>109</v>
      </c>
      <c r="H44" s="10" t="s">
        <v>113</v>
      </c>
      <c r="I44" s="5" t="s">
        <v>114</v>
      </c>
    </row>
    <row r="45" spans="1:9" ht="26">
      <c r="A45" s="7">
        <v>116</v>
      </c>
      <c r="B45" s="8" t="str">
        <f t="shared" si="1"/>
        <v>リンク</v>
      </c>
      <c r="C45" s="9">
        <v>44848</v>
      </c>
      <c r="D45" s="10" t="s">
        <v>11</v>
      </c>
      <c r="E45" s="5" t="s">
        <v>12</v>
      </c>
      <c r="F45" s="5" t="s">
        <v>115</v>
      </c>
      <c r="G45" s="10" t="s">
        <v>109</v>
      </c>
      <c r="H45" s="10" t="s">
        <v>116</v>
      </c>
      <c r="I45" s="5" t="s">
        <v>117</v>
      </c>
    </row>
    <row r="46" spans="1:9" ht="18">
      <c r="A46" s="7">
        <v>117</v>
      </c>
      <c r="B46" s="8" t="str">
        <f t="shared" si="1"/>
        <v>リンク</v>
      </c>
      <c r="C46" s="9">
        <v>44848</v>
      </c>
      <c r="D46" s="10" t="s">
        <v>11</v>
      </c>
      <c r="E46" s="5" t="s">
        <v>23</v>
      </c>
      <c r="F46" s="5" t="s">
        <v>118</v>
      </c>
      <c r="G46" s="10" t="s">
        <v>119</v>
      </c>
      <c r="H46" s="10" t="s">
        <v>120</v>
      </c>
      <c r="I46" s="5" t="s">
        <v>121</v>
      </c>
    </row>
    <row r="47" spans="1:9" ht="18">
      <c r="A47" s="7">
        <v>117</v>
      </c>
      <c r="B47" s="8" t="str">
        <f t="shared" si="1"/>
        <v>リンク</v>
      </c>
      <c r="C47" s="9">
        <v>44848</v>
      </c>
      <c r="D47" s="10" t="s">
        <v>11</v>
      </c>
      <c r="E47" s="5" t="s">
        <v>23</v>
      </c>
      <c r="F47" s="5" t="s">
        <v>122</v>
      </c>
      <c r="G47" s="10" t="s">
        <v>119</v>
      </c>
      <c r="H47" s="10" t="s">
        <v>123</v>
      </c>
      <c r="I47" s="5" t="s">
        <v>124</v>
      </c>
    </row>
    <row r="48" spans="1:9" ht="26">
      <c r="A48" s="7">
        <v>118</v>
      </c>
      <c r="B48" s="8" t="str">
        <f t="shared" si="1"/>
        <v>リンク</v>
      </c>
      <c r="C48" s="9">
        <v>44848</v>
      </c>
      <c r="D48" s="10" t="s">
        <v>11</v>
      </c>
      <c r="E48" s="5" t="s">
        <v>12</v>
      </c>
      <c r="F48" s="5" t="s">
        <v>19</v>
      </c>
      <c r="G48" s="10" t="s">
        <v>125</v>
      </c>
      <c r="H48" s="10" t="s">
        <v>126</v>
      </c>
      <c r="I48" s="5" t="s">
        <v>127</v>
      </c>
    </row>
    <row r="49" spans="1:9" ht="26">
      <c r="A49" s="7">
        <v>119</v>
      </c>
      <c r="B49" s="8" t="str">
        <f t="shared" si="1"/>
        <v>リンク</v>
      </c>
      <c r="C49" s="9">
        <v>44848</v>
      </c>
      <c r="D49" s="10" t="s">
        <v>11</v>
      </c>
      <c r="E49" s="5" t="s">
        <v>23</v>
      </c>
      <c r="F49" s="5" t="s">
        <v>128</v>
      </c>
      <c r="G49" s="10" t="s">
        <v>129</v>
      </c>
      <c r="H49" s="10" t="s">
        <v>130</v>
      </c>
      <c r="I49" s="5" t="s">
        <v>131</v>
      </c>
    </row>
    <row r="50" spans="1:9" ht="26">
      <c r="A50" s="7">
        <v>120</v>
      </c>
      <c r="B50" s="8" t="str">
        <f t="shared" si="1"/>
        <v>リンク</v>
      </c>
      <c r="C50" s="9">
        <v>44848</v>
      </c>
      <c r="D50" s="10" t="s">
        <v>11</v>
      </c>
      <c r="E50" s="5" t="s">
        <v>12</v>
      </c>
      <c r="F50" s="5" t="s">
        <v>61</v>
      </c>
      <c r="G50" s="10" t="s">
        <v>132</v>
      </c>
      <c r="H50" s="10" t="s">
        <v>133</v>
      </c>
      <c r="I50" s="5" t="s">
        <v>134</v>
      </c>
    </row>
    <row r="51" spans="1:9" ht="26">
      <c r="A51" s="7">
        <v>121</v>
      </c>
      <c r="B51" s="8" t="str">
        <f t="shared" si="1"/>
        <v>リンク</v>
      </c>
      <c r="C51" s="9">
        <v>44848</v>
      </c>
      <c r="D51" s="10" t="s">
        <v>11</v>
      </c>
      <c r="E51" s="5" t="s">
        <v>12</v>
      </c>
      <c r="F51" s="5" t="s">
        <v>135</v>
      </c>
      <c r="G51" s="10" t="s">
        <v>136</v>
      </c>
      <c r="H51" s="10" t="s">
        <v>137</v>
      </c>
      <c r="I51" s="5" t="s">
        <v>138</v>
      </c>
    </row>
    <row r="52" spans="1:9" ht="26">
      <c r="A52" s="7">
        <v>122</v>
      </c>
      <c r="B52" s="8" t="str">
        <f t="shared" si="1"/>
        <v>リンク</v>
      </c>
      <c r="C52" s="9">
        <v>44848</v>
      </c>
      <c r="D52" s="10" t="s">
        <v>11</v>
      </c>
      <c r="E52" s="5" t="s">
        <v>12</v>
      </c>
      <c r="F52" s="5" t="s">
        <v>19</v>
      </c>
      <c r="G52" s="10" t="s">
        <v>139</v>
      </c>
      <c r="H52" s="10" t="s">
        <v>140</v>
      </c>
      <c r="I52" s="5" t="s">
        <v>141</v>
      </c>
    </row>
    <row r="53" spans="1:9" ht="26">
      <c r="A53" s="7">
        <v>123</v>
      </c>
      <c r="B53" s="8" t="str">
        <f t="shared" si="1"/>
        <v>リンク</v>
      </c>
      <c r="C53" s="9">
        <v>44848</v>
      </c>
      <c r="D53" s="10" t="s">
        <v>11</v>
      </c>
      <c r="E53" s="5" t="s">
        <v>12</v>
      </c>
      <c r="F53" s="5" t="s">
        <v>108</v>
      </c>
      <c r="G53" s="10" t="s">
        <v>142</v>
      </c>
      <c r="H53" s="10" t="s">
        <v>143</v>
      </c>
      <c r="I53" s="5" t="s">
        <v>144</v>
      </c>
    </row>
    <row r="54" spans="1:9" ht="26">
      <c r="A54" s="7">
        <v>123</v>
      </c>
      <c r="B54" s="8" t="str">
        <f t="shared" si="1"/>
        <v>リンク</v>
      </c>
      <c r="C54" s="9">
        <v>44848</v>
      </c>
      <c r="D54" s="10" t="s">
        <v>11</v>
      </c>
      <c r="E54" s="5" t="s">
        <v>12</v>
      </c>
      <c r="F54" s="5" t="s">
        <v>145</v>
      </c>
      <c r="G54" s="10" t="s">
        <v>142</v>
      </c>
      <c r="H54" s="10" t="s">
        <v>146</v>
      </c>
      <c r="I54" s="5" t="s">
        <v>147</v>
      </c>
    </row>
    <row r="55" spans="1:9" ht="26">
      <c r="A55" s="7">
        <v>123</v>
      </c>
      <c r="B55" s="8" t="str">
        <f t="shared" si="1"/>
        <v>リンク</v>
      </c>
      <c r="C55" s="9">
        <v>44848</v>
      </c>
      <c r="D55" s="10" t="s">
        <v>11</v>
      </c>
      <c r="E55" s="5" t="s">
        <v>12</v>
      </c>
      <c r="F55" s="5" t="s">
        <v>148</v>
      </c>
      <c r="G55" s="10" t="s">
        <v>142</v>
      </c>
      <c r="H55" s="10" t="s">
        <v>149</v>
      </c>
      <c r="I55" s="5" t="s">
        <v>150</v>
      </c>
    </row>
    <row r="56" spans="1:9" ht="26">
      <c r="A56" s="7">
        <v>123</v>
      </c>
      <c r="B56" s="8" t="str">
        <f t="shared" si="1"/>
        <v>リンク</v>
      </c>
      <c r="C56" s="9">
        <v>44848</v>
      </c>
      <c r="D56" s="10" t="s">
        <v>11</v>
      </c>
      <c r="E56" s="5" t="s">
        <v>12</v>
      </c>
      <c r="F56" s="5" t="s">
        <v>151</v>
      </c>
      <c r="G56" s="10" t="s">
        <v>142</v>
      </c>
      <c r="H56" s="10" t="s">
        <v>152</v>
      </c>
      <c r="I56" s="5" t="s">
        <v>153</v>
      </c>
    </row>
    <row r="57" spans="1:9" ht="26">
      <c r="A57" s="7">
        <v>123</v>
      </c>
      <c r="B57" s="8" t="str">
        <f t="shared" si="1"/>
        <v>リンク</v>
      </c>
      <c r="C57" s="9">
        <v>44848</v>
      </c>
      <c r="D57" s="10" t="s">
        <v>11</v>
      </c>
      <c r="E57" s="5" t="s">
        <v>12</v>
      </c>
      <c r="F57" s="5" t="s">
        <v>19</v>
      </c>
      <c r="G57" s="10" t="s">
        <v>142</v>
      </c>
      <c r="H57" s="10" t="s">
        <v>154</v>
      </c>
      <c r="I57" s="5" t="s">
        <v>155</v>
      </c>
    </row>
    <row r="58" spans="1:9" ht="26">
      <c r="A58" s="7">
        <v>123</v>
      </c>
      <c r="B58" s="8" t="str">
        <f t="shared" si="1"/>
        <v>リンク</v>
      </c>
      <c r="C58" s="9">
        <v>44848</v>
      </c>
      <c r="D58" s="10" t="s">
        <v>11</v>
      </c>
      <c r="E58" s="5" t="s">
        <v>12</v>
      </c>
      <c r="F58" s="5" t="s">
        <v>156</v>
      </c>
      <c r="G58" s="10" t="s">
        <v>142</v>
      </c>
      <c r="H58" s="10" t="s">
        <v>157</v>
      </c>
      <c r="I58" s="5" t="s">
        <v>158</v>
      </c>
    </row>
    <row r="59" spans="1:9" ht="26">
      <c r="A59" s="7">
        <v>123</v>
      </c>
      <c r="B59" s="8" t="str">
        <f t="shared" si="1"/>
        <v>リンク</v>
      </c>
      <c r="C59" s="9">
        <v>44848</v>
      </c>
      <c r="D59" s="10" t="s">
        <v>11</v>
      </c>
      <c r="E59" s="5" t="s">
        <v>12</v>
      </c>
      <c r="F59" s="5" t="s">
        <v>159</v>
      </c>
      <c r="G59" s="10" t="s">
        <v>142</v>
      </c>
      <c r="H59" s="10" t="s">
        <v>160</v>
      </c>
      <c r="I59" s="5" t="s">
        <v>161</v>
      </c>
    </row>
    <row r="60" spans="1:9" ht="26">
      <c r="A60" s="7">
        <v>123</v>
      </c>
      <c r="B60" s="8" t="str">
        <f t="shared" si="1"/>
        <v>リンク</v>
      </c>
      <c r="C60" s="9">
        <v>44848</v>
      </c>
      <c r="D60" s="10" t="s">
        <v>11</v>
      </c>
      <c r="E60" s="5" t="s">
        <v>12</v>
      </c>
      <c r="F60" s="5" t="s">
        <v>162</v>
      </c>
      <c r="G60" s="10" t="s">
        <v>142</v>
      </c>
      <c r="H60" s="10" t="s">
        <v>163</v>
      </c>
      <c r="I60" s="5" t="s">
        <v>164</v>
      </c>
    </row>
    <row r="61" spans="1:9" ht="18">
      <c r="A61" s="7">
        <v>124</v>
      </c>
      <c r="B61" s="8" t="str">
        <f t="shared" si="1"/>
        <v>リンク</v>
      </c>
      <c r="C61" s="9">
        <v>44848</v>
      </c>
      <c r="D61" s="10" t="s">
        <v>11</v>
      </c>
      <c r="E61" s="5" t="s">
        <v>165</v>
      </c>
      <c r="F61" s="5" t="s">
        <v>165</v>
      </c>
      <c r="G61" s="10" t="s">
        <v>166</v>
      </c>
      <c r="H61" s="10" t="s">
        <v>165</v>
      </c>
      <c r="I61" s="5" t="s">
        <v>165</v>
      </c>
    </row>
    <row r="62" spans="1:9" ht="18">
      <c r="A62" s="7">
        <v>125</v>
      </c>
      <c r="B62" s="8" t="str">
        <f t="shared" si="1"/>
        <v>リンク</v>
      </c>
      <c r="C62" s="9">
        <v>44848</v>
      </c>
      <c r="D62" s="10" t="s">
        <v>11</v>
      </c>
      <c r="E62" s="5" t="s">
        <v>23</v>
      </c>
      <c r="F62" s="5" t="s">
        <v>122</v>
      </c>
      <c r="G62" s="10" t="s">
        <v>167</v>
      </c>
      <c r="H62" s="10" t="s">
        <v>168</v>
      </c>
      <c r="I62" s="5" t="s">
        <v>169</v>
      </c>
    </row>
    <row r="63" spans="1:9" ht="26">
      <c r="A63" s="7">
        <v>125</v>
      </c>
      <c r="B63" s="8" t="str">
        <f t="shared" si="1"/>
        <v>リンク</v>
      </c>
      <c r="C63" s="9">
        <v>44848</v>
      </c>
      <c r="D63" s="10" t="s">
        <v>11</v>
      </c>
      <c r="E63" s="5" t="s">
        <v>12</v>
      </c>
      <c r="F63" s="5" t="s">
        <v>115</v>
      </c>
      <c r="G63" s="10" t="s">
        <v>167</v>
      </c>
      <c r="H63" s="10" t="s">
        <v>170</v>
      </c>
      <c r="I63" s="5" t="s">
        <v>171</v>
      </c>
    </row>
    <row r="64" spans="1:9" ht="26">
      <c r="A64" s="7">
        <v>126</v>
      </c>
      <c r="B64" s="8" t="str">
        <f t="shared" si="1"/>
        <v>リンク</v>
      </c>
      <c r="C64" s="9">
        <v>44848</v>
      </c>
      <c r="D64" s="10" t="s">
        <v>11</v>
      </c>
      <c r="E64" s="5" t="s">
        <v>23</v>
      </c>
      <c r="F64" s="5" t="s">
        <v>172</v>
      </c>
      <c r="G64" s="10" t="s">
        <v>173</v>
      </c>
      <c r="H64" s="10" t="s">
        <v>174</v>
      </c>
      <c r="I64" s="5" t="s">
        <v>175</v>
      </c>
    </row>
    <row r="65" spans="1:9" ht="26">
      <c r="A65" s="7">
        <v>127</v>
      </c>
      <c r="B65" s="8" t="str">
        <f t="shared" si="1"/>
        <v>リンク</v>
      </c>
      <c r="C65" s="9">
        <v>44848</v>
      </c>
      <c r="D65" s="10" t="s">
        <v>11</v>
      </c>
      <c r="E65" s="5" t="s">
        <v>12</v>
      </c>
      <c r="F65" s="5" t="s">
        <v>112</v>
      </c>
      <c r="G65" s="10" t="s">
        <v>176</v>
      </c>
      <c r="H65" s="10" t="s">
        <v>177</v>
      </c>
      <c r="I65" s="5" t="s">
        <v>178</v>
      </c>
    </row>
    <row r="66" spans="1:9" ht="26">
      <c r="A66" s="7">
        <v>127</v>
      </c>
      <c r="B66" s="8" t="str">
        <f t="shared" si="1"/>
        <v>リンク</v>
      </c>
      <c r="C66" s="9">
        <v>44848</v>
      </c>
      <c r="D66" s="10" t="s">
        <v>11</v>
      </c>
      <c r="E66" s="5" t="s">
        <v>12</v>
      </c>
      <c r="F66" s="5" t="s">
        <v>115</v>
      </c>
      <c r="G66" s="10" t="s">
        <v>176</v>
      </c>
      <c r="H66" s="10" t="s">
        <v>179</v>
      </c>
      <c r="I66" s="5" t="s">
        <v>180</v>
      </c>
    </row>
    <row r="67" spans="1:9" ht="26">
      <c r="A67" s="7">
        <v>127</v>
      </c>
      <c r="B67" s="8" t="str">
        <f t="shared" si="1"/>
        <v>リンク</v>
      </c>
      <c r="C67" s="9">
        <v>44848</v>
      </c>
      <c r="D67" s="10" t="s">
        <v>11</v>
      </c>
      <c r="E67" s="5" t="s">
        <v>12</v>
      </c>
      <c r="F67" s="5" t="s">
        <v>156</v>
      </c>
      <c r="G67" s="10" t="s">
        <v>176</v>
      </c>
      <c r="H67" s="10" t="s">
        <v>181</v>
      </c>
      <c r="I67" s="5" t="s">
        <v>182</v>
      </c>
    </row>
    <row r="68" spans="1:9" ht="18">
      <c r="A68" s="7">
        <v>128</v>
      </c>
      <c r="B68" s="8" t="str">
        <f t="shared" si="1"/>
        <v>リンク</v>
      </c>
      <c r="C68" s="9">
        <v>44848</v>
      </c>
      <c r="D68" s="10" t="s">
        <v>11</v>
      </c>
      <c r="E68" s="5" t="s">
        <v>165</v>
      </c>
      <c r="F68" s="5" t="s">
        <v>165</v>
      </c>
      <c r="G68" s="10" t="s">
        <v>183</v>
      </c>
      <c r="H68" s="10" t="s">
        <v>165</v>
      </c>
      <c r="I68" s="5" t="s">
        <v>165</v>
      </c>
    </row>
    <row r="69" spans="1:9" ht="18">
      <c r="A69" s="7">
        <v>128</v>
      </c>
      <c r="B69" s="8" t="str">
        <f t="shared" si="1"/>
        <v>リンク</v>
      </c>
      <c r="C69" s="9">
        <v>44848</v>
      </c>
      <c r="D69" s="10" t="s">
        <v>11</v>
      </c>
      <c r="E69" s="5" t="s">
        <v>23</v>
      </c>
      <c r="F69" s="5" t="s">
        <v>24</v>
      </c>
      <c r="G69" s="10" t="s">
        <v>183</v>
      </c>
      <c r="H69" s="10" t="s">
        <v>184</v>
      </c>
      <c r="I69" s="5" t="s">
        <v>185</v>
      </c>
    </row>
    <row r="70" spans="1:9" ht="18">
      <c r="A70" s="7">
        <v>128</v>
      </c>
      <c r="B70" s="8" t="str">
        <f t="shared" si="1"/>
        <v>リンク</v>
      </c>
      <c r="C70" s="9">
        <v>44848</v>
      </c>
      <c r="D70" s="10" t="s">
        <v>11</v>
      </c>
      <c r="E70" s="5" t="s">
        <v>23</v>
      </c>
      <c r="F70" s="5" t="s">
        <v>118</v>
      </c>
      <c r="G70" s="10" t="s">
        <v>183</v>
      </c>
      <c r="H70" s="10" t="s">
        <v>186</v>
      </c>
      <c r="I70" s="5" t="s">
        <v>187</v>
      </c>
    </row>
    <row r="71" spans="1:9" ht="26">
      <c r="A71" s="7">
        <v>128</v>
      </c>
      <c r="B71" s="8" t="str">
        <f t="shared" si="1"/>
        <v>リンク</v>
      </c>
      <c r="C71" s="9">
        <v>44848</v>
      </c>
      <c r="D71" s="10" t="s">
        <v>11</v>
      </c>
      <c r="E71" s="5" t="s">
        <v>23</v>
      </c>
      <c r="F71" s="5" t="s">
        <v>44</v>
      </c>
      <c r="G71" s="10" t="s">
        <v>183</v>
      </c>
      <c r="H71" s="10" t="s">
        <v>188</v>
      </c>
      <c r="I71" s="5" t="s">
        <v>189</v>
      </c>
    </row>
    <row r="72" spans="1:9" ht="26">
      <c r="A72" s="7">
        <v>128</v>
      </c>
      <c r="B72" s="8" t="str">
        <f t="shared" si="1"/>
        <v>リンク</v>
      </c>
      <c r="C72" s="9">
        <v>44848</v>
      </c>
      <c r="D72" s="10" t="s">
        <v>11</v>
      </c>
      <c r="E72" s="5" t="s">
        <v>23</v>
      </c>
      <c r="F72" s="5" t="s">
        <v>128</v>
      </c>
      <c r="G72" s="10" t="s">
        <v>183</v>
      </c>
      <c r="H72" s="10" t="s">
        <v>190</v>
      </c>
      <c r="I72" s="5" t="s">
        <v>191</v>
      </c>
    </row>
    <row r="73" spans="1:9" ht="26">
      <c r="A73" s="7">
        <v>128</v>
      </c>
      <c r="B73" s="8" t="str">
        <f t="shared" si="1"/>
        <v>リンク</v>
      </c>
      <c r="C73" s="9">
        <v>44848</v>
      </c>
      <c r="D73" s="10" t="s">
        <v>11</v>
      </c>
      <c r="E73" s="5" t="s">
        <v>23</v>
      </c>
      <c r="F73" s="5" t="s">
        <v>172</v>
      </c>
      <c r="G73" s="10" t="s">
        <v>183</v>
      </c>
      <c r="H73" s="10" t="s">
        <v>192</v>
      </c>
      <c r="I73" s="5" t="s">
        <v>193</v>
      </c>
    </row>
    <row r="74" spans="1:9" ht="18">
      <c r="A74" s="7">
        <v>128</v>
      </c>
      <c r="B74" s="8" t="str">
        <f t="shared" si="1"/>
        <v>リンク</v>
      </c>
      <c r="C74" s="9">
        <v>44848</v>
      </c>
      <c r="D74" s="10" t="s">
        <v>11</v>
      </c>
      <c r="E74" s="5" t="s">
        <v>23</v>
      </c>
      <c r="F74" s="5" t="s">
        <v>108</v>
      </c>
      <c r="G74" s="10" t="s">
        <v>183</v>
      </c>
      <c r="H74" s="10" t="s">
        <v>194</v>
      </c>
      <c r="I74" s="5" t="s">
        <v>195</v>
      </c>
    </row>
    <row r="75" spans="1:9" ht="18">
      <c r="A75" s="7">
        <v>128</v>
      </c>
      <c r="B75" s="8" t="str">
        <f t="shared" si="1"/>
        <v>リンク</v>
      </c>
      <c r="C75" s="9">
        <v>44848</v>
      </c>
      <c r="D75" s="10" t="s">
        <v>11</v>
      </c>
      <c r="E75" s="5" t="s">
        <v>23</v>
      </c>
      <c r="F75" s="5" t="s">
        <v>196</v>
      </c>
      <c r="G75" s="10" t="s">
        <v>183</v>
      </c>
      <c r="H75" s="10" t="s">
        <v>197</v>
      </c>
      <c r="I75" s="5" t="s">
        <v>198</v>
      </c>
    </row>
    <row r="76" spans="1:9" ht="26">
      <c r="A76" s="7">
        <v>128</v>
      </c>
      <c r="B76" s="8" t="str">
        <f t="shared" si="1"/>
        <v>リンク</v>
      </c>
      <c r="C76" s="9">
        <v>44848</v>
      </c>
      <c r="D76" s="10" t="s">
        <v>11</v>
      </c>
      <c r="E76" s="5" t="s">
        <v>12</v>
      </c>
      <c r="F76" s="5" t="s">
        <v>112</v>
      </c>
      <c r="G76" s="10" t="s">
        <v>183</v>
      </c>
      <c r="H76" s="10" t="s">
        <v>199</v>
      </c>
      <c r="I76" s="5" t="s">
        <v>178</v>
      </c>
    </row>
    <row r="77" spans="1:9" ht="26">
      <c r="A77" s="7">
        <v>128</v>
      </c>
      <c r="B77" s="8" t="str">
        <f t="shared" si="1"/>
        <v>リンク</v>
      </c>
      <c r="C77" s="9">
        <v>44848</v>
      </c>
      <c r="D77" s="10" t="s">
        <v>11</v>
      </c>
      <c r="E77" s="5" t="s">
        <v>12</v>
      </c>
      <c r="F77" s="5" t="s">
        <v>115</v>
      </c>
      <c r="G77" s="10" t="s">
        <v>183</v>
      </c>
      <c r="H77" s="10" t="s">
        <v>200</v>
      </c>
      <c r="I77" s="5" t="s">
        <v>201</v>
      </c>
    </row>
    <row r="78" spans="1:9" ht="26">
      <c r="A78" s="7">
        <v>128</v>
      </c>
      <c r="B78" s="8" t="str">
        <f t="shared" si="1"/>
        <v>リンク</v>
      </c>
      <c r="C78" s="9">
        <v>44848</v>
      </c>
      <c r="D78" s="10" t="s">
        <v>11</v>
      </c>
      <c r="E78" s="5" t="s">
        <v>12</v>
      </c>
      <c r="F78" s="5" t="s">
        <v>156</v>
      </c>
      <c r="G78" s="10" t="s">
        <v>183</v>
      </c>
      <c r="H78" s="10" t="s">
        <v>202</v>
      </c>
      <c r="I78" s="5" t="s">
        <v>203</v>
      </c>
    </row>
    <row r="79" spans="1:9" ht="26">
      <c r="A79" s="7">
        <v>128</v>
      </c>
      <c r="B79" s="8" t="str">
        <f t="shared" si="1"/>
        <v>リンク</v>
      </c>
      <c r="C79" s="9">
        <v>44848</v>
      </c>
      <c r="D79" s="10" t="s">
        <v>11</v>
      </c>
      <c r="E79" s="5" t="s">
        <v>12</v>
      </c>
      <c r="F79" s="5" t="s">
        <v>204</v>
      </c>
      <c r="G79" s="10" t="s">
        <v>183</v>
      </c>
      <c r="H79" s="10" t="s">
        <v>205</v>
      </c>
      <c r="I79" s="5" t="s">
        <v>206</v>
      </c>
    </row>
    <row r="80" spans="1:9" ht="26">
      <c r="A80" s="7">
        <v>128</v>
      </c>
      <c r="B80" s="8" t="str">
        <f t="shared" si="1"/>
        <v>リンク</v>
      </c>
      <c r="C80" s="9">
        <v>44848</v>
      </c>
      <c r="D80" s="10" t="s">
        <v>11</v>
      </c>
      <c r="E80" s="5" t="s">
        <v>12</v>
      </c>
      <c r="F80" s="5" t="s">
        <v>207</v>
      </c>
      <c r="G80" s="10" t="s">
        <v>183</v>
      </c>
      <c r="H80" s="10" t="s">
        <v>208</v>
      </c>
      <c r="I80" s="5" t="s">
        <v>209</v>
      </c>
    </row>
    <row r="81" spans="1:9" ht="26">
      <c r="A81" s="7">
        <v>128</v>
      </c>
      <c r="B81" s="8" t="str">
        <f t="shared" si="1"/>
        <v>リンク</v>
      </c>
      <c r="C81" s="9">
        <v>44848</v>
      </c>
      <c r="D81" s="10" t="s">
        <v>11</v>
      </c>
      <c r="E81" s="5" t="s">
        <v>12</v>
      </c>
      <c r="F81" s="5" t="s">
        <v>162</v>
      </c>
      <c r="G81" s="10" t="s">
        <v>183</v>
      </c>
      <c r="H81" s="10" t="s">
        <v>210</v>
      </c>
      <c r="I81" s="5" t="s">
        <v>211</v>
      </c>
    </row>
    <row r="82" spans="1:9" ht="18">
      <c r="A82" s="7">
        <v>129</v>
      </c>
      <c r="B82" s="8" t="str">
        <f t="shared" si="1"/>
        <v>リンク</v>
      </c>
      <c r="C82" s="9">
        <v>44848</v>
      </c>
      <c r="D82" s="10" t="s">
        <v>11</v>
      </c>
      <c r="E82" s="5" t="s">
        <v>165</v>
      </c>
      <c r="F82" s="5" t="s">
        <v>165</v>
      </c>
      <c r="G82" s="10" t="s">
        <v>212</v>
      </c>
      <c r="H82" s="10" t="s">
        <v>165</v>
      </c>
      <c r="I82" s="5" t="s">
        <v>165</v>
      </c>
    </row>
    <row r="83" spans="1:9" ht="26">
      <c r="A83" s="7">
        <v>129</v>
      </c>
      <c r="B83" s="8" t="str">
        <f t="shared" si="1"/>
        <v>リンク</v>
      </c>
      <c r="C83" s="9">
        <v>44848</v>
      </c>
      <c r="D83" s="10" t="s">
        <v>11</v>
      </c>
      <c r="E83" s="5" t="s">
        <v>12</v>
      </c>
      <c r="F83" s="5" t="s">
        <v>213</v>
      </c>
      <c r="G83" s="10" t="s">
        <v>212</v>
      </c>
      <c r="H83" s="10" t="s">
        <v>214</v>
      </c>
      <c r="I83" s="5" t="s">
        <v>215</v>
      </c>
    </row>
    <row r="84" spans="1:9" ht="18">
      <c r="A84" s="7">
        <v>130</v>
      </c>
      <c r="B84" s="8" t="str">
        <f t="shared" si="1"/>
        <v>リンク</v>
      </c>
      <c r="C84" s="9">
        <v>44848</v>
      </c>
      <c r="D84" s="10" t="s">
        <v>11</v>
      </c>
      <c r="E84" s="5" t="s">
        <v>23</v>
      </c>
      <c r="F84" s="5" t="s">
        <v>118</v>
      </c>
      <c r="G84" s="10" t="s">
        <v>216</v>
      </c>
      <c r="H84" s="10" t="s">
        <v>217</v>
      </c>
      <c r="I84" s="5" t="s">
        <v>218</v>
      </c>
    </row>
    <row r="85" spans="1:9" ht="26">
      <c r="A85" s="7">
        <v>131</v>
      </c>
      <c r="B85" s="8" t="str">
        <f t="shared" si="1"/>
        <v>リンク</v>
      </c>
      <c r="C85" s="9">
        <v>44848</v>
      </c>
      <c r="D85" s="10" t="s">
        <v>11</v>
      </c>
      <c r="E85" s="5" t="s">
        <v>12</v>
      </c>
      <c r="F85" s="5" t="s">
        <v>162</v>
      </c>
      <c r="G85" s="10" t="s">
        <v>219</v>
      </c>
      <c r="H85" s="10" t="s">
        <v>220</v>
      </c>
      <c r="I85" s="5" t="s">
        <v>221</v>
      </c>
    </row>
    <row r="86" spans="1:9" ht="18">
      <c r="A86" s="7">
        <v>132</v>
      </c>
      <c r="B86" s="8" t="str">
        <f t="shared" si="1"/>
        <v>リンク</v>
      </c>
      <c r="C86" s="9">
        <v>44848</v>
      </c>
      <c r="D86" s="10" t="s">
        <v>11</v>
      </c>
      <c r="E86" s="5" t="s">
        <v>165</v>
      </c>
      <c r="F86" s="5" t="s">
        <v>165</v>
      </c>
      <c r="G86" s="10" t="s">
        <v>222</v>
      </c>
      <c r="H86" s="10" t="s">
        <v>165</v>
      </c>
      <c r="I86" s="5" t="s">
        <v>165</v>
      </c>
    </row>
    <row r="87" spans="1:9" ht="26">
      <c r="A87" s="7">
        <v>132</v>
      </c>
      <c r="B87" s="8" t="str">
        <f t="shared" si="1"/>
        <v>リンク</v>
      </c>
      <c r="C87" s="9">
        <v>44848</v>
      </c>
      <c r="D87" s="10" t="s">
        <v>11</v>
      </c>
      <c r="E87" s="5" t="s">
        <v>12</v>
      </c>
      <c r="F87" s="5" t="s">
        <v>213</v>
      </c>
      <c r="G87" s="10" t="s">
        <v>222</v>
      </c>
      <c r="H87" s="10" t="s">
        <v>223</v>
      </c>
      <c r="I87" s="5" t="s">
        <v>215</v>
      </c>
    </row>
    <row r="88" spans="1:9" ht="18">
      <c r="A88" s="7">
        <v>133</v>
      </c>
      <c r="B88" s="8" t="str">
        <f t="shared" si="1"/>
        <v>リンク</v>
      </c>
      <c r="C88" s="9">
        <v>44848</v>
      </c>
      <c r="D88" s="10" t="s">
        <v>11</v>
      </c>
      <c r="E88" s="5" t="s">
        <v>165</v>
      </c>
      <c r="F88" s="5" t="s">
        <v>165</v>
      </c>
      <c r="G88" s="10" t="s">
        <v>224</v>
      </c>
      <c r="H88" s="10" t="s">
        <v>165</v>
      </c>
      <c r="I88" s="5" t="s">
        <v>165</v>
      </c>
    </row>
    <row r="89" spans="1:9" ht="18">
      <c r="A89" s="7">
        <v>133</v>
      </c>
      <c r="B89" s="8" t="str">
        <f t="shared" si="1"/>
        <v>リンク</v>
      </c>
      <c r="C89" s="9">
        <v>44848</v>
      </c>
      <c r="D89" s="10" t="s">
        <v>11</v>
      </c>
      <c r="E89" s="5" t="s">
        <v>23</v>
      </c>
      <c r="F89" s="5" t="s">
        <v>225</v>
      </c>
      <c r="G89" s="10" t="s">
        <v>224</v>
      </c>
      <c r="H89" s="10" t="s">
        <v>226</v>
      </c>
      <c r="I89" s="5" t="s">
        <v>227</v>
      </c>
    </row>
    <row r="90" spans="1:9" ht="18">
      <c r="A90" s="7">
        <v>133</v>
      </c>
      <c r="B90" s="8" t="str">
        <f t="shared" si="1"/>
        <v>リンク</v>
      </c>
      <c r="C90" s="9">
        <v>44848</v>
      </c>
      <c r="D90" s="10" t="s">
        <v>11</v>
      </c>
      <c r="E90" s="5" t="s">
        <v>23</v>
      </c>
      <c r="F90" s="5" t="s">
        <v>44</v>
      </c>
      <c r="G90" s="10" t="s">
        <v>224</v>
      </c>
      <c r="H90" s="10" t="s">
        <v>228</v>
      </c>
      <c r="I90" s="5" t="s">
        <v>229</v>
      </c>
    </row>
    <row r="91" spans="1:9" ht="26">
      <c r="A91" s="7">
        <v>133</v>
      </c>
      <c r="B91" s="8" t="str">
        <f t="shared" si="1"/>
        <v>リンク</v>
      </c>
      <c r="C91" s="9">
        <v>44848</v>
      </c>
      <c r="D91" s="10" t="s">
        <v>11</v>
      </c>
      <c r="E91" s="5" t="s">
        <v>23</v>
      </c>
      <c r="F91" s="5" t="s">
        <v>230</v>
      </c>
      <c r="G91" s="10" t="s">
        <v>224</v>
      </c>
      <c r="H91" s="10" t="s">
        <v>231</v>
      </c>
      <c r="I91" s="5" t="s">
        <v>232</v>
      </c>
    </row>
    <row r="92" spans="1:9" ht="18">
      <c r="A92" s="7">
        <v>134</v>
      </c>
      <c r="B92" s="8" t="str">
        <f t="shared" si="1"/>
        <v>リンク</v>
      </c>
      <c r="C92" s="9">
        <v>44848</v>
      </c>
      <c r="D92" s="10" t="s">
        <v>11</v>
      </c>
      <c r="E92" s="5" t="s">
        <v>165</v>
      </c>
      <c r="F92" s="5" t="s">
        <v>165</v>
      </c>
      <c r="G92" s="10" t="s">
        <v>233</v>
      </c>
      <c r="H92" s="10" t="s">
        <v>165</v>
      </c>
      <c r="I92" s="5" t="s">
        <v>165</v>
      </c>
    </row>
    <row r="93" spans="1:9" ht="18">
      <c r="A93" s="7">
        <v>134</v>
      </c>
      <c r="B93" s="8" t="str">
        <f t="shared" si="1"/>
        <v>リンク</v>
      </c>
      <c r="C93" s="9">
        <v>44848</v>
      </c>
      <c r="D93" s="10" t="s">
        <v>11</v>
      </c>
      <c r="E93" s="5" t="s">
        <v>23</v>
      </c>
      <c r="F93" s="5" t="s">
        <v>24</v>
      </c>
      <c r="G93" s="10" t="s">
        <v>233</v>
      </c>
      <c r="H93" s="10" t="s">
        <v>234</v>
      </c>
      <c r="I93" s="5" t="s">
        <v>27</v>
      </c>
    </row>
    <row r="94" spans="1:9" ht="18">
      <c r="A94" s="7">
        <v>134</v>
      </c>
      <c r="B94" s="8" t="str">
        <f t="shared" si="1"/>
        <v>リンク</v>
      </c>
      <c r="C94" s="9">
        <v>44848</v>
      </c>
      <c r="D94" s="10" t="s">
        <v>11</v>
      </c>
      <c r="E94" s="5" t="s">
        <v>23</v>
      </c>
      <c r="F94" s="5" t="s">
        <v>225</v>
      </c>
      <c r="G94" s="10" t="s">
        <v>233</v>
      </c>
      <c r="H94" s="10" t="s">
        <v>235</v>
      </c>
      <c r="I94" s="5" t="s">
        <v>227</v>
      </c>
    </row>
    <row r="95" spans="1:9" ht="26">
      <c r="A95" s="7">
        <v>134</v>
      </c>
      <c r="B95" s="8" t="str">
        <f t="shared" si="1"/>
        <v>リンク</v>
      </c>
      <c r="C95" s="9">
        <v>44848</v>
      </c>
      <c r="D95" s="10" t="s">
        <v>11</v>
      </c>
      <c r="E95" s="5" t="s">
        <v>23</v>
      </c>
      <c r="F95" s="5" t="s">
        <v>236</v>
      </c>
      <c r="G95" s="10" t="s">
        <v>233</v>
      </c>
      <c r="H95" s="10" t="s">
        <v>237</v>
      </c>
      <c r="I95" s="5" t="s">
        <v>238</v>
      </c>
    </row>
    <row r="96" spans="1:9" ht="26">
      <c r="A96" s="7">
        <v>134</v>
      </c>
      <c r="B96" s="8" t="str">
        <f t="shared" si="1"/>
        <v>リンク</v>
      </c>
      <c r="C96" s="9">
        <v>44848</v>
      </c>
      <c r="D96" s="10" t="s">
        <v>11</v>
      </c>
      <c r="E96" s="5" t="s">
        <v>12</v>
      </c>
      <c r="F96" s="5" t="s">
        <v>19</v>
      </c>
      <c r="G96" s="10" t="s">
        <v>233</v>
      </c>
      <c r="H96" s="10" t="s">
        <v>239</v>
      </c>
      <c r="I96" s="5" t="s">
        <v>240</v>
      </c>
    </row>
    <row r="97" spans="1:9" ht="26">
      <c r="A97" s="7">
        <v>134</v>
      </c>
      <c r="B97" s="8" t="str">
        <f t="shared" si="1"/>
        <v>リンク</v>
      </c>
      <c r="C97" s="9">
        <v>44848</v>
      </c>
      <c r="D97" s="10" t="s">
        <v>11</v>
      </c>
      <c r="E97" s="5" t="s">
        <v>12</v>
      </c>
      <c r="F97" s="5" t="s">
        <v>241</v>
      </c>
      <c r="G97" s="10" t="s">
        <v>233</v>
      </c>
      <c r="H97" s="10" t="s">
        <v>242</v>
      </c>
      <c r="I97" s="5" t="s">
        <v>243</v>
      </c>
    </row>
    <row r="98" spans="1:9" ht="18">
      <c r="A98" s="7">
        <v>135</v>
      </c>
      <c r="B98" s="8" t="str">
        <f t="shared" si="1"/>
        <v>リンク</v>
      </c>
      <c r="C98" s="9">
        <v>44921</v>
      </c>
      <c r="D98" s="10" t="s">
        <v>244</v>
      </c>
      <c r="E98" s="5" t="s">
        <v>23</v>
      </c>
      <c r="F98" s="5" t="s">
        <v>24</v>
      </c>
      <c r="G98" s="10" t="s">
        <v>245</v>
      </c>
      <c r="H98" s="10" t="s">
        <v>246</v>
      </c>
      <c r="I98" s="5" t="s">
        <v>247</v>
      </c>
    </row>
    <row r="99" spans="1:9" ht="18">
      <c r="A99" s="7">
        <v>135</v>
      </c>
      <c r="B99" s="8" t="str">
        <f t="shared" si="1"/>
        <v>リンク</v>
      </c>
      <c r="C99" s="9">
        <v>44921</v>
      </c>
      <c r="D99" s="10" t="s">
        <v>244</v>
      </c>
      <c r="E99" s="5" t="s">
        <v>23</v>
      </c>
      <c r="F99" s="5" t="s">
        <v>40</v>
      </c>
      <c r="G99" s="10" t="s">
        <v>245</v>
      </c>
      <c r="H99" s="10" t="s">
        <v>248</v>
      </c>
      <c r="I99" s="5" t="s">
        <v>249</v>
      </c>
    </row>
    <row r="100" spans="1:9" ht="18">
      <c r="A100" s="7">
        <v>135</v>
      </c>
      <c r="B100" s="8" t="str">
        <f t="shared" si="1"/>
        <v>リンク</v>
      </c>
      <c r="C100" s="9">
        <v>44921</v>
      </c>
      <c r="D100" s="10" t="s">
        <v>244</v>
      </c>
      <c r="E100" s="5" t="s">
        <v>23</v>
      </c>
      <c r="F100" s="5" t="s">
        <v>250</v>
      </c>
      <c r="G100" s="10" t="s">
        <v>245</v>
      </c>
      <c r="H100" s="10" t="s">
        <v>251</v>
      </c>
      <c r="I100" s="5" t="s">
        <v>252</v>
      </c>
    </row>
    <row r="101" spans="1:9" ht="18">
      <c r="A101" s="7">
        <v>136</v>
      </c>
      <c r="B101" s="8" t="str">
        <f t="shared" si="1"/>
        <v>リンク</v>
      </c>
      <c r="C101" s="9">
        <v>44981</v>
      </c>
      <c r="D101" s="10" t="s">
        <v>39</v>
      </c>
      <c r="E101" s="5" t="s">
        <v>23</v>
      </c>
      <c r="F101" s="5" t="s">
        <v>24</v>
      </c>
      <c r="G101" s="10" t="s">
        <v>253</v>
      </c>
      <c r="H101" s="10" t="s">
        <v>254</v>
      </c>
      <c r="I101" s="5" t="s">
        <v>255</v>
      </c>
    </row>
    <row r="102" spans="1:9" ht="18">
      <c r="A102" s="7">
        <v>137</v>
      </c>
      <c r="B102" s="8" t="str">
        <f t="shared" si="1"/>
        <v>リンク</v>
      </c>
      <c r="C102" s="9">
        <v>44981</v>
      </c>
      <c r="D102" s="10" t="s">
        <v>39</v>
      </c>
      <c r="E102" s="5" t="s">
        <v>23</v>
      </c>
      <c r="F102" s="5" t="s">
        <v>24</v>
      </c>
      <c r="G102" s="10" t="s">
        <v>256</v>
      </c>
      <c r="H102" s="10" t="s">
        <v>257</v>
      </c>
      <c r="I102" s="5" t="s">
        <v>255</v>
      </c>
    </row>
    <row r="103" spans="1:9" ht="26">
      <c r="A103" s="7">
        <v>138</v>
      </c>
      <c r="B103" s="8" t="str">
        <f t="shared" ref="B103:B121" si="2">HYPERLINK("#"&amp;$A103&amp;"!A1","リンク")</f>
        <v>リンク</v>
      </c>
      <c r="C103" s="9">
        <v>45258</v>
      </c>
      <c r="D103" s="10" t="s">
        <v>11</v>
      </c>
      <c r="E103" s="5" t="s">
        <v>258</v>
      </c>
      <c r="F103" s="5" t="s">
        <v>204</v>
      </c>
      <c r="G103" s="10" t="s">
        <v>66</v>
      </c>
      <c r="H103" s="10" t="s">
        <v>259</v>
      </c>
      <c r="I103" s="5" t="s">
        <v>260</v>
      </c>
    </row>
    <row r="104" spans="1:9" ht="26">
      <c r="A104" s="7">
        <v>139</v>
      </c>
      <c r="B104" s="8" t="str">
        <f t="shared" si="2"/>
        <v>リンク</v>
      </c>
      <c r="C104" s="9">
        <v>45258</v>
      </c>
      <c r="D104" s="10" t="s">
        <v>11</v>
      </c>
      <c r="E104" s="5" t="s">
        <v>258</v>
      </c>
      <c r="F104" s="5" t="s">
        <v>204</v>
      </c>
      <c r="G104" s="10" t="s">
        <v>261</v>
      </c>
      <c r="H104" s="10" t="s">
        <v>262</v>
      </c>
      <c r="I104" s="5" t="s">
        <v>260</v>
      </c>
    </row>
    <row r="105" spans="1:9" ht="26">
      <c r="A105" s="7">
        <v>140</v>
      </c>
      <c r="B105" s="8" t="str">
        <f t="shared" si="2"/>
        <v>リンク</v>
      </c>
      <c r="C105" s="9">
        <v>45258</v>
      </c>
      <c r="D105" s="10" t="s">
        <v>11</v>
      </c>
      <c r="E105" s="5" t="s">
        <v>258</v>
      </c>
      <c r="F105" s="5" t="s">
        <v>204</v>
      </c>
      <c r="G105" s="10" t="s">
        <v>263</v>
      </c>
      <c r="H105" s="10" t="s">
        <v>264</v>
      </c>
      <c r="I105" s="5" t="s">
        <v>260</v>
      </c>
    </row>
    <row r="106" spans="1:9" ht="26">
      <c r="A106" s="7">
        <v>141</v>
      </c>
      <c r="B106" s="8" t="str">
        <f t="shared" si="2"/>
        <v>リンク</v>
      </c>
      <c r="C106" s="9">
        <v>45258</v>
      </c>
      <c r="D106" s="10" t="s">
        <v>11</v>
      </c>
      <c r="E106" s="5" t="s">
        <v>258</v>
      </c>
      <c r="F106" s="5" t="s">
        <v>135</v>
      </c>
      <c r="G106" s="10" t="s">
        <v>265</v>
      </c>
      <c r="H106" s="10" t="s">
        <v>266</v>
      </c>
      <c r="I106" s="5" t="s">
        <v>267</v>
      </c>
    </row>
    <row r="107" spans="1:9" ht="18">
      <c r="A107" s="7">
        <v>142</v>
      </c>
      <c r="B107" s="8" t="str">
        <f t="shared" si="2"/>
        <v>リンク</v>
      </c>
      <c r="C107" s="9">
        <v>45586</v>
      </c>
      <c r="D107" s="10" t="s">
        <v>11</v>
      </c>
      <c r="E107" s="5" t="s">
        <v>268</v>
      </c>
      <c r="F107" s="5" t="s">
        <v>268</v>
      </c>
      <c r="G107" s="10" t="s">
        <v>269</v>
      </c>
      <c r="H107" s="10" t="s">
        <v>268</v>
      </c>
      <c r="I107" s="5" t="s">
        <v>268</v>
      </c>
    </row>
    <row r="108" spans="1:9" ht="18">
      <c r="A108" s="7">
        <v>143</v>
      </c>
      <c r="B108" s="8" t="str">
        <f t="shared" si="2"/>
        <v>リンク</v>
      </c>
      <c r="C108" s="9">
        <v>45586</v>
      </c>
      <c r="D108" s="10" t="s">
        <v>11</v>
      </c>
      <c r="E108" s="5" t="s">
        <v>270</v>
      </c>
      <c r="F108" s="5" t="s">
        <v>118</v>
      </c>
      <c r="G108" s="10" t="s">
        <v>269</v>
      </c>
      <c r="H108" s="10" t="s">
        <v>271</v>
      </c>
      <c r="I108" s="5" t="s">
        <v>272</v>
      </c>
    </row>
    <row r="109" spans="1:9" ht="26">
      <c r="A109" s="7">
        <v>144</v>
      </c>
      <c r="B109" s="8" t="str">
        <f t="shared" si="2"/>
        <v>リンク</v>
      </c>
      <c r="C109" s="9">
        <v>45586</v>
      </c>
      <c r="D109" s="10" t="s">
        <v>11</v>
      </c>
      <c r="E109" s="5" t="s">
        <v>270</v>
      </c>
      <c r="F109" s="5" t="s">
        <v>40</v>
      </c>
      <c r="G109" s="10" t="s">
        <v>269</v>
      </c>
      <c r="H109" s="10" t="s">
        <v>273</v>
      </c>
      <c r="I109" s="5" t="s">
        <v>274</v>
      </c>
    </row>
    <row r="110" spans="1:9" ht="26">
      <c r="A110" s="7">
        <v>145</v>
      </c>
      <c r="B110" s="8" t="str">
        <f t="shared" si="2"/>
        <v>リンク</v>
      </c>
      <c r="C110" s="9">
        <v>45586</v>
      </c>
      <c r="D110" s="10" t="s">
        <v>11</v>
      </c>
      <c r="E110" s="5" t="s">
        <v>270</v>
      </c>
      <c r="F110" s="5" t="s">
        <v>250</v>
      </c>
      <c r="G110" s="10" t="s">
        <v>269</v>
      </c>
      <c r="H110" s="10" t="s">
        <v>275</v>
      </c>
      <c r="I110" s="5" t="s">
        <v>276</v>
      </c>
    </row>
    <row r="111" spans="1:9" ht="26">
      <c r="A111" s="7">
        <v>146</v>
      </c>
      <c r="B111" s="8" t="str">
        <f t="shared" si="2"/>
        <v>リンク</v>
      </c>
      <c r="C111" s="9">
        <v>45586</v>
      </c>
      <c r="D111" s="10" t="s">
        <v>11</v>
      </c>
      <c r="E111" s="5" t="s">
        <v>270</v>
      </c>
      <c r="F111" s="5" t="s">
        <v>44</v>
      </c>
      <c r="G111" s="10" t="s">
        <v>269</v>
      </c>
      <c r="H111" s="10" t="s">
        <v>277</v>
      </c>
      <c r="I111" s="5" t="s">
        <v>278</v>
      </c>
    </row>
    <row r="112" spans="1:9" ht="18">
      <c r="A112" s="7">
        <v>147</v>
      </c>
      <c r="B112" s="8" t="str">
        <f t="shared" si="2"/>
        <v>リンク</v>
      </c>
      <c r="C112" s="9">
        <v>45590</v>
      </c>
      <c r="D112" s="10" t="s">
        <v>39</v>
      </c>
      <c r="E112" s="5" t="s">
        <v>270</v>
      </c>
      <c r="F112" s="5" t="s">
        <v>92</v>
      </c>
      <c r="G112" s="10" t="s">
        <v>279</v>
      </c>
      <c r="H112" s="10" t="s">
        <v>280</v>
      </c>
      <c r="I112" s="5" t="s">
        <v>281</v>
      </c>
    </row>
    <row r="113" spans="1:9" ht="26">
      <c r="A113" s="7">
        <v>148</v>
      </c>
      <c r="B113" s="8" t="str">
        <f t="shared" si="2"/>
        <v>リンク</v>
      </c>
      <c r="C113" s="9">
        <v>45590</v>
      </c>
      <c r="D113" s="10" t="s">
        <v>39</v>
      </c>
      <c r="E113" s="5" t="s">
        <v>270</v>
      </c>
      <c r="F113" s="5" t="s">
        <v>118</v>
      </c>
      <c r="G113" s="10" t="s">
        <v>279</v>
      </c>
      <c r="H113" s="10" t="s">
        <v>282</v>
      </c>
      <c r="I113" s="5" t="s">
        <v>283</v>
      </c>
    </row>
    <row r="114" spans="1:9" ht="26">
      <c r="A114" s="7">
        <v>149</v>
      </c>
      <c r="B114" s="8" t="str">
        <f t="shared" si="2"/>
        <v>リンク</v>
      </c>
      <c r="C114" s="9">
        <v>45590</v>
      </c>
      <c r="D114" s="10" t="s">
        <v>39</v>
      </c>
      <c r="E114" s="5" t="s">
        <v>270</v>
      </c>
      <c r="F114" s="5" t="s">
        <v>73</v>
      </c>
      <c r="G114" s="10" t="s">
        <v>279</v>
      </c>
      <c r="H114" s="10" t="s">
        <v>284</v>
      </c>
      <c r="I114" s="5" t="s">
        <v>285</v>
      </c>
    </row>
    <row r="115" spans="1:9" ht="26">
      <c r="A115" s="7">
        <v>150</v>
      </c>
      <c r="B115" s="8" t="str">
        <f t="shared" si="2"/>
        <v>リンク</v>
      </c>
      <c r="C115" s="9">
        <v>45860</v>
      </c>
      <c r="D115" s="10" t="s">
        <v>39</v>
      </c>
      <c r="E115" s="5" t="s">
        <v>258</v>
      </c>
      <c r="F115" s="5" t="s">
        <v>225</v>
      </c>
      <c r="G115" s="10" t="s">
        <v>286</v>
      </c>
      <c r="H115" s="10" t="s">
        <v>287</v>
      </c>
      <c r="I115" s="5" t="s">
        <v>288</v>
      </c>
    </row>
    <row r="116" spans="1:9" ht="26">
      <c r="A116" s="7">
        <v>151</v>
      </c>
      <c r="B116" s="8" t="str">
        <f t="shared" si="2"/>
        <v>リンク</v>
      </c>
      <c r="C116" s="9">
        <v>45884</v>
      </c>
      <c r="D116" s="10" t="s">
        <v>11</v>
      </c>
      <c r="E116" s="5" t="s">
        <v>270</v>
      </c>
      <c r="F116" s="5" t="s">
        <v>289</v>
      </c>
      <c r="G116" s="10" t="s">
        <v>290</v>
      </c>
      <c r="H116" s="10" t="s">
        <v>291</v>
      </c>
      <c r="I116" s="5" t="s">
        <v>292</v>
      </c>
    </row>
    <row r="117" spans="1:9" ht="26">
      <c r="A117" s="7">
        <v>152</v>
      </c>
      <c r="B117" s="8" t="str">
        <f t="shared" si="2"/>
        <v>リンク</v>
      </c>
      <c r="C117" s="9">
        <v>45884</v>
      </c>
      <c r="D117" s="10" t="s">
        <v>11</v>
      </c>
      <c r="E117" s="5" t="s">
        <v>270</v>
      </c>
      <c r="F117" s="5" t="s">
        <v>289</v>
      </c>
      <c r="G117" s="10" t="s">
        <v>290</v>
      </c>
      <c r="H117" s="10" t="s">
        <v>293</v>
      </c>
      <c r="I117" s="5" t="s">
        <v>294</v>
      </c>
    </row>
    <row r="118" spans="1:9" ht="26">
      <c r="A118" s="7">
        <v>153</v>
      </c>
      <c r="B118" s="8" t="str">
        <f t="shared" si="2"/>
        <v>リンク</v>
      </c>
      <c r="C118" s="9">
        <v>45884</v>
      </c>
      <c r="D118" s="10" t="s">
        <v>39</v>
      </c>
      <c r="E118" s="5" t="s">
        <v>258</v>
      </c>
      <c r="F118" s="5" t="s">
        <v>250</v>
      </c>
      <c r="G118" s="10" t="s">
        <v>295</v>
      </c>
      <c r="H118" s="10" t="s">
        <v>296</v>
      </c>
      <c r="I118" s="5" t="s">
        <v>297</v>
      </c>
    </row>
    <row r="119" spans="1:9" ht="26">
      <c r="A119" s="7">
        <v>154</v>
      </c>
      <c r="B119" s="8" t="str">
        <f t="shared" si="2"/>
        <v>リンク</v>
      </c>
      <c r="C119" s="9">
        <v>45954</v>
      </c>
      <c r="D119" s="10" t="s">
        <v>39</v>
      </c>
      <c r="E119" s="5" t="s">
        <v>258</v>
      </c>
      <c r="F119" s="5" t="s">
        <v>40</v>
      </c>
      <c r="G119" s="10" t="s">
        <v>298</v>
      </c>
      <c r="H119" s="10" t="s">
        <v>299</v>
      </c>
      <c r="I119" s="5" t="s">
        <v>300</v>
      </c>
    </row>
    <row r="120" spans="1:9" ht="18">
      <c r="A120" s="7">
        <v>155</v>
      </c>
      <c r="B120" s="8" t="str">
        <f t="shared" si="2"/>
        <v>リンク</v>
      </c>
      <c r="C120" s="9">
        <v>46133</v>
      </c>
      <c r="D120" s="10" t="s">
        <v>39</v>
      </c>
      <c r="E120" s="5" t="s">
        <v>301</v>
      </c>
      <c r="F120" s="5" t="s">
        <v>225</v>
      </c>
      <c r="G120" s="10" t="s">
        <v>245</v>
      </c>
      <c r="H120" s="10" t="s">
        <v>302</v>
      </c>
      <c r="I120" s="5" t="s">
        <v>303</v>
      </c>
    </row>
    <row r="121" spans="1:9" ht="18">
      <c r="A121" s="7">
        <v>156</v>
      </c>
      <c r="B121" s="8" t="str">
        <f t="shared" si="2"/>
        <v>リンク</v>
      </c>
      <c r="C121" s="9">
        <v>46167</v>
      </c>
      <c r="D121" s="10" t="s">
        <v>39</v>
      </c>
      <c r="E121" s="5" t="s">
        <v>301</v>
      </c>
      <c r="F121" s="5" t="s">
        <v>24</v>
      </c>
      <c r="G121" s="10" t="s">
        <v>304</v>
      </c>
      <c r="H121" s="10" t="s">
        <v>305</v>
      </c>
      <c r="I121" s="5" t="s">
        <v>27</v>
      </c>
    </row>
  </sheetData>
  <autoFilter ref="A3:I120" xr:uid="{00000000-0001-0000-0000-000000000000}"/>
  <phoneticPr fontId="5"/>
  <conditionalFormatting sqref="C1:C1048576">
    <cfRule type="cellIs" dxfId="0" priority="1" operator="between">
      <formula>43586</formula>
      <formula>43830</formula>
    </cfRule>
  </conditionalFormatting>
  <printOptions horizontalCentered="1"/>
  <pageMargins left="0.39370078740157483" right="0.39370078740157483" top="0.98425196850393704" bottom="0.19685039370078741" header="0.59055118110236227" footer="0.19685039370078741"/>
  <pageSetup paperSize="9" scale="67" fitToHeight="0" orientation="portrait" r:id="rId1"/>
  <headerFooter>
    <oddHeader>&amp;R出入国在留管理庁　出入国管理統計
正誤情報　&amp;A</oddHeader>
  </headerFooter>
  <ignoredErrors>
    <ignoredError sqref="H12:H17 H21 H23:H25 H34 H37" twoDigitTextYea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F17"/>
  <sheetViews>
    <sheetView zoomScaleNormal="100" zoomScaleSheetLayoutView="100" workbookViewId="0">
      <selection sqref="A1:F1"/>
    </sheetView>
  </sheetViews>
  <sheetFormatPr defaultColWidth="9" defaultRowHeight="14"/>
  <cols>
    <col min="1" max="1" width="16.453125" style="4" customWidth="1"/>
    <col min="2" max="2" width="6.453125" style="1" customWidth="1"/>
    <col min="3" max="3" width="12.54296875" style="1" customWidth="1"/>
    <col min="4" max="4" width="11.453125" style="1" customWidth="1"/>
    <col min="5" max="6" width="10" style="1" customWidth="1"/>
    <col min="7" max="16384" width="9" style="1"/>
  </cols>
  <sheetData>
    <row r="1" spans="1:6" ht="39.75" customHeight="1">
      <c r="A1" s="821" t="s">
        <v>408</v>
      </c>
      <c r="B1" s="822"/>
      <c r="C1" s="822"/>
      <c r="D1" s="822"/>
      <c r="E1" s="822"/>
      <c r="F1" s="823"/>
    </row>
    <row r="2" spans="1:6" ht="24.75" customHeight="1">
      <c r="A2" s="824">
        <v>42607</v>
      </c>
      <c r="B2" s="825"/>
      <c r="C2" s="825"/>
      <c r="D2" s="825"/>
      <c r="E2" s="825"/>
      <c r="F2" s="826"/>
    </row>
    <row r="3" spans="1:6" s="11" customFormat="1" ht="24" customHeight="1">
      <c r="A3" s="827" t="s">
        <v>409</v>
      </c>
      <c r="B3" s="828"/>
      <c r="C3" s="828"/>
      <c r="D3" s="828"/>
      <c r="E3" s="828"/>
      <c r="F3" s="829"/>
    </row>
    <row r="4" spans="1:6" s="11" customFormat="1" ht="8.25" customHeight="1">
      <c r="A4" s="163"/>
      <c r="B4" s="164"/>
      <c r="C4" s="165"/>
      <c r="D4" s="165"/>
      <c r="E4" s="165"/>
      <c r="F4" s="166"/>
    </row>
    <row r="5" spans="1:6" s="3" customFormat="1">
      <c r="A5" s="167"/>
      <c r="B5" s="830" t="s">
        <v>347</v>
      </c>
      <c r="C5" s="832" t="s">
        <v>410</v>
      </c>
      <c r="D5" s="832"/>
      <c r="E5" s="832"/>
      <c r="F5" s="833"/>
    </row>
    <row r="6" spans="1:6" s="3" customFormat="1" ht="7.5" customHeight="1">
      <c r="A6" s="167"/>
      <c r="B6" s="830"/>
      <c r="C6" s="12"/>
      <c r="F6" s="29"/>
    </row>
    <row r="7" spans="1:6" ht="7.5" customHeight="1">
      <c r="A7" s="167"/>
      <c r="B7" s="830"/>
      <c r="C7" s="14"/>
      <c r="D7" s="15"/>
      <c r="E7" s="14"/>
      <c r="F7" s="168"/>
    </row>
    <row r="8" spans="1:6" s="3" customFormat="1" ht="15" customHeight="1">
      <c r="A8" s="834" t="s">
        <v>411</v>
      </c>
      <c r="B8" s="830"/>
      <c r="C8" s="833" t="s">
        <v>412</v>
      </c>
      <c r="D8" s="835" t="s">
        <v>413</v>
      </c>
      <c r="E8" s="832"/>
      <c r="F8" s="833"/>
    </row>
    <row r="9" spans="1:6" s="3" customFormat="1" ht="7.5" customHeight="1">
      <c r="A9" s="834"/>
      <c r="B9" s="830"/>
      <c r="C9" s="833"/>
      <c r="D9" s="16"/>
      <c r="E9" s="12"/>
      <c r="F9" s="17"/>
    </row>
    <row r="10" spans="1:6" s="3" customFormat="1" ht="7.5" customHeight="1">
      <c r="A10" s="834"/>
      <c r="B10" s="830"/>
      <c r="C10" s="833"/>
      <c r="D10" s="635"/>
      <c r="E10" s="635"/>
      <c r="F10" s="635"/>
    </row>
    <row r="11" spans="1:6" s="3" customFormat="1" ht="15" customHeight="1">
      <c r="A11" s="834"/>
      <c r="B11" s="830"/>
      <c r="C11" s="833"/>
      <c r="D11" s="636" t="s">
        <v>414</v>
      </c>
      <c r="E11" s="636" t="s">
        <v>415</v>
      </c>
      <c r="F11" s="636" t="s">
        <v>416</v>
      </c>
    </row>
    <row r="12" spans="1:6" ht="7.5" customHeight="1" thickBot="1">
      <c r="A12" s="167"/>
      <c r="B12" s="831"/>
      <c r="C12" s="13"/>
      <c r="D12" s="637"/>
      <c r="E12" s="637"/>
      <c r="F12" s="637"/>
    </row>
    <row r="13" spans="1:6" ht="24" customHeight="1" thickTop="1">
      <c r="A13" s="818" t="s">
        <v>417</v>
      </c>
      <c r="B13" s="169" t="s">
        <v>351</v>
      </c>
      <c r="C13" s="170">
        <v>334043</v>
      </c>
      <c r="D13" s="171">
        <v>150798</v>
      </c>
      <c r="E13" s="171">
        <v>55780</v>
      </c>
      <c r="F13" s="171">
        <v>1421</v>
      </c>
    </row>
    <row r="14" spans="1:6" ht="24" customHeight="1">
      <c r="A14" s="819"/>
      <c r="B14" s="172" t="s">
        <v>352</v>
      </c>
      <c r="C14" s="173">
        <v>333681</v>
      </c>
      <c r="D14" s="174">
        <v>150820</v>
      </c>
      <c r="E14" s="174">
        <v>56639</v>
      </c>
      <c r="F14" s="174">
        <v>178</v>
      </c>
    </row>
    <row r="15" spans="1:6" ht="24" customHeight="1">
      <c r="A15" s="820" t="s">
        <v>418</v>
      </c>
      <c r="B15" s="172" t="s">
        <v>351</v>
      </c>
      <c r="C15" s="173">
        <v>95178</v>
      </c>
      <c r="D15" s="174">
        <v>20623</v>
      </c>
      <c r="E15" s="174">
        <v>4076</v>
      </c>
      <c r="F15" s="174">
        <v>1251</v>
      </c>
    </row>
    <row r="16" spans="1:6" ht="24" customHeight="1">
      <c r="A16" s="820"/>
      <c r="B16" s="172" t="s">
        <v>352</v>
      </c>
      <c r="C16" s="173">
        <v>94816</v>
      </c>
      <c r="D16" s="174">
        <v>20645</v>
      </c>
      <c r="E16" s="174">
        <v>4935</v>
      </c>
      <c r="F16" s="174">
        <v>8</v>
      </c>
    </row>
    <row r="17" spans="1:6" ht="17.25" customHeight="1">
      <c r="A17" s="20"/>
      <c r="B17" s="14"/>
      <c r="C17" s="14"/>
      <c r="D17" s="14"/>
      <c r="E17" s="14"/>
      <c r="F17" s="14"/>
    </row>
  </sheetData>
  <mergeCells count="10">
    <mergeCell ref="A13:A14"/>
    <mergeCell ref="A15:A16"/>
    <mergeCell ref="A1:F1"/>
    <mergeCell ref="A2:F2"/>
    <mergeCell ref="A3:F3"/>
    <mergeCell ref="B5:B12"/>
    <mergeCell ref="C5:F5"/>
    <mergeCell ref="A8:A11"/>
    <mergeCell ref="C8:C11"/>
    <mergeCell ref="D8:F8"/>
  </mergeCells>
  <phoneticPr fontId="6"/>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D78"/>
  <sheetViews>
    <sheetView zoomScaleNormal="100" zoomScaleSheetLayoutView="100" workbookViewId="0">
      <selection activeCell="F3" sqref="F3"/>
    </sheetView>
  </sheetViews>
  <sheetFormatPr defaultColWidth="9" defaultRowHeight="14"/>
  <cols>
    <col min="1" max="1" width="17.81640625" style="4" customWidth="1"/>
    <col min="2" max="2" width="5.7265625" style="1" customWidth="1"/>
    <col min="3" max="4" width="18.54296875" style="1" customWidth="1"/>
    <col min="5" max="16384" width="9" style="1"/>
  </cols>
  <sheetData>
    <row r="1" spans="1:4" ht="38.25" customHeight="1">
      <c r="A1" s="821" t="s">
        <v>419</v>
      </c>
      <c r="B1" s="822"/>
      <c r="C1" s="822"/>
      <c r="D1" s="823"/>
    </row>
    <row r="2" spans="1:4" ht="26.25" customHeight="1">
      <c r="A2" s="824">
        <v>42607</v>
      </c>
      <c r="B2" s="825"/>
      <c r="C2" s="825"/>
      <c r="D2" s="826"/>
    </row>
    <row r="3" spans="1:4" s="2" customFormat="1" ht="23.25" customHeight="1">
      <c r="A3" s="827" t="s">
        <v>420</v>
      </c>
      <c r="B3" s="828"/>
      <c r="C3" s="828"/>
      <c r="D3" s="829"/>
    </row>
    <row r="4" spans="1:4" s="3" customFormat="1" ht="39.75" customHeight="1">
      <c r="A4" s="836" t="s">
        <v>411</v>
      </c>
      <c r="B4" s="837" t="s">
        <v>347</v>
      </c>
      <c r="C4" s="838" t="s">
        <v>421</v>
      </c>
      <c r="D4" s="839" t="s">
        <v>422</v>
      </c>
    </row>
    <row r="5" spans="1:4" s="3" customFormat="1" ht="36.75" customHeight="1" thickBot="1">
      <c r="A5" s="834"/>
      <c r="B5" s="831"/>
      <c r="C5" s="833"/>
      <c r="D5" s="840"/>
    </row>
    <row r="6" spans="1:4" ht="19.5" customHeight="1" thickTop="1">
      <c r="A6" s="818" t="s">
        <v>417</v>
      </c>
      <c r="B6" s="169" t="s">
        <v>351</v>
      </c>
      <c r="C6" s="175">
        <v>32735</v>
      </c>
      <c r="D6" s="176">
        <v>25374</v>
      </c>
    </row>
    <row r="7" spans="1:4" ht="19.5" customHeight="1">
      <c r="A7" s="819"/>
      <c r="B7" s="172" t="s">
        <v>352</v>
      </c>
      <c r="C7" s="177">
        <v>32741</v>
      </c>
      <c r="D7" s="178">
        <v>25380</v>
      </c>
    </row>
    <row r="8" spans="1:4" ht="19.5" customHeight="1">
      <c r="A8" s="819" t="s">
        <v>418</v>
      </c>
      <c r="B8" s="172" t="s">
        <v>351</v>
      </c>
      <c r="C8" s="173">
        <v>394</v>
      </c>
      <c r="D8" s="174">
        <v>325</v>
      </c>
    </row>
    <row r="9" spans="1:4" ht="19.5" customHeight="1">
      <c r="A9" s="819"/>
      <c r="B9" s="172" t="s">
        <v>352</v>
      </c>
      <c r="C9" s="173">
        <v>400</v>
      </c>
      <c r="D9" s="174">
        <v>331</v>
      </c>
    </row>
    <row r="10" spans="1:4" ht="1" customHeight="1"/>
    <row r="11" spans="1:4" ht="19.5" customHeight="1"/>
    <row r="12" spans="1:4" ht="19.5" customHeight="1"/>
    <row r="13" spans="1:4" ht="19.5" customHeight="1"/>
    <row r="14" spans="1:4" ht="19.5" customHeight="1"/>
    <row r="15" spans="1:4" ht="19.5" customHeight="1"/>
    <row r="16" spans="1:4" ht="19.5" customHeight="1"/>
    <row r="17" s="1" customFormat="1" ht="19.5" customHeight="1"/>
    <row r="18" s="1" customFormat="1" ht="19.5" customHeight="1"/>
    <row r="19" s="1" customFormat="1" ht="19.5" customHeight="1"/>
    <row r="20" s="1" customFormat="1" ht="19.5" customHeight="1"/>
    <row r="21" s="1" customFormat="1" ht="19.5" customHeight="1"/>
    <row r="22" s="1" customFormat="1" ht="19.5" customHeight="1"/>
    <row r="23" s="1" customFormat="1" ht="19.5" customHeight="1"/>
    <row r="24" s="1" customFormat="1" ht="19.5" customHeight="1"/>
    <row r="25" s="1" customFormat="1" ht="19.5" customHeight="1"/>
    <row r="26" s="1" customFormat="1" ht="19.5" customHeight="1"/>
    <row r="27" s="1" customFormat="1" ht="19.5" customHeight="1"/>
    <row r="28" s="1" customFormat="1" ht="19.5" customHeight="1"/>
    <row r="29" s="1" customFormat="1" ht="19.5" customHeight="1"/>
    <row r="30" s="1" customFormat="1" ht="19.5" customHeight="1"/>
    <row r="31" s="1" customFormat="1" ht="19.5" customHeight="1"/>
    <row r="32" s="1" customFormat="1" ht="19.5" customHeight="1"/>
    <row r="33" s="1" customFormat="1" ht="19.5" customHeight="1"/>
    <row r="34" s="1" customFormat="1" ht="19.5" customHeight="1"/>
    <row r="35" s="1" customFormat="1" ht="19.5" customHeight="1"/>
    <row r="36" s="1" customFormat="1" ht="19.5" customHeight="1"/>
    <row r="37" s="1" customFormat="1" ht="19.5" customHeight="1"/>
    <row r="38" s="1" customFormat="1" ht="19.5" customHeight="1"/>
    <row r="39" s="1" customFormat="1" ht="19.5" customHeight="1"/>
    <row r="40" s="1" customFormat="1" ht="19.5" customHeight="1"/>
    <row r="41" s="1" customFormat="1" ht="19.5" customHeight="1"/>
    <row r="42" s="1" customFormat="1" ht="19.5" customHeight="1"/>
    <row r="43" s="1" customFormat="1" ht="19.5" customHeight="1"/>
    <row r="44" s="1" customFormat="1" ht="19.5" customHeight="1"/>
    <row r="45" s="1" customFormat="1" ht="19.5" customHeight="1"/>
    <row r="46" s="1" customFormat="1" ht="19.5" customHeight="1"/>
    <row r="47" s="1" customFormat="1" ht="19.5" customHeight="1"/>
    <row r="48" s="1" customFormat="1" ht="19.5" customHeight="1"/>
    <row r="49" s="1" customFormat="1" ht="19.5" customHeight="1"/>
    <row r="50" s="1" customFormat="1" ht="19.5" customHeight="1"/>
    <row r="51" s="1" customFormat="1" ht="19.5" customHeight="1"/>
    <row r="52" s="1" customFormat="1" ht="19.5" customHeight="1"/>
    <row r="53" s="1" customFormat="1" ht="19.5" customHeight="1"/>
    <row r="54" s="1" customFormat="1" ht="19.5" customHeight="1"/>
    <row r="55" s="1" customFormat="1" ht="19.5" customHeight="1"/>
    <row r="56" s="1" customFormat="1" ht="19.5" customHeight="1"/>
    <row r="57" s="1" customFormat="1" ht="19.5" customHeight="1"/>
    <row r="58" s="1" customFormat="1" ht="19.5" customHeight="1"/>
    <row r="59" s="1" customFormat="1" ht="19.5" customHeight="1"/>
    <row r="60" s="1" customFormat="1" ht="19.5" customHeight="1"/>
    <row r="61" s="1" customFormat="1" ht="19.5" customHeight="1"/>
    <row r="62" s="1" customFormat="1" ht="19.5" customHeight="1"/>
    <row r="63" s="1" customFormat="1" ht="19.5" customHeight="1"/>
    <row r="64" s="1" customFormat="1" ht="19.5" customHeight="1"/>
    <row r="65" s="1" customFormat="1" ht="19.5" customHeight="1"/>
    <row r="66" s="1" customFormat="1" ht="19.5" customHeight="1"/>
    <row r="67" s="1" customFormat="1" ht="19.5" customHeight="1"/>
    <row r="68" s="1" customFormat="1" ht="19.5" customHeight="1"/>
    <row r="69" s="1" customFormat="1" ht="19.5" customHeight="1"/>
    <row r="70" s="1" customFormat="1" ht="19.5" customHeight="1"/>
    <row r="71" s="1" customFormat="1" ht="19.5" customHeight="1"/>
    <row r="72" s="1" customFormat="1" ht="19.5" customHeight="1"/>
    <row r="73" s="1" customFormat="1" ht="19.5" customHeight="1"/>
    <row r="74" s="1" customFormat="1" ht="19.5" customHeight="1"/>
    <row r="75" s="1" customFormat="1" ht="19.5" customHeight="1"/>
    <row r="76" s="1" customFormat="1" ht="17.25" customHeight="1"/>
    <row r="77" s="1" customFormat="1" ht="17.25" customHeight="1"/>
    <row r="78" s="1" customFormat="1" ht="17.25" customHeight="1"/>
  </sheetData>
  <mergeCells count="9">
    <mergeCell ref="A6:A7"/>
    <mergeCell ref="A8:A9"/>
    <mergeCell ref="A1:D1"/>
    <mergeCell ref="A2:D2"/>
    <mergeCell ref="A3:D3"/>
    <mergeCell ref="A4:A5"/>
    <mergeCell ref="B4:B5"/>
    <mergeCell ref="C4:C5"/>
    <mergeCell ref="D4:D5"/>
  </mergeCells>
  <phoneticPr fontId="6"/>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G17"/>
  <sheetViews>
    <sheetView zoomScaleNormal="100" zoomScaleSheetLayoutView="100" workbookViewId="0">
      <selection sqref="A1:G1"/>
    </sheetView>
  </sheetViews>
  <sheetFormatPr defaultColWidth="9" defaultRowHeight="14"/>
  <cols>
    <col min="1" max="1" width="16.453125" style="4" customWidth="1"/>
    <col min="2" max="2" width="6.453125" style="1" customWidth="1"/>
    <col min="3" max="3" width="12.54296875" style="1" customWidth="1"/>
    <col min="4" max="4" width="11.453125" style="1" customWidth="1"/>
    <col min="5" max="7" width="10" style="1" customWidth="1"/>
    <col min="8" max="16384" width="9" style="1"/>
  </cols>
  <sheetData>
    <row r="1" spans="1:7" ht="39.75" customHeight="1">
      <c r="A1" s="821" t="s">
        <v>423</v>
      </c>
      <c r="B1" s="822"/>
      <c r="C1" s="822"/>
      <c r="D1" s="822"/>
      <c r="E1" s="822"/>
      <c r="F1" s="822"/>
      <c r="G1" s="823"/>
    </row>
    <row r="2" spans="1:7" ht="20.25" customHeight="1">
      <c r="A2" s="824">
        <v>42607</v>
      </c>
      <c r="B2" s="825"/>
      <c r="C2" s="825"/>
      <c r="D2" s="825"/>
      <c r="E2" s="825"/>
      <c r="F2" s="825"/>
      <c r="G2" s="826"/>
    </row>
    <row r="3" spans="1:7" s="11" customFormat="1" ht="25.5" customHeight="1">
      <c r="A3" s="827" t="s">
        <v>409</v>
      </c>
      <c r="B3" s="828"/>
      <c r="C3" s="828"/>
      <c r="D3" s="828"/>
      <c r="E3" s="828"/>
      <c r="F3" s="828"/>
      <c r="G3" s="829"/>
    </row>
    <row r="4" spans="1:7" ht="7.5" customHeight="1">
      <c r="A4" s="167"/>
      <c r="B4" s="837" t="s">
        <v>347</v>
      </c>
      <c r="G4" s="168"/>
    </row>
    <row r="5" spans="1:7" s="3" customFormat="1">
      <c r="A5" s="167"/>
      <c r="B5" s="830"/>
      <c r="C5" s="832" t="s">
        <v>410</v>
      </c>
      <c r="D5" s="832"/>
      <c r="E5" s="832"/>
      <c r="F5" s="832"/>
      <c r="G5" s="833"/>
    </row>
    <row r="6" spans="1:7" s="3" customFormat="1" ht="7.5" customHeight="1">
      <c r="A6" s="167"/>
      <c r="B6" s="830"/>
      <c r="C6" s="12"/>
      <c r="G6" s="17"/>
    </row>
    <row r="7" spans="1:7" ht="7.5" customHeight="1">
      <c r="A7" s="167"/>
      <c r="B7" s="830"/>
      <c r="C7" s="14"/>
      <c r="D7" s="15"/>
      <c r="E7" s="14"/>
      <c r="F7" s="14"/>
      <c r="G7" s="168"/>
    </row>
    <row r="8" spans="1:7" s="3" customFormat="1" ht="15" customHeight="1">
      <c r="A8" s="834" t="s">
        <v>411</v>
      </c>
      <c r="B8" s="830"/>
      <c r="C8" s="833" t="s">
        <v>412</v>
      </c>
      <c r="D8" s="835" t="s">
        <v>413</v>
      </c>
      <c r="E8" s="832"/>
      <c r="F8" s="832"/>
      <c r="G8" s="833"/>
    </row>
    <row r="9" spans="1:7" s="3" customFormat="1" ht="7.5" customHeight="1">
      <c r="A9" s="834"/>
      <c r="B9" s="830"/>
      <c r="C9" s="833"/>
      <c r="D9" s="16"/>
      <c r="E9" s="12"/>
      <c r="F9" s="12"/>
      <c r="G9" s="17"/>
    </row>
    <row r="10" spans="1:7" s="3" customFormat="1" ht="7.5" customHeight="1">
      <c r="A10" s="834"/>
      <c r="B10" s="830"/>
      <c r="C10" s="833"/>
      <c r="D10" s="635"/>
      <c r="E10" s="635"/>
      <c r="F10" s="635"/>
      <c r="G10" s="635"/>
    </row>
    <row r="11" spans="1:7" s="3" customFormat="1" ht="15" customHeight="1">
      <c r="A11" s="834"/>
      <c r="B11" s="830"/>
      <c r="C11" s="833"/>
      <c r="D11" s="636" t="s">
        <v>414</v>
      </c>
      <c r="E11" s="636" t="s">
        <v>415</v>
      </c>
      <c r="F11" s="636" t="s">
        <v>424</v>
      </c>
      <c r="G11" s="636" t="s">
        <v>416</v>
      </c>
    </row>
    <row r="12" spans="1:7" ht="7.5" customHeight="1" thickBot="1">
      <c r="A12" s="167"/>
      <c r="B12" s="831"/>
      <c r="C12" s="13"/>
      <c r="D12" s="637"/>
      <c r="E12" s="637"/>
      <c r="F12" s="637"/>
      <c r="G12" s="637"/>
    </row>
    <row r="13" spans="1:7" ht="24" customHeight="1" thickTop="1">
      <c r="A13" s="818" t="s">
        <v>417</v>
      </c>
      <c r="B13" s="169" t="s">
        <v>351</v>
      </c>
      <c r="C13" s="170">
        <v>352363</v>
      </c>
      <c r="D13" s="171">
        <v>149114</v>
      </c>
      <c r="E13" s="171">
        <v>62133</v>
      </c>
      <c r="F13" s="171">
        <v>10523</v>
      </c>
      <c r="G13" s="171">
        <v>1791</v>
      </c>
    </row>
    <row r="14" spans="1:7" ht="24" customHeight="1">
      <c r="A14" s="819"/>
      <c r="B14" s="172" t="s">
        <v>352</v>
      </c>
      <c r="C14" s="173">
        <v>351516</v>
      </c>
      <c r="D14" s="174">
        <v>149888</v>
      </c>
      <c r="E14" s="174">
        <v>62151</v>
      </c>
      <c r="F14" s="174">
        <v>10525</v>
      </c>
      <c r="G14" s="174">
        <v>150</v>
      </c>
    </row>
    <row r="15" spans="1:7" ht="24" customHeight="1">
      <c r="A15" s="820" t="s">
        <v>418</v>
      </c>
      <c r="B15" s="172" t="s">
        <v>351</v>
      </c>
      <c r="C15" s="173">
        <v>82371</v>
      </c>
      <c r="D15" s="174">
        <v>18167</v>
      </c>
      <c r="E15" s="174">
        <v>4265</v>
      </c>
      <c r="F15" s="174">
        <v>77</v>
      </c>
      <c r="G15" s="174">
        <v>1652</v>
      </c>
    </row>
    <row r="16" spans="1:7" ht="24" customHeight="1">
      <c r="A16" s="820"/>
      <c r="B16" s="172" t="s">
        <v>352</v>
      </c>
      <c r="C16" s="173">
        <v>81524</v>
      </c>
      <c r="D16" s="174">
        <v>18941</v>
      </c>
      <c r="E16" s="174">
        <v>4283</v>
      </c>
      <c r="F16" s="174">
        <v>79</v>
      </c>
      <c r="G16" s="174">
        <v>11</v>
      </c>
    </row>
    <row r="17" spans="1:7" ht="17.25" customHeight="1">
      <c r="A17" s="20"/>
      <c r="B17" s="14"/>
      <c r="C17" s="14"/>
      <c r="D17" s="14"/>
      <c r="E17" s="14"/>
      <c r="F17" s="14"/>
      <c r="G17" s="14"/>
    </row>
  </sheetData>
  <mergeCells count="10">
    <mergeCell ref="A13:A14"/>
    <mergeCell ref="A15:A16"/>
    <mergeCell ref="A1:G1"/>
    <mergeCell ref="A2:G2"/>
    <mergeCell ref="A3:G3"/>
    <mergeCell ref="B4:B12"/>
    <mergeCell ref="C5:G5"/>
    <mergeCell ref="A8:A11"/>
    <mergeCell ref="C8:C11"/>
    <mergeCell ref="D8:G8"/>
  </mergeCells>
  <phoneticPr fontId="6"/>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A1:D78"/>
  <sheetViews>
    <sheetView workbookViewId="0">
      <selection sqref="A1:D1"/>
    </sheetView>
  </sheetViews>
  <sheetFormatPr defaultColWidth="9" defaultRowHeight="14"/>
  <cols>
    <col min="1" max="1" width="18.453125" style="4" customWidth="1"/>
    <col min="2" max="2" width="5.81640625" style="1" customWidth="1"/>
    <col min="3" max="4" width="18.54296875" style="1" customWidth="1"/>
    <col min="5" max="16384" width="9" style="1"/>
  </cols>
  <sheetData>
    <row r="1" spans="1:4" ht="39" customHeight="1">
      <c r="A1" s="821" t="s">
        <v>425</v>
      </c>
      <c r="B1" s="822"/>
      <c r="C1" s="822"/>
      <c r="D1" s="823"/>
    </row>
    <row r="2" spans="1:4" ht="26.25" customHeight="1">
      <c r="A2" s="824">
        <v>42607</v>
      </c>
      <c r="B2" s="825"/>
      <c r="C2" s="825"/>
      <c r="D2" s="826"/>
    </row>
    <row r="3" spans="1:4" s="2" customFormat="1" ht="24" customHeight="1">
      <c r="A3" s="827" t="s">
        <v>420</v>
      </c>
      <c r="B3" s="828"/>
      <c r="C3" s="828"/>
      <c r="D3" s="829"/>
    </row>
    <row r="4" spans="1:4" s="3" customFormat="1" ht="39.75" customHeight="1">
      <c r="A4" s="836" t="s">
        <v>411</v>
      </c>
      <c r="B4" s="837" t="s">
        <v>347</v>
      </c>
      <c r="C4" s="838" t="s">
        <v>421</v>
      </c>
      <c r="D4" s="839" t="s">
        <v>422</v>
      </c>
    </row>
    <row r="5" spans="1:4" s="3" customFormat="1" ht="36.75" customHeight="1" thickBot="1">
      <c r="A5" s="834"/>
      <c r="B5" s="831"/>
      <c r="C5" s="833"/>
      <c r="D5" s="840"/>
    </row>
    <row r="6" spans="1:4" ht="19.5" customHeight="1" thickTop="1">
      <c r="A6" s="818" t="s">
        <v>417</v>
      </c>
      <c r="B6" s="169" t="s">
        <v>351</v>
      </c>
      <c r="C6" s="175">
        <v>31729</v>
      </c>
      <c r="D6" s="176">
        <v>24486</v>
      </c>
    </row>
    <row r="7" spans="1:4" ht="19.5" customHeight="1">
      <c r="A7" s="819"/>
      <c r="B7" s="172" t="s">
        <v>352</v>
      </c>
      <c r="C7" s="177">
        <v>31739</v>
      </c>
      <c r="D7" s="178">
        <v>24496</v>
      </c>
    </row>
    <row r="8" spans="1:4" ht="19.5" customHeight="1">
      <c r="A8" s="819" t="s">
        <v>418</v>
      </c>
      <c r="B8" s="172" t="s">
        <v>351</v>
      </c>
      <c r="C8" s="173">
        <v>378</v>
      </c>
      <c r="D8" s="174">
        <v>283</v>
      </c>
    </row>
    <row r="9" spans="1:4" ht="19.5" customHeight="1">
      <c r="A9" s="819"/>
      <c r="B9" s="172" t="s">
        <v>352</v>
      </c>
      <c r="C9" s="173">
        <v>388</v>
      </c>
      <c r="D9" s="174">
        <v>293</v>
      </c>
    </row>
    <row r="10" spans="1:4" ht="1" customHeight="1"/>
    <row r="11" spans="1:4" ht="19.5" customHeight="1"/>
    <row r="12" spans="1:4" ht="19.5" customHeight="1"/>
    <row r="13" spans="1:4" ht="19.5" customHeight="1"/>
    <row r="14" spans="1:4" ht="19.5" customHeight="1"/>
    <row r="15" spans="1:4" ht="19.5" customHeight="1"/>
    <row r="16" spans="1:4" ht="19.5" customHeight="1"/>
    <row r="17" s="1" customFormat="1" ht="19.5" customHeight="1"/>
    <row r="18" s="1" customFormat="1" ht="19.5" customHeight="1"/>
    <row r="19" s="1" customFormat="1" ht="19.5" customHeight="1"/>
    <row r="20" s="1" customFormat="1" ht="19.5" customHeight="1"/>
    <row r="21" s="1" customFormat="1" ht="19.5" customHeight="1"/>
    <row r="22" s="1" customFormat="1" ht="19.5" customHeight="1"/>
    <row r="23" s="1" customFormat="1" ht="19.5" customHeight="1"/>
    <row r="24" s="1" customFormat="1" ht="19.5" customHeight="1"/>
    <row r="25" s="1" customFormat="1" ht="19.5" customHeight="1"/>
    <row r="26" s="1" customFormat="1" ht="19.5" customHeight="1"/>
    <row r="27" s="1" customFormat="1" ht="19.5" customHeight="1"/>
    <row r="28" s="1" customFormat="1" ht="19.5" customHeight="1"/>
    <row r="29" s="1" customFormat="1" ht="19.5" customHeight="1"/>
    <row r="30" s="1" customFormat="1" ht="19.5" customHeight="1"/>
    <row r="31" s="1" customFormat="1" ht="19.5" customHeight="1"/>
    <row r="32" s="1" customFormat="1" ht="19.5" customHeight="1"/>
    <row r="33" s="1" customFormat="1" ht="19.5" customHeight="1"/>
    <row r="34" s="1" customFormat="1" ht="19.5" customHeight="1"/>
    <row r="35" s="1" customFormat="1" ht="19.5" customHeight="1"/>
    <row r="36" s="1" customFormat="1" ht="19.5" customHeight="1"/>
    <row r="37" s="1" customFormat="1" ht="19.5" customHeight="1"/>
    <row r="38" s="1" customFormat="1" ht="19.5" customHeight="1"/>
    <row r="39" s="1" customFormat="1" ht="19.5" customHeight="1"/>
    <row r="40" s="1" customFormat="1" ht="19.5" customHeight="1"/>
    <row r="41" s="1" customFormat="1" ht="19.5" customHeight="1"/>
    <row r="42" s="1" customFormat="1" ht="19.5" customHeight="1"/>
    <row r="43" s="1" customFormat="1" ht="19.5" customHeight="1"/>
    <row r="44" s="1" customFormat="1" ht="19.5" customHeight="1"/>
    <row r="45" s="1" customFormat="1" ht="19.5" customHeight="1"/>
    <row r="46" s="1" customFormat="1" ht="19.5" customHeight="1"/>
    <row r="47" s="1" customFormat="1" ht="19.5" customHeight="1"/>
    <row r="48" s="1" customFormat="1" ht="19.5" customHeight="1"/>
    <row r="49" s="1" customFormat="1" ht="19.5" customHeight="1"/>
    <row r="50" s="1" customFormat="1" ht="19.5" customHeight="1"/>
    <row r="51" s="1" customFormat="1" ht="19.5" customHeight="1"/>
    <row r="52" s="1" customFormat="1" ht="19.5" customHeight="1"/>
    <row r="53" s="1" customFormat="1" ht="19.5" customHeight="1"/>
    <row r="54" s="1" customFormat="1" ht="19.5" customHeight="1"/>
    <row r="55" s="1" customFormat="1" ht="19.5" customHeight="1"/>
    <row r="56" s="1" customFormat="1" ht="19.5" customHeight="1"/>
    <row r="57" s="1" customFormat="1" ht="19.5" customHeight="1"/>
    <row r="58" s="1" customFormat="1" ht="19.5" customHeight="1"/>
    <row r="59" s="1" customFormat="1" ht="19.5" customHeight="1"/>
    <row r="60" s="1" customFormat="1" ht="19.5" customHeight="1"/>
    <row r="61" s="1" customFormat="1" ht="19.5" customHeight="1"/>
    <row r="62" s="1" customFormat="1" ht="19.5" customHeight="1"/>
    <row r="63" s="1" customFormat="1" ht="19.5" customHeight="1"/>
    <row r="64" s="1" customFormat="1" ht="19.5" customHeight="1"/>
    <row r="65" s="1" customFormat="1" ht="19.5" customHeight="1"/>
    <row r="66" s="1" customFormat="1" ht="19.5" customHeight="1"/>
    <row r="67" s="1" customFormat="1" ht="19.5" customHeight="1"/>
    <row r="68" s="1" customFormat="1" ht="19.5" customHeight="1"/>
    <row r="69" s="1" customFormat="1" ht="19.5" customHeight="1"/>
    <row r="70" s="1" customFormat="1" ht="19.5" customHeight="1"/>
    <row r="71" s="1" customFormat="1" ht="19.5" customHeight="1"/>
    <row r="72" s="1" customFormat="1" ht="19.5" customHeight="1"/>
    <row r="73" s="1" customFormat="1" ht="19.5" customHeight="1"/>
    <row r="74" s="1" customFormat="1" ht="19.5" customHeight="1"/>
    <row r="75" s="1" customFormat="1" ht="19.5" customHeight="1"/>
    <row r="76" s="1" customFormat="1" ht="17.25" customHeight="1"/>
    <row r="77" s="1" customFormat="1" ht="17.25" customHeight="1"/>
    <row r="78" s="1" customFormat="1" ht="17.25" customHeight="1"/>
  </sheetData>
  <mergeCells count="9">
    <mergeCell ref="A6:A7"/>
    <mergeCell ref="A8:A9"/>
    <mergeCell ref="A1:D1"/>
    <mergeCell ref="A2:D2"/>
    <mergeCell ref="A3:D3"/>
    <mergeCell ref="A4:A5"/>
    <mergeCell ref="B4:B5"/>
    <mergeCell ref="C4:C5"/>
    <mergeCell ref="D4:D5"/>
  </mergeCells>
  <phoneticPr fontId="6"/>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A1:I187"/>
  <sheetViews>
    <sheetView zoomScaleNormal="100" zoomScaleSheetLayoutView="100" workbookViewId="0">
      <selection sqref="A1:I1"/>
    </sheetView>
  </sheetViews>
  <sheetFormatPr defaultColWidth="9" defaultRowHeight="13"/>
  <cols>
    <col min="1" max="1" width="15.81640625" style="19" customWidth="1"/>
    <col min="2" max="9" width="10.54296875" style="19" customWidth="1"/>
    <col min="10" max="16384" width="9" style="19"/>
  </cols>
  <sheetData>
    <row r="1" spans="1:9" ht="30.75" customHeight="1">
      <c r="A1" s="821" t="s">
        <v>426</v>
      </c>
      <c r="B1" s="822"/>
      <c r="C1" s="822"/>
      <c r="D1" s="822"/>
      <c r="E1" s="822"/>
      <c r="F1" s="822"/>
      <c r="G1" s="822"/>
      <c r="H1" s="822"/>
      <c r="I1" s="823"/>
    </row>
    <row r="2" spans="1:9" s="18" customFormat="1" ht="21" customHeight="1">
      <c r="A2" s="841">
        <v>42657</v>
      </c>
      <c r="B2" s="842"/>
      <c r="C2" s="842"/>
      <c r="D2" s="843"/>
      <c r="E2" s="843"/>
      <c r="F2" s="843"/>
      <c r="G2" s="843"/>
      <c r="H2" s="843"/>
      <c r="I2" s="844"/>
    </row>
    <row r="3" spans="1:9" ht="21" customHeight="1" thickBot="1">
      <c r="A3" s="845" t="s">
        <v>427</v>
      </c>
      <c r="B3" s="846"/>
      <c r="C3" s="846"/>
      <c r="D3" s="846"/>
      <c r="E3" s="846"/>
      <c r="F3" s="846"/>
      <c r="G3" s="846"/>
      <c r="H3" s="846"/>
      <c r="I3" s="847"/>
    </row>
    <row r="4" spans="1:9" ht="29.15" customHeight="1" thickTop="1">
      <c r="A4" s="848" t="s">
        <v>346</v>
      </c>
      <c r="B4" s="850" t="s">
        <v>428</v>
      </c>
      <c r="C4" s="851"/>
      <c r="D4" s="851"/>
      <c r="E4" s="851"/>
      <c r="F4" s="852" t="s">
        <v>429</v>
      </c>
      <c r="G4" s="853"/>
      <c r="H4" s="853"/>
      <c r="I4" s="854"/>
    </row>
    <row r="5" spans="1:9" ht="29.15" customHeight="1">
      <c r="A5" s="849"/>
      <c r="B5" s="855" t="s">
        <v>430</v>
      </c>
      <c r="C5" s="856"/>
      <c r="D5" s="857" t="s">
        <v>349</v>
      </c>
      <c r="E5" s="856"/>
      <c r="F5" s="858" t="s">
        <v>430</v>
      </c>
      <c r="G5" s="856"/>
      <c r="H5" s="858" t="s">
        <v>349</v>
      </c>
      <c r="I5" s="856"/>
    </row>
    <row r="6" spans="1:9" ht="28.5" customHeight="1">
      <c r="A6" s="179" t="s">
        <v>347</v>
      </c>
      <c r="B6" s="180" t="s">
        <v>351</v>
      </c>
      <c r="C6" s="181" t="s">
        <v>352</v>
      </c>
      <c r="D6" s="182" t="s">
        <v>351</v>
      </c>
      <c r="E6" s="182" t="s">
        <v>352</v>
      </c>
      <c r="F6" s="182" t="s">
        <v>351</v>
      </c>
      <c r="G6" s="182" t="s">
        <v>352</v>
      </c>
      <c r="H6" s="182" t="s">
        <v>351</v>
      </c>
      <c r="I6" s="182" t="s">
        <v>352</v>
      </c>
    </row>
    <row r="7" spans="1:9" ht="20.149999999999999" customHeight="1">
      <c r="A7" s="183" t="s">
        <v>381</v>
      </c>
      <c r="B7" s="638">
        <v>3597567</v>
      </c>
      <c r="C7" s="184">
        <v>3536102</v>
      </c>
      <c r="D7" s="184">
        <v>1435758</v>
      </c>
      <c r="E7" s="639">
        <v>1374293</v>
      </c>
      <c r="F7" s="639">
        <v>3519590</v>
      </c>
      <c r="G7" s="639">
        <v>3581055</v>
      </c>
      <c r="H7" s="639">
        <v>1374293</v>
      </c>
      <c r="I7" s="639">
        <v>1435758</v>
      </c>
    </row>
    <row r="8" spans="1:9" s="187" customFormat="1" ht="15.75" customHeight="1">
      <c r="A8" s="185" t="s">
        <v>431</v>
      </c>
      <c r="B8" s="640">
        <v>2200</v>
      </c>
      <c r="C8" s="186">
        <v>0</v>
      </c>
      <c r="D8" s="186">
        <v>2200</v>
      </c>
      <c r="E8" s="641">
        <v>0</v>
      </c>
      <c r="F8" s="641">
        <v>3528</v>
      </c>
      <c r="G8" s="641">
        <v>5728</v>
      </c>
      <c r="H8" s="641">
        <v>0</v>
      </c>
      <c r="I8" s="641">
        <v>2200</v>
      </c>
    </row>
    <row r="9" spans="1:9" s="187" customFormat="1" ht="15.75" customHeight="1">
      <c r="A9" s="185" t="s">
        <v>432</v>
      </c>
      <c r="B9" s="640">
        <v>3536</v>
      </c>
      <c r="C9" s="186">
        <v>5735</v>
      </c>
      <c r="D9" s="186">
        <v>0</v>
      </c>
      <c r="E9" s="641">
        <v>2199</v>
      </c>
      <c r="F9" s="641">
        <v>2213</v>
      </c>
      <c r="G9" s="641">
        <v>14</v>
      </c>
      <c r="H9" s="641">
        <v>2199</v>
      </c>
      <c r="I9" s="641">
        <v>0</v>
      </c>
    </row>
    <row r="10" spans="1:9" s="187" customFormat="1" ht="15.75" customHeight="1">
      <c r="A10" s="185" t="s">
        <v>433</v>
      </c>
      <c r="B10" s="640">
        <v>2233</v>
      </c>
      <c r="C10" s="186">
        <v>3068</v>
      </c>
      <c r="D10" s="186">
        <v>0</v>
      </c>
      <c r="E10" s="641">
        <v>835</v>
      </c>
      <c r="F10" s="641">
        <v>873</v>
      </c>
      <c r="G10" s="641">
        <v>38</v>
      </c>
      <c r="H10" s="641">
        <v>835</v>
      </c>
      <c r="I10" s="641">
        <v>0</v>
      </c>
    </row>
    <row r="11" spans="1:9" s="187" customFormat="1" ht="15.75" customHeight="1">
      <c r="A11" s="185" t="s">
        <v>434</v>
      </c>
      <c r="B11" s="640">
        <v>3</v>
      </c>
      <c r="C11" s="186">
        <v>0</v>
      </c>
      <c r="D11" s="186">
        <v>3</v>
      </c>
      <c r="E11" s="641">
        <v>0</v>
      </c>
      <c r="F11" s="641">
        <v>3</v>
      </c>
      <c r="G11" s="641">
        <v>6</v>
      </c>
      <c r="H11" s="641">
        <v>0</v>
      </c>
      <c r="I11" s="641">
        <v>3</v>
      </c>
    </row>
    <row r="12" spans="1:9" s="187" customFormat="1" ht="15.75" customHeight="1">
      <c r="A12" s="185" t="s">
        <v>435</v>
      </c>
      <c r="B12" s="640">
        <v>129756</v>
      </c>
      <c r="C12" s="186">
        <v>129567</v>
      </c>
      <c r="D12" s="186">
        <v>8921</v>
      </c>
      <c r="E12" s="641">
        <v>8732</v>
      </c>
      <c r="F12" s="641">
        <v>122501</v>
      </c>
      <c r="G12" s="641">
        <v>122690</v>
      </c>
      <c r="H12" s="641">
        <v>8732</v>
      </c>
      <c r="I12" s="641">
        <v>8921</v>
      </c>
    </row>
    <row r="13" spans="1:9" s="187" customFormat="1" ht="15.75" customHeight="1">
      <c r="A13" s="185" t="s">
        <v>436</v>
      </c>
      <c r="B13" s="640">
        <v>7828</v>
      </c>
      <c r="C13" s="186">
        <v>7812</v>
      </c>
      <c r="D13" s="186">
        <v>93</v>
      </c>
      <c r="E13" s="641">
        <v>77</v>
      </c>
      <c r="F13" s="641">
        <v>7541</v>
      </c>
      <c r="G13" s="641">
        <v>7557</v>
      </c>
      <c r="H13" s="641">
        <v>77</v>
      </c>
      <c r="I13" s="641">
        <v>93</v>
      </c>
    </row>
    <row r="14" spans="1:9" s="187" customFormat="1" ht="15.75" customHeight="1">
      <c r="A14" s="185" t="s">
        <v>437</v>
      </c>
      <c r="B14" s="640">
        <v>8761</v>
      </c>
      <c r="C14" s="186">
        <v>8772</v>
      </c>
      <c r="D14" s="186">
        <v>171</v>
      </c>
      <c r="E14" s="641">
        <v>182</v>
      </c>
      <c r="F14" s="641">
        <v>8177</v>
      </c>
      <c r="G14" s="641">
        <v>8166</v>
      </c>
      <c r="H14" s="641">
        <v>182</v>
      </c>
      <c r="I14" s="641">
        <v>171</v>
      </c>
    </row>
    <row r="15" spans="1:9" s="187" customFormat="1" ht="15.75" customHeight="1">
      <c r="A15" s="185" t="s">
        <v>438</v>
      </c>
      <c r="B15" s="640">
        <v>162</v>
      </c>
      <c r="C15" s="186">
        <v>161</v>
      </c>
      <c r="D15" s="186">
        <v>2</v>
      </c>
      <c r="E15" s="641">
        <v>1</v>
      </c>
      <c r="F15" s="641">
        <v>128</v>
      </c>
      <c r="G15" s="641">
        <v>129</v>
      </c>
      <c r="H15" s="641">
        <v>1</v>
      </c>
      <c r="I15" s="641">
        <v>2</v>
      </c>
    </row>
    <row r="16" spans="1:9" s="187" customFormat="1" ht="15.75" customHeight="1">
      <c r="A16" s="185" t="s">
        <v>439</v>
      </c>
      <c r="B16" s="640">
        <v>8291</v>
      </c>
      <c r="C16" s="186">
        <v>8263</v>
      </c>
      <c r="D16" s="186">
        <v>3577</v>
      </c>
      <c r="E16" s="641">
        <v>3549</v>
      </c>
      <c r="F16" s="641">
        <v>7902</v>
      </c>
      <c r="G16" s="641">
        <v>7930</v>
      </c>
      <c r="H16" s="641">
        <v>3549</v>
      </c>
      <c r="I16" s="641">
        <v>3577</v>
      </c>
    </row>
    <row r="17" spans="1:9" s="187" customFormat="1" ht="15.75" customHeight="1">
      <c r="A17" s="185" t="s">
        <v>440</v>
      </c>
      <c r="B17" s="640">
        <v>1660</v>
      </c>
      <c r="C17" s="186">
        <v>1643</v>
      </c>
      <c r="D17" s="186">
        <v>401</v>
      </c>
      <c r="E17" s="641">
        <v>384</v>
      </c>
      <c r="F17" s="641">
        <v>1454</v>
      </c>
      <c r="G17" s="641">
        <v>1471</v>
      </c>
      <c r="H17" s="641">
        <v>384</v>
      </c>
      <c r="I17" s="641">
        <v>401</v>
      </c>
    </row>
    <row r="18" spans="1:9" s="187" customFormat="1" ht="15.75" customHeight="1">
      <c r="A18" s="185" t="s">
        <v>441</v>
      </c>
      <c r="B18" s="640">
        <v>10476</v>
      </c>
      <c r="C18" s="186">
        <v>10489</v>
      </c>
      <c r="D18" s="186">
        <v>1659</v>
      </c>
      <c r="E18" s="641">
        <v>1672</v>
      </c>
      <c r="F18" s="641">
        <v>9807</v>
      </c>
      <c r="G18" s="641">
        <v>9794</v>
      </c>
      <c r="H18" s="641">
        <v>1672</v>
      </c>
      <c r="I18" s="641">
        <v>1659</v>
      </c>
    </row>
    <row r="19" spans="1:9" s="187" customFormat="1" ht="15.75" customHeight="1">
      <c r="A19" s="185" t="s">
        <v>385</v>
      </c>
      <c r="B19" s="640">
        <v>63</v>
      </c>
      <c r="C19" s="186">
        <v>3</v>
      </c>
      <c r="D19" s="186">
        <v>60</v>
      </c>
      <c r="E19" s="641">
        <v>0</v>
      </c>
      <c r="F19" s="641">
        <v>14</v>
      </c>
      <c r="G19" s="641">
        <v>74</v>
      </c>
      <c r="H19" s="641">
        <v>0</v>
      </c>
      <c r="I19" s="641">
        <v>60</v>
      </c>
    </row>
    <row r="20" spans="1:9" s="187" customFormat="1" ht="15.75" customHeight="1">
      <c r="A20" s="185" t="s">
        <v>442</v>
      </c>
      <c r="B20" s="640">
        <v>4</v>
      </c>
      <c r="C20" s="186">
        <v>5</v>
      </c>
      <c r="D20" s="186">
        <v>1</v>
      </c>
      <c r="E20" s="641">
        <v>2</v>
      </c>
      <c r="F20" s="641">
        <v>2</v>
      </c>
      <c r="G20" s="641">
        <v>1</v>
      </c>
      <c r="H20" s="641">
        <v>2</v>
      </c>
      <c r="I20" s="641">
        <v>1</v>
      </c>
    </row>
    <row r="21" spans="1:9" s="187" customFormat="1" ht="15.75" customHeight="1">
      <c r="A21" s="185" t="s">
        <v>443</v>
      </c>
      <c r="B21" s="640">
        <v>14</v>
      </c>
      <c r="C21" s="186">
        <v>0</v>
      </c>
      <c r="D21" s="186">
        <v>14</v>
      </c>
      <c r="E21" s="641">
        <v>0</v>
      </c>
      <c r="F21" s="641">
        <v>3</v>
      </c>
      <c r="G21" s="641">
        <v>17</v>
      </c>
      <c r="H21" s="641">
        <v>0</v>
      </c>
      <c r="I21" s="641">
        <v>14</v>
      </c>
    </row>
    <row r="22" spans="1:9" s="187" customFormat="1" ht="15.75" customHeight="1">
      <c r="A22" s="185" t="s">
        <v>444</v>
      </c>
      <c r="B22" s="640">
        <v>269</v>
      </c>
      <c r="C22" s="186">
        <v>255</v>
      </c>
      <c r="D22" s="186">
        <v>43</v>
      </c>
      <c r="E22" s="641">
        <v>29</v>
      </c>
      <c r="F22" s="641">
        <v>225</v>
      </c>
      <c r="G22" s="641">
        <v>239</v>
      </c>
      <c r="H22" s="641">
        <v>29</v>
      </c>
      <c r="I22" s="641">
        <v>43</v>
      </c>
    </row>
    <row r="23" spans="1:9" s="187" customFormat="1" ht="15.75" customHeight="1">
      <c r="A23" s="185" t="s">
        <v>445</v>
      </c>
      <c r="B23" s="640">
        <v>0</v>
      </c>
      <c r="C23" s="186">
        <v>1</v>
      </c>
      <c r="D23" s="186">
        <v>0</v>
      </c>
      <c r="E23" s="641">
        <v>1</v>
      </c>
      <c r="F23" s="641">
        <v>1</v>
      </c>
      <c r="G23" s="641">
        <v>0</v>
      </c>
      <c r="H23" s="641">
        <v>1</v>
      </c>
      <c r="I23" s="641">
        <v>0</v>
      </c>
    </row>
    <row r="24" spans="1:9" s="187" customFormat="1" ht="15.75" customHeight="1">
      <c r="A24" s="185" t="s">
        <v>446</v>
      </c>
      <c r="B24" s="640">
        <v>0</v>
      </c>
      <c r="C24" s="186">
        <v>2</v>
      </c>
      <c r="D24" s="186">
        <v>0</v>
      </c>
      <c r="E24" s="641">
        <v>2</v>
      </c>
      <c r="F24" s="641">
        <v>2</v>
      </c>
      <c r="G24" s="641">
        <v>0</v>
      </c>
      <c r="H24" s="641">
        <v>2</v>
      </c>
      <c r="I24" s="641">
        <v>0</v>
      </c>
    </row>
    <row r="25" spans="1:9" s="187" customFormat="1" ht="15.75" customHeight="1">
      <c r="A25" s="185" t="s">
        <v>447</v>
      </c>
      <c r="B25" s="640">
        <v>6142</v>
      </c>
      <c r="C25" s="186">
        <v>5904</v>
      </c>
      <c r="D25" s="186">
        <v>2549</v>
      </c>
      <c r="E25" s="641">
        <v>2311</v>
      </c>
      <c r="F25" s="641">
        <v>5489</v>
      </c>
      <c r="G25" s="641">
        <v>5727</v>
      </c>
      <c r="H25" s="641">
        <v>2311</v>
      </c>
      <c r="I25" s="641">
        <v>2549</v>
      </c>
    </row>
    <row r="26" spans="1:9" s="187" customFormat="1" ht="15.75" customHeight="1">
      <c r="A26" s="185" t="s">
        <v>448</v>
      </c>
      <c r="B26" s="640">
        <v>651085</v>
      </c>
      <c r="C26" s="186">
        <v>642767</v>
      </c>
      <c r="D26" s="186">
        <v>360639</v>
      </c>
      <c r="E26" s="641">
        <v>352321</v>
      </c>
      <c r="F26" s="641">
        <v>648021</v>
      </c>
      <c r="G26" s="641">
        <v>656339</v>
      </c>
      <c r="H26" s="641">
        <v>352321</v>
      </c>
      <c r="I26" s="641">
        <v>360639</v>
      </c>
    </row>
    <row r="27" spans="1:9" s="187" customFormat="1" ht="15.75" customHeight="1">
      <c r="A27" s="185" t="s">
        <v>449</v>
      </c>
      <c r="B27" s="640">
        <v>1210038</v>
      </c>
      <c r="C27" s="186">
        <v>1169501</v>
      </c>
      <c r="D27" s="186">
        <v>567181</v>
      </c>
      <c r="E27" s="641">
        <v>526644</v>
      </c>
      <c r="F27" s="641">
        <v>1180809</v>
      </c>
      <c r="G27" s="641">
        <v>1221346</v>
      </c>
      <c r="H27" s="641">
        <v>526644</v>
      </c>
      <c r="I27" s="641">
        <v>567181</v>
      </c>
    </row>
    <row r="28" spans="1:9" s="187" customFormat="1" ht="15.75" customHeight="1">
      <c r="A28" s="185" t="s">
        <v>404</v>
      </c>
      <c r="B28" s="640">
        <v>2024</v>
      </c>
      <c r="C28" s="186">
        <v>961</v>
      </c>
      <c r="D28" s="186">
        <v>1970</v>
      </c>
      <c r="E28" s="641">
        <v>907</v>
      </c>
      <c r="F28" s="641">
        <v>2010</v>
      </c>
      <c r="G28" s="641">
        <v>3073</v>
      </c>
      <c r="H28" s="641">
        <v>907</v>
      </c>
      <c r="I28" s="641">
        <v>1970</v>
      </c>
    </row>
    <row r="29" spans="1:9" s="187" customFormat="1" ht="15.75" customHeight="1">
      <c r="A29" s="185" t="s">
        <v>406</v>
      </c>
      <c r="B29" s="640">
        <v>4</v>
      </c>
      <c r="C29" s="186">
        <v>2</v>
      </c>
      <c r="D29" s="186">
        <v>2</v>
      </c>
      <c r="E29" s="641">
        <v>0</v>
      </c>
      <c r="F29" s="641">
        <v>6</v>
      </c>
      <c r="G29" s="641">
        <v>8</v>
      </c>
      <c r="H29" s="641">
        <v>0</v>
      </c>
      <c r="I29" s="641">
        <v>2</v>
      </c>
    </row>
    <row r="30" spans="1:9" s="187" customFormat="1" ht="15.75" customHeight="1">
      <c r="A30" s="185" t="s">
        <v>450</v>
      </c>
      <c r="B30" s="640">
        <v>8</v>
      </c>
      <c r="C30" s="186">
        <v>13</v>
      </c>
      <c r="D30" s="186">
        <v>0</v>
      </c>
      <c r="E30" s="641">
        <v>5</v>
      </c>
      <c r="F30" s="641">
        <v>9</v>
      </c>
      <c r="G30" s="641">
        <v>4</v>
      </c>
      <c r="H30" s="641">
        <v>5</v>
      </c>
      <c r="I30" s="641">
        <v>0</v>
      </c>
    </row>
    <row r="31" spans="1:9" s="187" customFormat="1" ht="15.75" customHeight="1">
      <c r="A31" s="185" t="s">
        <v>451</v>
      </c>
      <c r="B31" s="640">
        <v>14552</v>
      </c>
      <c r="C31" s="186">
        <v>14833</v>
      </c>
      <c r="D31" s="186">
        <v>1804</v>
      </c>
      <c r="E31" s="641">
        <v>2085</v>
      </c>
      <c r="F31" s="641">
        <v>15346</v>
      </c>
      <c r="G31" s="641">
        <v>15065</v>
      </c>
      <c r="H31" s="641">
        <v>2085</v>
      </c>
      <c r="I31" s="641">
        <v>1804</v>
      </c>
    </row>
    <row r="32" spans="1:9" s="187" customFormat="1" ht="15.75" customHeight="1">
      <c r="A32" s="185" t="s">
        <v>452</v>
      </c>
      <c r="B32" s="640">
        <v>228711</v>
      </c>
      <c r="C32" s="186">
        <v>224201</v>
      </c>
      <c r="D32" s="186">
        <v>118381</v>
      </c>
      <c r="E32" s="641">
        <v>113871</v>
      </c>
      <c r="F32" s="641">
        <v>218643</v>
      </c>
      <c r="G32" s="641">
        <v>223153</v>
      </c>
      <c r="H32" s="641">
        <v>113871</v>
      </c>
      <c r="I32" s="641">
        <v>118381</v>
      </c>
    </row>
    <row r="33" spans="1:9" s="187" customFormat="1" ht="15.75" customHeight="1">
      <c r="A33" s="185" t="s">
        <v>453</v>
      </c>
      <c r="B33" s="640">
        <v>5</v>
      </c>
      <c r="C33" s="186">
        <v>6</v>
      </c>
      <c r="D33" s="186">
        <v>2</v>
      </c>
      <c r="E33" s="641">
        <v>3</v>
      </c>
      <c r="F33" s="641">
        <v>4</v>
      </c>
      <c r="G33" s="641">
        <v>3</v>
      </c>
      <c r="H33" s="641">
        <v>3</v>
      </c>
      <c r="I33" s="641">
        <v>2</v>
      </c>
    </row>
    <row r="34" spans="1:9" s="187" customFormat="1" ht="15.75" customHeight="1">
      <c r="A34" s="185" t="s">
        <v>454</v>
      </c>
      <c r="B34" s="640">
        <v>3</v>
      </c>
      <c r="C34" s="186">
        <v>0</v>
      </c>
      <c r="D34" s="186">
        <v>3</v>
      </c>
      <c r="E34" s="641">
        <v>0</v>
      </c>
      <c r="F34" s="641">
        <v>0</v>
      </c>
      <c r="G34" s="641">
        <v>3</v>
      </c>
      <c r="H34" s="641">
        <v>0</v>
      </c>
      <c r="I34" s="641">
        <v>3</v>
      </c>
    </row>
    <row r="35" spans="1:9" s="187" customFormat="1" ht="15.75" customHeight="1">
      <c r="A35" s="185" t="s">
        <v>455</v>
      </c>
      <c r="B35" s="640">
        <v>2</v>
      </c>
      <c r="C35" s="186">
        <v>2</v>
      </c>
      <c r="D35" s="186">
        <v>1</v>
      </c>
      <c r="E35" s="641">
        <v>1</v>
      </c>
      <c r="F35" s="641">
        <v>1</v>
      </c>
      <c r="G35" s="641">
        <v>1</v>
      </c>
      <c r="H35" s="641">
        <v>1</v>
      </c>
      <c r="I35" s="641">
        <v>1</v>
      </c>
    </row>
    <row r="36" spans="1:9" s="187" customFormat="1" ht="15.75" customHeight="1">
      <c r="A36" s="185" t="s">
        <v>456</v>
      </c>
      <c r="B36" s="640">
        <v>16</v>
      </c>
      <c r="C36" s="186">
        <v>13</v>
      </c>
      <c r="D36" s="186">
        <v>7</v>
      </c>
      <c r="E36" s="641">
        <v>4</v>
      </c>
      <c r="F36" s="641">
        <v>20</v>
      </c>
      <c r="G36" s="641">
        <v>23</v>
      </c>
      <c r="H36" s="641">
        <v>4</v>
      </c>
      <c r="I36" s="641">
        <v>7</v>
      </c>
    </row>
    <row r="37" spans="1:9" s="187" customFormat="1" ht="15.75" customHeight="1">
      <c r="A37" s="185" t="s">
        <v>457</v>
      </c>
      <c r="B37" s="640">
        <v>6665</v>
      </c>
      <c r="C37" s="186">
        <v>6684</v>
      </c>
      <c r="D37" s="186">
        <v>2093</v>
      </c>
      <c r="E37" s="641">
        <v>2112</v>
      </c>
      <c r="F37" s="641">
        <v>6595</v>
      </c>
      <c r="G37" s="641">
        <v>6576</v>
      </c>
      <c r="H37" s="641">
        <v>2112</v>
      </c>
      <c r="I37" s="641">
        <v>2093</v>
      </c>
    </row>
    <row r="38" spans="1:9" s="187" customFormat="1" ht="15.75" customHeight="1">
      <c r="A38" s="185" t="s">
        <v>458</v>
      </c>
      <c r="B38" s="640">
        <v>5181</v>
      </c>
      <c r="C38" s="186">
        <v>5136</v>
      </c>
      <c r="D38" s="186">
        <v>1417</v>
      </c>
      <c r="E38" s="641">
        <v>1372</v>
      </c>
      <c r="F38" s="641">
        <v>4501</v>
      </c>
      <c r="G38" s="641">
        <v>4546</v>
      </c>
      <c r="H38" s="641">
        <v>1372</v>
      </c>
      <c r="I38" s="641">
        <v>1417</v>
      </c>
    </row>
    <row r="39" spans="1:9" s="187" customFormat="1" ht="15.75" customHeight="1">
      <c r="A39" s="185" t="s">
        <v>459</v>
      </c>
      <c r="B39" s="640">
        <v>842449</v>
      </c>
      <c r="C39" s="186">
        <v>835411</v>
      </c>
      <c r="D39" s="186">
        <v>262579</v>
      </c>
      <c r="E39" s="641">
        <v>255541</v>
      </c>
      <c r="F39" s="641">
        <v>831302</v>
      </c>
      <c r="G39" s="641">
        <v>838340</v>
      </c>
      <c r="H39" s="641">
        <v>255541</v>
      </c>
      <c r="I39" s="641">
        <v>262579</v>
      </c>
    </row>
    <row r="40" spans="1:9" s="187" customFormat="1" ht="15.75" customHeight="1">
      <c r="A40" s="185" t="s">
        <v>460</v>
      </c>
      <c r="B40" s="640">
        <v>2688</v>
      </c>
      <c r="C40" s="186">
        <v>2597</v>
      </c>
      <c r="D40" s="186">
        <v>420</v>
      </c>
      <c r="E40" s="641">
        <v>329</v>
      </c>
      <c r="F40" s="641">
        <v>2545</v>
      </c>
      <c r="G40" s="641">
        <v>2636</v>
      </c>
      <c r="H40" s="641">
        <v>329</v>
      </c>
      <c r="I40" s="641">
        <v>420</v>
      </c>
    </row>
    <row r="41" spans="1:9" s="187" customFormat="1" ht="15.75" customHeight="1">
      <c r="A41" s="185" t="s">
        <v>461</v>
      </c>
      <c r="B41" s="640">
        <v>5</v>
      </c>
      <c r="C41" s="186">
        <v>4</v>
      </c>
      <c r="D41" s="186">
        <v>1</v>
      </c>
      <c r="E41" s="641">
        <v>0</v>
      </c>
      <c r="F41" s="641">
        <v>3</v>
      </c>
      <c r="G41" s="641">
        <v>4</v>
      </c>
      <c r="H41" s="641">
        <v>0</v>
      </c>
      <c r="I41" s="641">
        <v>1</v>
      </c>
    </row>
    <row r="42" spans="1:9" s="187" customFormat="1" ht="15.75" customHeight="1">
      <c r="A42" s="185" t="s">
        <v>462</v>
      </c>
      <c r="B42" s="640">
        <v>105</v>
      </c>
      <c r="C42" s="186">
        <v>99</v>
      </c>
      <c r="D42" s="186">
        <v>14</v>
      </c>
      <c r="E42" s="641">
        <v>8</v>
      </c>
      <c r="F42" s="641">
        <v>146</v>
      </c>
      <c r="G42" s="641">
        <v>152</v>
      </c>
      <c r="H42" s="641">
        <v>8</v>
      </c>
      <c r="I42" s="641">
        <v>14</v>
      </c>
    </row>
    <row r="43" spans="1:9" s="187" customFormat="1" ht="15.75" customHeight="1">
      <c r="A43" s="185" t="s">
        <v>463</v>
      </c>
      <c r="B43" s="640">
        <v>3</v>
      </c>
      <c r="C43" s="186">
        <v>3</v>
      </c>
      <c r="D43" s="186">
        <v>1</v>
      </c>
      <c r="E43" s="641">
        <v>1</v>
      </c>
      <c r="F43" s="641">
        <v>3</v>
      </c>
      <c r="G43" s="641">
        <v>3</v>
      </c>
      <c r="H43" s="641">
        <v>1</v>
      </c>
      <c r="I43" s="641">
        <v>1</v>
      </c>
    </row>
    <row r="44" spans="1:9" s="187" customFormat="1" ht="15.75" customHeight="1">
      <c r="A44" s="185" t="s">
        <v>464</v>
      </c>
      <c r="B44" s="640">
        <v>1</v>
      </c>
      <c r="C44" s="186">
        <v>4</v>
      </c>
      <c r="D44" s="186">
        <v>0</v>
      </c>
      <c r="E44" s="641">
        <v>3</v>
      </c>
      <c r="F44" s="641">
        <v>4</v>
      </c>
      <c r="G44" s="641">
        <v>1</v>
      </c>
      <c r="H44" s="641">
        <v>3</v>
      </c>
      <c r="I44" s="641">
        <v>0</v>
      </c>
    </row>
    <row r="45" spans="1:9" s="187" customFormat="1" ht="15.75" customHeight="1">
      <c r="A45" s="185" t="s">
        <v>465</v>
      </c>
      <c r="B45" s="640">
        <v>1473</v>
      </c>
      <c r="C45" s="186">
        <v>1616</v>
      </c>
      <c r="D45" s="186">
        <v>577</v>
      </c>
      <c r="E45" s="641">
        <v>720</v>
      </c>
      <c r="F45" s="641">
        <v>1495</v>
      </c>
      <c r="G45" s="641">
        <v>1352</v>
      </c>
      <c r="H45" s="641">
        <v>720</v>
      </c>
      <c r="I45" s="641">
        <v>577</v>
      </c>
    </row>
    <row r="46" spans="1:9" s="187" customFormat="1" ht="15.75" customHeight="1">
      <c r="A46" s="185" t="s">
        <v>466</v>
      </c>
      <c r="B46" s="640">
        <v>8836</v>
      </c>
      <c r="C46" s="186">
        <v>8963</v>
      </c>
      <c r="D46" s="186">
        <v>2063</v>
      </c>
      <c r="E46" s="641">
        <v>2190</v>
      </c>
      <c r="F46" s="641">
        <v>8866</v>
      </c>
      <c r="G46" s="641">
        <v>8739</v>
      </c>
      <c r="H46" s="641">
        <v>2190</v>
      </c>
      <c r="I46" s="641">
        <v>2063</v>
      </c>
    </row>
    <row r="47" spans="1:9" s="187" customFormat="1" ht="15.75" customHeight="1">
      <c r="A47" s="185" t="s">
        <v>467</v>
      </c>
      <c r="B47" s="640">
        <v>2</v>
      </c>
      <c r="C47" s="186">
        <v>1</v>
      </c>
      <c r="D47" s="186">
        <v>1</v>
      </c>
      <c r="E47" s="641">
        <v>0</v>
      </c>
      <c r="F47" s="641">
        <v>2</v>
      </c>
      <c r="G47" s="641">
        <v>3</v>
      </c>
      <c r="H47" s="641">
        <v>0</v>
      </c>
      <c r="I47" s="641">
        <v>1</v>
      </c>
    </row>
    <row r="48" spans="1:9" s="187" customFormat="1" ht="15.75" customHeight="1">
      <c r="A48" s="185" t="s">
        <v>468</v>
      </c>
      <c r="B48" s="640">
        <v>2627</v>
      </c>
      <c r="C48" s="186">
        <v>1362</v>
      </c>
      <c r="D48" s="186">
        <v>1293</v>
      </c>
      <c r="E48" s="641">
        <v>28</v>
      </c>
      <c r="F48" s="641">
        <v>1479</v>
      </c>
      <c r="G48" s="641">
        <v>2744</v>
      </c>
      <c r="H48" s="641">
        <v>28</v>
      </c>
      <c r="I48" s="641">
        <v>1293</v>
      </c>
    </row>
    <row r="49" spans="1:9" s="187" customFormat="1" ht="15.75" customHeight="1">
      <c r="A49" s="185" t="s">
        <v>469</v>
      </c>
      <c r="B49" s="640">
        <v>1</v>
      </c>
      <c r="C49" s="186">
        <v>0</v>
      </c>
      <c r="D49" s="186">
        <v>1</v>
      </c>
      <c r="E49" s="641">
        <v>0</v>
      </c>
      <c r="F49" s="641">
        <v>0</v>
      </c>
      <c r="G49" s="641">
        <v>1</v>
      </c>
      <c r="H49" s="641">
        <v>0</v>
      </c>
      <c r="I49" s="641">
        <v>1</v>
      </c>
    </row>
    <row r="50" spans="1:9" s="187" customFormat="1" ht="15.75" customHeight="1">
      <c r="A50" s="185" t="s">
        <v>470</v>
      </c>
      <c r="B50" s="640">
        <v>2137</v>
      </c>
      <c r="C50" s="186">
        <v>2075</v>
      </c>
      <c r="D50" s="186">
        <v>603</v>
      </c>
      <c r="E50" s="641">
        <v>541</v>
      </c>
      <c r="F50" s="641">
        <v>1774</v>
      </c>
      <c r="G50" s="641">
        <v>1836</v>
      </c>
      <c r="H50" s="641">
        <v>541</v>
      </c>
      <c r="I50" s="641">
        <v>603</v>
      </c>
    </row>
    <row r="51" spans="1:9" s="187" customFormat="1" ht="15.75" customHeight="1">
      <c r="A51" s="185" t="s">
        <v>471</v>
      </c>
      <c r="B51" s="640">
        <v>279</v>
      </c>
      <c r="C51" s="186">
        <v>279</v>
      </c>
      <c r="D51" s="186">
        <v>147</v>
      </c>
      <c r="E51" s="641">
        <v>147</v>
      </c>
      <c r="F51" s="641">
        <v>279</v>
      </c>
      <c r="G51" s="641">
        <v>279</v>
      </c>
      <c r="H51" s="641">
        <v>147</v>
      </c>
      <c r="I51" s="641">
        <v>147</v>
      </c>
    </row>
    <row r="52" spans="1:9" s="187" customFormat="1" ht="15.75" customHeight="1">
      <c r="A52" s="185" t="s">
        <v>472</v>
      </c>
      <c r="B52" s="640">
        <v>9094</v>
      </c>
      <c r="C52" s="186">
        <v>8790</v>
      </c>
      <c r="D52" s="186">
        <v>4354</v>
      </c>
      <c r="E52" s="641">
        <v>4050</v>
      </c>
      <c r="F52" s="641">
        <v>8583</v>
      </c>
      <c r="G52" s="641">
        <v>8887</v>
      </c>
      <c r="H52" s="641">
        <v>4050</v>
      </c>
      <c r="I52" s="641">
        <v>4354</v>
      </c>
    </row>
    <row r="53" spans="1:9" s="187" customFormat="1" ht="15.75" customHeight="1">
      <c r="A53" s="185" t="s">
        <v>473</v>
      </c>
      <c r="B53" s="640">
        <v>14022</v>
      </c>
      <c r="C53" s="186">
        <v>13929</v>
      </c>
      <c r="D53" s="186">
        <v>5253</v>
      </c>
      <c r="E53" s="641">
        <v>5160</v>
      </c>
      <c r="F53" s="641">
        <v>12732</v>
      </c>
      <c r="G53" s="641">
        <v>12825</v>
      </c>
      <c r="H53" s="641">
        <v>5160</v>
      </c>
      <c r="I53" s="641">
        <v>5253</v>
      </c>
    </row>
    <row r="54" spans="1:9" s="187" customFormat="1" ht="15.75" customHeight="1">
      <c r="A54" s="185" t="s">
        <v>474</v>
      </c>
      <c r="B54" s="640">
        <v>7548</v>
      </c>
      <c r="C54" s="186">
        <v>7479</v>
      </c>
      <c r="D54" s="186">
        <v>766</v>
      </c>
      <c r="E54" s="641">
        <v>697</v>
      </c>
      <c r="F54" s="641">
        <v>6964</v>
      </c>
      <c r="G54" s="641">
        <v>7033</v>
      </c>
      <c r="H54" s="641">
        <v>697</v>
      </c>
      <c r="I54" s="641">
        <v>766</v>
      </c>
    </row>
    <row r="55" spans="1:9" s="187" customFormat="1" ht="15.75" customHeight="1">
      <c r="A55" s="185" t="s">
        <v>475</v>
      </c>
      <c r="B55" s="640">
        <v>191927</v>
      </c>
      <c r="C55" s="186">
        <v>190613</v>
      </c>
      <c r="D55" s="186">
        <v>68997</v>
      </c>
      <c r="E55" s="641">
        <v>67683</v>
      </c>
      <c r="F55" s="641">
        <v>186830</v>
      </c>
      <c r="G55" s="641">
        <v>188144</v>
      </c>
      <c r="H55" s="641">
        <v>67683</v>
      </c>
      <c r="I55" s="641">
        <v>68997</v>
      </c>
    </row>
    <row r="56" spans="1:9" s="187" customFormat="1" ht="15.75" customHeight="1">
      <c r="A56" s="185" t="s">
        <v>418</v>
      </c>
      <c r="B56" s="640">
        <v>20538</v>
      </c>
      <c r="C56" s="186">
        <v>21129</v>
      </c>
      <c r="D56" s="186">
        <v>5154</v>
      </c>
      <c r="E56" s="641">
        <v>5745</v>
      </c>
      <c r="F56" s="641">
        <v>18533</v>
      </c>
      <c r="G56" s="641">
        <v>17942</v>
      </c>
      <c r="H56" s="641">
        <v>5745</v>
      </c>
      <c r="I56" s="641">
        <v>5154</v>
      </c>
    </row>
    <row r="57" spans="1:9" s="187" customFormat="1" ht="15.75" customHeight="1">
      <c r="A57" s="185" t="s">
        <v>476</v>
      </c>
      <c r="B57" s="640">
        <v>1832</v>
      </c>
      <c r="C57" s="186">
        <v>2952</v>
      </c>
      <c r="D57" s="186">
        <v>852</v>
      </c>
      <c r="E57" s="641">
        <v>1972</v>
      </c>
      <c r="F57" s="641">
        <v>4063</v>
      </c>
      <c r="G57" s="641">
        <v>2943</v>
      </c>
      <c r="H57" s="641">
        <v>1972</v>
      </c>
      <c r="I57" s="641">
        <v>852</v>
      </c>
    </row>
    <row r="58" spans="1:9" s="187" customFormat="1" ht="15.75" customHeight="1">
      <c r="A58" s="185" t="s">
        <v>477</v>
      </c>
      <c r="B58" s="640">
        <v>15</v>
      </c>
      <c r="C58" s="186">
        <v>10</v>
      </c>
      <c r="D58" s="186">
        <v>12</v>
      </c>
      <c r="E58" s="641">
        <v>7</v>
      </c>
      <c r="F58" s="641">
        <v>22</v>
      </c>
      <c r="G58" s="641">
        <v>27</v>
      </c>
      <c r="H58" s="641">
        <v>7</v>
      </c>
      <c r="I58" s="641">
        <v>12</v>
      </c>
    </row>
    <row r="59" spans="1:9" s="187" customFormat="1" ht="15.75" customHeight="1">
      <c r="A59" s="185" t="s">
        <v>478</v>
      </c>
      <c r="B59" s="640">
        <v>7461</v>
      </c>
      <c r="C59" s="186">
        <v>7450</v>
      </c>
      <c r="D59" s="186">
        <v>30</v>
      </c>
      <c r="E59" s="641">
        <v>19</v>
      </c>
      <c r="F59" s="641">
        <v>8112</v>
      </c>
      <c r="G59" s="641">
        <v>8123</v>
      </c>
      <c r="H59" s="641">
        <v>19</v>
      </c>
      <c r="I59" s="641">
        <v>30</v>
      </c>
    </row>
    <row r="60" spans="1:9" s="187" customFormat="1" ht="15.75" customHeight="1">
      <c r="A60" s="185" t="s">
        <v>479</v>
      </c>
      <c r="B60" s="640">
        <v>17531</v>
      </c>
      <c r="C60" s="186">
        <v>17517</v>
      </c>
      <c r="D60" s="186">
        <v>176</v>
      </c>
      <c r="E60" s="641">
        <v>162</v>
      </c>
      <c r="F60" s="641">
        <v>15856</v>
      </c>
      <c r="G60" s="641">
        <v>15870</v>
      </c>
      <c r="H60" s="641">
        <v>162</v>
      </c>
      <c r="I60" s="641">
        <v>176</v>
      </c>
    </row>
    <row r="61" spans="1:9" s="187" customFormat="1" ht="15.75" customHeight="1">
      <c r="A61" s="185" t="s">
        <v>480</v>
      </c>
      <c r="B61" s="640">
        <v>19</v>
      </c>
      <c r="C61" s="186">
        <v>13</v>
      </c>
      <c r="D61" s="186">
        <v>9</v>
      </c>
      <c r="E61" s="641">
        <v>3</v>
      </c>
      <c r="F61" s="641">
        <v>22</v>
      </c>
      <c r="G61" s="641">
        <v>28</v>
      </c>
      <c r="H61" s="641">
        <v>3</v>
      </c>
      <c r="I61" s="641">
        <v>9</v>
      </c>
    </row>
    <row r="62" spans="1:9" s="187" customFormat="1" ht="15.75" customHeight="1">
      <c r="A62" s="185" t="s">
        <v>481</v>
      </c>
      <c r="B62" s="640">
        <v>713</v>
      </c>
      <c r="C62" s="186">
        <v>704</v>
      </c>
      <c r="D62" s="186">
        <v>112</v>
      </c>
      <c r="E62" s="641">
        <v>103</v>
      </c>
      <c r="F62" s="641">
        <v>837</v>
      </c>
      <c r="G62" s="641">
        <v>846</v>
      </c>
      <c r="H62" s="641">
        <v>103</v>
      </c>
      <c r="I62" s="641">
        <v>112</v>
      </c>
    </row>
    <row r="63" spans="1:9" s="187" customFormat="1" ht="15.75" customHeight="1">
      <c r="A63" s="185" t="s">
        <v>482</v>
      </c>
      <c r="B63" s="640">
        <v>391</v>
      </c>
      <c r="C63" s="186">
        <v>358</v>
      </c>
      <c r="D63" s="186">
        <v>119</v>
      </c>
      <c r="E63" s="641">
        <v>86</v>
      </c>
      <c r="F63" s="641">
        <v>374</v>
      </c>
      <c r="G63" s="641">
        <v>407</v>
      </c>
      <c r="H63" s="641">
        <v>86</v>
      </c>
      <c r="I63" s="641">
        <v>119</v>
      </c>
    </row>
    <row r="64" spans="1:9" s="187" customFormat="1" ht="15.75" customHeight="1">
      <c r="A64" s="185" t="s">
        <v>483</v>
      </c>
      <c r="B64" s="640">
        <v>1960</v>
      </c>
      <c r="C64" s="186">
        <v>1986</v>
      </c>
      <c r="D64" s="186">
        <v>177</v>
      </c>
      <c r="E64" s="641">
        <v>203</v>
      </c>
      <c r="F64" s="641">
        <v>2023</v>
      </c>
      <c r="G64" s="641">
        <v>1997</v>
      </c>
      <c r="H64" s="641">
        <v>203</v>
      </c>
      <c r="I64" s="641">
        <v>177</v>
      </c>
    </row>
    <row r="65" spans="1:9" s="187" customFormat="1" ht="15.75" customHeight="1">
      <c r="A65" s="185" t="s">
        <v>484</v>
      </c>
      <c r="B65" s="640">
        <v>1</v>
      </c>
      <c r="C65" s="186">
        <v>0</v>
      </c>
      <c r="D65" s="186">
        <v>1</v>
      </c>
      <c r="E65" s="641">
        <v>0</v>
      </c>
      <c r="F65" s="641">
        <v>3</v>
      </c>
      <c r="G65" s="641">
        <v>4</v>
      </c>
      <c r="H65" s="641">
        <v>0</v>
      </c>
      <c r="I65" s="641">
        <v>1</v>
      </c>
    </row>
    <row r="66" spans="1:9" s="187" customFormat="1" ht="15.75" customHeight="1">
      <c r="A66" s="185" t="s">
        <v>485</v>
      </c>
      <c r="B66" s="640">
        <v>4</v>
      </c>
      <c r="C66" s="186">
        <v>4</v>
      </c>
      <c r="D66" s="186">
        <v>2</v>
      </c>
      <c r="E66" s="641">
        <v>2</v>
      </c>
      <c r="F66" s="641">
        <v>2</v>
      </c>
      <c r="G66" s="641">
        <v>2</v>
      </c>
      <c r="H66" s="641">
        <v>2</v>
      </c>
      <c r="I66" s="641">
        <v>2</v>
      </c>
    </row>
    <row r="67" spans="1:9" s="187" customFormat="1" ht="15.75" customHeight="1">
      <c r="A67" s="185" t="s">
        <v>486</v>
      </c>
      <c r="B67" s="640">
        <v>19</v>
      </c>
      <c r="C67" s="186">
        <v>25</v>
      </c>
      <c r="D67" s="186">
        <v>4</v>
      </c>
      <c r="E67" s="641">
        <v>10</v>
      </c>
      <c r="F67" s="641">
        <v>20</v>
      </c>
      <c r="G67" s="641">
        <v>14</v>
      </c>
      <c r="H67" s="641">
        <v>10</v>
      </c>
      <c r="I67" s="641">
        <v>4</v>
      </c>
    </row>
    <row r="68" spans="1:9" s="187" customFormat="1" ht="15.75" customHeight="1">
      <c r="A68" s="185" t="s">
        <v>487</v>
      </c>
      <c r="B68" s="640">
        <v>7896</v>
      </c>
      <c r="C68" s="186">
        <v>7710</v>
      </c>
      <c r="D68" s="186">
        <v>1483</v>
      </c>
      <c r="E68" s="641">
        <v>1297</v>
      </c>
      <c r="F68" s="641">
        <v>6774</v>
      </c>
      <c r="G68" s="641">
        <v>6960</v>
      </c>
      <c r="H68" s="641">
        <v>1297</v>
      </c>
      <c r="I68" s="641">
        <v>1483</v>
      </c>
    </row>
    <row r="69" spans="1:9" s="187" customFormat="1" ht="15.75" customHeight="1">
      <c r="A69" s="185" t="s">
        <v>488</v>
      </c>
      <c r="B69" s="640">
        <v>3182</v>
      </c>
      <c r="C69" s="186">
        <v>3388</v>
      </c>
      <c r="D69" s="186">
        <v>599</v>
      </c>
      <c r="E69" s="641">
        <v>805</v>
      </c>
      <c r="F69" s="641">
        <v>3508</v>
      </c>
      <c r="G69" s="641">
        <v>3302</v>
      </c>
      <c r="H69" s="641">
        <v>805</v>
      </c>
      <c r="I69" s="641">
        <v>599</v>
      </c>
    </row>
    <row r="70" spans="1:9" s="187" customFormat="1" ht="15.75" customHeight="1">
      <c r="A70" s="185" t="s">
        <v>489</v>
      </c>
      <c r="B70" s="640">
        <v>3855</v>
      </c>
      <c r="C70" s="186">
        <v>3955</v>
      </c>
      <c r="D70" s="186">
        <v>546</v>
      </c>
      <c r="E70" s="641">
        <v>646</v>
      </c>
      <c r="F70" s="641">
        <v>3670</v>
      </c>
      <c r="G70" s="641">
        <v>3570</v>
      </c>
      <c r="H70" s="641">
        <v>646</v>
      </c>
      <c r="I70" s="641">
        <v>546</v>
      </c>
    </row>
    <row r="71" spans="1:9" s="187" customFormat="1" ht="15.75" customHeight="1">
      <c r="A71" s="185" t="s">
        <v>490</v>
      </c>
      <c r="B71" s="640">
        <v>64</v>
      </c>
      <c r="C71" s="186">
        <v>104</v>
      </c>
      <c r="D71" s="186">
        <v>19</v>
      </c>
      <c r="E71" s="641">
        <v>59</v>
      </c>
      <c r="F71" s="641">
        <v>93</v>
      </c>
      <c r="G71" s="641">
        <v>53</v>
      </c>
      <c r="H71" s="641">
        <v>59</v>
      </c>
      <c r="I71" s="641">
        <v>19</v>
      </c>
    </row>
    <row r="72" spans="1:9" s="187" customFormat="1" ht="15.75" customHeight="1">
      <c r="A72" s="185" t="s">
        <v>491</v>
      </c>
      <c r="B72" s="640">
        <v>145427</v>
      </c>
      <c r="C72" s="186">
        <v>145284</v>
      </c>
      <c r="D72" s="186">
        <v>6011</v>
      </c>
      <c r="E72" s="641">
        <v>5868</v>
      </c>
      <c r="F72" s="641">
        <v>142685</v>
      </c>
      <c r="G72" s="641">
        <v>142828</v>
      </c>
      <c r="H72" s="641">
        <v>5868</v>
      </c>
      <c r="I72" s="641">
        <v>6011</v>
      </c>
    </row>
    <row r="73" spans="1:9" s="187" customFormat="1" ht="15.75" customHeight="1">
      <c r="A73" s="185" t="s">
        <v>492</v>
      </c>
      <c r="B73" s="640">
        <v>112</v>
      </c>
      <c r="C73" s="186">
        <v>99</v>
      </c>
      <c r="D73" s="186">
        <v>17</v>
      </c>
      <c r="E73" s="641">
        <v>4</v>
      </c>
      <c r="F73" s="641">
        <v>69</v>
      </c>
      <c r="G73" s="641">
        <v>82</v>
      </c>
      <c r="H73" s="641">
        <v>4</v>
      </c>
      <c r="I73" s="641">
        <v>17</v>
      </c>
    </row>
    <row r="74" spans="1:9" s="187" customFormat="1" ht="15.75" customHeight="1">
      <c r="A74" s="185" t="s">
        <v>493</v>
      </c>
      <c r="B74" s="640">
        <v>15</v>
      </c>
      <c r="C74" s="186">
        <v>22</v>
      </c>
      <c r="D74" s="186">
        <v>6</v>
      </c>
      <c r="E74" s="641">
        <v>13</v>
      </c>
      <c r="F74" s="641">
        <v>27</v>
      </c>
      <c r="G74" s="641">
        <v>20</v>
      </c>
      <c r="H74" s="641">
        <v>13</v>
      </c>
      <c r="I74" s="641">
        <v>6</v>
      </c>
    </row>
    <row r="75" spans="1:9" s="187" customFormat="1" ht="15.75" customHeight="1">
      <c r="A75" s="185" t="s">
        <v>494</v>
      </c>
      <c r="B75" s="640">
        <v>41</v>
      </c>
      <c r="C75" s="186">
        <v>748</v>
      </c>
      <c r="D75" s="186">
        <v>28</v>
      </c>
      <c r="E75" s="641">
        <v>735</v>
      </c>
      <c r="F75" s="641">
        <v>761</v>
      </c>
      <c r="G75" s="641">
        <v>54</v>
      </c>
      <c r="H75" s="641">
        <v>735</v>
      </c>
      <c r="I75" s="641">
        <v>28</v>
      </c>
    </row>
    <row r="76" spans="1:9" s="187" customFormat="1" ht="15.75" customHeight="1">
      <c r="A76" s="185" t="s">
        <v>495</v>
      </c>
      <c r="B76" s="640">
        <v>3284</v>
      </c>
      <c r="C76" s="186">
        <v>3309</v>
      </c>
      <c r="D76" s="186">
        <v>130</v>
      </c>
      <c r="E76" s="641">
        <v>155</v>
      </c>
      <c r="F76" s="641">
        <v>3089</v>
      </c>
      <c r="G76" s="641">
        <v>3064</v>
      </c>
      <c r="H76" s="641">
        <v>155</v>
      </c>
      <c r="I76" s="641">
        <v>130</v>
      </c>
    </row>
    <row r="77" spans="1:9" s="187" customFormat="1" ht="15.75" customHeight="1">
      <c r="A77" s="188" t="s">
        <v>365</v>
      </c>
      <c r="B77" s="189">
        <v>19</v>
      </c>
      <c r="C77" s="190">
        <v>12</v>
      </c>
      <c r="D77" s="186">
        <v>7</v>
      </c>
      <c r="E77" s="641">
        <v>0</v>
      </c>
      <c r="F77" s="641">
        <v>77</v>
      </c>
      <c r="G77" s="641">
        <v>84</v>
      </c>
      <c r="H77" s="641">
        <v>0</v>
      </c>
      <c r="I77" s="641">
        <v>7</v>
      </c>
    </row>
    <row r="78" spans="1:9">
      <c r="A78" s="191"/>
      <c r="B78" s="191"/>
      <c r="C78" s="191"/>
      <c r="D78" s="192"/>
      <c r="E78" s="192"/>
      <c r="F78" s="192"/>
      <c r="G78" s="192"/>
      <c r="H78" s="193"/>
      <c r="I78" s="193"/>
    </row>
    <row r="79" spans="1:9" ht="16.5">
      <c r="A79" s="194"/>
      <c r="B79" s="194"/>
      <c r="C79" s="194"/>
      <c r="D79" s="194"/>
      <c r="E79" s="194"/>
      <c r="F79" s="194"/>
      <c r="G79" s="194"/>
      <c r="H79" s="195"/>
      <c r="I79" s="195"/>
    </row>
    <row r="80" spans="1:9" ht="16.5">
      <c r="A80" s="194"/>
      <c r="B80" s="194"/>
      <c r="C80" s="194"/>
      <c r="D80" s="194"/>
      <c r="E80" s="194"/>
      <c r="F80" s="194"/>
      <c r="G80" s="194"/>
      <c r="H80" s="195"/>
      <c r="I80" s="195"/>
    </row>
    <row r="81" spans="1:9" ht="16.5">
      <c r="A81" s="194"/>
      <c r="B81" s="194"/>
      <c r="C81" s="194"/>
      <c r="D81" s="194"/>
      <c r="E81" s="194"/>
      <c r="F81" s="194"/>
      <c r="G81" s="194"/>
      <c r="H81" s="195"/>
      <c r="I81" s="195"/>
    </row>
    <row r="82" spans="1:9" ht="16.5">
      <c r="A82" s="194"/>
      <c r="B82" s="194"/>
      <c r="C82" s="194"/>
      <c r="D82" s="194"/>
      <c r="E82" s="194"/>
      <c r="F82" s="194"/>
      <c r="G82" s="194"/>
      <c r="H82" s="195"/>
      <c r="I82" s="195"/>
    </row>
    <row r="83" spans="1:9" ht="16.5">
      <c r="A83" s="194"/>
      <c r="B83" s="194"/>
      <c r="C83" s="194"/>
      <c r="D83" s="194"/>
      <c r="E83" s="194"/>
      <c r="F83" s="194"/>
      <c r="G83" s="194"/>
      <c r="H83" s="195"/>
      <c r="I83" s="195"/>
    </row>
    <row r="84" spans="1:9" ht="16.5">
      <c r="A84" s="194"/>
      <c r="B84" s="194"/>
      <c r="C84" s="194"/>
      <c r="D84" s="194"/>
      <c r="E84" s="194"/>
      <c r="F84" s="194"/>
      <c r="G84" s="194"/>
      <c r="H84" s="195"/>
      <c r="I84" s="195"/>
    </row>
    <row r="85" spans="1:9" ht="16.5">
      <c r="A85" s="194"/>
      <c r="B85" s="194"/>
      <c r="C85" s="194"/>
      <c r="D85" s="194"/>
      <c r="E85" s="194"/>
      <c r="F85" s="194"/>
      <c r="G85" s="194"/>
      <c r="H85" s="195"/>
      <c r="I85" s="195"/>
    </row>
    <row r="86" spans="1:9" ht="16.5">
      <c r="A86" s="194"/>
      <c r="B86" s="194"/>
      <c r="C86" s="194"/>
      <c r="D86" s="194"/>
      <c r="E86" s="194"/>
      <c r="F86" s="194"/>
      <c r="G86" s="194"/>
      <c r="H86" s="195"/>
      <c r="I86" s="195"/>
    </row>
    <row r="87" spans="1:9" ht="16.5">
      <c r="A87" s="194"/>
      <c r="B87" s="194"/>
      <c r="C87" s="194"/>
      <c r="D87" s="194"/>
      <c r="E87" s="194"/>
      <c r="F87" s="194"/>
      <c r="G87" s="194"/>
      <c r="H87" s="195"/>
      <c r="I87" s="195"/>
    </row>
    <row r="88" spans="1:9" ht="16.5">
      <c r="A88" s="194"/>
      <c r="B88" s="194"/>
      <c r="C88" s="194"/>
      <c r="D88" s="194"/>
      <c r="E88" s="194"/>
      <c r="F88" s="194"/>
      <c r="G88" s="194"/>
      <c r="H88" s="195"/>
      <c r="I88" s="195"/>
    </row>
    <row r="89" spans="1:9" ht="16.5">
      <c r="A89" s="194"/>
      <c r="B89" s="194"/>
      <c r="C89" s="194"/>
      <c r="D89" s="194"/>
      <c r="E89" s="194"/>
      <c r="F89" s="194"/>
      <c r="G89" s="194"/>
      <c r="H89" s="195"/>
      <c r="I89" s="195"/>
    </row>
    <row r="90" spans="1:9" ht="16.5">
      <c r="A90" s="194"/>
      <c r="B90" s="194"/>
      <c r="C90" s="194"/>
      <c r="D90" s="194"/>
      <c r="E90" s="194"/>
      <c r="F90" s="194"/>
      <c r="G90" s="194"/>
      <c r="H90" s="195"/>
      <c r="I90" s="195"/>
    </row>
    <row r="91" spans="1:9" ht="16.5">
      <c r="A91" s="194"/>
      <c r="B91" s="194"/>
      <c r="C91" s="194"/>
      <c r="D91" s="194"/>
      <c r="E91" s="194"/>
      <c r="F91" s="194"/>
      <c r="G91" s="194"/>
      <c r="H91" s="195"/>
      <c r="I91" s="195"/>
    </row>
    <row r="92" spans="1:9" ht="16.5">
      <c r="A92" s="194"/>
      <c r="B92" s="194"/>
      <c r="C92" s="194"/>
      <c r="D92" s="194"/>
      <c r="E92" s="194"/>
      <c r="F92" s="194"/>
      <c r="G92" s="194"/>
      <c r="H92" s="195"/>
      <c r="I92" s="195"/>
    </row>
    <row r="93" spans="1:9" ht="16.5">
      <c r="A93" s="194"/>
      <c r="B93" s="194"/>
      <c r="C93" s="194"/>
      <c r="D93" s="194"/>
      <c r="E93" s="194"/>
      <c r="F93" s="194"/>
      <c r="G93" s="194"/>
      <c r="H93" s="195"/>
      <c r="I93" s="195"/>
    </row>
    <row r="94" spans="1:9" ht="16.5">
      <c r="A94" s="194"/>
      <c r="B94" s="194"/>
      <c r="C94" s="194"/>
      <c r="D94" s="194"/>
      <c r="E94" s="194"/>
      <c r="F94" s="194"/>
      <c r="G94" s="194"/>
      <c r="H94" s="195"/>
      <c r="I94" s="195"/>
    </row>
    <row r="95" spans="1:9" ht="16.5">
      <c r="A95" s="194"/>
      <c r="B95" s="194"/>
      <c r="C95" s="194"/>
      <c r="D95" s="194"/>
      <c r="E95" s="194"/>
      <c r="F95" s="194"/>
      <c r="G95" s="194"/>
      <c r="H95" s="195"/>
      <c r="I95" s="195"/>
    </row>
    <row r="96" spans="1:9" ht="16.5">
      <c r="A96" s="194"/>
      <c r="B96" s="194"/>
      <c r="C96" s="194"/>
      <c r="D96" s="194"/>
      <c r="E96" s="194"/>
      <c r="F96" s="194"/>
      <c r="G96" s="194"/>
      <c r="H96" s="195"/>
      <c r="I96" s="195"/>
    </row>
    <row r="97" spans="1:9" ht="16.5">
      <c r="A97" s="194"/>
      <c r="B97" s="194"/>
      <c r="C97" s="194"/>
      <c r="D97" s="194"/>
      <c r="E97" s="194"/>
      <c r="F97" s="194"/>
      <c r="G97" s="194"/>
      <c r="H97" s="195"/>
      <c r="I97" s="195"/>
    </row>
    <row r="98" spans="1:9" ht="16.5">
      <c r="A98" s="194"/>
      <c r="B98" s="194"/>
      <c r="C98" s="194"/>
      <c r="D98" s="194"/>
      <c r="E98" s="194"/>
      <c r="F98" s="194"/>
      <c r="G98" s="194"/>
      <c r="H98" s="195"/>
      <c r="I98" s="195"/>
    </row>
    <row r="99" spans="1:9" ht="16.5">
      <c r="A99" s="194"/>
      <c r="B99" s="194"/>
      <c r="C99" s="194"/>
      <c r="D99" s="194"/>
      <c r="E99" s="194"/>
      <c r="F99" s="194"/>
      <c r="G99" s="194"/>
      <c r="H99" s="195"/>
      <c r="I99" s="195"/>
    </row>
    <row r="100" spans="1:9" ht="16.5">
      <c r="A100" s="194"/>
      <c r="B100" s="194"/>
      <c r="C100" s="194"/>
      <c r="D100" s="194"/>
      <c r="E100" s="194"/>
      <c r="F100" s="194"/>
      <c r="G100" s="194"/>
      <c r="H100" s="195"/>
      <c r="I100" s="195"/>
    </row>
    <row r="101" spans="1:9" ht="16.5">
      <c r="A101" s="194"/>
      <c r="B101" s="194"/>
      <c r="C101" s="194"/>
      <c r="D101" s="194"/>
      <c r="E101" s="194"/>
      <c r="F101" s="194"/>
      <c r="G101" s="194"/>
      <c r="H101" s="195"/>
      <c r="I101" s="195"/>
    </row>
    <row r="102" spans="1:9" ht="16.5">
      <c r="A102" s="194"/>
      <c r="B102" s="194"/>
      <c r="C102" s="194"/>
      <c r="D102" s="194"/>
      <c r="E102" s="194"/>
      <c r="F102" s="194"/>
      <c r="G102" s="194"/>
      <c r="H102" s="195"/>
      <c r="I102" s="195"/>
    </row>
    <row r="103" spans="1:9" ht="16.5">
      <c r="A103" s="194"/>
      <c r="B103" s="194"/>
      <c r="C103" s="194"/>
      <c r="D103" s="194"/>
      <c r="E103" s="194"/>
      <c r="F103" s="194"/>
      <c r="G103" s="194"/>
      <c r="H103" s="195"/>
      <c r="I103" s="195"/>
    </row>
    <row r="104" spans="1:9" ht="16.5">
      <c r="A104" s="194"/>
      <c r="B104" s="194"/>
      <c r="C104" s="194"/>
      <c r="D104" s="194"/>
      <c r="E104" s="194"/>
      <c r="F104" s="194"/>
      <c r="G104" s="194"/>
      <c r="H104" s="195"/>
      <c r="I104" s="195"/>
    </row>
    <row r="105" spans="1:9" ht="16.5">
      <c r="A105" s="194"/>
      <c r="B105" s="194"/>
      <c r="C105" s="194"/>
      <c r="D105" s="194"/>
      <c r="E105" s="194"/>
      <c r="F105" s="194"/>
      <c r="G105" s="194"/>
      <c r="H105" s="195"/>
      <c r="I105" s="195"/>
    </row>
    <row r="106" spans="1:9" ht="16.5">
      <c r="A106" s="194"/>
      <c r="B106" s="194"/>
      <c r="C106" s="194"/>
      <c r="D106" s="194"/>
      <c r="E106" s="194"/>
      <c r="F106" s="194"/>
      <c r="G106" s="194"/>
      <c r="H106" s="195"/>
      <c r="I106" s="195"/>
    </row>
    <row r="107" spans="1:9" ht="16.5">
      <c r="A107" s="194"/>
      <c r="B107" s="194"/>
      <c r="C107" s="194"/>
      <c r="D107" s="194"/>
      <c r="E107" s="194"/>
      <c r="F107" s="194"/>
      <c r="G107" s="194"/>
      <c r="H107" s="195"/>
      <c r="I107" s="195"/>
    </row>
    <row r="108" spans="1:9" ht="16.5">
      <c r="A108" s="194"/>
      <c r="B108" s="194"/>
      <c r="C108" s="194"/>
      <c r="D108" s="194"/>
      <c r="E108" s="194"/>
      <c r="F108" s="194"/>
      <c r="G108" s="194"/>
      <c r="H108" s="195"/>
      <c r="I108" s="195"/>
    </row>
    <row r="109" spans="1:9" ht="16.5">
      <c r="A109" s="194"/>
      <c r="B109" s="194"/>
      <c r="C109" s="194"/>
      <c r="D109" s="194"/>
      <c r="E109" s="194"/>
      <c r="F109" s="194"/>
      <c r="G109" s="194"/>
      <c r="H109" s="195"/>
      <c r="I109" s="195"/>
    </row>
    <row r="110" spans="1:9" ht="16.5">
      <c r="A110" s="194"/>
      <c r="B110" s="194"/>
      <c r="C110" s="194"/>
      <c r="D110" s="194"/>
      <c r="E110" s="194"/>
      <c r="F110" s="194"/>
      <c r="G110" s="194"/>
      <c r="H110" s="195"/>
      <c r="I110" s="195"/>
    </row>
    <row r="111" spans="1:9" ht="16.5">
      <c r="A111" s="194"/>
      <c r="B111" s="194"/>
      <c r="C111" s="194"/>
      <c r="D111" s="194"/>
      <c r="E111" s="194"/>
      <c r="F111" s="194"/>
      <c r="G111" s="194"/>
      <c r="H111" s="195"/>
      <c r="I111" s="195"/>
    </row>
    <row r="112" spans="1:9" ht="16.5">
      <c r="A112" s="194"/>
      <c r="B112" s="194"/>
      <c r="C112" s="194"/>
      <c r="D112" s="194"/>
      <c r="E112" s="194"/>
      <c r="F112" s="194"/>
      <c r="G112" s="194"/>
      <c r="H112" s="195"/>
      <c r="I112" s="195"/>
    </row>
    <row r="113" spans="1:9" ht="16.5">
      <c r="A113" s="194"/>
      <c r="B113" s="194"/>
      <c r="C113" s="194"/>
      <c r="D113" s="194"/>
      <c r="E113" s="194"/>
      <c r="F113" s="194"/>
      <c r="G113" s="194"/>
      <c r="H113" s="195"/>
      <c r="I113" s="195"/>
    </row>
    <row r="114" spans="1:9" ht="16.5">
      <c r="A114" s="194"/>
      <c r="B114" s="194"/>
      <c r="C114" s="194"/>
      <c r="D114" s="194"/>
      <c r="E114" s="194"/>
      <c r="F114" s="194"/>
      <c r="G114" s="194"/>
      <c r="H114" s="195"/>
      <c r="I114" s="195"/>
    </row>
    <row r="115" spans="1:9" ht="16.5">
      <c r="A115" s="194"/>
      <c r="B115" s="194"/>
      <c r="C115" s="194"/>
      <c r="D115" s="194"/>
      <c r="E115" s="194"/>
      <c r="F115" s="194"/>
      <c r="G115" s="194"/>
      <c r="H115" s="195"/>
      <c r="I115" s="195"/>
    </row>
    <row r="116" spans="1:9" ht="16.5">
      <c r="A116" s="194"/>
      <c r="B116" s="194"/>
      <c r="C116" s="194"/>
      <c r="D116" s="194"/>
      <c r="E116" s="194"/>
      <c r="F116" s="194"/>
      <c r="G116" s="194"/>
      <c r="H116" s="195"/>
      <c r="I116" s="195"/>
    </row>
    <row r="117" spans="1:9" ht="16.5">
      <c r="A117" s="194"/>
      <c r="B117" s="194"/>
      <c r="C117" s="194"/>
      <c r="D117" s="194"/>
      <c r="E117" s="194"/>
      <c r="F117" s="194"/>
      <c r="G117" s="194"/>
      <c r="H117" s="195"/>
      <c r="I117" s="195"/>
    </row>
    <row r="118" spans="1:9" ht="16.5">
      <c r="A118" s="194"/>
      <c r="B118" s="194"/>
      <c r="C118" s="194"/>
      <c r="D118" s="194"/>
      <c r="E118" s="194"/>
      <c r="F118" s="194"/>
      <c r="G118" s="194"/>
      <c r="H118" s="195"/>
      <c r="I118" s="195"/>
    </row>
    <row r="119" spans="1:9" ht="16.5">
      <c r="A119" s="194"/>
      <c r="B119" s="194"/>
      <c r="C119" s="194"/>
      <c r="D119" s="194"/>
      <c r="E119" s="194"/>
      <c r="F119" s="194"/>
      <c r="G119" s="194"/>
      <c r="H119" s="195"/>
      <c r="I119" s="195"/>
    </row>
    <row r="120" spans="1:9" ht="16.5">
      <c r="A120" s="194"/>
      <c r="B120" s="194"/>
      <c r="C120" s="194"/>
      <c r="D120" s="194"/>
      <c r="E120" s="194"/>
      <c r="F120" s="194"/>
      <c r="G120" s="194"/>
      <c r="H120" s="195"/>
      <c r="I120" s="195"/>
    </row>
    <row r="121" spans="1:9" ht="16.5">
      <c r="A121" s="194"/>
      <c r="B121" s="194"/>
      <c r="C121" s="194"/>
      <c r="D121" s="194"/>
      <c r="E121" s="194"/>
      <c r="F121" s="194"/>
      <c r="G121" s="194"/>
      <c r="H121" s="195"/>
      <c r="I121" s="195"/>
    </row>
    <row r="122" spans="1:9" ht="16.5">
      <c r="A122" s="194"/>
      <c r="B122" s="194"/>
      <c r="C122" s="194"/>
      <c r="D122" s="194"/>
      <c r="E122" s="194"/>
      <c r="F122" s="194"/>
      <c r="G122" s="194"/>
      <c r="H122" s="195"/>
      <c r="I122" s="195"/>
    </row>
    <row r="123" spans="1:9" ht="16.5">
      <c r="A123" s="194"/>
      <c r="B123" s="194"/>
      <c r="C123" s="194"/>
      <c r="D123" s="194"/>
      <c r="E123" s="194"/>
      <c r="F123" s="194"/>
      <c r="G123" s="194"/>
      <c r="H123" s="195"/>
      <c r="I123" s="195"/>
    </row>
    <row r="124" spans="1:9" ht="16.5">
      <c r="A124" s="194"/>
      <c r="B124" s="194"/>
      <c r="C124" s="194"/>
      <c r="D124" s="194"/>
      <c r="E124" s="194"/>
      <c r="F124" s="194"/>
      <c r="G124" s="194"/>
      <c r="H124" s="195"/>
      <c r="I124" s="195"/>
    </row>
    <row r="125" spans="1:9" ht="16.5">
      <c r="A125" s="194"/>
      <c r="B125" s="194"/>
      <c r="C125" s="194"/>
      <c r="D125" s="194"/>
      <c r="E125" s="194"/>
      <c r="F125" s="194"/>
      <c r="G125" s="194"/>
      <c r="H125" s="195"/>
      <c r="I125" s="195"/>
    </row>
    <row r="126" spans="1:9" ht="16.5">
      <c r="A126" s="194"/>
      <c r="B126" s="194"/>
      <c r="C126" s="194"/>
      <c r="D126" s="194"/>
      <c r="E126" s="194"/>
      <c r="F126" s="194"/>
      <c r="G126" s="194"/>
      <c r="H126" s="195"/>
      <c r="I126" s="195"/>
    </row>
    <row r="127" spans="1:9" ht="16.5">
      <c r="A127" s="194"/>
      <c r="B127" s="194"/>
      <c r="C127" s="194"/>
      <c r="D127" s="194"/>
      <c r="E127" s="194"/>
      <c r="F127" s="194"/>
      <c r="G127" s="194"/>
      <c r="H127" s="195"/>
      <c r="I127" s="195"/>
    </row>
    <row r="128" spans="1:9" ht="16.5">
      <c r="A128" s="194"/>
      <c r="B128" s="194"/>
      <c r="C128" s="194"/>
      <c r="D128" s="194"/>
      <c r="E128" s="194"/>
      <c r="F128" s="194"/>
      <c r="G128" s="194"/>
      <c r="H128" s="195"/>
      <c r="I128" s="195"/>
    </row>
    <row r="129" spans="1:9" ht="16.5">
      <c r="A129" s="194"/>
      <c r="B129" s="194"/>
      <c r="C129" s="194"/>
      <c r="D129" s="194"/>
      <c r="E129" s="194"/>
      <c r="F129" s="194"/>
      <c r="G129" s="194"/>
      <c r="H129" s="195"/>
      <c r="I129" s="195"/>
    </row>
    <row r="130" spans="1:9" ht="16.5">
      <c r="A130" s="194"/>
      <c r="B130" s="194"/>
      <c r="C130" s="194"/>
      <c r="D130" s="194"/>
      <c r="E130" s="194"/>
      <c r="F130" s="194"/>
      <c r="G130" s="194"/>
      <c r="H130" s="195"/>
      <c r="I130" s="195"/>
    </row>
    <row r="131" spans="1:9" ht="16.5">
      <c r="A131" s="194"/>
      <c r="B131" s="194"/>
      <c r="C131" s="194"/>
      <c r="D131" s="194"/>
      <c r="E131" s="194"/>
      <c r="F131" s="194"/>
      <c r="G131" s="194"/>
      <c r="H131" s="195"/>
      <c r="I131" s="195"/>
    </row>
    <row r="132" spans="1:9" ht="16.5">
      <c r="A132" s="194"/>
      <c r="B132" s="194"/>
      <c r="C132" s="194"/>
      <c r="D132" s="194"/>
      <c r="E132" s="194"/>
      <c r="F132" s="194"/>
      <c r="G132" s="194"/>
      <c r="H132" s="195"/>
      <c r="I132" s="195"/>
    </row>
    <row r="133" spans="1:9" ht="16.5">
      <c r="A133" s="194"/>
      <c r="B133" s="194"/>
      <c r="C133" s="194"/>
      <c r="D133" s="194"/>
      <c r="E133" s="194"/>
      <c r="F133" s="194"/>
      <c r="G133" s="194"/>
      <c r="H133" s="195"/>
      <c r="I133" s="195"/>
    </row>
    <row r="134" spans="1:9" ht="16.5">
      <c r="A134" s="194"/>
      <c r="B134" s="194"/>
      <c r="C134" s="194"/>
      <c r="D134" s="194"/>
      <c r="E134" s="194"/>
      <c r="F134" s="194"/>
      <c r="G134" s="194"/>
      <c r="H134" s="195"/>
      <c r="I134" s="195"/>
    </row>
    <row r="135" spans="1:9" ht="16.5">
      <c r="A135" s="194"/>
      <c r="B135" s="194"/>
      <c r="C135" s="194"/>
      <c r="D135" s="194"/>
      <c r="E135" s="194"/>
      <c r="F135" s="194"/>
      <c r="G135" s="194"/>
      <c r="H135" s="195"/>
      <c r="I135" s="195"/>
    </row>
    <row r="136" spans="1:9" ht="16.5">
      <c r="A136" s="194"/>
      <c r="B136" s="194"/>
      <c r="C136" s="194"/>
      <c r="D136" s="194"/>
      <c r="E136" s="194"/>
      <c r="F136" s="194"/>
      <c r="G136" s="194"/>
      <c r="H136" s="195"/>
      <c r="I136" s="195"/>
    </row>
    <row r="137" spans="1:9" ht="16.5">
      <c r="A137" s="194"/>
      <c r="B137" s="194"/>
      <c r="C137" s="194"/>
      <c r="D137" s="194"/>
      <c r="E137" s="194"/>
      <c r="F137" s="194"/>
      <c r="G137" s="194"/>
      <c r="H137" s="195"/>
      <c r="I137" s="195"/>
    </row>
    <row r="138" spans="1:9" ht="16.5">
      <c r="A138" s="194"/>
      <c r="B138" s="194"/>
      <c r="C138" s="194"/>
      <c r="D138" s="194"/>
      <c r="E138" s="194"/>
      <c r="F138" s="194"/>
      <c r="G138" s="194"/>
      <c r="H138" s="195"/>
      <c r="I138" s="195"/>
    </row>
    <row r="139" spans="1:9" ht="16.5">
      <c r="A139" s="194"/>
      <c r="B139" s="194"/>
      <c r="C139" s="194"/>
      <c r="D139" s="194"/>
      <c r="E139" s="194"/>
      <c r="F139" s="194"/>
      <c r="G139" s="194"/>
      <c r="H139" s="195"/>
      <c r="I139" s="195"/>
    </row>
    <row r="140" spans="1:9" ht="16.5">
      <c r="A140" s="194"/>
      <c r="B140" s="194"/>
      <c r="C140" s="194"/>
      <c r="D140" s="194"/>
      <c r="E140" s="194"/>
      <c r="F140" s="194"/>
      <c r="G140" s="194"/>
      <c r="H140" s="195"/>
      <c r="I140" s="195"/>
    </row>
    <row r="141" spans="1:9" ht="16.5">
      <c r="A141" s="194"/>
      <c r="B141" s="194"/>
      <c r="C141" s="194"/>
      <c r="D141" s="194"/>
      <c r="E141" s="194"/>
      <c r="F141" s="194"/>
      <c r="G141" s="194"/>
      <c r="H141" s="195"/>
      <c r="I141" s="195"/>
    </row>
    <row r="142" spans="1:9" ht="16.5">
      <c r="A142" s="194"/>
      <c r="B142" s="194"/>
      <c r="C142" s="194"/>
      <c r="D142" s="194"/>
      <c r="E142" s="194"/>
      <c r="F142" s="194"/>
      <c r="G142" s="194"/>
      <c r="H142" s="195"/>
      <c r="I142" s="195"/>
    </row>
    <row r="143" spans="1:9" ht="16.5">
      <c r="A143" s="194"/>
      <c r="B143" s="194"/>
      <c r="C143" s="194"/>
      <c r="D143" s="194"/>
      <c r="E143" s="194"/>
      <c r="F143" s="194"/>
      <c r="G143" s="194"/>
      <c r="H143" s="195"/>
      <c r="I143" s="195"/>
    </row>
    <row r="144" spans="1:9" ht="16.5">
      <c r="A144" s="194"/>
      <c r="B144" s="194"/>
      <c r="C144" s="194"/>
      <c r="D144" s="194"/>
      <c r="E144" s="194"/>
      <c r="F144" s="194"/>
      <c r="G144" s="194"/>
      <c r="H144" s="195"/>
      <c r="I144" s="195"/>
    </row>
    <row r="145" spans="1:9" ht="16.5">
      <c r="A145" s="194"/>
      <c r="B145" s="194"/>
      <c r="C145" s="194"/>
      <c r="D145" s="194"/>
      <c r="E145" s="194"/>
      <c r="F145" s="194"/>
      <c r="G145" s="194"/>
      <c r="H145" s="195"/>
      <c r="I145" s="195"/>
    </row>
    <row r="146" spans="1:9" ht="16.5">
      <c r="A146" s="194"/>
      <c r="B146" s="194"/>
      <c r="C146" s="194"/>
      <c r="D146" s="194"/>
      <c r="E146" s="194"/>
      <c r="F146" s="194"/>
      <c r="G146" s="194"/>
      <c r="H146" s="195"/>
      <c r="I146" s="195"/>
    </row>
    <row r="147" spans="1:9" ht="16.5">
      <c r="A147" s="194"/>
      <c r="B147" s="194"/>
      <c r="C147" s="194"/>
      <c r="D147" s="194"/>
      <c r="E147" s="194"/>
      <c r="F147" s="194"/>
      <c r="G147" s="194"/>
      <c r="H147" s="195"/>
      <c r="I147" s="195"/>
    </row>
    <row r="148" spans="1:9" ht="16.5">
      <c r="A148" s="194"/>
      <c r="B148" s="194"/>
      <c r="C148" s="194"/>
      <c r="D148" s="194"/>
      <c r="E148" s="194"/>
      <c r="F148" s="194"/>
      <c r="G148" s="194"/>
      <c r="H148" s="195"/>
      <c r="I148" s="195"/>
    </row>
    <row r="149" spans="1:9" ht="16.5">
      <c r="A149" s="194"/>
      <c r="B149" s="194"/>
      <c r="C149" s="194"/>
      <c r="D149" s="194"/>
      <c r="E149" s="194"/>
      <c r="F149" s="194"/>
      <c r="G149" s="194"/>
      <c r="H149" s="195"/>
      <c r="I149" s="195"/>
    </row>
    <row r="150" spans="1:9" ht="16.5">
      <c r="A150" s="194"/>
      <c r="B150" s="194"/>
      <c r="C150" s="194"/>
      <c r="D150" s="194"/>
      <c r="E150" s="194"/>
      <c r="F150" s="194"/>
      <c r="G150" s="194"/>
      <c r="H150" s="195"/>
      <c r="I150" s="195"/>
    </row>
    <row r="151" spans="1:9" ht="16.5">
      <c r="A151" s="194"/>
      <c r="B151" s="194"/>
      <c r="C151" s="194"/>
      <c r="D151" s="194"/>
      <c r="E151" s="194"/>
      <c r="F151" s="194"/>
      <c r="G151" s="194"/>
      <c r="H151" s="195"/>
      <c r="I151" s="195"/>
    </row>
    <row r="152" spans="1:9" ht="16.5">
      <c r="A152" s="194"/>
      <c r="B152" s="194"/>
      <c r="C152" s="194"/>
      <c r="D152" s="194"/>
      <c r="E152" s="194"/>
      <c r="F152" s="194"/>
      <c r="G152" s="194"/>
      <c r="H152" s="195"/>
      <c r="I152" s="195"/>
    </row>
    <row r="153" spans="1:9" ht="16.5">
      <c r="A153" s="194"/>
      <c r="B153" s="194"/>
      <c r="C153" s="194"/>
      <c r="D153" s="194"/>
      <c r="E153" s="194"/>
      <c r="F153" s="194"/>
      <c r="G153" s="194"/>
      <c r="H153" s="195"/>
      <c r="I153" s="195"/>
    </row>
    <row r="154" spans="1:9" ht="16.5">
      <c r="A154" s="194"/>
      <c r="B154" s="194"/>
      <c r="C154" s="194"/>
      <c r="D154" s="194"/>
      <c r="E154" s="194"/>
      <c r="F154" s="194"/>
      <c r="G154" s="194"/>
      <c r="H154" s="195"/>
      <c r="I154" s="195"/>
    </row>
    <row r="155" spans="1:9" ht="16.5">
      <c r="A155" s="194"/>
      <c r="B155" s="194"/>
      <c r="C155" s="194"/>
      <c r="D155" s="194"/>
      <c r="E155" s="194"/>
      <c r="F155" s="194"/>
      <c r="G155" s="194"/>
      <c r="H155" s="195"/>
      <c r="I155" s="195"/>
    </row>
    <row r="156" spans="1:9" ht="16.5">
      <c r="A156" s="194"/>
      <c r="B156" s="194"/>
      <c r="C156" s="194"/>
      <c r="D156" s="194"/>
      <c r="E156" s="194"/>
      <c r="F156" s="194"/>
      <c r="G156" s="194"/>
      <c r="H156" s="195"/>
      <c r="I156" s="195"/>
    </row>
    <row r="157" spans="1:9" ht="16.5">
      <c r="A157" s="194"/>
      <c r="B157" s="194"/>
      <c r="C157" s="194"/>
      <c r="D157" s="194"/>
      <c r="E157" s="194"/>
      <c r="F157" s="194"/>
      <c r="G157" s="194"/>
      <c r="H157" s="195"/>
      <c r="I157" s="195"/>
    </row>
    <row r="158" spans="1:9" ht="16.5">
      <c r="A158" s="194"/>
      <c r="B158" s="194"/>
      <c r="C158" s="194"/>
      <c r="D158" s="194"/>
      <c r="E158" s="194"/>
      <c r="F158" s="194"/>
      <c r="G158" s="194"/>
      <c r="H158" s="195"/>
      <c r="I158" s="195"/>
    </row>
    <row r="159" spans="1:9" ht="16.5">
      <c r="A159" s="194"/>
      <c r="B159" s="194"/>
      <c r="C159" s="194"/>
      <c r="D159" s="194"/>
      <c r="E159" s="194"/>
      <c r="F159" s="194"/>
      <c r="G159" s="194"/>
      <c r="H159" s="195"/>
      <c r="I159" s="195"/>
    </row>
    <row r="160" spans="1:9" ht="16.5">
      <c r="A160" s="194"/>
      <c r="B160" s="194"/>
      <c r="C160" s="194"/>
      <c r="D160" s="194"/>
      <c r="E160" s="194"/>
      <c r="F160" s="194"/>
      <c r="G160" s="194"/>
      <c r="H160" s="195"/>
      <c r="I160" s="195"/>
    </row>
    <row r="161" spans="1:9" ht="16.5">
      <c r="A161" s="194"/>
      <c r="B161" s="194"/>
      <c r="C161" s="194"/>
      <c r="D161" s="194"/>
      <c r="E161" s="194"/>
      <c r="F161" s="194"/>
      <c r="G161" s="194"/>
      <c r="H161" s="195"/>
      <c r="I161" s="195"/>
    </row>
    <row r="162" spans="1:9" ht="16.5">
      <c r="A162" s="194"/>
      <c r="B162" s="194"/>
      <c r="C162" s="194"/>
      <c r="D162" s="194"/>
      <c r="E162" s="194"/>
      <c r="F162" s="194"/>
      <c r="G162" s="194"/>
      <c r="H162" s="195"/>
      <c r="I162" s="195"/>
    </row>
    <row r="163" spans="1:9">
      <c r="H163" s="195"/>
      <c r="I163" s="195"/>
    </row>
    <row r="164" spans="1:9">
      <c r="H164" s="195"/>
      <c r="I164" s="195"/>
    </row>
    <row r="165" spans="1:9">
      <c r="H165" s="195"/>
      <c r="I165" s="195"/>
    </row>
    <row r="166" spans="1:9">
      <c r="H166" s="195"/>
      <c r="I166" s="195"/>
    </row>
    <row r="167" spans="1:9">
      <c r="H167" s="195"/>
      <c r="I167" s="195"/>
    </row>
    <row r="168" spans="1:9">
      <c r="H168" s="195"/>
      <c r="I168" s="195"/>
    </row>
    <row r="169" spans="1:9">
      <c r="H169" s="195"/>
      <c r="I169" s="195"/>
    </row>
    <row r="170" spans="1:9">
      <c r="H170" s="195"/>
      <c r="I170" s="195"/>
    </row>
    <row r="171" spans="1:9">
      <c r="H171" s="195"/>
      <c r="I171" s="195"/>
    </row>
    <row r="172" spans="1:9">
      <c r="H172" s="195"/>
      <c r="I172" s="195"/>
    </row>
    <row r="173" spans="1:9">
      <c r="H173" s="195"/>
      <c r="I173" s="195"/>
    </row>
    <row r="174" spans="1:9">
      <c r="H174" s="195"/>
      <c r="I174" s="195"/>
    </row>
    <row r="175" spans="1:9">
      <c r="H175" s="195"/>
      <c r="I175" s="195"/>
    </row>
    <row r="176" spans="1:9">
      <c r="H176" s="195"/>
      <c r="I176" s="195"/>
    </row>
    <row r="177" spans="8:9">
      <c r="H177" s="195"/>
      <c r="I177" s="195"/>
    </row>
    <row r="178" spans="8:9">
      <c r="H178" s="195"/>
      <c r="I178" s="195"/>
    </row>
    <row r="179" spans="8:9">
      <c r="H179" s="195"/>
      <c r="I179" s="195"/>
    </row>
    <row r="180" spans="8:9">
      <c r="H180" s="195"/>
      <c r="I180" s="195"/>
    </row>
    <row r="181" spans="8:9">
      <c r="H181" s="195"/>
      <c r="I181" s="195"/>
    </row>
    <row r="182" spans="8:9">
      <c r="H182" s="195"/>
      <c r="I182" s="195"/>
    </row>
    <row r="183" spans="8:9">
      <c r="H183" s="195"/>
      <c r="I183" s="195"/>
    </row>
    <row r="184" spans="8:9">
      <c r="H184" s="195"/>
      <c r="I184" s="195"/>
    </row>
    <row r="185" spans="8:9">
      <c r="H185" s="195"/>
      <c r="I185" s="195"/>
    </row>
    <row r="186" spans="8:9">
      <c r="H186" s="195"/>
      <c r="I186" s="195"/>
    </row>
    <row r="187" spans="8:9">
      <c r="H187" s="195"/>
      <c r="I187" s="195"/>
    </row>
  </sheetData>
  <mergeCells count="10">
    <mergeCell ref="A1:I1"/>
    <mergeCell ref="A2:I2"/>
    <mergeCell ref="A3:I3"/>
    <mergeCell ref="A4:A5"/>
    <mergeCell ref="B4:E4"/>
    <mergeCell ref="F4:I4"/>
    <mergeCell ref="B5:C5"/>
    <mergeCell ref="D5:E5"/>
    <mergeCell ref="F5:G5"/>
    <mergeCell ref="H5:I5"/>
  </mergeCells>
  <phoneticPr fontId="6"/>
  <printOptions horizontalCentered="1"/>
  <pageMargins left="0.39370078740157483" right="0.39370078740157483" top="0.98425196850393704" bottom="0.19685039370078741" header="0.59055118110236227" footer="0.19685039370078741"/>
  <pageSetup paperSize="9" scale="96" fitToHeight="0" orientation="portrait" r:id="rId1"/>
  <headerFooter>
    <oddHeader>&amp;R出入国在留管理庁　出入国管理統計
正誤情報　&amp;A</oddHead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5">
    <pageSetUpPr fitToPage="1"/>
  </sheetPr>
  <dimension ref="A1:K124"/>
  <sheetViews>
    <sheetView zoomScaleNormal="100" zoomScaleSheetLayoutView="100" workbookViewId="0">
      <selection sqref="A1:K1"/>
    </sheetView>
  </sheetViews>
  <sheetFormatPr defaultColWidth="9" defaultRowHeight="13"/>
  <cols>
    <col min="1" max="1" width="15.81640625" style="19" customWidth="1"/>
    <col min="2" max="11" width="10.7265625" style="19" customWidth="1"/>
    <col min="12" max="16384" width="9" style="19"/>
  </cols>
  <sheetData>
    <row r="1" spans="1:11" ht="30.75" customHeight="1">
      <c r="A1" s="821" t="s">
        <v>496</v>
      </c>
      <c r="B1" s="822"/>
      <c r="C1" s="822"/>
      <c r="D1" s="822"/>
      <c r="E1" s="822"/>
      <c r="F1" s="822"/>
      <c r="G1" s="822"/>
      <c r="H1" s="822"/>
      <c r="I1" s="822"/>
      <c r="J1" s="822"/>
      <c r="K1" s="823"/>
    </row>
    <row r="2" spans="1:11" s="18" customFormat="1" ht="21" customHeight="1">
      <c r="A2" s="861">
        <v>43398</v>
      </c>
      <c r="B2" s="862"/>
      <c r="C2" s="862"/>
      <c r="D2" s="862"/>
      <c r="E2" s="862"/>
      <c r="F2" s="863"/>
      <c r="G2" s="863"/>
      <c r="H2" s="863"/>
      <c r="I2" s="863"/>
      <c r="J2" s="863"/>
      <c r="K2" s="864"/>
    </row>
    <row r="3" spans="1:11" ht="21" customHeight="1" thickBot="1">
      <c r="A3" s="865" t="s">
        <v>427</v>
      </c>
      <c r="B3" s="866"/>
      <c r="C3" s="866"/>
      <c r="D3" s="866"/>
      <c r="E3" s="866"/>
      <c r="F3" s="866"/>
      <c r="G3" s="866"/>
      <c r="H3" s="866"/>
      <c r="I3" s="866"/>
      <c r="J3" s="866"/>
      <c r="K3" s="867"/>
    </row>
    <row r="4" spans="1:11" ht="29.15" customHeight="1" thickTop="1">
      <c r="A4" s="868" t="s">
        <v>346</v>
      </c>
      <c r="B4" s="870" t="s">
        <v>417</v>
      </c>
      <c r="C4" s="871"/>
      <c r="D4" s="874" t="s">
        <v>428</v>
      </c>
      <c r="E4" s="870"/>
      <c r="F4" s="870"/>
      <c r="G4" s="871"/>
      <c r="H4" s="875" t="s">
        <v>429</v>
      </c>
      <c r="I4" s="876"/>
      <c r="J4" s="876"/>
      <c r="K4" s="877"/>
    </row>
    <row r="5" spans="1:11" ht="29.15" customHeight="1">
      <c r="A5" s="869"/>
      <c r="B5" s="872"/>
      <c r="C5" s="873"/>
      <c r="D5" s="859" t="s">
        <v>430</v>
      </c>
      <c r="E5" s="860"/>
      <c r="F5" s="878" t="s">
        <v>349</v>
      </c>
      <c r="G5" s="860"/>
      <c r="H5" s="859" t="s">
        <v>430</v>
      </c>
      <c r="I5" s="860"/>
      <c r="J5" s="859" t="s">
        <v>349</v>
      </c>
      <c r="K5" s="860"/>
    </row>
    <row r="6" spans="1:11" ht="28.5" customHeight="1">
      <c r="A6" s="196" t="s">
        <v>347</v>
      </c>
      <c r="B6" s="197" t="s">
        <v>351</v>
      </c>
      <c r="C6" s="196" t="s">
        <v>352</v>
      </c>
      <c r="D6" s="196" t="s">
        <v>351</v>
      </c>
      <c r="E6" s="196" t="s">
        <v>352</v>
      </c>
      <c r="F6" s="198" t="s">
        <v>351</v>
      </c>
      <c r="G6" s="198" t="s">
        <v>352</v>
      </c>
      <c r="H6" s="198" t="s">
        <v>351</v>
      </c>
      <c r="I6" s="198" t="s">
        <v>352</v>
      </c>
      <c r="J6" s="198" t="s">
        <v>351</v>
      </c>
      <c r="K6" s="198" t="s">
        <v>352</v>
      </c>
    </row>
    <row r="7" spans="1:11" ht="20.149999999999999" customHeight="1">
      <c r="A7" s="199" t="s">
        <v>381</v>
      </c>
      <c r="B7" s="200">
        <v>8370141</v>
      </c>
      <c r="C7" s="201">
        <v>8370182</v>
      </c>
      <c r="D7" s="201">
        <v>4171969</v>
      </c>
      <c r="E7" s="201">
        <v>4171980</v>
      </c>
      <c r="F7" s="201">
        <v>1504879</v>
      </c>
      <c r="G7" s="201">
        <v>1504890</v>
      </c>
      <c r="H7" s="201">
        <v>4198172</v>
      </c>
      <c r="I7" s="201">
        <v>4198202</v>
      </c>
      <c r="J7" s="201">
        <v>1557950</v>
      </c>
      <c r="K7" s="201">
        <v>1557980</v>
      </c>
    </row>
    <row r="8" spans="1:11" s="206" customFormat="1" ht="15.75" customHeight="1">
      <c r="A8" s="202" t="s">
        <v>444</v>
      </c>
      <c r="B8" s="203">
        <v>363</v>
      </c>
      <c r="C8" s="204">
        <v>364</v>
      </c>
      <c r="D8" s="204">
        <v>151</v>
      </c>
      <c r="E8" s="204">
        <v>152</v>
      </c>
      <c r="F8" s="204">
        <v>29</v>
      </c>
      <c r="G8" s="204">
        <v>30</v>
      </c>
      <c r="H8" s="205"/>
      <c r="I8" s="205"/>
      <c r="J8" s="205"/>
      <c r="K8" s="205"/>
    </row>
    <row r="9" spans="1:11" s="206" customFormat="1" ht="15.75" customHeight="1">
      <c r="A9" s="202" t="s">
        <v>449</v>
      </c>
      <c r="B9" s="203">
        <v>2712726</v>
      </c>
      <c r="C9" s="204">
        <v>2712734</v>
      </c>
      <c r="D9" s="204">
        <v>1336060</v>
      </c>
      <c r="E9" s="204">
        <v>1336062</v>
      </c>
      <c r="F9" s="204">
        <v>566691</v>
      </c>
      <c r="G9" s="204">
        <v>566693</v>
      </c>
      <c r="H9" s="204">
        <v>1376666</v>
      </c>
      <c r="I9" s="204">
        <v>1376672</v>
      </c>
      <c r="J9" s="204">
        <v>595371</v>
      </c>
      <c r="K9" s="204">
        <v>595377</v>
      </c>
    </row>
    <row r="10" spans="1:11" s="206" customFormat="1" ht="15.75" customHeight="1">
      <c r="A10" s="202" t="s">
        <v>497</v>
      </c>
      <c r="B10" s="203">
        <v>490037</v>
      </c>
      <c r="C10" s="204">
        <v>490040</v>
      </c>
      <c r="D10" s="204">
        <v>246733</v>
      </c>
      <c r="E10" s="204">
        <v>246736</v>
      </c>
      <c r="F10" s="204">
        <v>118482</v>
      </c>
      <c r="G10" s="204">
        <v>118485</v>
      </c>
      <c r="H10" s="205"/>
      <c r="I10" s="205"/>
      <c r="J10" s="205"/>
      <c r="K10" s="205"/>
    </row>
    <row r="11" spans="1:11" s="206" customFormat="1" ht="15.75" customHeight="1">
      <c r="A11" s="202" t="s">
        <v>459</v>
      </c>
      <c r="B11" s="203">
        <v>1899728</v>
      </c>
      <c r="C11" s="204">
        <v>1899730</v>
      </c>
      <c r="D11" s="204">
        <v>949266</v>
      </c>
      <c r="E11" s="204">
        <v>949268</v>
      </c>
      <c r="F11" s="204">
        <v>285943</v>
      </c>
      <c r="G11" s="204">
        <v>285945</v>
      </c>
      <c r="H11" s="205"/>
      <c r="I11" s="205"/>
      <c r="J11" s="205"/>
      <c r="K11" s="205"/>
    </row>
    <row r="12" spans="1:11" s="206" customFormat="1" ht="15.75" customHeight="1">
      <c r="A12" s="202" t="s">
        <v>498</v>
      </c>
      <c r="B12" s="203">
        <v>16</v>
      </c>
      <c r="C12" s="204">
        <v>15</v>
      </c>
      <c r="D12" s="205"/>
      <c r="E12" s="205"/>
      <c r="F12" s="205"/>
      <c r="G12" s="205"/>
      <c r="H12" s="204">
        <v>8</v>
      </c>
      <c r="I12" s="204">
        <v>7</v>
      </c>
      <c r="J12" s="204">
        <v>1</v>
      </c>
      <c r="K12" s="204">
        <v>0</v>
      </c>
    </row>
    <row r="13" spans="1:11" s="206" customFormat="1" ht="15.75" customHeight="1">
      <c r="A13" s="202" t="s">
        <v>492</v>
      </c>
      <c r="B13" s="203">
        <v>234</v>
      </c>
      <c r="C13" s="204">
        <v>237</v>
      </c>
      <c r="D13" s="204">
        <v>134</v>
      </c>
      <c r="E13" s="204">
        <v>137</v>
      </c>
      <c r="F13" s="204">
        <v>8</v>
      </c>
      <c r="G13" s="204">
        <v>11</v>
      </c>
      <c r="H13" s="205"/>
      <c r="I13" s="205"/>
      <c r="J13" s="205"/>
      <c r="K13" s="205"/>
    </row>
    <row r="14" spans="1:11" s="206" customFormat="1" ht="15.75" customHeight="1">
      <c r="A14" s="207" t="s">
        <v>365</v>
      </c>
      <c r="B14" s="190">
        <v>46</v>
      </c>
      <c r="C14" s="208">
        <v>71</v>
      </c>
      <c r="D14" s="209"/>
      <c r="E14" s="209"/>
      <c r="F14" s="209"/>
      <c r="G14" s="209"/>
      <c r="H14" s="208">
        <v>37</v>
      </c>
      <c r="I14" s="208">
        <v>62</v>
      </c>
      <c r="J14" s="208">
        <v>11</v>
      </c>
      <c r="K14" s="208">
        <v>36</v>
      </c>
    </row>
    <row r="15" spans="1:11" s="206" customFormat="1" ht="15.75" customHeight="1">
      <c r="A15" s="191"/>
      <c r="B15" s="191"/>
      <c r="C15" s="191"/>
      <c r="D15" s="191"/>
      <c r="E15" s="191"/>
      <c r="F15" s="192"/>
      <c r="G15" s="192"/>
      <c r="H15" s="192"/>
      <c r="I15" s="192"/>
      <c r="J15" s="193"/>
      <c r="K15" s="193"/>
    </row>
    <row r="16" spans="1:11" ht="16.5">
      <c r="A16" s="210"/>
      <c r="B16" s="210"/>
      <c r="C16" s="210"/>
      <c r="D16" s="210"/>
      <c r="E16" s="210"/>
      <c r="F16" s="210"/>
      <c r="G16" s="210"/>
      <c r="H16" s="210"/>
      <c r="I16" s="210"/>
      <c r="J16" s="211"/>
      <c r="K16" s="211"/>
    </row>
    <row r="17" spans="1:11" ht="16.5">
      <c r="A17" s="210"/>
      <c r="B17" s="210"/>
      <c r="C17" s="210"/>
      <c r="D17" s="210"/>
      <c r="E17" s="210"/>
      <c r="F17" s="210"/>
      <c r="G17" s="210"/>
      <c r="H17" s="210"/>
      <c r="I17" s="210"/>
      <c r="J17" s="211"/>
      <c r="K17" s="211"/>
    </row>
    <row r="18" spans="1:11" ht="16.5">
      <c r="A18" s="210"/>
      <c r="B18" s="210"/>
      <c r="C18" s="210"/>
      <c r="D18" s="210"/>
      <c r="E18" s="210"/>
      <c r="F18" s="210"/>
      <c r="G18" s="210"/>
      <c r="H18" s="210"/>
      <c r="I18" s="210"/>
      <c r="J18" s="211"/>
      <c r="K18" s="211"/>
    </row>
    <row r="19" spans="1:11" ht="16.5">
      <c r="A19" s="210"/>
      <c r="B19" s="210"/>
      <c r="C19" s="210"/>
      <c r="D19" s="210"/>
      <c r="E19" s="210"/>
      <c r="F19" s="210"/>
      <c r="G19" s="210"/>
      <c r="H19" s="210"/>
      <c r="I19" s="210"/>
      <c r="J19" s="211"/>
      <c r="K19" s="211"/>
    </row>
    <row r="20" spans="1:11" ht="16.5">
      <c r="A20" s="210"/>
      <c r="B20" s="210"/>
      <c r="C20" s="210"/>
      <c r="D20" s="210"/>
      <c r="E20" s="210"/>
      <c r="F20" s="210"/>
      <c r="G20" s="210"/>
      <c r="H20" s="210"/>
      <c r="I20" s="210"/>
      <c r="J20" s="211"/>
      <c r="K20" s="211"/>
    </row>
    <row r="21" spans="1:11" ht="16.5">
      <c r="A21" s="210"/>
      <c r="B21" s="210"/>
      <c r="C21" s="210"/>
      <c r="D21" s="210"/>
      <c r="E21" s="210"/>
      <c r="F21" s="210"/>
      <c r="G21" s="210"/>
      <c r="H21" s="210"/>
      <c r="I21" s="210"/>
      <c r="J21" s="211"/>
      <c r="K21" s="211"/>
    </row>
    <row r="22" spans="1:11" ht="16.5">
      <c r="A22" s="210"/>
      <c r="B22" s="210"/>
      <c r="C22" s="210"/>
      <c r="D22" s="210"/>
      <c r="E22" s="210"/>
      <c r="F22" s="210"/>
      <c r="G22" s="210"/>
      <c r="H22" s="210"/>
      <c r="I22" s="210"/>
      <c r="J22" s="211"/>
      <c r="K22" s="211"/>
    </row>
    <row r="23" spans="1:11" ht="16.5">
      <c r="A23" s="210"/>
      <c r="B23" s="210"/>
      <c r="C23" s="210"/>
      <c r="D23" s="210"/>
      <c r="E23" s="210"/>
      <c r="F23" s="210"/>
      <c r="G23" s="210"/>
      <c r="H23" s="210"/>
      <c r="I23" s="210"/>
      <c r="J23" s="211"/>
      <c r="K23" s="211"/>
    </row>
    <row r="24" spans="1:11" ht="16.5">
      <c r="A24" s="210"/>
      <c r="B24" s="210"/>
      <c r="C24" s="210"/>
      <c r="D24" s="210"/>
      <c r="E24" s="210"/>
      <c r="F24" s="210"/>
      <c r="G24" s="210"/>
      <c r="H24" s="210"/>
      <c r="I24" s="210"/>
      <c r="J24" s="211"/>
      <c r="K24" s="211"/>
    </row>
    <row r="25" spans="1:11" ht="16.5">
      <c r="A25" s="210"/>
      <c r="B25" s="210"/>
      <c r="C25" s="210"/>
      <c r="D25" s="210"/>
      <c r="E25" s="210"/>
      <c r="F25" s="210"/>
      <c r="G25" s="210"/>
      <c r="H25" s="210"/>
      <c r="I25" s="210"/>
      <c r="J25" s="211"/>
      <c r="K25" s="211"/>
    </row>
    <row r="26" spans="1:11" ht="16.5">
      <c r="A26" s="210"/>
      <c r="B26" s="210"/>
      <c r="C26" s="210"/>
      <c r="D26" s="210"/>
      <c r="E26" s="210"/>
      <c r="F26" s="210"/>
      <c r="G26" s="210"/>
      <c r="H26" s="210"/>
      <c r="I26" s="210"/>
      <c r="J26" s="211"/>
      <c r="K26" s="211"/>
    </row>
    <row r="27" spans="1:11" ht="16.5">
      <c r="A27" s="210"/>
      <c r="B27" s="210"/>
      <c r="C27" s="210"/>
      <c r="D27" s="210"/>
      <c r="E27" s="210"/>
      <c r="F27" s="210"/>
      <c r="G27" s="210"/>
      <c r="H27" s="210"/>
      <c r="I27" s="210"/>
      <c r="J27" s="211"/>
      <c r="K27" s="211"/>
    </row>
    <row r="28" spans="1:11" ht="16.5">
      <c r="A28" s="210"/>
      <c r="B28" s="210"/>
      <c r="C28" s="210"/>
      <c r="D28" s="210"/>
      <c r="E28" s="210"/>
      <c r="F28" s="210"/>
      <c r="G28" s="210"/>
      <c r="H28" s="210"/>
      <c r="I28" s="210"/>
      <c r="J28" s="211"/>
      <c r="K28" s="211"/>
    </row>
    <row r="29" spans="1:11" ht="16.5">
      <c r="A29" s="210"/>
      <c r="B29" s="210"/>
      <c r="C29" s="210"/>
      <c r="D29" s="210"/>
      <c r="E29" s="210"/>
      <c r="F29" s="210"/>
      <c r="G29" s="210"/>
      <c r="H29" s="210"/>
      <c r="I29" s="210"/>
      <c r="J29" s="211"/>
      <c r="K29" s="211"/>
    </row>
    <row r="30" spans="1:11" ht="16.5">
      <c r="A30" s="210"/>
      <c r="B30" s="210"/>
      <c r="C30" s="210"/>
      <c r="D30" s="210"/>
      <c r="E30" s="210"/>
      <c r="F30" s="210"/>
      <c r="G30" s="210"/>
      <c r="H30" s="210"/>
      <c r="I30" s="210"/>
      <c r="J30" s="211"/>
      <c r="K30" s="211"/>
    </row>
    <row r="31" spans="1:11" ht="16.5">
      <c r="A31" s="210"/>
      <c r="B31" s="210"/>
      <c r="C31" s="210"/>
      <c r="D31" s="210"/>
      <c r="E31" s="210"/>
      <c r="F31" s="210"/>
      <c r="G31" s="210"/>
      <c r="H31" s="210"/>
      <c r="I31" s="210"/>
      <c r="J31" s="211"/>
      <c r="K31" s="211"/>
    </row>
    <row r="32" spans="1:11" ht="16.5">
      <c r="A32" s="210"/>
      <c r="B32" s="210"/>
      <c r="C32" s="210"/>
      <c r="D32" s="210"/>
      <c r="E32" s="210"/>
      <c r="F32" s="210"/>
      <c r="G32" s="210"/>
      <c r="H32" s="210"/>
      <c r="I32" s="210"/>
      <c r="J32" s="211"/>
      <c r="K32" s="211"/>
    </row>
    <row r="33" spans="1:11" ht="16.5">
      <c r="A33" s="210"/>
      <c r="B33" s="210"/>
      <c r="C33" s="210"/>
      <c r="D33" s="210"/>
      <c r="E33" s="210"/>
      <c r="F33" s="210"/>
      <c r="G33" s="210"/>
      <c r="H33" s="210"/>
      <c r="I33" s="210"/>
      <c r="J33" s="211"/>
      <c r="K33" s="211"/>
    </row>
    <row r="34" spans="1:11" ht="16.5">
      <c r="A34" s="210"/>
      <c r="B34" s="210"/>
      <c r="C34" s="210"/>
      <c r="D34" s="210"/>
      <c r="E34" s="210"/>
      <c r="F34" s="210"/>
      <c r="G34" s="210"/>
      <c r="H34" s="210"/>
      <c r="I34" s="210"/>
      <c r="J34" s="211"/>
      <c r="K34" s="211"/>
    </row>
    <row r="35" spans="1:11" ht="16.5">
      <c r="A35" s="210"/>
      <c r="B35" s="210"/>
      <c r="C35" s="210"/>
      <c r="D35" s="210"/>
      <c r="E35" s="210"/>
      <c r="F35" s="210"/>
      <c r="G35" s="210"/>
      <c r="H35" s="210"/>
      <c r="I35" s="210"/>
      <c r="J35" s="211"/>
      <c r="K35" s="211"/>
    </row>
    <row r="36" spans="1:11" ht="16.5">
      <c r="A36" s="210"/>
      <c r="B36" s="210"/>
      <c r="C36" s="210"/>
      <c r="D36" s="210"/>
      <c r="E36" s="210"/>
      <c r="F36" s="210"/>
      <c r="G36" s="210"/>
      <c r="H36" s="210"/>
      <c r="I36" s="210"/>
      <c r="J36" s="211"/>
      <c r="K36" s="211"/>
    </row>
    <row r="37" spans="1:11" ht="16.5">
      <c r="A37" s="210"/>
      <c r="B37" s="210"/>
      <c r="C37" s="210"/>
      <c r="D37" s="210"/>
      <c r="E37" s="210"/>
      <c r="F37" s="210"/>
      <c r="G37" s="210"/>
      <c r="H37" s="210"/>
      <c r="I37" s="210"/>
      <c r="J37" s="211"/>
      <c r="K37" s="211"/>
    </row>
    <row r="38" spans="1:11" ht="16.5">
      <c r="A38" s="210"/>
      <c r="B38" s="210"/>
      <c r="C38" s="210"/>
      <c r="D38" s="210"/>
      <c r="E38" s="210"/>
      <c r="F38" s="210"/>
      <c r="G38" s="210"/>
      <c r="H38" s="210"/>
      <c r="I38" s="210"/>
      <c r="J38" s="211"/>
      <c r="K38" s="211"/>
    </row>
    <row r="39" spans="1:11" ht="16.5">
      <c r="A39" s="210"/>
      <c r="B39" s="210"/>
      <c r="C39" s="210"/>
      <c r="D39" s="210"/>
      <c r="E39" s="210"/>
      <c r="F39" s="210"/>
      <c r="G39" s="210"/>
      <c r="H39" s="210"/>
      <c r="I39" s="210"/>
      <c r="J39" s="211"/>
      <c r="K39" s="211"/>
    </row>
    <row r="40" spans="1:11" ht="16.5">
      <c r="A40" s="210"/>
      <c r="B40" s="210"/>
      <c r="C40" s="210"/>
      <c r="D40" s="210"/>
      <c r="E40" s="210"/>
      <c r="F40" s="210"/>
      <c r="G40" s="210"/>
      <c r="H40" s="210"/>
      <c r="I40" s="210"/>
      <c r="J40" s="211"/>
      <c r="K40" s="211"/>
    </row>
    <row r="41" spans="1:11" ht="16.5">
      <c r="A41" s="210"/>
      <c r="B41" s="210"/>
      <c r="C41" s="210"/>
      <c r="D41" s="210"/>
      <c r="E41" s="210"/>
      <c r="F41" s="210"/>
      <c r="G41" s="210"/>
      <c r="H41" s="210"/>
      <c r="I41" s="210"/>
      <c r="J41" s="211"/>
      <c r="K41" s="211"/>
    </row>
    <row r="42" spans="1:11" ht="16.5">
      <c r="A42" s="210"/>
      <c r="B42" s="210"/>
      <c r="C42" s="210"/>
      <c r="D42" s="210"/>
      <c r="E42" s="210"/>
      <c r="F42" s="210"/>
      <c r="G42" s="210"/>
      <c r="H42" s="210"/>
      <c r="I42" s="210"/>
      <c r="J42" s="211"/>
      <c r="K42" s="211"/>
    </row>
    <row r="43" spans="1:11" ht="16.5">
      <c r="A43" s="210"/>
      <c r="B43" s="210"/>
      <c r="C43" s="210"/>
      <c r="D43" s="210"/>
      <c r="E43" s="210"/>
      <c r="F43" s="210"/>
      <c r="G43" s="210"/>
      <c r="H43" s="210"/>
      <c r="I43" s="210"/>
      <c r="J43" s="211"/>
      <c r="K43" s="211"/>
    </row>
    <row r="44" spans="1:11" ht="16.5">
      <c r="A44" s="210"/>
      <c r="B44" s="210"/>
      <c r="C44" s="210"/>
      <c r="D44" s="210"/>
      <c r="E44" s="210"/>
      <c r="F44" s="210"/>
      <c r="G44" s="210"/>
      <c r="H44" s="210"/>
      <c r="I44" s="210"/>
      <c r="J44" s="211"/>
      <c r="K44" s="211"/>
    </row>
    <row r="45" spans="1:11" ht="16.5">
      <c r="A45" s="210"/>
      <c r="B45" s="210"/>
      <c r="C45" s="210"/>
      <c r="D45" s="210"/>
      <c r="E45" s="210"/>
      <c r="F45" s="210"/>
      <c r="G45" s="210"/>
      <c r="H45" s="210"/>
      <c r="I45" s="210"/>
      <c r="J45" s="211"/>
      <c r="K45" s="211"/>
    </row>
    <row r="46" spans="1:11" ht="16.5">
      <c r="A46" s="210"/>
      <c r="B46" s="210"/>
      <c r="C46" s="210"/>
      <c r="D46" s="210"/>
      <c r="E46" s="210"/>
      <c r="F46" s="210"/>
      <c r="G46" s="210"/>
      <c r="H46" s="210"/>
      <c r="I46" s="210"/>
      <c r="J46" s="211"/>
      <c r="K46" s="211"/>
    </row>
    <row r="47" spans="1:11" ht="16.5">
      <c r="A47" s="210"/>
      <c r="B47" s="210"/>
      <c r="C47" s="210"/>
      <c r="D47" s="210"/>
      <c r="E47" s="210"/>
      <c r="F47" s="210"/>
      <c r="G47" s="210"/>
      <c r="H47" s="210"/>
      <c r="I47" s="210"/>
      <c r="J47" s="211"/>
      <c r="K47" s="211"/>
    </row>
    <row r="48" spans="1:11" ht="16.5">
      <c r="A48" s="210"/>
      <c r="B48" s="210"/>
      <c r="C48" s="210"/>
      <c r="D48" s="210"/>
      <c r="E48" s="210"/>
      <c r="F48" s="210"/>
      <c r="G48" s="210"/>
      <c r="H48" s="210"/>
      <c r="I48" s="210"/>
      <c r="J48" s="211"/>
      <c r="K48" s="211"/>
    </row>
    <row r="49" spans="1:11" ht="16.5">
      <c r="A49" s="210"/>
      <c r="B49" s="210"/>
      <c r="C49" s="210"/>
      <c r="D49" s="210"/>
      <c r="E49" s="210"/>
      <c r="F49" s="210"/>
      <c r="G49" s="210"/>
      <c r="H49" s="210"/>
      <c r="I49" s="210"/>
      <c r="J49" s="211"/>
      <c r="K49" s="211"/>
    </row>
    <row r="50" spans="1:11" ht="16.5">
      <c r="A50" s="210"/>
      <c r="B50" s="210"/>
      <c r="C50" s="210"/>
      <c r="D50" s="210"/>
      <c r="E50" s="210"/>
      <c r="F50" s="210"/>
      <c r="G50" s="210"/>
      <c r="H50" s="210"/>
      <c r="I50" s="210"/>
      <c r="J50" s="211"/>
      <c r="K50" s="211"/>
    </row>
    <row r="51" spans="1:11" ht="16.5">
      <c r="A51" s="210"/>
      <c r="B51" s="210"/>
      <c r="C51" s="210"/>
      <c r="D51" s="210"/>
      <c r="E51" s="210"/>
      <c r="F51" s="210"/>
      <c r="G51" s="210"/>
      <c r="H51" s="210"/>
      <c r="I51" s="210"/>
      <c r="J51" s="211"/>
      <c r="K51" s="211"/>
    </row>
    <row r="52" spans="1:11" ht="16.5">
      <c r="A52" s="210"/>
      <c r="B52" s="210"/>
      <c r="C52" s="210"/>
      <c r="D52" s="210"/>
      <c r="E52" s="210"/>
      <c r="F52" s="210"/>
      <c r="G52" s="210"/>
      <c r="H52" s="210"/>
      <c r="I52" s="210"/>
      <c r="J52" s="211"/>
      <c r="K52" s="211"/>
    </row>
    <row r="53" spans="1:11" ht="16.5">
      <c r="A53" s="210"/>
      <c r="B53" s="210"/>
      <c r="C53" s="210"/>
      <c r="D53" s="210"/>
      <c r="E53" s="210"/>
      <c r="F53" s="210"/>
      <c r="G53" s="210"/>
      <c r="H53" s="210"/>
      <c r="I53" s="210"/>
      <c r="J53" s="211"/>
      <c r="K53" s="211"/>
    </row>
    <row r="54" spans="1:11" ht="16.5">
      <c r="A54" s="210"/>
      <c r="B54" s="210"/>
      <c r="C54" s="210"/>
      <c r="D54" s="210"/>
      <c r="E54" s="210"/>
      <c r="F54" s="210"/>
      <c r="G54" s="210"/>
      <c r="H54" s="210"/>
      <c r="I54" s="210"/>
      <c r="J54" s="211"/>
      <c r="K54" s="211"/>
    </row>
    <row r="55" spans="1:11" ht="16.5">
      <c r="A55" s="210"/>
      <c r="B55" s="210"/>
      <c r="C55" s="210"/>
      <c r="D55" s="210"/>
      <c r="E55" s="210"/>
      <c r="F55" s="210"/>
      <c r="G55" s="210"/>
      <c r="H55" s="210"/>
      <c r="I55" s="210"/>
      <c r="J55" s="211"/>
      <c r="K55" s="211"/>
    </row>
    <row r="56" spans="1:11" ht="16.5">
      <c r="A56" s="210"/>
      <c r="B56" s="210"/>
      <c r="C56" s="210"/>
      <c r="D56" s="210"/>
      <c r="E56" s="210"/>
      <c r="F56" s="210"/>
      <c r="G56" s="210"/>
      <c r="H56" s="210"/>
      <c r="I56" s="210"/>
      <c r="J56" s="211"/>
      <c r="K56" s="211"/>
    </row>
    <row r="57" spans="1:11" ht="16.5">
      <c r="A57" s="210"/>
      <c r="B57" s="210"/>
      <c r="C57" s="210"/>
      <c r="D57" s="210"/>
      <c r="E57" s="210"/>
      <c r="F57" s="210"/>
      <c r="G57" s="210"/>
      <c r="H57" s="210"/>
      <c r="I57" s="210"/>
      <c r="J57" s="211"/>
      <c r="K57" s="211"/>
    </row>
    <row r="58" spans="1:11" ht="16.5">
      <c r="A58" s="210"/>
      <c r="B58" s="210"/>
      <c r="C58" s="210"/>
      <c r="D58" s="210"/>
      <c r="E58" s="210"/>
      <c r="F58" s="210"/>
      <c r="G58" s="210"/>
      <c r="H58" s="210"/>
      <c r="I58" s="210"/>
      <c r="J58" s="211"/>
      <c r="K58" s="211"/>
    </row>
    <row r="59" spans="1:11" ht="16.5">
      <c r="A59" s="210"/>
      <c r="B59" s="210"/>
      <c r="C59" s="210"/>
      <c r="D59" s="210"/>
      <c r="E59" s="210"/>
      <c r="F59" s="210"/>
      <c r="G59" s="210"/>
      <c r="H59" s="210"/>
      <c r="I59" s="210"/>
      <c r="J59" s="211"/>
      <c r="K59" s="211"/>
    </row>
    <row r="60" spans="1:11" ht="16.5">
      <c r="A60" s="210"/>
      <c r="B60" s="210"/>
      <c r="C60" s="210"/>
      <c r="D60" s="210"/>
      <c r="E60" s="210"/>
      <c r="F60" s="210"/>
      <c r="G60" s="210"/>
      <c r="H60" s="210"/>
      <c r="I60" s="210"/>
      <c r="J60" s="211"/>
      <c r="K60" s="211"/>
    </row>
    <row r="61" spans="1:11" ht="16.5">
      <c r="A61" s="210"/>
      <c r="B61" s="210"/>
      <c r="C61" s="210"/>
      <c r="D61" s="210"/>
      <c r="E61" s="210"/>
      <c r="F61" s="210"/>
      <c r="G61" s="210"/>
      <c r="H61" s="210"/>
      <c r="I61" s="210"/>
      <c r="J61" s="211"/>
      <c r="K61" s="211"/>
    </row>
    <row r="62" spans="1:11" ht="16.5">
      <c r="A62" s="210"/>
      <c r="B62" s="210"/>
      <c r="C62" s="210"/>
      <c r="D62" s="210"/>
      <c r="E62" s="210"/>
      <c r="F62" s="210"/>
      <c r="G62" s="210"/>
      <c r="H62" s="210"/>
      <c r="I62" s="210"/>
      <c r="J62" s="211"/>
      <c r="K62" s="211"/>
    </row>
    <row r="63" spans="1:11" ht="16.5">
      <c r="A63" s="210"/>
      <c r="B63" s="210"/>
      <c r="C63" s="210"/>
      <c r="D63" s="210"/>
      <c r="E63" s="210"/>
      <c r="F63" s="210"/>
      <c r="G63" s="210"/>
      <c r="H63" s="210"/>
      <c r="I63" s="210"/>
      <c r="J63" s="211"/>
      <c r="K63" s="211"/>
    </row>
    <row r="64" spans="1:11" ht="16.5">
      <c r="A64" s="210"/>
      <c r="B64" s="210"/>
      <c r="C64" s="210"/>
      <c r="D64" s="210"/>
      <c r="E64" s="210"/>
      <c r="F64" s="210"/>
      <c r="G64" s="210"/>
      <c r="H64" s="210"/>
      <c r="I64" s="210"/>
      <c r="J64" s="211"/>
      <c r="K64" s="211"/>
    </row>
    <row r="65" spans="1:11" ht="16.5">
      <c r="A65" s="210"/>
      <c r="B65" s="210"/>
      <c r="C65" s="210"/>
      <c r="D65" s="210"/>
      <c r="E65" s="210"/>
      <c r="F65" s="210"/>
      <c r="G65" s="210"/>
      <c r="H65" s="210"/>
      <c r="I65" s="210"/>
      <c r="J65" s="211"/>
      <c r="K65" s="211"/>
    </row>
    <row r="66" spans="1:11" ht="16.5">
      <c r="A66" s="210"/>
      <c r="B66" s="210"/>
      <c r="C66" s="210"/>
      <c r="D66" s="210"/>
      <c r="E66" s="210"/>
      <c r="F66" s="210"/>
      <c r="G66" s="210"/>
      <c r="H66" s="210"/>
      <c r="I66" s="210"/>
      <c r="J66" s="211"/>
      <c r="K66" s="211"/>
    </row>
    <row r="67" spans="1:11" ht="16.5">
      <c r="A67" s="210"/>
      <c r="B67" s="210"/>
      <c r="C67" s="210"/>
      <c r="D67" s="210"/>
      <c r="E67" s="210"/>
      <c r="F67" s="210"/>
      <c r="G67" s="210"/>
      <c r="H67" s="210"/>
      <c r="I67" s="210"/>
      <c r="J67" s="211"/>
      <c r="K67" s="211"/>
    </row>
    <row r="68" spans="1:11" ht="16.5">
      <c r="A68" s="210"/>
      <c r="B68" s="210"/>
      <c r="C68" s="210"/>
      <c r="D68" s="210"/>
      <c r="E68" s="210"/>
      <c r="F68" s="210"/>
      <c r="G68" s="210"/>
      <c r="H68" s="210"/>
      <c r="I68" s="210"/>
      <c r="J68" s="211"/>
      <c r="K68" s="211"/>
    </row>
    <row r="69" spans="1:11" ht="16.5">
      <c r="A69" s="210"/>
      <c r="B69" s="210"/>
      <c r="C69" s="210"/>
      <c r="D69" s="210"/>
      <c r="E69" s="210"/>
      <c r="F69" s="210"/>
      <c r="G69" s="210"/>
      <c r="H69" s="210"/>
      <c r="I69" s="210"/>
      <c r="J69" s="211"/>
      <c r="K69" s="211"/>
    </row>
    <row r="70" spans="1:11" ht="16.5">
      <c r="A70" s="210"/>
      <c r="B70" s="210"/>
      <c r="C70" s="210"/>
      <c r="D70" s="210"/>
      <c r="E70" s="210"/>
      <c r="F70" s="210"/>
      <c r="G70" s="210"/>
      <c r="H70" s="210"/>
      <c r="I70" s="210"/>
      <c r="J70" s="211"/>
      <c r="K70" s="211"/>
    </row>
    <row r="71" spans="1:11" ht="16.5">
      <c r="A71" s="210"/>
      <c r="B71" s="210"/>
      <c r="C71" s="210"/>
      <c r="D71" s="210"/>
      <c r="E71" s="210"/>
      <c r="F71" s="210"/>
      <c r="G71" s="210"/>
      <c r="H71" s="210"/>
      <c r="I71" s="210"/>
      <c r="J71" s="211"/>
      <c r="K71" s="211"/>
    </row>
    <row r="72" spans="1:11" ht="16.5">
      <c r="A72" s="210"/>
      <c r="B72" s="210"/>
      <c r="C72" s="210"/>
      <c r="D72" s="210"/>
      <c r="E72" s="210"/>
      <c r="F72" s="210"/>
      <c r="G72" s="210"/>
      <c r="H72" s="210"/>
      <c r="I72" s="210"/>
      <c r="J72" s="211"/>
      <c r="K72" s="211"/>
    </row>
    <row r="73" spans="1:11" ht="16.5">
      <c r="A73" s="210"/>
      <c r="B73" s="210"/>
      <c r="C73" s="210"/>
      <c r="D73" s="210"/>
      <c r="E73" s="210"/>
      <c r="F73" s="210"/>
      <c r="G73" s="210"/>
      <c r="H73" s="210"/>
      <c r="I73" s="210"/>
      <c r="J73" s="211"/>
      <c r="K73" s="211"/>
    </row>
    <row r="74" spans="1:11" ht="16.5">
      <c r="A74" s="210"/>
      <c r="B74" s="210"/>
      <c r="C74" s="210"/>
      <c r="D74" s="210"/>
      <c r="E74" s="210"/>
      <c r="F74" s="210"/>
      <c r="G74" s="210"/>
      <c r="H74" s="210"/>
      <c r="I74" s="210"/>
      <c r="J74" s="211"/>
      <c r="K74" s="211"/>
    </row>
    <row r="75" spans="1:11" ht="16.5">
      <c r="A75" s="210"/>
      <c r="B75" s="210"/>
      <c r="C75" s="210"/>
      <c r="D75" s="210"/>
      <c r="E75" s="210"/>
      <c r="F75" s="210"/>
      <c r="G75" s="210"/>
      <c r="H75" s="210"/>
      <c r="I75" s="210"/>
      <c r="J75" s="211"/>
      <c r="K75" s="211"/>
    </row>
    <row r="76" spans="1:11" ht="16.5">
      <c r="A76" s="210"/>
      <c r="B76" s="210"/>
      <c r="C76" s="210"/>
      <c r="D76" s="210"/>
      <c r="E76" s="210"/>
      <c r="F76" s="210"/>
      <c r="G76" s="210"/>
      <c r="H76" s="210"/>
      <c r="I76" s="210"/>
      <c r="J76" s="211"/>
      <c r="K76" s="211"/>
    </row>
    <row r="77" spans="1:11" ht="16.5">
      <c r="A77" s="210"/>
      <c r="B77" s="210"/>
      <c r="C77" s="210"/>
      <c r="D77" s="210"/>
      <c r="E77" s="210"/>
      <c r="F77" s="210"/>
      <c r="G77" s="210"/>
      <c r="H77" s="210"/>
      <c r="I77" s="210"/>
      <c r="J77" s="211"/>
      <c r="K77" s="211"/>
    </row>
    <row r="78" spans="1:11" ht="16.5">
      <c r="A78" s="210"/>
      <c r="B78" s="210"/>
      <c r="C78" s="210"/>
      <c r="D78" s="210"/>
      <c r="E78" s="210"/>
      <c r="F78" s="210"/>
      <c r="G78" s="210"/>
      <c r="H78" s="210"/>
      <c r="I78" s="210"/>
      <c r="J78" s="211"/>
      <c r="K78" s="211"/>
    </row>
    <row r="79" spans="1:11" ht="16.5">
      <c r="A79" s="210"/>
      <c r="B79" s="210"/>
      <c r="C79" s="210"/>
      <c r="D79" s="210"/>
      <c r="E79" s="210"/>
      <c r="F79" s="210"/>
      <c r="G79" s="210"/>
      <c r="H79" s="210"/>
      <c r="I79" s="210"/>
      <c r="J79" s="211"/>
      <c r="K79" s="211"/>
    </row>
    <row r="80" spans="1:11" ht="16.5">
      <c r="A80" s="210"/>
      <c r="B80" s="210"/>
      <c r="C80" s="210"/>
      <c r="D80" s="210"/>
      <c r="E80" s="210"/>
      <c r="F80" s="210"/>
      <c r="G80" s="210"/>
      <c r="H80" s="210"/>
      <c r="I80" s="210"/>
      <c r="J80" s="211"/>
      <c r="K80" s="211"/>
    </row>
    <row r="81" spans="1:11" ht="16.5">
      <c r="A81" s="210"/>
      <c r="B81" s="210"/>
      <c r="C81" s="210"/>
      <c r="D81" s="210"/>
      <c r="E81" s="210"/>
      <c r="F81" s="210"/>
      <c r="G81" s="210"/>
      <c r="H81" s="210"/>
      <c r="I81" s="210"/>
      <c r="J81" s="211"/>
      <c r="K81" s="211"/>
    </row>
    <row r="82" spans="1:11" ht="16.5">
      <c r="A82" s="210"/>
      <c r="B82" s="210"/>
      <c r="C82" s="210"/>
      <c r="D82" s="210"/>
      <c r="E82" s="210"/>
      <c r="F82" s="210"/>
      <c r="G82" s="210"/>
      <c r="H82" s="210"/>
      <c r="I82" s="210"/>
      <c r="J82" s="211"/>
      <c r="K82" s="211"/>
    </row>
    <row r="83" spans="1:11" ht="16.5">
      <c r="A83" s="210"/>
      <c r="B83" s="210"/>
      <c r="C83" s="210"/>
      <c r="D83" s="210"/>
      <c r="E83" s="210"/>
      <c r="F83" s="210"/>
      <c r="G83" s="210"/>
      <c r="H83" s="210"/>
      <c r="I83" s="210"/>
      <c r="J83" s="211"/>
      <c r="K83" s="211"/>
    </row>
    <row r="84" spans="1:11" ht="16.5">
      <c r="A84" s="210"/>
      <c r="B84" s="210"/>
      <c r="C84" s="210"/>
      <c r="D84" s="210"/>
      <c r="E84" s="210"/>
      <c r="F84" s="210"/>
      <c r="G84" s="210"/>
      <c r="H84" s="210"/>
      <c r="I84" s="210"/>
      <c r="J84" s="211"/>
      <c r="K84" s="211"/>
    </row>
    <row r="85" spans="1:11" ht="16.5">
      <c r="A85" s="210"/>
      <c r="B85" s="210"/>
      <c r="C85" s="210"/>
      <c r="D85" s="210"/>
      <c r="E85" s="210"/>
      <c r="F85" s="210"/>
      <c r="G85" s="210"/>
      <c r="H85" s="210"/>
      <c r="I85" s="210"/>
      <c r="J85" s="211"/>
      <c r="K85" s="211"/>
    </row>
    <row r="86" spans="1:11" ht="16.5">
      <c r="A86" s="210"/>
      <c r="B86" s="210"/>
      <c r="C86" s="210"/>
      <c r="D86" s="210"/>
      <c r="E86" s="210"/>
      <c r="F86" s="210"/>
      <c r="G86" s="210"/>
      <c r="H86" s="210"/>
      <c r="I86" s="210"/>
      <c r="J86" s="211"/>
      <c r="K86" s="211"/>
    </row>
    <row r="87" spans="1:11" ht="16.5">
      <c r="A87" s="210"/>
      <c r="B87" s="210"/>
      <c r="C87" s="210"/>
      <c r="D87" s="210"/>
      <c r="E87" s="210"/>
      <c r="F87" s="210"/>
      <c r="G87" s="210"/>
      <c r="H87" s="210"/>
      <c r="I87" s="210"/>
      <c r="J87" s="211"/>
      <c r="K87" s="211"/>
    </row>
    <row r="88" spans="1:11" ht="16.5">
      <c r="A88" s="210"/>
      <c r="B88" s="210"/>
      <c r="C88" s="210"/>
      <c r="D88" s="210"/>
      <c r="E88" s="210"/>
      <c r="F88" s="210"/>
      <c r="G88" s="210"/>
      <c r="H88" s="210"/>
      <c r="I88" s="210"/>
      <c r="J88" s="211"/>
      <c r="K88" s="211"/>
    </row>
    <row r="89" spans="1:11" ht="16.5">
      <c r="A89" s="210"/>
      <c r="B89" s="210"/>
      <c r="C89" s="210"/>
      <c r="D89" s="210"/>
      <c r="E89" s="210"/>
      <c r="F89" s="210"/>
      <c r="G89" s="210"/>
      <c r="H89" s="210"/>
      <c r="I89" s="210"/>
      <c r="J89" s="211"/>
      <c r="K89" s="211"/>
    </row>
    <row r="90" spans="1:11" ht="16.5">
      <c r="A90" s="210"/>
      <c r="B90" s="210"/>
      <c r="C90" s="210"/>
      <c r="D90" s="210"/>
      <c r="E90" s="210"/>
      <c r="F90" s="210"/>
      <c r="G90" s="210"/>
      <c r="H90" s="210"/>
      <c r="I90" s="210"/>
      <c r="J90" s="211"/>
      <c r="K90" s="211"/>
    </row>
    <row r="91" spans="1:11" ht="16.5">
      <c r="A91" s="210"/>
      <c r="B91" s="210"/>
      <c r="C91" s="210"/>
      <c r="D91" s="210"/>
      <c r="E91" s="210"/>
      <c r="F91" s="210"/>
      <c r="G91" s="210"/>
      <c r="H91" s="210"/>
      <c r="I91" s="210"/>
      <c r="J91" s="211"/>
      <c r="K91" s="211"/>
    </row>
    <row r="92" spans="1:11" ht="16.5">
      <c r="A92" s="210"/>
      <c r="B92" s="210"/>
      <c r="C92" s="210"/>
      <c r="D92" s="210"/>
      <c r="E92" s="210"/>
      <c r="F92" s="210"/>
      <c r="G92" s="210"/>
      <c r="H92" s="210"/>
      <c r="I92" s="210"/>
      <c r="J92" s="211"/>
      <c r="K92" s="211"/>
    </row>
    <row r="93" spans="1:11" ht="16.5">
      <c r="A93" s="210"/>
      <c r="B93" s="210"/>
      <c r="C93" s="210"/>
      <c r="D93" s="210"/>
      <c r="E93" s="210"/>
      <c r="F93" s="210"/>
      <c r="G93" s="210"/>
      <c r="H93" s="210"/>
      <c r="I93" s="210"/>
      <c r="J93" s="211"/>
      <c r="K93" s="211"/>
    </row>
    <row r="94" spans="1:11" ht="16.5">
      <c r="A94" s="210"/>
      <c r="B94" s="210"/>
      <c r="C94" s="210"/>
      <c r="D94" s="210"/>
      <c r="E94" s="210"/>
      <c r="F94" s="210"/>
      <c r="G94" s="210"/>
      <c r="H94" s="210"/>
      <c r="I94" s="210"/>
      <c r="J94" s="211"/>
      <c r="K94" s="211"/>
    </row>
    <row r="95" spans="1:11" ht="16.5">
      <c r="A95" s="210"/>
      <c r="B95" s="210"/>
      <c r="C95" s="210"/>
      <c r="D95" s="210"/>
      <c r="E95" s="210"/>
      <c r="F95" s="210"/>
      <c r="G95" s="210"/>
      <c r="H95" s="210"/>
      <c r="I95" s="210"/>
      <c r="J95" s="211"/>
      <c r="K95" s="211"/>
    </row>
    <row r="96" spans="1:11" ht="16.5">
      <c r="A96" s="210"/>
      <c r="B96" s="210"/>
      <c r="C96" s="210"/>
      <c r="D96" s="210"/>
      <c r="E96" s="210"/>
      <c r="F96" s="210"/>
      <c r="G96" s="210"/>
      <c r="H96" s="210"/>
      <c r="I96" s="210"/>
      <c r="J96" s="211"/>
      <c r="K96" s="211"/>
    </row>
    <row r="97" spans="1:11" ht="16.5">
      <c r="A97" s="210"/>
      <c r="B97" s="210"/>
      <c r="C97" s="210"/>
      <c r="D97" s="210"/>
      <c r="E97" s="210"/>
      <c r="F97" s="210"/>
      <c r="G97" s="210"/>
      <c r="H97" s="210"/>
      <c r="I97" s="210"/>
      <c r="J97" s="211"/>
      <c r="K97" s="211"/>
    </row>
    <row r="98" spans="1:11" ht="16.5">
      <c r="A98" s="210"/>
      <c r="B98" s="210"/>
      <c r="C98" s="210"/>
      <c r="D98" s="210"/>
      <c r="E98" s="210"/>
      <c r="F98" s="210"/>
      <c r="G98" s="210"/>
      <c r="H98" s="210"/>
      <c r="I98" s="210"/>
      <c r="J98" s="211"/>
      <c r="K98" s="211"/>
    </row>
    <row r="99" spans="1:11" ht="16.5">
      <c r="A99" s="210"/>
      <c r="B99" s="210"/>
      <c r="C99" s="210"/>
      <c r="D99" s="210"/>
      <c r="E99" s="210"/>
      <c r="F99" s="210"/>
      <c r="G99" s="210"/>
      <c r="H99" s="210"/>
      <c r="I99" s="210"/>
      <c r="J99" s="211"/>
      <c r="K99" s="211"/>
    </row>
    <row r="100" spans="1:11">
      <c r="J100" s="211"/>
      <c r="K100" s="211"/>
    </row>
    <row r="101" spans="1:11">
      <c r="J101" s="211"/>
      <c r="K101" s="211"/>
    </row>
    <row r="102" spans="1:11">
      <c r="J102" s="211"/>
      <c r="K102" s="211"/>
    </row>
    <row r="103" spans="1:11">
      <c r="J103" s="211"/>
      <c r="K103" s="211"/>
    </row>
    <row r="104" spans="1:11">
      <c r="J104" s="211"/>
      <c r="K104" s="211"/>
    </row>
    <row r="105" spans="1:11">
      <c r="J105" s="211"/>
      <c r="K105" s="211"/>
    </row>
    <row r="106" spans="1:11">
      <c r="J106" s="211"/>
      <c r="K106" s="211"/>
    </row>
    <row r="107" spans="1:11">
      <c r="J107" s="211"/>
      <c r="K107" s="211"/>
    </row>
    <row r="108" spans="1:11">
      <c r="J108" s="211"/>
      <c r="K108" s="211"/>
    </row>
    <row r="109" spans="1:11">
      <c r="J109" s="211"/>
      <c r="K109" s="211"/>
    </row>
    <row r="110" spans="1:11">
      <c r="J110" s="211"/>
      <c r="K110" s="211"/>
    </row>
    <row r="111" spans="1:11">
      <c r="J111" s="211"/>
      <c r="K111" s="211"/>
    </row>
    <row r="112" spans="1:11">
      <c r="J112" s="211"/>
      <c r="K112" s="211"/>
    </row>
    <row r="113" spans="10:11">
      <c r="J113" s="211"/>
      <c r="K113" s="211"/>
    </row>
    <row r="114" spans="10:11">
      <c r="J114" s="211"/>
      <c r="K114" s="211"/>
    </row>
    <row r="115" spans="10:11">
      <c r="J115" s="211"/>
      <c r="K115" s="211"/>
    </row>
    <row r="116" spans="10:11">
      <c r="J116" s="211"/>
      <c r="K116" s="211"/>
    </row>
    <row r="117" spans="10:11">
      <c r="J117" s="211"/>
      <c r="K117" s="211"/>
    </row>
    <row r="118" spans="10:11">
      <c r="J118" s="211"/>
      <c r="K118" s="211"/>
    </row>
    <row r="119" spans="10:11">
      <c r="J119" s="211"/>
      <c r="K119" s="211"/>
    </row>
    <row r="120" spans="10:11">
      <c r="J120" s="211"/>
      <c r="K120" s="211"/>
    </row>
    <row r="121" spans="10:11">
      <c r="J121" s="211"/>
      <c r="K121" s="211"/>
    </row>
    <row r="122" spans="10:11">
      <c r="J122" s="211"/>
      <c r="K122" s="211"/>
    </row>
    <row r="123" spans="10:11">
      <c r="J123" s="211"/>
      <c r="K123" s="211"/>
    </row>
    <row r="124" spans="10:11">
      <c r="J124" s="211"/>
      <c r="K124" s="211"/>
    </row>
  </sheetData>
  <mergeCells count="11">
    <mergeCell ref="J5:K5"/>
    <mergeCell ref="A1:K1"/>
    <mergeCell ref="A2:K2"/>
    <mergeCell ref="A3:K3"/>
    <mergeCell ref="A4:A5"/>
    <mergeCell ref="B4:C5"/>
    <mergeCell ref="D4:G4"/>
    <mergeCell ref="H4:K4"/>
    <mergeCell ref="D5:E5"/>
    <mergeCell ref="F5:G5"/>
    <mergeCell ref="H5:I5"/>
  </mergeCells>
  <phoneticPr fontId="6"/>
  <printOptions horizontalCentered="1"/>
  <pageMargins left="0.39370078740157483" right="0.39370078740157483" top="0.98425196850393704" bottom="0.19685039370078741" header="0.59055118110236227" footer="0.19685039370078741"/>
  <pageSetup paperSize="9" scale="79" fitToHeight="0" orientation="portrait" r:id="rId1"/>
  <headerFooter>
    <oddHeader>&amp;R出入国在留管理庁　出入国管理統計
正誤情報　&amp;A</oddHead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6">
    <pageSetUpPr fitToPage="1"/>
  </sheetPr>
  <dimension ref="A1:C94"/>
  <sheetViews>
    <sheetView zoomScale="115" zoomScaleNormal="115" workbookViewId="0">
      <pane xSplit="1" ySplit="6" topLeftCell="B7" activePane="bottomRight" state="frozen"/>
      <selection pane="topRight"/>
      <selection pane="bottomLeft"/>
      <selection pane="bottomRight" sqref="A1:C1"/>
    </sheetView>
  </sheetViews>
  <sheetFormatPr defaultColWidth="9" defaultRowHeight="12.5"/>
  <cols>
    <col min="1" max="1" width="24.81640625" style="232" customWidth="1"/>
    <col min="2" max="2" width="23.81640625" style="212" customWidth="1"/>
    <col min="3" max="3" width="23.81640625" style="231" customWidth="1"/>
    <col min="4" max="16384" width="9" style="212"/>
  </cols>
  <sheetData>
    <row r="1" spans="1:3" ht="18" customHeight="1">
      <c r="A1" s="879" t="s">
        <v>499</v>
      </c>
      <c r="B1" s="879"/>
      <c r="C1" s="879"/>
    </row>
    <row r="2" spans="1:3" ht="18" customHeight="1">
      <c r="A2" s="213"/>
      <c r="B2" s="213"/>
      <c r="C2" s="214">
        <v>43430</v>
      </c>
    </row>
    <row r="3" spans="1:3" ht="15" customHeight="1" thickBot="1">
      <c r="A3" s="215" t="s">
        <v>500</v>
      </c>
      <c r="B3" s="216"/>
      <c r="C3" s="217"/>
    </row>
    <row r="4" spans="1:3" ht="25.5" customHeight="1" thickBot="1">
      <c r="A4" s="218" t="s">
        <v>411</v>
      </c>
      <c r="B4" s="880" t="s">
        <v>501</v>
      </c>
      <c r="C4" s="881"/>
    </row>
    <row r="5" spans="1:3" ht="25.5" customHeight="1" thickBot="1">
      <c r="A5" s="219" t="s">
        <v>347</v>
      </c>
      <c r="B5" s="220" t="s">
        <v>351</v>
      </c>
      <c r="C5" s="221" t="s">
        <v>502</v>
      </c>
    </row>
    <row r="6" spans="1:3" ht="19.5" customHeight="1">
      <c r="A6" s="222" t="s">
        <v>381</v>
      </c>
      <c r="B6" s="223">
        <v>1630029</v>
      </c>
      <c r="C6" s="223">
        <v>1646232</v>
      </c>
    </row>
    <row r="7" spans="1:3" ht="15.75" customHeight="1">
      <c r="A7" s="224" t="s">
        <v>431</v>
      </c>
      <c r="B7" s="225">
        <v>888</v>
      </c>
      <c r="C7" s="226">
        <v>0</v>
      </c>
    </row>
    <row r="8" spans="1:3" ht="15.75" customHeight="1">
      <c r="A8" s="224" t="s">
        <v>503</v>
      </c>
      <c r="B8" s="225">
        <v>87</v>
      </c>
      <c r="C8" s="226">
        <v>0</v>
      </c>
    </row>
    <row r="9" spans="1:3" ht="15.75" customHeight="1">
      <c r="A9" s="224" t="s">
        <v>433</v>
      </c>
      <c r="B9" s="225">
        <v>0</v>
      </c>
      <c r="C9" s="226">
        <v>4</v>
      </c>
    </row>
    <row r="10" spans="1:3" ht="15.75" customHeight="1">
      <c r="A10" s="224" t="s">
        <v>504</v>
      </c>
      <c r="B10" s="225">
        <v>15431</v>
      </c>
      <c r="C10" s="226">
        <v>17245</v>
      </c>
    </row>
    <row r="11" spans="1:3" ht="15.75" customHeight="1">
      <c r="A11" s="224" t="s">
        <v>505</v>
      </c>
      <c r="B11" s="225">
        <v>256</v>
      </c>
      <c r="C11" s="226">
        <v>184</v>
      </c>
    </row>
    <row r="12" spans="1:3" ht="15.75" customHeight="1">
      <c r="A12" s="224" t="s">
        <v>506</v>
      </c>
      <c r="B12" s="225">
        <v>89</v>
      </c>
      <c r="C12" s="226">
        <v>83</v>
      </c>
    </row>
    <row r="13" spans="1:3" ht="15.75" customHeight="1">
      <c r="A13" s="224" t="s">
        <v>507</v>
      </c>
      <c r="B13" s="225">
        <v>1014</v>
      </c>
      <c r="C13" s="226">
        <v>0</v>
      </c>
    </row>
    <row r="14" spans="1:3" ht="15.75" customHeight="1">
      <c r="A14" s="224" t="s">
        <v>508</v>
      </c>
      <c r="B14" s="225">
        <v>4</v>
      </c>
      <c r="C14" s="226">
        <v>5</v>
      </c>
    </row>
    <row r="15" spans="1:3" ht="15.75" customHeight="1">
      <c r="A15" s="224" t="s">
        <v>509</v>
      </c>
      <c r="B15" s="225">
        <v>5021</v>
      </c>
      <c r="C15" s="226">
        <v>4794</v>
      </c>
    </row>
    <row r="16" spans="1:3" ht="15.75" customHeight="1">
      <c r="A16" s="224" t="s">
        <v>510</v>
      </c>
      <c r="B16" s="225">
        <v>0</v>
      </c>
      <c r="C16" s="226">
        <v>299</v>
      </c>
    </row>
    <row r="17" spans="1:3" ht="15.75" customHeight="1">
      <c r="A17" s="224" t="s">
        <v>511</v>
      </c>
      <c r="B17" s="225">
        <v>0</v>
      </c>
      <c r="C17" s="226">
        <v>25</v>
      </c>
    </row>
    <row r="18" spans="1:3" ht="15.75" customHeight="1">
      <c r="A18" s="224" t="s">
        <v>512</v>
      </c>
      <c r="B18" s="225">
        <v>217</v>
      </c>
      <c r="C18" s="226">
        <v>152</v>
      </c>
    </row>
    <row r="19" spans="1:3" ht="15.75" customHeight="1">
      <c r="A19" s="224" t="s">
        <v>513</v>
      </c>
      <c r="B19" s="225">
        <v>555</v>
      </c>
      <c r="C19" s="226">
        <v>299</v>
      </c>
    </row>
    <row r="20" spans="1:3" ht="15.75" customHeight="1">
      <c r="A20" s="224" t="s">
        <v>514</v>
      </c>
      <c r="B20" s="225">
        <v>1952</v>
      </c>
      <c r="C20" s="226">
        <v>1934</v>
      </c>
    </row>
    <row r="21" spans="1:3" ht="15.75" customHeight="1">
      <c r="A21" s="224" t="s">
        <v>385</v>
      </c>
      <c r="B21" s="225">
        <v>6</v>
      </c>
      <c r="C21" s="226">
        <v>6</v>
      </c>
    </row>
    <row r="22" spans="1:3" ht="15.75" customHeight="1">
      <c r="A22" s="224" t="s">
        <v>442</v>
      </c>
      <c r="B22" s="225">
        <v>0</v>
      </c>
      <c r="C22" s="226">
        <v>1</v>
      </c>
    </row>
    <row r="23" spans="1:3" ht="15.75" customHeight="1">
      <c r="A23" s="224" t="s">
        <v>515</v>
      </c>
      <c r="B23" s="225">
        <v>0</v>
      </c>
      <c r="C23" s="226">
        <v>2</v>
      </c>
    </row>
    <row r="24" spans="1:3" ht="15.75" customHeight="1">
      <c r="A24" s="224" t="s">
        <v>516</v>
      </c>
      <c r="B24" s="225">
        <v>17</v>
      </c>
      <c r="C24" s="226">
        <v>27</v>
      </c>
    </row>
    <row r="25" spans="1:3" ht="15.75" customHeight="1">
      <c r="A25" s="224" t="s">
        <v>445</v>
      </c>
      <c r="B25" s="225">
        <v>0</v>
      </c>
      <c r="C25" s="226">
        <v>1</v>
      </c>
    </row>
    <row r="26" spans="1:3" ht="15.75" customHeight="1">
      <c r="A26" s="224" t="s">
        <v>517</v>
      </c>
      <c r="B26" s="225">
        <v>0</v>
      </c>
      <c r="C26" s="226">
        <v>3</v>
      </c>
    </row>
    <row r="27" spans="1:3" ht="15.75" customHeight="1">
      <c r="A27" s="224" t="s">
        <v>518</v>
      </c>
      <c r="B27" s="225">
        <v>2010</v>
      </c>
      <c r="C27" s="226">
        <v>2146</v>
      </c>
    </row>
    <row r="28" spans="1:3" ht="15.75" customHeight="1">
      <c r="A28" s="224" t="s">
        <v>519</v>
      </c>
      <c r="B28" s="225">
        <v>440922</v>
      </c>
      <c r="C28" s="226">
        <v>425574</v>
      </c>
    </row>
    <row r="29" spans="1:3" ht="15.75" customHeight="1">
      <c r="A29" s="224" t="s">
        <v>520</v>
      </c>
      <c r="B29" s="225">
        <v>702942</v>
      </c>
      <c r="C29" s="226">
        <v>597842</v>
      </c>
    </row>
    <row r="30" spans="1:3" ht="15.75" customHeight="1">
      <c r="A30" s="224" t="s">
        <v>404</v>
      </c>
      <c r="B30" s="225">
        <v>2263</v>
      </c>
      <c r="C30" s="226">
        <v>1718</v>
      </c>
    </row>
    <row r="31" spans="1:3" ht="15.75" customHeight="1">
      <c r="A31" s="224" t="s">
        <v>406</v>
      </c>
      <c r="B31" s="225">
        <v>3</v>
      </c>
      <c r="C31" s="226">
        <v>0</v>
      </c>
    </row>
    <row r="32" spans="1:3" ht="15.75" customHeight="1">
      <c r="A32" s="224" t="s">
        <v>521</v>
      </c>
      <c r="B32" s="225">
        <v>4</v>
      </c>
      <c r="C32" s="226">
        <v>3</v>
      </c>
    </row>
    <row r="33" spans="1:3" ht="15.75" customHeight="1">
      <c r="A33" s="224" t="s">
        <v>522</v>
      </c>
      <c r="B33" s="225">
        <v>1</v>
      </c>
      <c r="C33" s="226">
        <v>2</v>
      </c>
    </row>
    <row r="34" spans="1:3" ht="15.75" customHeight="1">
      <c r="A34" s="224" t="s">
        <v>523</v>
      </c>
      <c r="B34" s="225">
        <v>0</v>
      </c>
      <c r="C34" s="226">
        <v>3</v>
      </c>
    </row>
    <row r="35" spans="1:3" ht="15.75" customHeight="1">
      <c r="A35" s="224" t="s">
        <v>524</v>
      </c>
      <c r="B35" s="225">
        <v>2543</v>
      </c>
      <c r="C35" s="226">
        <v>3161</v>
      </c>
    </row>
    <row r="36" spans="1:3" ht="15.75" customHeight="1">
      <c r="A36" s="224" t="s">
        <v>525</v>
      </c>
      <c r="B36" s="225">
        <v>145607</v>
      </c>
      <c r="C36" s="226">
        <v>129640</v>
      </c>
    </row>
    <row r="37" spans="1:3" ht="15.75" customHeight="1">
      <c r="A37" s="224" t="s">
        <v>453</v>
      </c>
      <c r="B37" s="225">
        <v>10</v>
      </c>
      <c r="C37" s="226">
        <v>3</v>
      </c>
    </row>
    <row r="38" spans="1:3" ht="15.75" customHeight="1">
      <c r="A38" s="224" t="s">
        <v>454</v>
      </c>
      <c r="B38" s="225">
        <v>4</v>
      </c>
      <c r="C38" s="226">
        <v>2</v>
      </c>
    </row>
    <row r="39" spans="1:3" ht="15.75" customHeight="1">
      <c r="A39" s="224" t="s">
        <v>526</v>
      </c>
      <c r="B39" s="225">
        <v>2</v>
      </c>
      <c r="C39" s="226">
        <v>0</v>
      </c>
    </row>
    <row r="40" spans="1:3" ht="15.75" customHeight="1">
      <c r="A40" s="224" t="s">
        <v>527</v>
      </c>
      <c r="B40" s="225">
        <v>15</v>
      </c>
      <c r="C40" s="226">
        <v>9</v>
      </c>
    </row>
    <row r="41" spans="1:3" ht="15.75" customHeight="1">
      <c r="A41" s="224" t="s">
        <v>528</v>
      </c>
      <c r="B41" s="225">
        <v>0</v>
      </c>
      <c r="C41" s="226">
        <v>3365</v>
      </c>
    </row>
    <row r="42" spans="1:3" ht="15.75" customHeight="1">
      <c r="A42" s="224" t="s">
        <v>529</v>
      </c>
      <c r="B42" s="225">
        <v>2889</v>
      </c>
      <c r="C42" s="226">
        <v>2958</v>
      </c>
    </row>
    <row r="43" spans="1:3" ht="15.75" customHeight="1">
      <c r="A43" s="224" t="s">
        <v>530</v>
      </c>
      <c r="B43" s="225">
        <v>2045</v>
      </c>
      <c r="C43" s="226">
        <v>1483</v>
      </c>
    </row>
    <row r="44" spans="1:3" ht="15.75" customHeight="1">
      <c r="A44" s="224" t="s">
        <v>531</v>
      </c>
      <c r="B44" s="225">
        <v>0</v>
      </c>
      <c r="C44" s="226">
        <v>1</v>
      </c>
    </row>
    <row r="45" spans="1:3" ht="15.75" customHeight="1">
      <c r="A45" s="224" t="s">
        <v>532</v>
      </c>
      <c r="B45" s="225">
        <v>158755</v>
      </c>
      <c r="C45" s="226">
        <v>311956</v>
      </c>
    </row>
    <row r="46" spans="1:3" ht="15.75" customHeight="1">
      <c r="A46" s="224" t="s">
        <v>460</v>
      </c>
      <c r="B46" s="225">
        <v>602</v>
      </c>
      <c r="C46" s="226">
        <v>419</v>
      </c>
    </row>
    <row r="47" spans="1:3" ht="15.75" customHeight="1">
      <c r="A47" s="224" t="s">
        <v>533</v>
      </c>
      <c r="B47" s="225">
        <v>2</v>
      </c>
      <c r="C47" s="226">
        <v>0</v>
      </c>
    </row>
    <row r="48" spans="1:3" ht="15.75" customHeight="1">
      <c r="A48" s="224" t="s">
        <v>461</v>
      </c>
      <c r="B48" s="225">
        <v>0</v>
      </c>
      <c r="C48" s="226">
        <v>1</v>
      </c>
    </row>
    <row r="49" spans="1:3" ht="15.75" customHeight="1">
      <c r="A49" s="224" t="s">
        <v>462</v>
      </c>
      <c r="B49" s="225">
        <v>807</v>
      </c>
      <c r="C49" s="226">
        <v>1726</v>
      </c>
    </row>
    <row r="50" spans="1:3" ht="15.75" customHeight="1">
      <c r="A50" s="224" t="s">
        <v>534</v>
      </c>
      <c r="B50" s="225">
        <v>0</v>
      </c>
      <c r="C50" s="226">
        <v>12</v>
      </c>
    </row>
    <row r="51" spans="1:3" ht="15.75" customHeight="1">
      <c r="A51" s="224" t="s">
        <v>535</v>
      </c>
      <c r="B51" s="225">
        <v>0</v>
      </c>
      <c r="C51" s="226">
        <v>2</v>
      </c>
    </row>
    <row r="52" spans="1:3" ht="15.75" customHeight="1">
      <c r="A52" s="224" t="s">
        <v>536</v>
      </c>
      <c r="B52" s="225">
        <v>1301</v>
      </c>
      <c r="C52" s="226">
        <v>1319</v>
      </c>
    </row>
    <row r="53" spans="1:3" ht="15.75" customHeight="1">
      <c r="A53" s="224" t="s">
        <v>537</v>
      </c>
      <c r="B53" s="225">
        <v>2666</v>
      </c>
      <c r="C53" s="226">
        <v>2574</v>
      </c>
    </row>
    <row r="54" spans="1:3" ht="15.75" customHeight="1">
      <c r="A54" s="224" t="s">
        <v>538</v>
      </c>
      <c r="B54" s="225">
        <v>0</v>
      </c>
      <c r="C54" s="226">
        <v>11</v>
      </c>
    </row>
    <row r="55" spans="1:3" ht="15.75" customHeight="1">
      <c r="A55" s="224" t="s">
        <v>539</v>
      </c>
      <c r="B55" s="225">
        <v>0</v>
      </c>
      <c r="C55" s="226">
        <v>1</v>
      </c>
    </row>
    <row r="56" spans="1:3" ht="15.75" customHeight="1">
      <c r="A56" s="224" t="s">
        <v>540</v>
      </c>
      <c r="B56" s="225">
        <v>3</v>
      </c>
      <c r="C56" s="226">
        <v>0</v>
      </c>
    </row>
    <row r="57" spans="1:3" ht="15.75" customHeight="1">
      <c r="A57" s="224" t="s">
        <v>468</v>
      </c>
      <c r="B57" s="225">
        <v>54</v>
      </c>
      <c r="C57" s="226">
        <v>15</v>
      </c>
    </row>
    <row r="58" spans="1:3" ht="15.75" customHeight="1">
      <c r="A58" s="224" t="s">
        <v>469</v>
      </c>
      <c r="B58" s="225">
        <v>2</v>
      </c>
      <c r="C58" s="226">
        <v>0</v>
      </c>
    </row>
    <row r="59" spans="1:3" ht="15.75" customHeight="1">
      <c r="A59" s="224" t="s">
        <v>541</v>
      </c>
      <c r="B59" s="225">
        <v>735</v>
      </c>
      <c r="C59" s="226">
        <v>648</v>
      </c>
    </row>
    <row r="60" spans="1:3" ht="15.75" customHeight="1">
      <c r="A60" s="224" t="s">
        <v>542</v>
      </c>
      <c r="B60" s="225">
        <v>0</v>
      </c>
      <c r="C60" s="226">
        <v>162</v>
      </c>
    </row>
    <row r="61" spans="1:3" ht="15.75" customHeight="1">
      <c r="A61" s="224" t="s">
        <v>543</v>
      </c>
      <c r="B61" s="225">
        <v>6434</v>
      </c>
      <c r="C61" s="226">
        <v>5309</v>
      </c>
    </row>
    <row r="62" spans="1:3" ht="15.75" customHeight="1">
      <c r="A62" s="224" t="s">
        <v>544</v>
      </c>
      <c r="B62" s="225">
        <v>7325</v>
      </c>
      <c r="C62" s="226">
        <v>7979</v>
      </c>
    </row>
    <row r="63" spans="1:3" ht="15.75" customHeight="1">
      <c r="A63" s="224" t="s">
        <v>545</v>
      </c>
      <c r="B63" s="225">
        <v>724</v>
      </c>
      <c r="C63" s="226">
        <v>1213</v>
      </c>
    </row>
    <row r="64" spans="1:3" ht="15.75" customHeight="1">
      <c r="A64" s="224" t="s">
        <v>546</v>
      </c>
      <c r="B64" s="225">
        <v>3</v>
      </c>
      <c r="C64" s="226">
        <v>0</v>
      </c>
    </row>
    <row r="65" spans="1:3" ht="15.75" customHeight="1">
      <c r="A65" s="224" t="s">
        <v>547</v>
      </c>
      <c r="B65" s="225">
        <v>0</v>
      </c>
      <c r="C65" s="226">
        <v>53</v>
      </c>
    </row>
    <row r="66" spans="1:3" ht="15.75" customHeight="1">
      <c r="A66" s="224" t="s">
        <v>548</v>
      </c>
      <c r="B66" s="225">
        <v>96522</v>
      </c>
      <c r="C66" s="226">
        <v>90290</v>
      </c>
    </row>
    <row r="67" spans="1:3" ht="15.75" customHeight="1">
      <c r="A67" s="224" t="s">
        <v>418</v>
      </c>
      <c r="B67" s="225">
        <v>4666</v>
      </c>
      <c r="C67" s="226">
        <v>6064</v>
      </c>
    </row>
    <row r="68" spans="1:3" ht="15.75" customHeight="1">
      <c r="A68" s="224" t="s">
        <v>549</v>
      </c>
      <c r="B68" s="225">
        <v>0</v>
      </c>
      <c r="C68" s="226">
        <v>2</v>
      </c>
    </row>
    <row r="69" spans="1:3" ht="15.75" customHeight="1">
      <c r="A69" s="224" t="s">
        <v>476</v>
      </c>
      <c r="B69" s="225">
        <v>9</v>
      </c>
      <c r="C69" s="226">
        <v>34</v>
      </c>
    </row>
    <row r="70" spans="1:3" ht="15.75" customHeight="1">
      <c r="A70" s="224" t="s">
        <v>477</v>
      </c>
      <c r="B70" s="225">
        <v>122</v>
      </c>
      <c r="C70" s="226">
        <v>7</v>
      </c>
    </row>
    <row r="71" spans="1:3" ht="15.75" customHeight="1">
      <c r="A71" s="224" t="s">
        <v>478</v>
      </c>
      <c r="B71" s="225">
        <v>13</v>
      </c>
      <c r="C71" s="226">
        <v>18</v>
      </c>
    </row>
    <row r="72" spans="1:3" ht="15.75" customHeight="1">
      <c r="A72" s="224" t="s">
        <v>479</v>
      </c>
      <c r="B72" s="225">
        <v>199</v>
      </c>
      <c r="C72" s="226">
        <v>150</v>
      </c>
    </row>
    <row r="73" spans="1:3" ht="15.75" customHeight="1">
      <c r="A73" s="224" t="s">
        <v>550</v>
      </c>
      <c r="B73" s="225">
        <v>0</v>
      </c>
      <c r="C73" s="226">
        <v>2</v>
      </c>
    </row>
    <row r="74" spans="1:3" ht="15.75" customHeight="1">
      <c r="A74" s="224" t="s">
        <v>480</v>
      </c>
      <c r="B74" s="225">
        <v>0</v>
      </c>
      <c r="C74" s="226">
        <v>1</v>
      </c>
    </row>
    <row r="75" spans="1:3" ht="15.75" customHeight="1">
      <c r="A75" s="224" t="s">
        <v>551</v>
      </c>
      <c r="B75" s="225">
        <v>1284</v>
      </c>
      <c r="C75" s="226">
        <v>921</v>
      </c>
    </row>
    <row r="76" spans="1:3" ht="15.75" customHeight="1">
      <c r="A76" s="224" t="s">
        <v>552</v>
      </c>
      <c r="B76" s="225">
        <v>591</v>
      </c>
      <c r="C76" s="226">
        <v>553</v>
      </c>
    </row>
    <row r="77" spans="1:3" ht="15.75" customHeight="1">
      <c r="A77" s="224" t="s">
        <v>553</v>
      </c>
      <c r="B77" s="225">
        <v>551</v>
      </c>
      <c r="C77" s="226">
        <v>454</v>
      </c>
    </row>
    <row r="78" spans="1:3" ht="15.75" customHeight="1">
      <c r="A78" s="224" t="s">
        <v>554</v>
      </c>
      <c r="B78" s="225">
        <v>0</v>
      </c>
      <c r="C78" s="226">
        <v>48</v>
      </c>
    </row>
    <row r="79" spans="1:3" ht="15.75" customHeight="1">
      <c r="A79" s="224" t="s">
        <v>555</v>
      </c>
      <c r="B79" s="225">
        <v>6</v>
      </c>
      <c r="C79" s="226">
        <v>5</v>
      </c>
    </row>
    <row r="80" spans="1:3" ht="15.75" customHeight="1">
      <c r="A80" s="224" t="s">
        <v>556</v>
      </c>
      <c r="B80" s="225">
        <v>2390</v>
      </c>
      <c r="C80" s="226">
        <v>2507</v>
      </c>
    </row>
    <row r="81" spans="1:3" ht="15.75" customHeight="1">
      <c r="A81" s="224" t="s">
        <v>486</v>
      </c>
      <c r="B81" s="225">
        <v>2</v>
      </c>
      <c r="C81" s="226">
        <v>1064</v>
      </c>
    </row>
    <row r="82" spans="1:3" ht="15.75" customHeight="1">
      <c r="A82" s="224" t="s">
        <v>557</v>
      </c>
      <c r="B82" s="225">
        <v>2435</v>
      </c>
      <c r="C82" s="226">
        <v>2418</v>
      </c>
    </row>
    <row r="83" spans="1:3" ht="15.75" customHeight="1">
      <c r="A83" s="224" t="s">
        <v>558</v>
      </c>
      <c r="B83" s="225">
        <v>88</v>
      </c>
      <c r="C83" s="226">
        <v>0</v>
      </c>
    </row>
    <row r="84" spans="1:3" ht="15.75" customHeight="1">
      <c r="A84" s="224" t="s">
        <v>559</v>
      </c>
      <c r="B84" s="225">
        <v>1189</v>
      </c>
      <c r="C84" s="226">
        <v>1195</v>
      </c>
    </row>
    <row r="85" spans="1:3" ht="15.75" customHeight="1">
      <c r="A85" s="224" t="s">
        <v>560</v>
      </c>
      <c r="B85" s="225">
        <v>1098</v>
      </c>
      <c r="C85" s="226">
        <v>1056</v>
      </c>
    </row>
    <row r="86" spans="1:3" ht="15.75" customHeight="1">
      <c r="A86" s="224" t="s">
        <v>490</v>
      </c>
      <c r="B86" s="225">
        <v>10</v>
      </c>
      <c r="C86" s="226">
        <v>23</v>
      </c>
    </row>
    <row r="87" spans="1:3" ht="15.75" customHeight="1">
      <c r="A87" s="224" t="s">
        <v>561</v>
      </c>
      <c r="B87" s="225">
        <v>11528</v>
      </c>
      <c r="C87" s="226">
        <v>12540</v>
      </c>
    </row>
    <row r="88" spans="1:3" ht="15.75" customHeight="1">
      <c r="A88" s="224" t="s">
        <v>562</v>
      </c>
      <c r="B88" s="225">
        <v>10</v>
      </c>
      <c r="C88" s="226">
        <v>7</v>
      </c>
    </row>
    <row r="89" spans="1:3" ht="15.75" customHeight="1">
      <c r="A89" s="224" t="s">
        <v>493</v>
      </c>
      <c r="B89" s="225">
        <v>282</v>
      </c>
      <c r="C89" s="226">
        <v>63</v>
      </c>
    </row>
    <row r="90" spans="1:3" ht="15.75" customHeight="1">
      <c r="A90" s="224" t="s">
        <v>494</v>
      </c>
      <c r="B90" s="225">
        <v>144</v>
      </c>
      <c r="C90" s="226">
        <v>18</v>
      </c>
    </row>
    <row r="91" spans="1:3" ht="15.75" customHeight="1">
      <c r="A91" s="224" t="s">
        <v>563</v>
      </c>
      <c r="B91" s="225">
        <v>286</v>
      </c>
      <c r="C91" s="226">
        <v>400</v>
      </c>
    </row>
    <row r="92" spans="1:3" ht="15.75" customHeight="1">
      <c r="A92" s="224" t="s">
        <v>564</v>
      </c>
      <c r="B92" s="225">
        <v>0</v>
      </c>
      <c r="C92" s="226">
        <v>10</v>
      </c>
    </row>
    <row r="93" spans="1:3" ht="15.75" customHeight="1" thickBot="1">
      <c r="A93" s="227" t="s">
        <v>565</v>
      </c>
      <c r="B93" s="228">
        <v>394</v>
      </c>
      <c r="C93" s="229">
        <v>8</v>
      </c>
    </row>
    <row r="94" spans="1:3" ht="15" customHeight="1">
      <c r="A94" s="230"/>
    </row>
  </sheetData>
  <mergeCells count="2">
    <mergeCell ref="A1:C1"/>
    <mergeCell ref="B4:C4"/>
  </mergeCells>
  <phoneticPr fontId="6"/>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7">
    <pageSetUpPr fitToPage="1"/>
  </sheetPr>
  <dimension ref="A1:M29"/>
  <sheetViews>
    <sheetView zoomScaleNormal="100" workbookViewId="0">
      <selection sqref="A1:L1"/>
    </sheetView>
  </sheetViews>
  <sheetFormatPr defaultColWidth="9" defaultRowHeight="11"/>
  <cols>
    <col min="1" max="1" width="1.7265625" style="238" customWidth="1"/>
    <col min="2" max="2" width="2.1796875" style="243" customWidth="1"/>
    <col min="3" max="3" width="19.7265625" style="243" customWidth="1"/>
    <col min="4" max="4" width="8.54296875" style="243" customWidth="1"/>
    <col min="5" max="9" width="8.54296875" style="238" customWidth="1"/>
    <col min="10" max="10" width="3" style="238" customWidth="1"/>
    <col min="11" max="11" width="3.453125" style="238" customWidth="1"/>
    <col min="12" max="16384" width="9" style="238"/>
  </cols>
  <sheetData>
    <row r="1" spans="1:13" s="233" customFormat="1" ht="25.5" customHeight="1">
      <c r="A1" s="882" t="s">
        <v>566</v>
      </c>
      <c r="B1" s="882"/>
      <c r="C1" s="882"/>
      <c r="D1" s="882"/>
      <c r="E1" s="882"/>
      <c r="F1" s="882"/>
      <c r="G1" s="882"/>
      <c r="H1" s="882"/>
      <c r="I1" s="883"/>
      <c r="J1" s="883"/>
      <c r="K1" s="883"/>
      <c r="L1" s="883"/>
    </row>
    <row r="2" spans="1:13" s="233" customFormat="1" ht="23.25" customHeight="1">
      <c r="A2" s="234"/>
      <c r="B2" s="234"/>
      <c r="C2" s="234"/>
      <c r="D2" s="234"/>
      <c r="E2" s="234"/>
      <c r="F2" s="234"/>
      <c r="G2" s="234"/>
      <c r="H2" s="234"/>
      <c r="I2" s="235"/>
      <c r="K2" s="884">
        <v>43542</v>
      </c>
      <c r="L2" s="885"/>
      <c r="M2" s="885"/>
    </row>
    <row r="3" spans="1:13" ht="15" customHeight="1">
      <c r="A3" s="236" t="s">
        <v>567</v>
      </c>
      <c r="B3" s="236"/>
      <c r="C3" s="237"/>
      <c r="D3" s="237"/>
      <c r="E3" s="236"/>
      <c r="F3" s="236"/>
      <c r="G3" s="236"/>
      <c r="H3" s="236"/>
      <c r="I3" s="236"/>
    </row>
    <row r="4" spans="1:13" ht="15" customHeight="1" thickBot="1">
      <c r="A4" s="236"/>
      <c r="B4" s="236"/>
      <c r="C4" s="237"/>
      <c r="D4" s="237"/>
      <c r="E4" s="236"/>
      <c r="F4" s="236"/>
      <c r="G4" s="236"/>
      <c r="H4" s="236"/>
      <c r="I4" s="236"/>
    </row>
    <row r="5" spans="1:13" ht="15" customHeight="1" thickTop="1">
      <c r="A5" s="886" t="s">
        <v>568</v>
      </c>
      <c r="B5" s="887"/>
      <c r="C5" s="888"/>
      <c r="D5" s="892" t="s">
        <v>392</v>
      </c>
      <c r="E5" s="892" t="s">
        <v>417</v>
      </c>
      <c r="F5" s="894" t="s">
        <v>569</v>
      </c>
    </row>
    <row r="6" spans="1:13" ht="19" customHeight="1">
      <c r="A6" s="889"/>
      <c r="B6" s="890"/>
      <c r="C6" s="891"/>
      <c r="D6" s="893"/>
      <c r="E6" s="893"/>
      <c r="F6" s="895"/>
    </row>
    <row r="7" spans="1:13" ht="25" customHeight="1">
      <c r="A7" s="896" t="s">
        <v>570</v>
      </c>
      <c r="B7" s="897"/>
      <c r="C7" s="898"/>
      <c r="D7" s="239" t="s">
        <v>394</v>
      </c>
      <c r="E7" s="240">
        <v>11916</v>
      </c>
      <c r="F7" s="241">
        <v>8224</v>
      </c>
    </row>
    <row r="8" spans="1:13" ht="25" customHeight="1">
      <c r="A8" s="899"/>
      <c r="B8" s="900"/>
      <c r="C8" s="901"/>
      <c r="D8" s="242" t="s">
        <v>395</v>
      </c>
      <c r="E8" s="240">
        <v>11922</v>
      </c>
      <c r="F8" s="241">
        <v>8230</v>
      </c>
    </row>
    <row r="9" spans="1:13" ht="25" customHeight="1">
      <c r="A9" s="896" t="s">
        <v>571</v>
      </c>
      <c r="B9" s="897"/>
      <c r="C9" s="898"/>
      <c r="D9" s="239" t="s">
        <v>394</v>
      </c>
      <c r="E9" s="240">
        <v>9736</v>
      </c>
      <c r="F9" s="241">
        <v>6674</v>
      </c>
    </row>
    <row r="10" spans="1:13" ht="25" customHeight="1">
      <c r="A10" s="899"/>
      <c r="B10" s="900"/>
      <c r="C10" s="901"/>
      <c r="D10" s="242" t="s">
        <v>395</v>
      </c>
      <c r="E10" s="240">
        <v>9742</v>
      </c>
      <c r="F10" s="241">
        <v>6680</v>
      </c>
    </row>
    <row r="11" spans="1:13" ht="25" customHeight="1">
      <c r="A11" s="896" t="s">
        <v>572</v>
      </c>
      <c r="B11" s="897"/>
      <c r="C11" s="898"/>
      <c r="D11" s="239" t="s">
        <v>394</v>
      </c>
      <c r="E11" s="240">
        <v>18331</v>
      </c>
      <c r="F11" s="241">
        <v>14385</v>
      </c>
    </row>
    <row r="12" spans="1:13" ht="25" customHeight="1">
      <c r="A12" s="899"/>
      <c r="B12" s="900"/>
      <c r="C12" s="901"/>
      <c r="D12" s="242" t="s">
        <v>395</v>
      </c>
      <c r="E12" s="240">
        <v>18325</v>
      </c>
      <c r="F12" s="241">
        <v>14379</v>
      </c>
    </row>
    <row r="13" spans="1:13" s="244" customFormat="1" ht="15" customHeight="1" thickBot="1">
      <c r="A13" s="238"/>
      <c r="B13" s="243"/>
      <c r="C13" s="243"/>
      <c r="D13" s="243"/>
      <c r="E13" s="238"/>
      <c r="F13" s="238"/>
      <c r="G13" s="238"/>
      <c r="H13" s="238"/>
      <c r="I13" s="238"/>
      <c r="J13" s="238"/>
      <c r="K13" s="238"/>
      <c r="L13" s="238"/>
    </row>
    <row r="14" spans="1:13" s="244" customFormat="1" ht="15" customHeight="1" thickTop="1">
      <c r="A14" s="902" t="s">
        <v>568</v>
      </c>
      <c r="B14" s="902"/>
      <c r="C14" s="902"/>
      <c r="D14" s="904" t="s">
        <v>392</v>
      </c>
      <c r="E14" s="902" t="s">
        <v>417</v>
      </c>
      <c r="F14" s="894" t="s">
        <v>573</v>
      </c>
      <c r="G14" s="894" t="s">
        <v>569</v>
      </c>
      <c r="H14" s="894" t="s">
        <v>574</v>
      </c>
      <c r="I14" s="894" t="s">
        <v>575</v>
      </c>
      <c r="J14" s="245"/>
    </row>
    <row r="15" spans="1:13" s="243" customFormat="1" ht="19" customHeight="1">
      <c r="A15" s="903"/>
      <c r="B15" s="903"/>
      <c r="C15" s="903"/>
      <c r="D15" s="905"/>
      <c r="E15" s="903"/>
      <c r="F15" s="895"/>
      <c r="G15" s="895"/>
      <c r="H15" s="895"/>
      <c r="I15" s="895"/>
      <c r="J15" s="246"/>
      <c r="K15" s="244"/>
      <c r="L15" s="244"/>
    </row>
    <row r="16" spans="1:13" s="243" customFormat="1" ht="25" customHeight="1">
      <c r="A16" s="896" t="s">
        <v>576</v>
      </c>
      <c r="B16" s="906"/>
      <c r="C16" s="907"/>
      <c r="D16" s="239" t="s">
        <v>394</v>
      </c>
      <c r="E16" s="240">
        <v>33</v>
      </c>
      <c r="F16" s="241">
        <v>1</v>
      </c>
      <c r="G16" s="241">
        <v>21</v>
      </c>
      <c r="H16" s="241">
        <v>6</v>
      </c>
      <c r="I16" s="241">
        <v>3</v>
      </c>
      <c r="J16" s="247"/>
      <c r="K16" s="248"/>
      <c r="L16" s="249"/>
    </row>
    <row r="17" spans="1:12" ht="25" customHeight="1">
      <c r="A17" s="908"/>
      <c r="B17" s="909"/>
      <c r="C17" s="910"/>
      <c r="D17" s="242" t="s">
        <v>395</v>
      </c>
      <c r="E17" s="240">
        <v>16</v>
      </c>
      <c r="F17" s="241" t="s">
        <v>577</v>
      </c>
      <c r="G17" s="241">
        <v>9</v>
      </c>
      <c r="H17" s="241">
        <v>3</v>
      </c>
      <c r="I17" s="241">
        <v>2</v>
      </c>
      <c r="J17" s="247"/>
      <c r="K17" s="248"/>
      <c r="L17" s="249"/>
    </row>
    <row r="19" spans="1:12" ht="15" customHeight="1" thickBot="1"/>
    <row r="20" spans="1:12" ht="15" customHeight="1" thickTop="1">
      <c r="A20" s="902" t="s">
        <v>568</v>
      </c>
      <c r="B20" s="902"/>
      <c r="C20" s="902"/>
      <c r="D20" s="904" t="s">
        <v>392</v>
      </c>
      <c r="E20" s="902" t="s">
        <v>417</v>
      </c>
      <c r="F20" s="894" t="s">
        <v>569</v>
      </c>
    </row>
    <row r="21" spans="1:12" s="243" customFormat="1" ht="19" customHeight="1">
      <c r="A21" s="903"/>
      <c r="B21" s="903"/>
      <c r="C21" s="903"/>
      <c r="D21" s="905"/>
      <c r="E21" s="903"/>
      <c r="F21" s="895"/>
      <c r="G21" s="238"/>
      <c r="H21" s="238"/>
      <c r="I21" s="238"/>
      <c r="J21" s="238"/>
      <c r="K21" s="238"/>
      <c r="L21" s="238"/>
    </row>
    <row r="22" spans="1:12" s="243" customFormat="1" ht="30" customHeight="1">
      <c r="A22" s="896" t="s">
        <v>578</v>
      </c>
      <c r="B22" s="906"/>
      <c r="C22" s="907"/>
      <c r="D22" s="239" t="s">
        <v>394</v>
      </c>
      <c r="E22" s="240">
        <v>1</v>
      </c>
      <c r="F22" s="241">
        <v>1</v>
      </c>
      <c r="G22" s="247"/>
      <c r="H22" s="248"/>
      <c r="I22" s="249"/>
    </row>
    <row r="23" spans="1:12" ht="30" customHeight="1">
      <c r="A23" s="908"/>
      <c r="B23" s="909"/>
      <c r="C23" s="910"/>
      <c r="D23" s="242" t="s">
        <v>395</v>
      </c>
      <c r="E23" s="250" t="s">
        <v>577</v>
      </c>
      <c r="F23" s="241" t="s">
        <v>577</v>
      </c>
      <c r="G23" s="247"/>
      <c r="H23" s="248"/>
      <c r="I23" s="249"/>
      <c r="J23" s="243"/>
      <c r="K23" s="243"/>
      <c r="L23" s="243"/>
    </row>
    <row r="25" spans="1:12" ht="15" customHeight="1" thickBot="1"/>
    <row r="26" spans="1:12" ht="15" customHeight="1" thickTop="1">
      <c r="A26" s="902" t="s">
        <v>568</v>
      </c>
      <c r="B26" s="902"/>
      <c r="C26" s="902"/>
      <c r="D26" s="904" t="s">
        <v>392</v>
      </c>
      <c r="E26" s="902" t="s">
        <v>417</v>
      </c>
      <c r="F26" s="894" t="s">
        <v>573</v>
      </c>
      <c r="G26" s="894" t="s">
        <v>569</v>
      </c>
      <c r="H26" s="894" t="s">
        <v>574</v>
      </c>
      <c r="I26" s="894" t="s">
        <v>575</v>
      </c>
    </row>
    <row r="27" spans="1:12" s="243" customFormat="1" ht="19" customHeight="1">
      <c r="A27" s="903"/>
      <c r="B27" s="903"/>
      <c r="C27" s="903"/>
      <c r="D27" s="905"/>
      <c r="E27" s="903"/>
      <c r="F27" s="895"/>
      <c r="G27" s="895"/>
      <c r="H27" s="895"/>
      <c r="I27" s="895"/>
      <c r="J27" s="238"/>
      <c r="K27" s="238"/>
      <c r="L27" s="238"/>
    </row>
    <row r="28" spans="1:12" s="243" customFormat="1" ht="30" customHeight="1">
      <c r="A28" s="896" t="s">
        <v>579</v>
      </c>
      <c r="B28" s="906"/>
      <c r="C28" s="907"/>
      <c r="D28" s="239" t="s">
        <v>394</v>
      </c>
      <c r="E28" s="240">
        <v>32</v>
      </c>
      <c r="F28" s="241">
        <v>1</v>
      </c>
      <c r="G28" s="241">
        <v>20</v>
      </c>
      <c r="H28" s="241">
        <v>6</v>
      </c>
      <c r="I28" s="241">
        <v>3</v>
      </c>
      <c r="J28" s="247"/>
      <c r="K28" s="248"/>
      <c r="L28" s="249"/>
    </row>
    <row r="29" spans="1:12" ht="30" customHeight="1">
      <c r="A29" s="908"/>
      <c r="B29" s="909"/>
      <c r="C29" s="910"/>
      <c r="D29" s="242" t="s">
        <v>395</v>
      </c>
      <c r="E29" s="240">
        <v>16</v>
      </c>
      <c r="F29" s="241" t="s">
        <v>577</v>
      </c>
      <c r="G29" s="241">
        <v>9</v>
      </c>
      <c r="H29" s="241">
        <v>3</v>
      </c>
      <c r="I29" s="241">
        <v>2</v>
      </c>
      <c r="J29" s="247"/>
      <c r="K29" s="248"/>
      <c r="L29" s="249"/>
    </row>
  </sheetData>
  <mergeCells count="30">
    <mergeCell ref="A28:C29"/>
    <mergeCell ref="A22:C23"/>
    <mergeCell ref="A26:C27"/>
    <mergeCell ref="D26:D27"/>
    <mergeCell ref="E26:E27"/>
    <mergeCell ref="G14:G15"/>
    <mergeCell ref="H14:H15"/>
    <mergeCell ref="I14:I15"/>
    <mergeCell ref="A16:C17"/>
    <mergeCell ref="H26:H27"/>
    <mergeCell ref="I26:I27"/>
    <mergeCell ref="F26:F27"/>
    <mergeCell ref="G26:G27"/>
    <mergeCell ref="A20:C21"/>
    <mergeCell ref="D20:D21"/>
    <mergeCell ref="E20:E21"/>
    <mergeCell ref="F20:F21"/>
    <mergeCell ref="E14:E15"/>
    <mergeCell ref="F14:F15"/>
    <mergeCell ref="A7:C8"/>
    <mergeCell ref="A9:C10"/>
    <mergeCell ref="A11:C12"/>
    <mergeCell ref="A14:C15"/>
    <mergeCell ref="D14:D15"/>
    <mergeCell ref="A1:L1"/>
    <mergeCell ref="K2:M2"/>
    <mergeCell ref="A5:C6"/>
    <mergeCell ref="D5:D6"/>
    <mergeCell ref="E5:E6"/>
    <mergeCell ref="F5:F6"/>
  </mergeCells>
  <phoneticPr fontId="6"/>
  <printOptions horizontalCentered="1"/>
  <pageMargins left="0.39370078740157483" right="0.39370078740157483" top="0.98425196850393704" bottom="0.19685039370078741" header="0.59055118110236227" footer="0.19685039370078741"/>
  <pageSetup paperSize="9" scale="96" fitToHeight="0" orientation="portrait" r:id="rId1"/>
  <headerFooter>
    <oddHeader>&amp;R出入国在留管理庁　出入国管理統計
正誤情報　&amp;A</oddHead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8">
    <pageSetUpPr fitToPage="1"/>
  </sheetPr>
  <dimension ref="B1:P87"/>
  <sheetViews>
    <sheetView zoomScale="85" zoomScaleNormal="85" zoomScaleSheetLayoutView="75" workbookViewId="0"/>
  </sheetViews>
  <sheetFormatPr defaultColWidth="9" defaultRowHeight="19.5" customHeight="1"/>
  <cols>
    <col min="1" max="1" width="1.453125" style="262" customWidth="1"/>
    <col min="2" max="2" width="11" style="302" customWidth="1"/>
    <col min="3" max="3" width="11.54296875" style="302" customWidth="1"/>
    <col min="4" max="4" width="1.54296875" style="302" customWidth="1"/>
    <col min="5" max="6" width="9.7265625" style="262" customWidth="1"/>
    <col min="7" max="8" width="10" style="262" customWidth="1"/>
    <col min="9" max="10" width="9.81640625" style="262" customWidth="1"/>
    <col min="11" max="12" width="10.453125" style="262" customWidth="1"/>
    <col min="13" max="14" width="10.54296875" style="262" customWidth="1"/>
    <col min="15" max="16" width="10.7265625" style="262" customWidth="1"/>
    <col min="17" max="16384" width="9" style="262"/>
  </cols>
  <sheetData>
    <row r="1" spans="2:16" s="254" customFormat="1" ht="38.15" customHeight="1">
      <c r="B1" s="251"/>
      <c r="C1" s="252"/>
      <c r="D1" s="252"/>
      <c r="E1" s="253" t="s">
        <v>580</v>
      </c>
      <c r="F1" s="252"/>
      <c r="G1" s="252"/>
      <c r="H1" s="252"/>
      <c r="I1" s="252"/>
      <c r="J1" s="252"/>
      <c r="K1" s="252"/>
      <c r="L1" s="252"/>
      <c r="M1" s="251"/>
      <c r="N1" s="251"/>
      <c r="O1" s="252"/>
      <c r="P1" s="252"/>
    </row>
    <row r="2" spans="2:16" s="258" customFormat="1" ht="15" customHeight="1" thickBot="1">
      <c r="B2" s="255"/>
      <c r="C2" s="256" t="s">
        <v>581</v>
      </c>
      <c r="D2" s="256"/>
      <c r="E2" s="257"/>
      <c r="F2" s="257"/>
      <c r="G2" s="257"/>
      <c r="H2" s="257"/>
      <c r="I2" s="257"/>
      <c r="J2" s="257"/>
      <c r="K2" s="257"/>
      <c r="L2" s="257"/>
      <c r="M2" s="257"/>
      <c r="N2" s="257"/>
      <c r="O2" s="257"/>
      <c r="P2" s="257"/>
    </row>
    <row r="3" spans="2:16" s="258" customFormat="1" ht="15" customHeight="1" thickTop="1">
      <c r="B3" s="259"/>
      <c r="C3" s="260"/>
      <c r="D3" s="261"/>
      <c r="E3" s="915" t="s">
        <v>582</v>
      </c>
      <c r="F3" s="916"/>
      <c r="G3" s="916"/>
      <c r="H3" s="917"/>
      <c r="I3" s="915" t="s">
        <v>583</v>
      </c>
      <c r="J3" s="916"/>
      <c r="K3" s="916"/>
      <c r="L3" s="917"/>
      <c r="M3" s="915" t="s">
        <v>584</v>
      </c>
      <c r="N3" s="916"/>
      <c r="O3" s="916"/>
      <c r="P3" s="917"/>
    </row>
    <row r="4" spans="2:16" ht="15" customHeight="1">
      <c r="B4" s="259"/>
      <c r="C4" s="260"/>
      <c r="D4" s="261"/>
      <c r="E4" s="918"/>
      <c r="F4" s="919"/>
      <c r="G4" s="919"/>
      <c r="H4" s="920"/>
      <c r="I4" s="918"/>
      <c r="J4" s="919"/>
      <c r="K4" s="919"/>
      <c r="L4" s="920"/>
      <c r="M4" s="918"/>
      <c r="N4" s="919"/>
      <c r="O4" s="919"/>
      <c r="P4" s="920"/>
    </row>
    <row r="5" spans="2:16" ht="30" customHeight="1">
      <c r="B5" s="921" t="s">
        <v>585</v>
      </c>
      <c r="C5" s="922"/>
      <c r="D5" s="923"/>
      <c r="E5" s="924" t="s">
        <v>586</v>
      </c>
      <c r="F5" s="925"/>
      <c r="G5" s="925"/>
      <c r="H5" s="926"/>
      <c r="I5" s="924" t="s">
        <v>586</v>
      </c>
      <c r="J5" s="925"/>
      <c r="K5" s="925"/>
      <c r="L5" s="926"/>
      <c r="M5" s="924" t="s">
        <v>586</v>
      </c>
      <c r="N5" s="925"/>
      <c r="O5" s="925"/>
      <c r="P5" s="926"/>
    </row>
    <row r="6" spans="2:16" ht="15" customHeight="1">
      <c r="B6" s="259"/>
      <c r="C6" s="260"/>
      <c r="D6" s="261"/>
      <c r="E6" s="927" t="s">
        <v>381</v>
      </c>
      <c r="F6" s="928"/>
      <c r="G6" s="911" t="s">
        <v>587</v>
      </c>
      <c r="H6" s="912"/>
      <c r="I6" s="927" t="s">
        <v>381</v>
      </c>
      <c r="J6" s="928"/>
      <c r="K6" s="911" t="s">
        <v>587</v>
      </c>
      <c r="L6" s="912"/>
      <c r="M6" s="927" t="s">
        <v>381</v>
      </c>
      <c r="N6" s="928"/>
      <c r="O6" s="911" t="s">
        <v>587</v>
      </c>
      <c r="P6" s="912"/>
    </row>
    <row r="7" spans="2:16" ht="15" customHeight="1">
      <c r="B7" s="263"/>
      <c r="C7" s="264"/>
      <c r="D7" s="265"/>
      <c r="E7" s="929"/>
      <c r="F7" s="930"/>
      <c r="G7" s="913"/>
      <c r="H7" s="914"/>
      <c r="I7" s="929"/>
      <c r="J7" s="930"/>
      <c r="K7" s="913"/>
      <c r="L7" s="914"/>
      <c r="M7" s="929"/>
      <c r="N7" s="930"/>
      <c r="O7" s="913"/>
      <c r="P7" s="914"/>
    </row>
    <row r="8" spans="2:16" ht="22.5" customHeight="1">
      <c r="B8" s="933" t="s">
        <v>309</v>
      </c>
      <c r="C8" s="934"/>
      <c r="D8" s="642"/>
      <c r="E8" s="643" t="s">
        <v>320</v>
      </c>
      <c r="F8" s="266" t="s">
        <v>318</v>
      </c>
      <c r="G8" s="267" t="s">
        <v>320</v>
      </c>
      <c r="H8" s="266" t="s">
        <v>318</v>
      </c>
      <c r="I8" s="266" t="s">
        <v>320</v>
      </c>
      <c r="J8" s="267" t="s">
        <v>318</v>
      </c>
      <c r="K8" s="266" t="s">
        <v>320</v>
      </c>
      <c r="L8" s="266" t="s">
        <v>318</v>
      </c>
      <c r="M8" s="266" t="s">
        <v>320</v>
      </c>
      <c r="N8" s="266" t="s">
        <v>318</v>
      </c>
      <c r="O8" s="267" t="s">
        <v>320</v>
      </c>
      <c r="P8" s="266" t="s">
        <v>318</v>
      </c>
    </row>
    <row r="9" spans="2:16" s="270" customFormat="1" ht="19.5" customHeight="1">
      <c r="B9" s="935" t="s">
        <v>588</v>
      </c>
      <c r="C9" s="936"/>
      <c r="D9" s="268"/>
      <c r="E9" s="269">
        <v>622877</v>
      </c>
      <c r="F9" s="644">
        <v>658262</v>
      </c>
      <c r="G9" s="269">
        <v>587492</v>
      </c>
      <c r="H9" s="644">
        <v>622877</v>
      </c>
      <c r="I9" s="644">
        <v>235416</v>
      </c>
      <c r="J9" s="269">
        <v>252826</v>
      </c>
      <c r="K9" s="644">
        <v>218006</v>
      </c>
      <c r="L9" s="644">
        <v>235416</v>
      </c>
      <c r="M9" s="644">
        <v>285524</v>
      </c>
      <c r="N9" s="644">
        <v>286399</v>
      </c>
      <c r="O9" s="269">
        <v>284649</v>
      </c>
      <c r="P9" s="644">
        <v>285524</v>
      </c>
    </row>
    <row r="10" spans="2:16" s="270" customFormat="1" ht="19.5" customHeight="1">
      <c r="B10" s="931" t="s">
        <v>589</v>
      </c>
      <c r="C10" s="937"/>
      <c r="D10" s="271"/>
      <c r="E10" s="269">
        <v>7985</v>
      </c>
      <c r="F10" s="644">
        <v>8281</v>
      </c>
      <c r="G10" s="269">
        <v>7689</v>
      </c>
      <c r="H10" s="644">
        <v>7985</v>
      </c>
      <c r="I10" s="644">
        <v>4566</v>
      </c>
      <c r="J10" s="269">
        <v>4914</v>
      </c>
      <c r="K10" s="644">
        <v>4218</v>
      </c>
      <c r="L10" s="644">
        <v>4566</v>
      </c>
      <c r="M10" s="644">
        <v>3040</v>
      </c>
      <c r="N10" s="644">
        <v>3048</v>
      </c>
      <c r="O10" s="269">
        <v>3032</v>
      </c>
      <c r="P10" s="644">
        <v>3040</v>
      </c>
    </row>
    <row r="11" spans="2:16" s="276" customFormat="1" ht="19.5" customHeight="1">
      <c r="B11" s="272" t="s">
        <v>590</v>
      </c>
      <c r="C11" s="273" t="s">
        <v>591</v>
      </c>
      <c r="D11" s="274"/>
      <c r="E11" s="275">
        <v>6652</v>
      </c>
      <c r="F11" s="645">
        <v>6881</v>
      </c>
      <c r="G11" s="275">
        <v>6423</v>
      </c>
      <c r="H11" s="645">
        <v>6652</v>
      </c>
      <c r="I11" s="645">
        <v>3963</v>
      </c>
      <c r="J11" s="275">
        <v>4275</v>
      </c>
      <c r="K11" s="645">
        <v>3651</v>
      </c>
      <c r="L11" s="645">
        <v>3963</v>
      </c>
      <c r="M11" s="645">
        <v>1677</v>
      </c>
      <c r="N11" s="645">
        <v>1682</v>
      </c>
      <c r="O11" s="275">
        <v>1672</v>
      </c>
      <c r="P11" s="645">
        <v>1677</v>
      </c>
    </row>
    <row r="12" spans="2:16" s="276" customFormat="1" ht="19.5" customHeight="1">
      <c r="B12" s="272" t="s">
        <v>592</v>
      </c>
      <c r="C12" s="273" t="s">
        <v>593</v>
      </c>
      <c r="D12" s="274"/>
      <c r="E12" s="275">
        <v>186</v>
      </c>
      <c r="F12" s="645">
        <v>191</v>
      </c>
      <c r="G12" s="275">
        <v>181</v>
      </c>
      <c r="H12" s="645">
        <v>186</v>
      </c>
      <c r="I12" s="645">
        <v>95</v>
      </c>
      <c r="J12" s="275">
        <v>97</v>
      </c>
      <c r="K12" s="645">
        <v>93</v>
      </c>
      <c r="L12" s="645">
        <v>95</v>
      </c>
      <c r="M12" s="645">
        <v>103</v>
      </c>
      <c r="N12" s="645">
        <v>104</v>
      </c>
      <c r="O12" s="275">
        <v>102</v>
      </c>
      <c r="P12" s="645">
        <v>103</v>
      </c>
    </row>
    <row r="13" spans="2:16" s="278" customFormat="1" ht="19.5" customHeight="1">
      <c r="B13" s="272" t="s">
        <v>594</v>
      </c>
      <c r="C13" s="277"/>
      <c r="D13" s="274"/>
      <c r="E13" s="275">
        <v>457</v>
      </c>
      <c r="F13" s="645">
        <v>482</v>
      </c>
      <c r="G13" s="275">
        <v>432</v>
      </c>
      <c r="H13" s="645">
        <v>457</v>
      </c>
      <c r="I13" s="645">
        <v>321</v>
      </c>
      <c r="J13" s="275">
        <v>353</v>
      </c>
      <c r="K13" s="645">
        <v>289</v>
      </c>
      <c r="L13" s="645">
        <v>321</v>
      </c>
      <c r="M13" s="645">
        <v>81</v>
      </c>
      <c r="N13" s="645">
        <v>82</v>
      </c>
      <c r="O13" s="275">
        <v>80</v>
      </c>
      <c r="P13" s="645">
        <v>81</v>
      </c>
    </row>
    <row r="14" spans="2:16" s="278" customFormat="1" ht="19.5" customHeight="1">
      <c r="B14" s="272" t="s">
        <v>595</v>
      </c>
      <c r="C14" s="277"/>
      <c r="D14" s="274"/>
      <c r="E14" s="279"/>
      <c r="F14" s="280"/>
      <c r="G14" s="281"/>
      <c r="H14" s="280"/>
      <c r="I14" s="645">
        <v>12</v>
      </c>
      <c r="J14" s="275">
        <v>13</v>
      </c>
      <c r="K14" s="645">
        <v>11</v>
      </c>
      <c r="L14" s="645">
        <v>12</v>
      </c>
      <c r="M14" s="645">
        <v>14</v>
      </c>
      <c r="N14" s="645">
        <v>15</v>
      </c>
      <c r="O14" s="275">
        <v>13</v>
      </c>
      <c r="P14" s="645">
        <v>14</v>
      </c>
    </row>
    <row r="15" spans="2:16" s="276" customFormat="1" ht="19.5" customHeight="1">
      <c r="B15" s="272" t="s">
        <v>596</v>
      </c>
      <c r="C15" s="277"/>
      <c r="D15" s="274"/>
      <c r="E15" s="275">
        <v>297</v>
      </c>
      <c r="F15" s="645">
        <v>321</v>
      </c>
      <c r="G15" s="275">
        <v>273</v>
      </c>
      <c r="H15" s="645">
        <v>297</v>
      </c>
      <c r="I15" s="279"/>
      <c r="J15" s="280"/>
      <c r="K15" s="281"/>
      <c r="L15" s="280"/>
      <c r="M15" s="279"/>
      <c r="N15" s="280"/>
      <c r="O15" s="281"/>
      <c r="P15" s="280"/>
    </row>
    <row r="16" spans="2:16" s="276" customFormat="1" ht="19.5" customHeight="1">
      <c r="B16" s="282" t="s">
        <v>597</v>
      </c>
      <c r="C16" s="277"/>
      <c r="D16" s="274"/>
      <c r="E16" s="275">
        <v>361</v>
      </c>
      <c r="F16" s="645">
        <v>374</v>
      </c>
      <c r="G16" s="275">
        <v>348</v>
      </c>
      <c r="H16" s="645">
        <v>361</v>
      </c>
      <c r="I16" s="645">
        <v>131</v>
      </c>
      <c r="J16" s="275">
        <v>132</v>
      </c>
      <c r="K16" s="645">
        <v>130</v>
      </c>
      <c r="L16" s="645">
        <v>131</v>
      </c>
      <c r="M16" s="279"/>
      <c r="N16" s="280"/>
      <c r="O16" s="281"/>
      <c r="P16" s="280"/>
    </row>
    <row r="17" spans="2:16" s="284" customFormat="1" ht="19.5" customHeight="1">
      <c r="B17" s="931" t="s">
        <v>598</v>
      </c>
      <c r="C17" s="938"/>
      <c r="D17" s="283"/>
      <c r="E17" s="269">
        <v>14644</v>
      </c>
      <c r="F17" s="644">
        <v>15502</v>
      </c>
      <c r="G17" s="269">
        <v>13786</v>
      </c>
      <c r="H17" s="644">
        <v>14644</v>
      </c>
      <c r="I17" s="644">
        <v>6666</v>
      </c>
      <c r="J17" s="269">
        <v>7024</v>
      </c>
      <c r="K17" s="644">
        <v>6308</v>
      </c>
      <c r="L17" s="644">
        <v>6666</v>
      </c>
      <c r="M17" s="644">
        <v>5199</v>
      </c>
      <c r="N17" s="644">
        <v>5212</v>
      </c>
      <c r="O17" s="269">
        <v>5186</v>
      </c>
      <c r="P17" s="644">
        <v>5199</v>
      </c>
    </row>
    <row r="18" spans="2:16" s="278" customFormat="1" ht="19.5" customHeight="1">
      <c r="B18" s="272" t="s">
        <v>599</v>
      </c>
      <c r="C18" s="273" t="s">
        <v>591</v>
      </c>
      <c r="D18" s="274"/>
      <c r="E18" s="275">
        <v>9831</v>
      </c>
      <c r="F18" s="645">
        <v>10425</v>
      </c>
      <c r="G18" s="275">
        <v>9237</v>
      </c>
      <c r="H18" s="645">
        <v>9831</v>
      </c>
      <c r="I18" s="645">
        <v>5762</v>
      </c>
      <c r="J18" s="275">
        <v>6076</v>
      </c>
      <c r="K18" s="645">
        <v>5448</v>
      </c>
      <c r="L18" s="645">
        <v>5762</v>
      </c>
      <c r="M18" s="645">
        <v>3414</v>
      </c>
      <c r="N18" s="645">
        <v>3424</v>
      </c>
      <c r="O18" s="275">
        <v>3404</v>
      </c>
      <c r="P18" s="645">
        <v>3414</v>
      </c>
    </row>
    <row r="19" spans="2:16" s="278" customFormat="1" ht="19.5" customHeight="1">
      <c r="B19" s="272" t="s">
        <v>600</v>
      </c>
      <c r="C19" s="273" t="s">
        <v>593</v>
      </c>
      <c r="D19" s="274"/>
      <c r="E19" s="275">
        <v>658</v>
      </c>
      <c r="F19" s="645">
        <v>694</v>
      </c>
      <c r="G19" s="275">
        <v>622</v>
      </c>
      <c r="H19" s="645">
        <v>658</v>
      </c>
      <c r="I19" s="645">
        <v>176</v>
      </c>
      <c r="J19" s="275">
        <v>183</v>
      </c>
      <c r="K19" s="645">
        <v>169</v>
      </c>
      <c r="L19" s="645">
        <v>176</v>
      </c>
      <c r="M19" s="279"/>
      <c r="N19" s="280"/>
      <c r="O19" s="281"/>
      <c r="P19" s="280"/>
    </row>
    <row r="20" spans="2:16" s="278" customFormat="1" ht="19.5" customHeight="1">
      <c r="B20" s="272" t="s">
        <v>601</v>
      </c>
      <c r="C20" s="273"/>
      <c r="D20" s="274"/>
      <c r="E20" s="275">
        <v>598</v>
      </c>
      <c r="F20" s="645">
        <v>633</v>
      </c>
      <c r="G20" s="275">
        <v>563</v>
      </c>
      <c r="H20" s="645">
        <v>598</v>
      </c>
      <c r="I20" s="645">
        <v>118</v>
      </c>
      <c r="J20" s="275">
        <v>127</v>
      </c>
      <c r="K20" s="645">
        <v>109</v>
      </c>
      <c r="L20" s="645">
        <v>118</v>
      </c>
      <c r="M20" s="645">
        <v>221</v>
      </c>
      <c r="N20" s="645">
        <v>223</v>
      </c>
      <c r="O20" s="275">
        <v>219</v>
      </c>
      <c r="P20" s="645">
        <v>221</v>
      </c>
    </row>
    <row r="21" spans="2:16" s="276" customFormat="1" ht="19.5" customHeight="1">
      <c r="B21" s="272" t="s">
        <v>602</v>
      </c>
      <c r="C21" s="273"/>
      <c r="D21" s="274"/>
      <c r="E21" s="275">
        <v>479</v>
      </c>
      <c r="F21" s="645">
        <v>502</v>
      </c>
      <c r="G21" s="275">
        <v>456</v>
      </c>
      <c r="H21" s="645">
        <v>479</v>
      </c>
      <c r="I21" s="645">
        <v>159</v>
      </c>
      <c r="J21" s="275">
        <v>161</v>
      </c>
      <c r="K21" s="645">
        <v>157</v>
      </c>
      <c r="L21" s="645">
        <v>159</v>
      </c>
      <c r="M21" s="279"/>
      <c r="N21" s="280"/>
      <c r="O21" s="281"/>
      <c r="P21" s="280"/>
    </row>
    <row r="22" spans="2:16" s="276" customFormat="1" ht="19.5" customHeight="1">
      <c r="B22" s="272" t="s">
        <v>603</v>
      </c>
      <c r="C22" s="273"/>
      <c r="D22" s="274"/>
      <c r="E22" s="275">
        <v>187</v>
      </c>
      <c r="F22" s="645">
        <v>192</v>
      </c>
      <c r="G22" s="275">
        <v>182</v>
      </c>
      <c r="H22" s="645">
        <v>187</v>
      </c>
      <c r="I22" s="645">
        <v>47</v>
      </c>
      <c r="J22" s="275">
        <v>49</v>
      </c>
      <c r="K22" s="645">
        <v>45</v>
      </c>
      <c r="L22" s="645">
        <v>47</v>
      </c>
      <c r="M22" s="279"/>
      <c r="N22" s="280"/>
      <c r="O22" s="281"/>
      <c r="P22" s="280"/>
    </row>
    <row r="23" spans="2:16" s="276" customFormat="1" ht="19.5" customHeight="1">
      <c r="B23" s="272" t="s">
        <v>604</v>
      </c>
      <c r="C23" s="285"/>
      <c r="D23" s="286"/>
      <c r="E23" s="275">
        <v>2886</v>
      </c>
      <c r="F23" s="645">
        <v>3051</v>
      </c>
      <c r="G23" s="275">
        <v>2721</v>
      </c>
      <c r="H23" s="645">
        <v>2886</v>
      </c>
      <c r="I23" s="645">
        <v>399</v>
      </c>
      <c r="J23" s="275">
        <v>423</v>
      </c>
      <c r="K23" s="645">
        <v>375</v>
      </c>
      <c r="L23" s="645">
        <v>399</v>
      </c>
      <c r="M23" s="645">
        <v>754</v>
      </c>
      <c r="N23" s="645">
        <v>755</v>
      </c>
      <c r="O23" s="275">
        <v>753</v>
      </c>
      <c r="P23" s="645">
        <v>754</v>
      </c>
    </row>
    <row r="24" spans="2:16" s="270" customFormat="1" ht="19.5" customHeight="1">
      <c r="B24" s="931" t="s">
        <v>605</v>
      </c>
      <c r="C24" s="938"/>
      <c r="D24" s="283"/>
      <c r="E24" s="269">
        <v>343759</v>
      </c>
      <c r="F24" s="644">
        <v>363635</v>
      </c>
      <c r="G24" s="269">
        <v>323883</v>
      </c>
      <c r="H24" s="644">
        <v>343759</v>
      </c>
      <c r="I24" s="644">
        <v>120801</v>
      </c>
      <c r="J24" s="269">
        <v>131129</v>
      </c>
      <c r="K24" s="644">
        <v>110473</v>
      </c>
      <c r="L24" s="644">
        <v>120801</v>
      </c>
      <c r="M24" s="644">
        <v>178211</v>
      </c>
      <c r="N24" s="644">
        <v>178881</v>
      </c>
      <c r="O24" s="269">
        <v>177541</v>
      </c>
      <c r="P24" s="644">
        <v>178211</v>
      </c>
    </row>
    <row r="25" spans="2:16" s="278" customFormat="1" ht="19.5" customHeight="1">
      <c r="B25" s="272" t="s">
        <v>385</v>
      </c>
      <c r="C25" s="273" t="s">
        <v>591</v>
      </c>
      <c r="D25" s="274"/>
      <c r="E25" s="275">
        <v>210681</v>
      </c>
      <c r="F25" s="645">
        <v>224836</v>
      </c>
      <c r="G25" s="275">
        <v>196526</v>
      </c>
      <c r="H25" s="645">
        <v>210681</v>
      </c>
      <c r="I25" s="645">
        <v>94942</v>
      </c>
      <c r="J25" s="275">
        <v>104049</v>
      </c>
      <c r="K25" s="645">
        <v>85835</v>
      </c>
      <c r="L25" s="645">
        <v>94942</v>
      </c>
      <c r="M25" s="645">
        <v>77277</v>
      </c>
      <c r="N25" s="645">
        <v>77826</v>
      </c>
      <c r="O25" s="275">
        <v>76728</v>
      </c>
      <c r="P25" s="645">
        <v>77277</v>
      </c>
    </row>
    <row r="26" spans="2:16" s="276" customFormat="1" ht="19.5" customHeight="1">
      <c r="B26" s="272" t="s">
        <v>606</v>
      </c>
      <c r="C26" s="273" t="s">
        <v>607</v>
      </c>
      <c r="D26" s="274"/>
      <c r="E26" s="275">
        <v>817</v>
      </c>
      <c r="F26" s="645">
        <v>819</v>
      </c>
      <c r="G26" s="275">
        <v>815</v>
      </c>
      <c r="H26" s="645">
        <v>817</v>
      </c>
      <c r="I26" s="279"/>
      <c r="J26" s="280"/>
      <c r="K26" s="281"/>
      <c r="L26" s="280"/>
      <c r="M26" s="279"/>
      <c r="N26" s="280"/>
      <c r="O26" s="281"/>
      <c r="P26" s="280"/>
    </row>
    <row r="27" spans="2:16" s="276" customFormat="1" ht="19.5" customHeight="1">
      <c r="B27" s="272" t="s">
        <v>608</v>
      </c>
      <c r="C27" s="273"/>
      <c r="D27" s="287"/>
      <c r="E27" s="275">
        <v>318</v>
      </c>
      <c r="F27" s="645">
        <v>319</v>
      </c>
      <c r="G27" s="275">
        <v>317</v>
      </c>
      <c r="H27" s="645">
        <v>318</v>
      </c>
      <c r="I27" s="279"/>
      <c r="J27" s="280"/>
      <c r="K27" s="281"/>
      <c r="L27" s="280"/>
      <c r="M27" s="279"/>
      <c r="N27" s="280"/>
      <c r="O27" s="281"/>
      <c r="P27" s="280"/>
    </row>
    <row r="28" spans="2:16" s="276" customFormat="1" ht="19.5" customHeight="1">
      <c r="B28" s="272" t="s">
        <v>404</v>
      </c>
      <c r="C28" s="273"/>
      <c r="D28" s="274"/>
      <c r="E28" s="275">
        <v>21647</v>
      </c>
      <c r="F28" s="645">
        <v>22529</v>
      </c>
      <c r="G28" s="275">
        <v>20765</v>
      </c>
      <c r="H28" s="645">
        <v>21647</v>
      </c>
      <c r="I28" s="645">
        <v>5936</v>
      </c>
      <c r="J28" s="275">
        <v>6176</v>
      </c>
      <c r="K28" s="645">
        <v>5696</v>
      </c>
      <c r="L28" s="645">
        <v>5936</v>
      </c>
      <c r="M28" s="645">
        <v>5846</v>
      </c>
      <c r="N28" s="645">
        <v>5866</v>
      </c>
      <c r="O28" s="275">
        <v>5826</v>
      </c>
      <c r="P28" s="645">
        <v>5846</v>
      </c>
    </row>
    <row r="29" spans="2:16" s="278" customFormat="1" ht="19.5" customHeight="1">
      <c r="B29" s="272" t="s">
        <v>609</v>
      </c>
      <c r="C29" s="273" t="s">
        <v>593</v>
      </c>
      <c r="D29" s="274"/>
      <c r="E29" s="275">
        <v>9357</v>
      </c>
      <c r="F29" s="645">
        <v>9816</v>
      </c>
      <c r="G29" s="275">
        <v>8898</v>
      </c>
      <c r="H29" s="645">
        <v>9357</v>
      </c>
      <c r="I29" s="645">
        <v>2367</v>
      </c>
      <c r="J29" s="275">
        <v>2657</v>
      </c>
      <c r="K29" s="645">
        <v>2077</v>
      </c>
      <c r="L29" s="645">
        <v>2367</v>
      </c>
      <c r="M29" s="279"/>
      <c r="N29" s="280"/>
      <c r="O29" s="281"/>
      <c r="P29" s="280"/>
    </row>
    <row r="30" spans="2:16" s="278" customFormat="1" ht="19.5" customHeight="1">
      <c r="B30" s="272" t="s">
        <v>610</v>
      </c>
      <c r="C30" s="273"/>
      <c r="D30" s="274"/>
      <c r="E30" s="275">
        <v>9363</v>
      </c>
      <c r="F30" s="645">
        <v>9808</v>
      </c>
      <c r="G30" s="275">
        <v>8918</v>
      </c>
      <c r="H30" s="645">
        <v>9363</v>
      </c>
      <c r="I30" s="645">
        <v>1326</v>
      </c>
      <c r="J30" s="275">
        <v>1373</v>
      </c>
      <c r="K30" s="645">
        <v>1279</v>
      </c>
      <c r="L30" s="645">
        <v>1326</v>
      </c>
      <c r="M30" s="279"/>
      <c r="N30" s="280"/>
      <c r="O30" s="281"/>
      <c r="P30" s="280"/>
    </row>
    <row r="31" spans="2:16" s="278" customFormat="1" ht="19.5" customHeight="1">
      <c r="B31" s="272" t="s">
        <v>611</v>
      </c>
      <c r="C31" s="273"/>
      <c r="D31" s="274"/>
      <c r="E31" s="275">
        <v>12588</v>
      </c>
      <c r="F31" s="645">
        <v>13285</v>
      </c>
      <c r="G31" s="275">
        <v>11891</v>
      </c>
      <c r="H31" s="645">
        <v>12588</v>
      </c>
      <c r="I31" s="645">
        <v>2239</v>
      </c>
      <c r="J31" s="275">
        <v>2355</v>
      </c>
      <c r="K31" s="645">
        <v>2123</v>
      </c>
      <c r="L31" s="645">
        <v>2239</v>
      </c>
      <c r="M31" s="279"/>
      <c r="N31" s="280"/>
      <c r="O31" s="281"/>
      <c r="P31" s="280"/>
    </row>
    <row r="32" spans="2:16" s="278" customFormat="1" ht="19.5" customHeight="1">
      <c r="B32" s="272" t="s">
        <v>612</v>
      </c>
      <c r="C32" s="273"/>
      <c r="D32" s="274"/>
      <c r="E32" s="275">
        <v>24736</v>
      </c>
      <c r="F32" s="645">
        <v>25643</v>
      </c>
      <c r="G32" s="275">
        <v>23829</v>
      </c>
      <c r="H32" s="645">
        <v>24736</v>
      </c>
      <c r="I32" s="645">
        <v>3940</v>
      </c>
      <c r="J32" s="275">
        <v>4030</v>
      </c>
      <c r="K32" s="645">
        <v>3850</v>
      </c>
      <c r="L32" s="645">
        <v>3940</v>
      </c>
      <c r="M32" s="645">
        <v>8306</v>
      </c>
      <c r="N32" s="645">
        <v>8333</v>
      </c>
      <c r="O32" s="275">
        <v>8279</v>
      </c>
      <c r="P32" s="645">
        <v>8306</v>
      </c>
    </row>
    <row r="33" spans="2:16" s="278" customFormat="1" ht="19.5" customHeight="1">
      <c r="B33" s="272" t="s">
        <v>613</v>
      </c>
      <c r="C33" s="273"/>
      <c r="D33" s="274"/>
      <c r="E33" s="275">
        <v>19543</v>
      </c>
      <c r="F33" s="645">
        <v>20397</v>
      </c>
      <c r="G33" s="275">
        <v>18689</v>
      </c>
      <c r="H33" s="645">
        <v>19543</v>
      </c>
      <c r="I33" s="645">
        <v>2722</v>
      </c>
      <c r="J33" s="275">
        <v>2747</v>
      </c>
      <c r="K33" s="645">
        <v>2697</v>
      </c>
      <c r="L33" s="645">
        <v>2722</v>
      </c>
      <c r="M33" s="645">
        <v>7598</v>
      </c>
      <c r="N33" s="645">
        <v>7602</v>
      </c>
      <c r="O33" s="275">
        <v>7594</v>
      </c>
      <c r="P33" s="645">
        <v>7598</v>
      </c>
    </row>
    <row r="34" spans="2:16" s="278" customFormat="1" ht="19.5" customHeight="1">
      <c r="B34" s="272" t="s">
        <v>614</v>
      </c>
      <c r="C34" s="273"/>
      <c r="D34" s="274"/>
      <c r="E34" s="275">
        <v>13862</v>
      </c>
      <c r="F34" s="645">
        <v>14427</v>
      </c>
      <c r="G34" s="275">
        <v>13297</v>
      </c>
      <c r="H34" s="645">
        <v>13862</v>
      </c>
      <c r="I34" s="645">
        <v>2874</v>
      </c>
      <c r="J34" s="275">
        <v>3078</v>
      </c>
      <c r="K34" s="645">
        <v>2670</v>
      </c>
      <c r="L34" s="645">
        <v>2874</v>
      </c>
      <c r="M34" s="645">
        <v>7625</v>
      </c>
      <c r="N34" s="645">
        <v>7688</v>
      </c>
      <c r="O34" s="275">
        <v>7562</v>
      </c>
      <c r="P34" s="645">
        <v>7625</v>
      </c>
    </row>
    <row r="35" spans="2:16" s="278" customFormat="1" ht="19.5" customHeight="1">
      <c r="B35" s="272" t="s">
        <v>443</v>
      </c>
      <c r="C35" s="273"/>
      <c r="D35" s="274"/>
      <c r="E35" s="275">
        <v>1953</v>
      </c>
      <c r="F35" s="645">
        <v>2059</v>
      </c>
      <c r="G35" s="275">
        <v>1847</v>
      </c>
      <c r="H35" s="645">
        <v>1953</v>
      </c>
      <c r="I35" s="645">
        <v>542</v>
      </c>
      <c r="J35" s="275">
        <v>565</v>
      </c>
      <c r="K35" s="645">
        <v>519</v>
      </c>
      <c r="L35" s="645">
        <v>542</v>
      </c>
      <c r="M35" s="279"/>
      <c r="N35" s="280"/>
      <c r="O35" s="281"/>
      <c r="P35" s="280"/>
    </row>
    <row r="36" spans="2:16" s="288" customFormat="1" ht="19.5" customHeight="1">
      <c r="B36" s="272" t="s">
        <v>615</v>
      </c>
      <c r="C36" s="273"/>
      <c r="D36" s="274"/>
      <c r="E36" s="275">
        <v>2541</v>
      </c>
      <c r="F36" s="645">
        <v>2631</v>
      </c>
      <c r="G36" s="275">
        <v>2451</v>
      </c>
      <c r="H36" s="645">
        <v>2541</v>
      </c>
      <c r="I36" s="645">
        <v>428</v>
      </c>
      <c r="J36" s="275">
        <v>449</v>
      </c>
      <c r="K36" s="645">
        <v>407</v>
      </c>
      <c r="L36" s="645">
        <v>428</v>
      </c>
      <c r="M36" s="279"/>
      <c r="N36" s="280"/>
      <c r="O36" s="281"/>
      <c r="P36" s="280"/>
    </row>
    <row r="37" spans="2:16" s="278" customFormat="1" ht="19.5" customHeight="1">
      <c r="B37" s="272" t="s">
        <v>616</v>
      </c>
      <c r="C37" s="273"/>
      <c r="D37" s="274"/>
      <c r="E37" s="275">
        <v>5787</v>
      </c>
      <c r="F37" s="645">
        <v>6095</v>
      </c>
      <c r="G37" s="275">
        <v>5479</v>
      </c>
      <c r="H37" s="645">
        <v>5787</v>
      </c>
      <c r="I37" s="645">
        <v>948</v>
      </c>
      <c r="J37" s="275">
        <v>1009</v>
      </c>
      <c r="K37" s="645">
        <v>887</v>
      </c>
      <c r="L37" s="645">
        <v>948</v>
      </c>
      <c r="M37" s="645">
        <v>996</v>
      </c>
      <c r="N37" s="645">
        <v>998</v>
      </c>
      <c r="O37" s="275">
        <v>994</v>
      </c>
      <c r="P37" s="645">
        <v>996</v>
      </c>
    </row>
    <row r="38" spans="2:16" s="278" customFormat="1" ht="19.5" customHeight="1">
      <c r="B38" s="272" t="s">
        <v>406</v>
      </c>
      <c r="C38" s="273"/>
      <c r="D38" s="274"/>
      <c r="E38" s="275">
        <v>10566</v>
      </c>
      <c r="F38" s="645">
        <v>10971</v>
      </c>
      <c r="G38" s="275">
        <v>10161</v>
      </c>
      <c r="H38" s="645">
        <v>10566</v>
      </c>
      <c r="I38" s="645">
        <v>2240</v>
      </c>
      <c r="J38" s="275">
        <v>2344</v>
      </c>
      <c r="K38" s="645">
        <v>2136</v>
      </c>
      <c r="L38" s="645">
        <v>2240</v>
      </c>
      <c r="M38" s="645">
        <v>3821</v>
      </c>
      <c r="N38" s="645">
        <v>3826</v>
      </c>
      <c r="O38" s="275">
        <v>3816</v>
      </c>
      <c r="P38" s="645">
        <v>3821</v>
      </c>
    </row>
    <row r="39" spans="2:16" s="291" customFormat="1" ht="19.5" customHeight="1">
      <c r="B39" s="931" t="s">
        <v>617</v>
      </c>
      <c r="C39" s="932"/>
      <c r="D39" s="289"/>
      <c r="E39" s="269">
        <v>110320</v>
      </c>
      <c r="F39" s="644">
        <v>116286</v>
      </c>
      <c r="G39" s="269">
        <v>104354</v>
      </c>
      <c r="H39" s="644">
        <v>110320</v>
      </c>
      <c r="I39" s="644">
        <v>44368</v>
      </c>
      <c r="J39" s="290">
        <v>46862</v>
      </c>
      <c r="K39" s="644">
        <v>41874</v>
      </c>
      <c r="L39" s="644">
        <v>44368</v>
      </c>
      <c r="M39" s="644">
        <v>21126</v>
      </c>
      <c r="N39" s="644">
        <v>21138</v>
      </c>
      <c r="O39" s="290">
        <v>21114</v>
      </c>
      <c r="P39" s="644">
        <v>21126</v>
      </c>
    </row>
    <row r="40" spans="2:16" s="278" customFormat="1" ht="19.5" customHeight="1">
      <c r="B40" s="272" t="s">
        <v>453</v>
      </c>
      <c r="C40" s="273" t="s">
        <v>591</v>
      </c>
      <c r="D40" s="274"/>
      <c r="E40" s="275">
        <v>75849</v>
      </c>
      <c r="F40" s="645">
        <v>80245</v>
      </c>
      <c r="G40" s="275">
        <v>71453</v>
      </c>
      <c r="H40" s="645">
        <v>75849</v>
      </c>
      <c r="I40" s="645">
        <v>37055</v>
      </c>
      <c r="J40" s="275">
        <v>38995</v>
      </c>
      <c r="K40" s="645">
        <v>35115</v>
      </c>
      <c r="L40" s="645">
        <v>37055</v>
      </c>
      <c r="M40" s="645">
        <v>10426</v>
      </c>
      <c r="N40" s="645">
        <v>10435</v>
      </c>
      <c r="O40" s="275">
        <v>10417</v>
      </c>
      <c r="P40" s="645">
        <v>10426</v>
      </c>
    </row>
    <row r="41" spans="2:16" s="278" customFormat="1" ht="19.5" customHeight="1">
      <c r="B41" s="272" t="s">
        <v>618</v>
      </c>
      <c r="C41" s="273" t="s">
        <v>593</v>
      </c>
      <c r="D41" s="274"/>
      <c r="E41" s="275">
        <v>3005</v>
      </c>
      <c r="F41" s="645">
        <v>3156</v>
      </c>
      <c r="G41" s="275">
        <v>2854</v>
      </c>
      <c r="H41" s="645">
        <v>3005</v>
      </c>
      <c r="I41" s="645">
        <v>772</v>
      </c>
      <c r="J41" s="275">
        <v>823</v>
      </c>
      <c r="K41" s="645">
        <v>721</v>
      </c>
      <c r="L41" s="645">
        <v>772</v>
      </c>
      <c r="M41" s="279"/>
      <c r="N41" s="280"/>
      <c r="O41" s="281"/>
      <c r="P41" s="280"/>
    </row>
    <row r="42" spans="2:16" s="278" customFormat="1" ht="19.5" customHeight="1">
      <c r="B42" s="272" t="s">
        <v>528</v>
      </c>
      <c r="C42" s="273"/>
      <c r="D42" s="274"/>
      <c r="E42" s="275">
        <v>2064</v>
      </c>
      <c r="F42" s="645">
        <v>2126</v>
      </c>
      <c r="G42" s="275">
        <v>2002</v>
      </c>
      <c r="H42" s="645">
        <v>2064</v>
      </c>
      <c r="I42" s="645">
        <v>675</v>
      </c>
      <c r="J42" s="275">
        <v>722</v>
      </c>
      <c r="K42" s="645">
        <v>628</v>
      </c>
      <c r="L42" s="645">
        <v>675</v>
      </c>
      <c r="M42" s="279"/>
      <c r="N42" s="280"/>
      <c r="O42" s="281"/>
      <c r="P42" s="280"/>
    </row>
    <row r="43" spans="2:16" s="278" customFormat="1" ht="19.5" customHeight="1">
      <c r="B43" s="272" t="s">
        <v>619</v>
      </c>
      <c r="C43" s="273"/>
      <c r="D43" s="274"/>
      <c r="E43" s="275">
        <v>1965</v>
      </c>
      <c r="F43" s="645">
        <v>2058</v>
      </c>
      <c r="G43" s="275">
        <v>1872</v>
      </c>
      <c r="H43" s="645">
        <v>1965</v>
      </c>
      <c r="I43" s="645">
        <v>786</v>
      </c>
      <c r="J43" s="275">
        <v>848</v>
      </c>
      <c r="K43" s="645">
        <v>724</v>
      </c>
      <c r="L43" s="645">
        <v>786</v>
      </c>
      <c r="M43" s="279"/>
      <c r="N43" s="280"/>
      <c r="O43" s="281"/>
      <c r="P43" s="280"/>
    </row>
    <row r="44" spans="2:16" s="278" customFormat="1" ht="19.5" customHeight="1">
      <c r="B44" s="272" t="s">
        <v>620</v>
      </c>
      <c r="C44" s="273"/>
      <c r="D44" s="274"/>
      <c r="E44" s="275">
        <v>5702</v>
      </c>
      <c r="F44" s="645">
        <v>5931</v>
      </c>
      <c r="G44" s="275">
        <v>5473</v>
      </c>
      <c r="H44" s="645">
        <v>5702</v>
      </c>
      <c r="I44" s="645">
        <v>1290</v>
      </c>
      <c r="J44" s="275">
        <v>1418</v>
      </c>
      <c r="K44" s="645">
        <v>1162</v>
      </c>
      <c r="L44" s="645">
        <v>1290</v>
      </c>
      <c r="M44" s="279"/>
      <c r="N44" s="280"/>
      <c r="O44" s="281"/>
      <c r="P44" s="280"/>
    </row>
    <row r="45" spans="2:16" s="278" customFormat="1" ht="19.5" customHeight="1">
      <c r="B45" s="272" t="s">
        <v>621</v>
      </c>
      <c r="C45" s="273"/>
      <c r="D45" s="287"/>
      <c r="E45" s="275">
        <v>8048</v>
      </c>
      <c r="F45" s="645">
        <v>8301</v>
      </c>
      <c r="G45" s="275">
        <v>7795</v>
      </c>
      <c r="H45" s="645">
        <v>8048</v>
      </c>
      <c r="I45" s="645">
        <v>1688</v>
      </c>
      <c r="J45" s="275">
        <v>1830</v>
      </c>
      <c r="K45" s="645">
        <v>1546</v>
      </c>
      <c r="L45" s="645">
        <v>1688</v>
      </c>
      <c r="M45" s="645">
        <v>1766</v>
      </c>
      <c r="N45" s="645">
        <v>1768</v>
      </c>
      <c r="O45" s="275">
        <v>1764</v>
      </c>
      <c r="P45" s="645">
        <v>1766</v>
      </c>
    </row>
    <row r="46" spans="2:16" s="278" customFormat="1" ht="19.5" customHeight="1">
      <c r="B46" s="272" t="s">
        <v>622</v>
      </c>
      <c r="C46" s="273"/>
      <c r="D46" s="274"/>
      <c r="E46" s="275">
        <v>7016</v>
      </c>
      <c r="F46" s="645">
        <v>7454</v>
      </c>
      <c r="G46" s="275">
        <v>6578</v>
      </c>
      <c r="H46" s="645">
        <v>7016</v>
      </c>
      <c r="I46" s="645">
        <v>1176</v>
      </c>
      <c r="J46" s="275">
        <v>1224</v>
      </c>
      <c r="K46" s="645">
        <v>1128</v>
      </c>
      <c r="L46" s="645">
        <v>1176</v>
      </c>
      <c r="M46" s="645">
        <v>784</v>
      </c>
      <c r="N46" s="645">
        <v>785</v>
      </c>
      <c r="O46" s="275">
        <v>783</v>
      </c>
      <c r="P46" s="645">
        <v>784</v>
      </c>
    </row>
    <row r="47" spans="2:16" s="288" customFormat="1" ht="19.5" customHeight="1">
      <c r="B47" s="272" t="s">
        <v>623</v>
      </c>
      <c r="C47" s="273"/>
      <c r="D47" s="274"/>
      <c r="E47" s="275">
        <v>3980</v>
      </c>
      <c r="F47" s="645">
        <v>4152</v>
      </c>
      <c r="G47" s="275">
        <v>3808</v>
      </c>
      <c r="H47" s="645">
        <v>3980</v>
      </c>
      <c r="I47" s="645">
        <v>641</v>
      </c>
      <c r="J47" s="275">
        <v>697</v>
      </c>
      <c r="K47" s="645">
        <v>585</v>
      </c>
      <c r="L47" s="645">
        <v>641</v>
      </c>
      <c r="M47" s="279"/>
      <c r="N47" s="280"/>
      <c r="O47" s="281"/>
      <c r="P47" s="280"/>
    </row>
    <row r="48" spans="2:16" s="278" customFormat="1" ht="19.5" customHeight="1">
      <c r="B48" s="272" t="s">
        <v>624</v>
      </c>
      <c r="C48" s="273"/>
      <c r="D48" s="274"/>
      <c r="E48" s="275">
        <v>2541</v>
      </c>
      <c r="F48" s="645">
        <v>2713</v>
      </c>
      <c r="G48" s="275">
        <v>2369</v>
      </c>
      <c r="H48" s="645">
        <v>2541</v>
      </c>
      <c r="I48" s="645">
        <v>265</v>
      </c>
      <c r="J48" s="275">
        <v>285</v>
      </c>
      <c r="K48" s="645">
        <v>245</v>
      </c>
      <c r="L48" s="645">
        <v>265</v>
      </c>
      <c r="M48" s="279"/>
      <c r="N48" s="280"/>
      <c r="O48" s="281"/>
      <c r="P48" s="280"/>
    </row>
    <row r="49" spans="2:16" s="291" customFormat="1" ht="19.5" customHeight="1">
      <c r="B49" s="931" t="s">
        <v>625</v>
      </c>
      <c r="C49" s="932"/>
      <c r="D49" s="289"/>
      <c r="E49" s="269">
        <v>71088</v>
      </c>
      <c r="F49" s="644">
        <v>74851</v>
      </c>
      <c r="G49" s="269">
        <v>67325</v>
      </c>
      <c r="H49" s="644">
        <v>71088</v>
      </c>
      <c r="I49" s="644">
        <v>24272</v>
      </c>
      <c r="J49" s="269">
        <v>26090</v>
      </c>
      <c r="K49" s="644">
        <v>22454</v>
      </c>
      <c r="L49" s="644">
        <v>24272</v>
      </c>
      <c r="M49" s="644">
        <v>44140</v>
      </c>
      <c r="N49" s="644">
        <v>44257</v>
      </c>
      <c r="O49" s="269">
        <v>44023</v>
      </c>
      <c r="P49" s="644">
        <v>44140</v>
      </c>
    </row>
    <row r="50" spans="2:16" s="278" customFormat="1" ht="19.5" customHeight="1">
      <c r="B50" s="272" t="s">
        <v>460</v>
      </c>
      <c r="C50" s="273" t="s">
        <v>591</v>
      </c>
      <c r="D50" s="274"/>
      <c r="E50" s="275">
        <v>42975</v>
      </c>
      <c r="F50" s="645">
        <v>45640</v>
      </c>
      <c r="G50" s="275">
        <v>40310</v>
      </c>
      <c r="H50" s="645">
        <v>42975</v>
      </c>
      <c r="I50" s="645">
        <v>16389</v>
      </c>
      <c r="J50" s="275">
        <v>17837</v>
      </c>
      <c r="K50" s="645">
        <v>14941</v>
      </c>
      <c r="L50" s="645">
        <v>16389</v>
      </c>
      <c r="M50" s="645">
        <v>14919</v>
      </c>
      <c r="N50" s="645">
        <v>15027</v>
      </c>
      <c r="O50" s="275">
        <v>14811</v>
      </c>
      <c r="P50" s="645">
        <v>14919</v>
      </c>
    </row>
    <row r="51" spans="2:16" s="278" customFormat="1" ht="19.5" customHeight="1">
      <c r="B51" s="272" t="s">
        <v>462</v>
      </c>
      <c r="C51" s="273" t="s">
        <v>607</v>
      </c>
      <c r="D51" s="274"/>
      <c r="E51" s="275">
        <v>14423</v>
      </c>
      <c r="F51" s="645">
        <v>14843</v>
      </c>
      <c r="G51" s="275">
        <v>14003</v>
      </c>
      <c r="H51" s="645">
        <v>14423</v>
      </c>
      <c r="I51" s="645">
        <v>4597</v>
      </c>
      <c r="J51" s="275">
        <v>4803</v>
      </c>
      <c r="K51" s="645">
        <v>4391</v>
      </c>
      <c r="L51" s="645">
        <v>4597</v>
      </c>
      <c r="M51" s="645">
        <v>6356</v>
      </c>
      <c r="N51" s="645">
        <v>6363</v>
      </c>
      <c r="O51" s="275">
        <v>6349</v>
      </c>
      <c r="P51" s="645">
        <v>6356</v>
      </c>
    </row>
    <row r="52" spans="2:16" s="278" customFormat="1" ht="19.5" customHeight="1">
      <c r="B52" s="272" t="s">
        <v>626</v>
      </c>
      <c r="C52" s="273" t="s">
        <v>593</v>
      </c>
      <c r="D52" s="274"/>
      <c r="E52" s="275">
        <v>3428</v>
      </c>
      <c r="F52" s="645">
        <v>3602</v>
      </c>
      <c r="G52" s="275">
        <v>3254</v>
      </c>
      <c r="H52" s="645">
        <v>3428</v>
      </c>
      <c r="I52" s="645">
        <v>498</v>
      </c>
      <c r="J52" s="275">
        <v>529</v>
      </c>
      <c r="K52" s="645">
        <v>467</v>
      </c>
      <c r="L52" s="645">
        <v>498</v>
      </c>
      <c r="M52" s="279"/>
      <c r="N52" s="280"/>
      <c r="O52" s="281"/>
      <c r="P52" s="280"/>
    </row>
    <row r="53" spans="2:16" s="278" customFormat="1" ht="19.5" customHeight="1">
      <c r="B53" s="272" t="s">
        <v>627</v>
      </c>
      <c r="C53" s="273"/>
      <c r="D53" s="274"/>
      <c r="E53" s="275">
        <v>6862</v>
      </c>
      <c r="F53" s="645">
        <v>7147</v>
      </c>
      <c r="G53" s="275">
        <v>6577</v>
      </c>
      <c r="H53" s="645">
        <v>6862</v>
      </c>
      <c r="I53" s="645">
        <v>1975</v>
      </c>
      <c r="J53" s="275">
        <v>2064</v>
      </c>
      <c r="K53" s="645">
        <v>1886</v>
      </c>
      <c r="L53" s="645">
        <v>1975</v>
      </c>
      <c r="M53" s="645">
        <v>4607</v>
      </c>
      <c r="N53" s="645">
        <v>4608</v>
      </c>
      <c r="O53" s="275">
        <v>4606</v>
      </c>
      <c r="P53" s="645">
        <v>4607</v>
      </c>
    </row>
    <row r="54" spans="2:16" s="278" customFormat="1" ht="19.5" customHeight="1">
      <c r="B54" s="272" t="s">
        <v>628</v>
      </c>
      <c r="C54" s="273"/>
      <c r="D54" s="274"/>
      <c r="E54" s="275">
        <v>270</v>
      </c>
      <c r="F54" s="645">
        <v>313</v>
      </c>
      <c r="G54" s="275">
        <v>227</v>
      </c>
      <c r="H54" s="645">
        <v>270</v>
      </c>
      <c r="I54" s="645">
        <v>50</v>
      </c>
      <c r="J54" s="275">
        <v>64</v>
      </c>
      <c r="K54" s="645">
        <v>36</v>
      </c>
      <c r="L54" s="645">
        <v>50</v>
      </c>
      <c r="M54" s="279"/>
      <c r="N54" s="280"/>
      <c r="O54" s="281"/>
      <c r="P54" s="280"/>
    </row>
    <row r="55" spans="2:16" s="288" customFormat="1" ht="19.5" customHeight="1">
      <c r="B55" s="272" t="s">
        <v>629</v>
      </c>
      <c r="C55" s="273"/>
      <c r="D55" s="274"/>
      <c r="E55" s="275">
        <v>1034</v>
      </c>
      <c r="F55" s="645">
        <v>1109</v>
      </c>
      <c r="G55" s="275">
        <v>959</v>
      </c>
      <c r="H55" s="645">
        <v>1034</v>
      </c>
      <c r="I55" s="645">
        <v>261</v>
      </c>
      <c r="J55" s="275">
        <v>266</v>
      </c>
      <c r="K55" s="645">
        <v>256</v>
      </c>
      <c r="L55" s="645">
        <v>261</v>
      </c>
      <c r="M55" s="279"/>
      <c r="N55" s="280"/>
      <c r="O55" s="281"/>
      <c r="P55" s="280"/>
    </row>
    <row r="56" spans="2:16" s="278" customFormat="1" ht="19.5" customHeight="1">
      <c r="B56" s="272" t="s">
        <v>630</v>
      </c>
      <c r="C56" s="273"/>
      <c r="D56" s="274"/>
      <c r="E56" s="275">
        <v>666</v>
      </c>
      <c r="F56" s="645">
        <v>684</v>
      </c>
      <c r="G56" s="275">
        <v>648</v>
      </c>
      <c r="H56" s="645">
        <v>666</v>
      </c>
      <c r="I56" s="645">
        <v>102</v>
      </c>
      <c r="J56" s="275">
        <v>109</v>
      </c>
      <c r="K56" s="645">
        <v>95</v>
      </c>
      <c r="L56" s="645">
        <v>102</v>
      </c>
      <c r="M56" s="279"/>
      <c r="N56" s="280"/>
      <c r="O56" s="281"/>
      <c r="P56" s="280"/>
    </row>
    <row r="57" spans="2:16" s="278" customFormat="1" ht="19.5" customHeight="1">
      <c r="B57" s="272" t="s">
        <v>631</v>
      </c>
      <c r="C57" s="273"/>
      <c r="D57" s="274"/>
      <c r="E57" s="275">
        <v>1125</v>
      </c>
      <c r="F57" s="645">
        <v>1208</v>
      </c>
      <c r="G57" s="275">
        <v>1042</v>
      </c>
      <c r="H57" s="645">
        <v>1125</v>
      </c>
      <c r="I57" s="645">
        <v>318</v>
      </c>
      <c r="J57" s="275">
        <v>336</v>
      </c>
      <c r="K57" s="645">
        <v>300</v>
      </c>
      <c r="L57" s="645">
        <v>318</v>
      </c>
      <c r="M57" s="645">
        <v>118</v>
      </c>
      <c r="N57" s="645">
        <v>119</v>
      </c>
      <c r="O57" s="275">
        <v>117</v>
      </c>
      <c r="P57" s="645">
        <v>118</v>
      </c>
    </row>
    <row r="58" spans="2:16" s="291" customFormat="1" ht="19.5" customHeight="1">
      <c r="B58" s="931" t="s">
        <v>632</v>
      </c>
      <c r="C58" s="932"/>
      <c r="D58" s="289"/>
      <c r="E58" s="269">
        <v>25139</v>
      </c>
      <c r="F58" s="644">
        <v>27147</v>
      </c>
      <c r="G58" s="269">
        <v>23131</v>
      </c>
      <c r="H58" s="644">
        <v>25139</v>
      </c>
      <c r="I58" s="644">
        <v>11827</v>
      </c>
      <c r="J58" s="269">
        <v>12746</v>
      </c>
      <c r="K58" s="644">
        <v>10908</v>
      </c>
      <c r="L58" s="644">
        <v>11827</v>
      </c>
      <c r="M58" s="644">
        <v>6716</v>
      </c>
      <c r="N58" s="644">
        <v>6735</v>
      </c>
      <c r="O58" s="269">
        <v>6697</v>
      </c>
      <c r="P58" s="644">
        <v>6716</v>
      </c>
    </row>
    <row r="59" spans="2:16" s="278" customFormat="1" ht="19.5" customHeight="1">
      <c r="B59" s="272" t="s">
        <v>538</v>
      </c>
      <c r="C59" s="273" t="s">
        <v>591</v>
      </c>
      <c r="D59" s="274"/>
      <c r="E59" s="275">
        <v>15291</v>
      </c>
      <c r="F59" s="645">
        <v>16788</v>
      </c>
      <c r="G59" s="275">
        <v>13794</v>
      </c>
      <c r="H59" s="645">
        <v>15291</v>
      </c>
      <c r="I59" s="645">
        <v>8859</v>
      </c>
      <c r="J59" s="275">
        <v>9648</v>
      </c>
      <c r="K59" s="645">
        <v>8070</v>
      </c>
      <c r="L59" s="645">
        <v>8859</v>
      </c>
      <c r="M59" s="645">
        <v>1735</v>
      </c>
      <c r="N59" s="645">
        <v>1742</v>
      </c>
      <c r="O59" s="275">
        <v>1728</v>
      </c>
      <c r="P59" s="645">
        <v>1735</v>
      </c>
    </row>
    <row r="60" spans="2:16" s="278" customFormat="1" ht="19.5" customHeight="1">
      <c r="B60" s="272" t="s">
        <v>633</v>
      </c>
      <c r="C60" s="273" t="s">
        <v>593</v>
      </c>
      <c r="D60" s="274"/>
      <c r="E60" s="275">
        <v>463</v>
      </c>
      <c r="F60" s="645">
        <v>498</v>
      </c>
      <c r="G60" s="275">
        <v>428</v>
      </c>
      <c r="H60" s="645">
        <v>463</v>
      </c>
      <c r="I60" s="645">
        <v>101</v>
      </c>
      <c r="J60" s="275">
        <v>102</v>
      </c>
      <c r="K60" s="645">
        <v>100</v>
      </c>
      <c r="L60" s="645">
        <v>101</v>
      </c>
      <c r="M60" s="645">
        <v>151</v>
      </c>
      <c r="N60" s="645">
        <v>152</v>
      </c>
      <c r="O60" s="275">
        <v>150</v>
      </c>
      <c r="P60" s="645">
        <v>151</v>
      </c>
    </row>
    <row r="61" spans="2:16" s="278" customFormat="1" ht="19.5" customHeight="1">
      <c r="B61" s="272" t="s">
        <v>634</v>
      </c>
      <c r="C61" s="273"/>
      <c r="D61" s="274"/>
      <c r="E61" s="275">
        <v>953</v>
      </c>
      <c r="F61" s="645">
        <v>998</v>
      </c>
      <c r="G61" s="275">
        <v>908</v>
      </c>
      <c r="H61" s="645">
        <v>953</v>
      </c>
      <c r="I61" s="645">
        <v>117</v>
      </c>
      <c r="J61" s="275">
        <v>120</v>
      </c>
      <c r="K61" s="645">
        <v>114</v>
      </c>
      <c r="L61" s="645">
        <v>117</v>
      </c>
      <c r="M61" s="279"/>
      <c r="N61" s="280"/>
      <c r="O61" s="281"/>
      <c r="P61" s="280"/>
    </row>
    <row r="62" spans="2:16" s="278" customFormat="1" ht="19.5" customHeight="1">
      <c r="B62" s="272" t="s">
        <v>635</v>
      </c>
      <c r="C62" s="273"/>
      <c r="D62" s="274"/>
      <c r="E62" s="275">
        <v>4167</v>
      </c>
      <c r="F62" s="645">
        <v>4455</v>
      </c>
      <c r="G62" s="275">
        <v>3879</v>
      </c>
      <c r="H62" s="645">
        <v>4167</v>
      </c>
      <c r="I62" s="645">
        <v>1132</v>
      </c>
      <c r="J62" s="275">
        <v>1186</v>
      </c>
      <c r="K62" s="645">
        <v>1078</v>
      </c>
      <c r="L62" s="645">
        <v>1132</v>
      </c>
      <c r="M62" s="645">
        <v>2056</v>
      </c>
      <c r="N62" s="645">
        <v>2067</v>
      </c>
      <c r="O62" s="275">
        <v>2045</v>
      </c>
      <c r="P62" s="645">
        <v>2056</v>
      </c>
    </row>
    <row r="63" spans="2:16" s="278" customFormat="1" ht="19.5" customHeight="1">
      <c r="B63" s="272" t="s">
        <v>636</v>
      </c>
      <c r="C63" s="273"/>
      <c r="D63" s="274"/>
      <c r="E63" s="275">
        <v>2987</v>
      </c>
      <c r="F63" s="645">
        <v>3089</v>
      </c>
      <c r="G63" s="275">
        <v>2885</v>
      </c>
      <c r="H63" s="645">
        <v>2987</v>
      </c>
      <c r="I63" s="645">
        <v>1257</v>
      </c>
      <c r="J63" s="275">
        <v>1310</v>
      </c>
      <c r="K63" s="645">
        <v>1204</v>
      </c>
      <c r="L63" s="645">
        <v>1257</v>
      </c>
      <c r="M63" s="279"/>
      <c r="N63" s="280"/>
      <c r="O63" s="281"/>
      <c r="P63" s="280"/>
    </row>
    <row r="64" spans="2:16" s="278" customFormat="1" ht="19.5" customHeight="1">
      <c r="B64" s="272" t="s">
        <v>637</v>
      </c>
      <c r="C64" s="273"/>
      <c r="D64" s="274"/>
      <c r="E64" s="275">
        <v>597</v>
      </c>
      <c r="F64" s="645">
        <v>622</v>
      </c>
      <c r="G64" s="275">
        <v>572</v>
      </c>
      <c r="H64" s="645">
        <v>597</v>
      </c>
      <c r="I64" s="645">
        <v>217</v>
      </c>
      <c r="J64" s="275">
        <v>232</v>
      </c>
      <c r="K64" s="645">
        <v>202</v>
      </c>
      <c r="L64" s="645">
        <v>217</v>
      </c>
      <c r="M64" s="279"/>
      <c r="N64" s="280"/>
      <c r="O64" s="281"/>
      <c r="P64" s="280"/>
    </row>
    <row r="65" spans="2:16" s="278" customFormat="1" ht="19.5" customHeight="1">
      <c r="B65" s="272" t="s">
        <v>638</v>
      </c>
      <c r="C65" s="273"/>
      <c r="D65" s="274"/>
      <c r="E65" s="275">
        <v>669</v>
      </c>
      <c r="F65" s="645">
        <v>685</v>
      </c>
      <c r="G65" s="275">
        <v>653</v>
      </c>
      <c r="H65" s="645">
        <v>669</v>
      </c>
      <c r="I65" s="645">
        <v>141</v>
      </c>
      <c r="J65" s="275">
        <v>145</v>
      </c>
      <c r="K65" s="645">
        <v>137</v>
      </c>
      <c r="L65" s="645">
        <v>141</v>
      </c>
      <c r="M65" s="279"/>
      <c r="N65" s="280"/>
      <c r="O65" s="281"/>
      <c r="P65" s="280"/>
    </row>
    <row r="66" spans="2:16" s="291" customFormat="1" ht="19.5" customHeight="1">
      <c r="B66" s="931" t="s">
        <v>639</v>
      </c>
      <c r="C66" s="932"/>
      <c r="D66" s="289"/>
      <c r="E66" s="269">
        <v>10712</v>
      </c>
      <c r="F66" s="644">
        <v>11254</v>
      </c>
      <c r="G66" s="269">
        <v>10170</v>
      </c>
      <c r="H66" s="644">
        <v>10712</v>
      </c>
      <c r="I66" s="644">
        <v>5958</v>
      </c>
      <c r="J66" s="269">
        <v>6289</v>
      </c>
      <c r="K66" s="644">
        <v>5627</v>
      </c>
      <c r="L66" s="644">
        <v>5958</v>
      </c>
      <c r="M66" s="279"/>
      <c r="N66" s="280"/>
      <c r="O66" s="281"/>
      <c r="P66" s="280"/>
    </row>
    <row r="67" spans="2:16" s="278" customFormat="1" ht="19.5" customHeight="1">
      <c r="B67" s="272" t="s">
        <v>535</v>
      </c>
      <c r="C67" s="273" t="s">
        <v>591</v>
      </c>
      <c r="D67" s="274"/>
      <c r="E67" s="275">
        <v>7948</v>
      </c>
      <c r="F67" s="645">
        <v>8358</v>
      </c>
      <c r="G67" s="275">
        <v>7538</v>
      </c>
      <c r="H67" s="645">
        <v>7948</v>
      </c>
      <c r="I67" s="645">
        <v>5031</v>
      </c>
      <c r="J67" s="275">
        <v>5293</v>
      </c>
      <c r="K67" s="645">
        <v>4769</v>
      </c>
      <c r="L67" s="645">
        <v>5031</v>
      </c>
      <c r="M67" s="279"/>
      <c r="N67" s="280"/>
      <c r="O67" s="281"/>
      <c r="P67" s="280"/>
    </row>
    <row r="68" spans="2:16" s="278" customFormat="1" ht="19.5" customHeight="1">
      <c r="B68" s="272" t="s">
        <v>640</v>
      </c>
      <c r="C68" s="273" t="s">
        <v>593</v>
      </c>
      <c r="D68" s="274"/>
      <c r="E68" s="275">
        <v>793</v>
      </c>
      <c r="F68" s="645">
        <v>824</v>
      </c>
      <c r="G68" s="275">
        <v>762</v>
      </c>
      <c r="H68" s="645">
        <v>793</v>
      </c>
      <c r="I68" s="645">
        <v>268</v>
      </c>
      <c r="J68" s="275">
        <v>285</v>
      </c>
      <c r="K68" s="645">
        <v>251</v>
      </c>
      <c r="L68" s="645">
        <v>268</v>
      </c>
      <c r="M68" s="279"/>
      <c r="N68" s="280"/>
      <c r="O68" s="281"/>
      <c r="P68" s="280"/>
    </row>
    <row r="69" spans="2:16" s="278" customFormat="1" ht="19.5" customHeight="1">
      <c r="B69" s="272" t="s">
        <v>641</v>
      </c>
      <c r="C69" s="273"/>
      <c r="D69" s="274"/>
      <c r="E69" s="275">
        <v>1235</v>
      </c>
      <c r="F69" s="645">
        <v>1299</v>
      </c>
      <c r="G69" s="275">
        <v>1171</v>
      </c>
      <c r="H69" s="645">
        <v>1235</v>
      </c>
      <c r="I69" s="645">
        <v>401</v>
      </c>
      <c r="J69" s="275">
        <v>438</v>
      </c>
      <c r="K69" s="645">
        <v>364</v>
      </c>
      <c r="L69" s="645">
        <v>401</v>
      </c>
      <c r="M69" s="279"/>
      <c r="N69" s="280"/>
      <c r="O69" s="281"/>
      <c r="P69" s="280"/>
    </row>
    <row r="70" spans="2:16" s="278" customFormat="1" ht="19.5" customHeight="1">
      <c r="B70" s="272" t="s">
        <v>642</v>
      </c>
      <c r="C70" s="273"/>
      <c r="D70" s="274"/>
      <c r="E70" s="275">
        <v>736</v>
      </c>
      <c r="F70" s="645">
        <v>773</v>
      </c>
      <c r="G70" s="275">
        <v>699</v>
      </c>
      <c r="H70" s="645">
        <v>736</v>
      </c>
      <c r="I70" s="645">
        <v>258</v>
      </c>
      <c r="J70" s="275">
        <v>273</v>
      </c>
      <c r="K70" s="645">
        <v>243</v>
      </c>
      <c r="L70" s="645">
        <v>258</v>
      </c>
      <c r="M70" s="279"/>
      <c r="N70" s="280"/>
      <c r="O70" s="281"/>
      <c r="P70" s="280"/>
    </row>
    <row r="71" spans="2:16" s="291" customFormat="1" ht="19.5" customHeight="1">
      <c r="B71" s="931" t="s">
        <v>643</v>
      </c>
      <c r="C71" s="932"/>
      <c r="D71" s="289"/>
      <c r="E71" s="269">
        <v>39230</v>
      </c>
      <c r="F71" s="644">
        <v>41306</v>
      </c>
      <c r="G71" s="269">
        <v>37154</v>
      </c>
      <c r="H71" s="644">
        <v>39230</v>
      </c>
      <c r="I71" s="644">
        <v>16958</v>
      </c>
      <c r="J71" s="269">
        <v>17772</v>
      </c>
      <c r="K71" s="644">
        <v>16144</v>
      </c>
      <c r="L71" s="644">
        <v>16958</v>
      </c>
      <c r="M71" s="644">
        <v>26021</v>
      </c>
      <c r="N71" s="644">
        <v>26057</v>
      </c>
      <c r="O71" s="269">
        <v>25985</v>
      </c>
      <c r="P71" s="644">
        <v>26021</v>
      </c>
    </row>
    <row r="72" spans="2:16" s="278" customFormat="1" ht="19.5" customHeight="1">
      <c r="B72" s="272" t="s">
        <v>644</v>
      </c>
      <c r="C72" s="273" t="s">
        <v>591</v>
      </c>
      <c r="D72" s="274"/>
      <c r="E72" s="275">
        <v>23423</v>
      </c>
      <c r="F72" s="645">
        <v>24859</v>
      </c>
      <c r="G72" s="275">
        <v>21987</v>
      </c>
      <c r="H72" s="645">
        <v>23423</v>
      </c>
      <c r="I72" s="645">
        <v>11009</v>
      </c>
      <c r="J72" s="275">
        <v>11562</v>
      </c>
      <c r="K72" s="645">
        <v>10456</v>
      </c>
      <c r="L72" s="645">
        <v>11009</v>
      </c>
      <c r="M72" s="645">
        <v>10143</v>
      </c>
      <c r="N72" s="645">
        <v>10171</v>
      </c>
      <c r="O72" s="275">
        <v>10115</v>
      </c>
      <c r="P72" s="645">
        <v>10143</v>
      </c>
    </row>
    <row r="73" spans="2:16" s="278" customFormat="1" ht="19.5" customHeight="1">
      <c r="B73" s="272" t="s">
        <v>490</v>
      </c>
      <c r="C73" s="273" t="s">
        <v>607</v>
      </c>
      <c r="D73" s="274"/>
      <c r="E73" s="275">
        <v>2832</v>
      </c>
      <c r="F73" s="645">
        <v>2899</v>
      </c>
      <c r="G73" s="275">
        <v>2765</v>
      </c>
      <c r="H73" s="645">
        <v>2832</v>
      </c>
      <c r="I73" s="645">
        <v>1147</v>
      </c>
      <c r="J73" s="275">
        <v>1192</v>
      </c>
      <c r="K73" s="645">
        <v>1102</v>
      </c>
      <c r="L73" s="645">
        <v>1147</v>
      </c>
      <c r="M73" s="279"/>
      <c r="N73" s="280"/>
      <c r="O73" s="281"/>
      <c r="P73" s="280"/>
    </row>
    <row r="74" spans="2:16" s="288" customFormat="1" ht="19.5" customHeight="1">
      <c r="B74" s="272" t="s">
        <v>645</v>
      </c>
      <c r="C74" s="273" t="s">
        <v>593</v>
      </c>
      <c r="D74" s="274"/>
      <c r="E74" s="275">
        <v>2579</v>
      </c>
      <c r="F74" s="645">
        <v>2741</v>
      </c>
      <c r="G74" s="275">
        <v>2417</v>
      </c>
      <c r="H74" s="645">
        <v>2579</v>
      </c>
      <c r="I74" s="645">
        <v>729</v>
      </c>
      <c r="J74" s="275">
        <v>761</v>
      </c>
      <c r="K74" s="645">
        <v>697</v>
      </c>
      <c r="L74" s="645">
        <v>729</v>
      </c>
      <c r="M74" s="645">
        <v>1722</v>
      </c>
      <c r="N74" s="645">
        <v>1729</v>
      </c>
      <c r="O74" s="275">
        <v>1715</v>
      </c>
      <c r="P74" s="645">
        <v>1722</v>
      </c>
    </row>
    <row r="75" spans="2:16" s="278" customFormat="1" ht="19.5" customHeight="1">
      <c r="B75" s="272" t="s">
        <v>646</v>
      </c>
      <c r="C75" s="273"/>
      <c r="D75" s="274"/>
      <c r="E75" s="275">
        <v>658</v>
      </c>
      <c r="F75" s="645">
        <v>673</v>
      </c>
      <c r="G75" s="275">
        <v>643</v>
      </c>
      <c r="H75" s="645">
        <v>658</v>
      </c>
      <c r="I75" s="645">
        <v>143</v>
      </c>
      <c r="J75" s="275">
        <v>148</v>
      </c>
      <c r="K75" s="645">
        <v>138</v>
      </c>
      <c r="L75" s="645">
        <v>143</v>
      </c>
      <c r="M75" s="645">
        <v>299</v>
      </c>
      <c r="N75" s="645">
        <v>300</v>
      </c>
      <c r="O75" s="275">
        <v>298</v>
      </c>
      <c r="P75" s="645">
        <v>299</v>
      </c>
    </row>
    <row r="76" spans="2:16" s="278" customFormat="1" ht="19.5" customHeight="1">
      <c r="B76" s="272" t="s">
        <v>476</v>
      </c>
      <c r="C76" s="273"/>
      <c r="D76" s="274"/>
      <c r="E76" s="275">
        <v>1403</v>
      </c>
      <c r="F76" s="645">
        <v>1486</v>
      </c>
      <c r="G76" s="275">
        <v>1320</v>
      </c>
      <c r="H76" s="645">
        <v>1403</v>
      </c>
      <c r="I76" s="645">
        <v>380</v>
      </c>
      <c r="J76" s="275">
        <v>392</v>
      </c>
      <c r="K76" s="645">
        <v>368</v>
      </c>
      <c r="L76" s="645">
        <v>380</v>
      </c>
      <c r="M76" s="279"/>
      <c r="N76" s="280"/>
      <c r="O76" s="281"/>
      <c r="P76" s="280"/>
    </row>
    <row r="77" spans="2:16" s="278" customFormat="1" ht="19.5" customHeight="1">
      <c r="B77" s="272" t="s">
        <v>647</v>
      </c>
      <c r="C77" s="273"/>
      <c r="D77" s="274"/>
      <c r="E77" s="275">
        <v>62</v>
      </c>
      <c r="F77" s="645">
        <v>64</v>
      </c>
      <c r="G77" s="275">
        <v>60</v>
      </c>
      <c r="H77" s="645">
        <v>62</v>
      </c>
      <c r="I77" s="645">
        <v>8</v>
      </c>
      <c r="J77" s="275">
        <v>9</v>
      </c>
      <c r="K77" s="645">
        <v>7</v>
      </c>
      <c r="L77" s="645">
        <v>8</v>
      </c>
      <c r="M77" s="279"/>
      <c r="N77" s="280"/>
      <c r="O77" s="281"/>
      <c r="P77" s="280"/>
    </row>
    <row r="78" spans="2:16" s="278" customFormat="1" ht="19.5" customHeight="1">
      <c r="B78" s="272" t="s">
        <v>648</v>
      </c>
      <c r="C78" s="273"/>
      <c r="D78" s="274"/>
      <c r="E78" s="275">
        <v>1746</v>
      </c>
      <c r="F78" s="645">
        <v>1793</v>
      </c>
      <c r="G78" s="275">
        <v>1699</v>
      </c>
      <c r="H78" s="645">
        <v>1746</v>
      </c>
      <c r="I78" s="645">
        <v>737</v>
      </c>
      <c r="J78" s="275">
        <v>748</v>
      </c>
      <c r="K78" s="645">
        <v>726</v>
      </c>
      <c r="L78" s="645">
        <v>737</v>
      </c>
      <c r="M78" s="279"/>
      <c r="N78" s="280"/>
      <c r="O78" s="281"/>
      <c r="P78" s="280"/>
    </row>
    <row r="79" spans="2:16" s="278" customFormat="1" ht="19.5" customHeight="1">
      <c r="B79" s="272" t="s">
        <v>649</v>
      </c>
      <c r="C79" s="273"/>
      <c r="D79" s="274"/>
      <c r="E79" s="275">
        <v>1892</v>
      </c>
      <c r="F79" s="645">
        <v>1956</v>
      </c>
      <c r="G79" s="275">
        <v>1828</v>
      </c>
      <c r="H79" s="645">
        <v>1892</v>
      </c>
      <c r="I79" s="645">
        <v>530</v>
      </c>
      <c r="J79" s="275">
        <v>555</v>
      </c>
      <c r="K79" s="645">
        <v>505</v>
      </c>
      <c r="L79" s="645">
        <v>530</v>
      </c>
      <c r="M79" s="279"/>
      <c r="N79" s="280"/>
      <c r="O79" s="281"/>
      <c r="P79" s="280"/>
    </row>
    <row r="80" spans="2:16" s="278" customFormat="1" ht="19.5" customHeight="1">
      <c r="B80" s="272" t="s">
        <v>650</v>
      </c>
      <c r="C80" s="273"/>
      <c r="D80" s="274"/>
      <c r="E80" s="275">
        <v>623</v>
      </c>
      <c r="F80" s="645">
        <v>650</v>
      </c>
      <c r="G80" s="275">
        <v>596</v>
      </c>
      <c r="H80" s="645">
        <v>623</v>
      </c>
      <c r="I80" s="645">
        <v>169</v>
      </c>
      <c r="J80" s="275">
        <v>184</v>
      </c>
      <c r="K80" s="645">
        <v>154</v>
      </c>
      <c r="L80" s="645">
        <v>169</v>
      </c>
      <c r="M80" s="279"/>
      <c r="N80" s="280"/>
      <c r="O80" s="281"/>
      <c r="P80" s="280"/>
    </row>
    <row r="81" spans="2:16" s="278" customFormat="1" ht="19.5" customHeight="1">
      <c r="B81" s="272" t="s">
        <v>486</v>
      </c>
      <c r="C81" s="273"/>
      <c r="D81" s="274"/>
      <c r="E81" s="275">
        <v>2619</v>
      </c>
      <c r="F81" s="645">
        <v>2739</v>
      </c>
      <c r="G81" s="275">
        <v>2499</v>
      </c>
      <c r="H81" s="645">
        <v>2619</v>
      </c>
      <c r="I81" s="645">
        <v>1751</v>
      </c>
      <c r="J81" s="275">
        <v>1858</v>
      </c>
      <c r="K81" s="645">
        <v>1644</v>
      </c>
      <c r="L81" s="645">
        <v>1751</v>
      </c>
      <c r="M81" s="279"/>
      <c r="N81" s="280"/>
      <c r="O81" s="281"/>
      <c r="P81" s="280"/>
    </row>
    <row r="82" spans="2:16" s="278" customFormat="1" ht="19.5" customHeight="1">
      <c r="B82" s="272" t="s">
        <v>651</v>
      </c>
      <c r="C82" s="273"/>
      <c r="D82" s="274"/>
      <c r="E82" s="275">
        <v>40</v>
      </c>
      <c r="F82" s="645">
        <v>41</v>
      </c>
      <c r="G82" s="275">
        <v>39</v>
      </c>
      <c r="H82" s="645">
        <v>40</v>
      </c>
      <c r="I82" s="279"/>
      <c r="J82" s="280"/>
      <c r="K82" s="281"/>
      <c r="L82" s="280"/>
      <c r="M82" s="279"/>
      <c r="N82" s="280"/>
      <c r="O82" s="281"/>
      <c r="P82" s="280"/>
    </row>
    <row r="83" spans="2:16" s="278" customFormat="1" ht="19.5" customHeight="1">
      <c r="B83" s="272" t="s">
        <v>652</v>
      </c>
      <c r="C83" s="273"/>
      <c r="D83" s="274"/>
      <c r="E83" s="275">
        <v>81</v>
      </c>
      <c r="F83" s="645">
        <v>84</v>
      </c>
      <c r="G83" s="275">
        <v>78</v>
      </c>
      <c r="H83" s="645">
        <v>81</v>
      </c>
      <c r="I83" s="645">
        <v>5</v>
      </c>
      <c r="J83" s="275">
        <v>6</v>
      </c>
      <c r="K83" s="645">
        <v>4</v>
      </c>
      <c r="L83" s="645">
        <v>5</v>
      </c>
      <c r="M83" s="279"/>
      <c r="N83" s="280"/>
      <c r="O83" s="281"/>
      <c r="P83" s="280"/>
    </row>
    <row r="84" spans="2:16" s="278" customFormat="1" ht="19.5" customHeight="1">
      <c r="B84" s="292" t="s">
        <v>653</v>
      </c>
      <c r="C84" s="293"/>
      <c r="D84" s="294"/>
      <c r="E84" s="295">
        <v>1195</v>
      </c>
      <c r="F84" s="296">
        <v>1244</v>
      </c>
      <c r="G84" s="295">
        <v>1146</v>
      </c>
      <c r="H84" s="296">
        <v>1195</v>
      </c>
      <c r="I84" s="296">
        <v>319</v>
      </c>
      <c r="J84" s="295">
        <v>326</v>
      </c>
      <c r="K84" s="296">
        <v>312</v>
      </c>
      <c r="L84" s="296">
        <v>319</v>
      </c>
      <c r="M84" s="297"/>
      <c r="N84" s="298"/>
      <c r="O84" s="299"/>
      <c r="P84" s="298"/>
    </row>
    <row r="85" spans="2:16" s="300" customFormat="1" ht="17.149999999999999" customHeight="1">
      <c r="C85" s="301"/>
      <c r="D85" s="301"/>
      <c r="E85" s="262"/>
      <c r="F85" s="262"/>
      <c r="G85" s="262"/>
      <c r="H85" s="262"/>
      <c r="I85" s="262"/>
      <c r="J85" s="262"/>
    </row>
    <row r="86" spans="2:16" s="300" customFormat="1" ht="19.5" customHeight="1">
      <c r="C86" s="301"/>
      <c r="D86" s="301"/>
      <c r="E86" s="262"/>
      <c r="F86" s="262"/>
      <c r="G86" s="262"/>
      <c r="H86" s="262"/>
      <c r="I86" s="262"/>
      <c r="J86" s="262"/>
    </row>
    <row r="87" spans="2:16" ht="19.5" customHeight="1">
      <c r="C87" s="303"/>
      <c r="D87" s="303"/>
    </row>
  </sheetData>
  <mergeCells count="23">
    <mergeCell ref="B49:C49"/>
    <mergeCell ref="B58:C58"/>
    <mergeCell ref="B66:C66"/>
    <mergeCell ref="B71:C71"/>
    <mergeCell ref="B8:C8"/>
    <mergeCell ref="B9:C9"/>
    <mergeCell ref="B10:C10"/>
    <mergeCell ref="B17:C17"/>
    <mergeCell ref="B24:C24"/>
    <mergeCell ref="B39:C39"/>
    <mergeCell ref="O6:P7"/>
    <mergeCell ref="E3:H4"/>
    <mergeCell ref="I3:L4"/>
    <mergeCell ref="M3:P4"/>
    <mergeCell ref="B5:D5"/>
    <mergeCell ref="E5:H5"/>
    <mergeCell ref="I5:L5"/>
    <mergeCell ref="M5:P5"/>
    <mergeCell ref="E6:F7"/>
    <mergeCell ref="G6:H7"/>
    <mergeCell ref="I6:J7"/>
    <mergeCell ref="K6:L7"/>
    <mergeCell ref="M6:N7"/>
  </mergeCells>
  <phoneticPr fontId="6"/>
  <printOptions horizontalCentered="1"/>
  <pageMargins left="0.39370078740157483" right="0.39370078740157483" top="0.98425196850393704" bottom="0.19685039370078741" header="0.59055118110236227" footer="0.19685039370078741"/>
  <pageSetup paperSize="9" scale="55" fitToHeight="0" orientation="portrait" r:id="rId1"/>
  <headerFooter>
    <oddHeader>&amp;R出入国在留管理庁　出入国管理統計
正誤情報　&amp;A</oddHeader>
  </headerFooter>
  <rowBreaks count="1" manualBreakCount="1">
    <brk id="65" max="15"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pageSetUpPr fitToPage="1"/>
  </sheetPr>
  <dimension ref="A1:D78"/>
  <sheetViews>
    <sheetView workbookViewId="0">
      <selection sqref="A1:D1"/>
    </sheetView>
  </sheetViews>
  <sheetFormatPr defaultColWidth="9" defaultRowHeight="14"/>
  <cols>
    <col min="1" max="1" width="18.453125" style="4" customWidth="1"/>
    <col min="2" max="2" width="5.81640625" style="1" customWidth="1"/>
    <col min="3" max="4" width="18.54296875" style="1" customWidth="1"/>
    <col min="5" max="16384" width="9" style="1"/>
  </cols>
  <sheetData>
    <row r="1" spans="1:4" ht="39" customHeight="1">
      <c r="A1" s="821" t="s">
        <v>654</v>
      </c>
      <c r="B1" s="822"/>
      <c r="C1" s="822"/>
      <c r="D1" s="823"/>
    </row>
    <row r="2" spans="1:4" ht="26.25" customHeight="1">
      <c r="A2" s="824">
        <v>44439</v>
      </c>
      <c r="B2" s="825"/>
      <c r="C2" s="825"/>
      <c r="D2" s="826"/>
    </row>
    <row r="3" spans="1:4" s="2" customFormat="1" ht="24" customHeight="1">
      <c r="A3" s="827" t="s">
        <v>420</v>
      </c>
      <c r="B3" s="828"/>
      <c r="C3" s="828"/>
      <c r="D3" s="829"/>
    </row>
    <row r="4" spans="1:4" s="3" customFormat="1" ht="39.75" customHeight="1">
      <c r="A4" s="819" t="s">
        <v>411</v>
      </c>
      <c r="B4" s="940" t="s">
        <v>347</v>
      </c>
      <c r="C4" s="941" t="s">
        <v>655</v>
      </c>
      <c r="D4" s="942" t="s">
        <v>422</v>
      </c>
    </row>
    <row r="5" spans="1:4" s="3" customFormat="1" ht="36.75" customHeight="1" thickBot="1">
      <c r="A5" s="939"/>
      <c r="B5" s="837"/>
      <c r="C5" s="838"/>
      <c r="D5" s="839"/>
    </row>
    <row r="6" spans="1:4" ht="19.5" customHeight="1" thickTop="1">
      <c r="A6" s="818" t="s">
        <v>417</v>
      </c>
      <c r="B6" s="169" t="s">
        <v>351</v>
      </c>
      <c r="C6" s="304">
        <v>9208</v>
      </c>
      <c r="D6" s="176">
        <v>24801</v>
      </c>
    </row>
    <row r="7" spans="1:4" ht="19.5" customHeight="1">
      <c r="A7" s="819"/>
      <c r="B7" s="172" t="s">
        <v>352</v>
      </c>
      <c r="C7" s="646">
        <f>C6-C8+30</f>
        <v>7553</v>
      </c>
      <c r="D7" s="178">
        <f>D6-D8+D9</f>
        <v>26456</v>
      </c>
    </row>
    <row r="8" spans="1:4" ht="19.5" customHeight="1">
      <c r="A8" s="819" t="s">
        <v>656</v>
      </c>
      <c r="B8" s="172" t="s">
        <v>351</v>
      </c>
      <c r="C8" s="647">
        <v>1685</v>
      </c>
      <c r="D8" s="305">
        <v>30</v>
      </c>
    </row>
    <row r="9" spans="1:4" ht="19.5" customHeight="1">
      <c r="A9" s="819"/>
      <c r="B9" s="172" t="s">
        <v>352</v>
      </c>
      <c r="C9" s="306">
        <v>30</v>
      </c>
      <c r="D9" s="305">
        <v>1685</v>
      </c>
    </row>
    <row r="11" spans="1:4" ht="19.5" customHeight="1"/>
    <row r="12" spans="1:4" ht="19.5" customHeight="1"/>
    <row r="13" spans="1:4" ht="19.5" customHeight="1"/>
    <row r="14" spans="1:4" ht="19.5" customHeight="1"/>
    <row r="15" spans="1:4" ht="19.5" customHeight="1"/>
    <row r="16" spans="1:4" ht="19.5" customHeight="1"/>
    <row r="17" s="1" customFormat="1" ht="19.5" customHeight="1"/>
    <row r="18" s="1" customFormat="1" ht="19.5" customHeight="1"/>
    <row r="19" s="1" customFormat="1" ht="19.5" customHeight="1"/>
    <row r="20" s="1" customFormat="1" ht="19.5" customHeight="1"/>
    <row r="21" s="1" customFormat="1" ht="19.5" customHeight="1"/>
    <row r="22" s="1" customFormat="1" ht="19.5" customHeight="1"/>
    <row r="23" s="1" customFormat="1" ht="19.5" customHeight="1"/>
    <row r="24" s="1" customFormat="1" ht="19.5" customHeight="1"/>
    <row r="25" s="1" customFormat="1" ht="19.5" customHeight="1"/>
    <row r="26" s="1" customFormat="1" ht="19.5" customHeight="1"/>
    <row r="27" s="1" customFormat="1" ht="19.5" customHeight="1"/>
    <row r="28" s="1" customFormat="1" ht="19.5" customHeight="1"/>
    <row r="29" s="1" customFormat="1" ht="19.5" customHeight="1"/>
    <row r="30" s="1" customFormat="1" ht="19.5" customHeight="1"/>
    <row r="31" s="1" customFormat="1" ht="19.5" customHeight="1"/>
    <row r="32" s="1" customFormat="1" ht="19.5" customHeight="1"/>
    <row r="33" s="1" customFormat="1" ht="19.5" customHeight="1"/>
    <row r="34" s="1" customFormat="1" ht="19.5" customHeight="1"/>
    <row r="35" s="1" customFormat="1" ht="19.5" customHeight="1"/>
    <row r="36" s="1" customFormat="1" ht="19.5" customHeight="1"/>
    <row r="37" s="1" customFormat="1" ht="19.5" customHeight="1"/>
    <row r="38" s="1" customFormat="1" ht="19.5" customHeight="1"/>
    <row r="39" s="1" customFormat="1" ht="19.5" customHeight="1"/>
    <row r="40" s="1" customFormat="1" ht="19.5" customHeight="1"/>
    <row r="41" s="1" customFormat="1" ht="19.5" customHeight="1"/>
    <row r="42" s="1" customFormat="1" ht="19.5" customHeight="1"/>
    <row r="43" s="1" customFormat="1" ht="19.5" customHeight="1"/>
    <row r="44" s="1" customFormat="1" ht="19.5" customHeight="1"/>
    <row r="45" s="1" customFormat="1" ht="19.5" customHeight="1"/>
    <row r="46" s="1" customFormat="1" ht="19.5" customHeight="1"/>
    <row r="47" s="1" customFormat="1" ht="19.5" customHeight="1"/>
    <row r="48" s="1" customFormat="1" ht="19.5" customHeight="1"/>
    <row r="49" s="1" customFormat="1" ht="19.5" customHeight="1"/>
    <row r="50" s="1" customFormat="1" ht="19.5" customHeight="1"/>
    <row r="51" s="1" customFormat="1" ht="19.5" customHeight="1"/>
    <row r="52" s="1" customFormat="1" ht="19.5" customHeight="1"/>
    <row r="53" s="1" customFormat="1" ht="19.5" customHeight="1"/>
    <row r="54" s="1" customFormat="1" ht="19.5" customHeight="1"/>
    <row r="55" s="1" customFormat="1" ht="19.5" customHeight="1"/>
    <row r="56" s="1" customFormat="1" ht="19.5" customHeight="1"/>
    <row r="57" s="1" customFormat="1" ht="19.5" customHeight="1"/>
    <row r="58" s="1" customFormat="1" ht="19.5" customHeight="1"/>
    <row r="59" s="1" customFormat="1" ht="19.5" customHeight="1"/>
    <row r="60" s="1" customFormat="1" ht="19.5" customHeight="1"/>
    <row r="61" s="1" customFormat="1" ht="19.5" customHeight="1"/>
    <row r="62" s="1" customFormat="1" ht="19.5" customHeight="1"/>
    <row r="63" s="1" customFormat="1" ht="19.5" customHeight="1"/>
    <row r="64" s="1" customFormat="1" ht="19.5" customHeight="1"/>
    <row r="65" s="1" customFormat="1" ht="19.5" customHeight="1"/>
    <row r="66" s="1" customFormat="1" ht="19.5" customHeight="1"/>
    <row r="67" s="1" customFormat="1" ht="19.5" customHeight="1"/>
    <row r="68" s="1" customFormat="1" ht="19.5" customHeight="1"/>
    <row r="69" s="1" customFormat="1" ht="19.5" customHeight="1"/>
    <row r="70" s="1" customFormat="1" ht="19.5" customHeight="1"/>
    <row r="71" s="1" customFormat="1" ht="19.5" customHeight="1"/>
    <row r="72" s="1" customFormat="1" ht="19.5" customHeight="1"/>
    <row r="73" s="1" customFormat="1" ht="19.5" customHeight="1"/>
    <row r="74" s="1" customFormat="1" ht="19.5" customHeight="1"/>
    <row r="75" s="1" customFormat="1" ht="19.5" customHeight="1"/>
    <row r="76" s="1" customFormat="1" ht="17.25" customHeight="1"/>
    <row r="77" s="1" customFormat="1" ht="17.25" customHeight="1"/>
    <row r="78" s="1" customFormat="1" ht="17.25" customHeight="1"/>
  </sheetData>
  <mergeCells count="9">
    <mergeCell ref="A6:A7"/>
    <mergeCell ref="A8:A9"/>
    <mergeCell ref="A1:D1"/>
    <mergeCell ref="A2:D2"/>
    <mergeCell ref="A3:D3"/>
    <mergeCell ref="A4:A5"/>
    <mergeCell ref="B4:B5"/>
    <mergeCell ref="C4:C5"/>
    <mergeCell ref="D4:D5"/>
  </mergeCells>
  <phoneticPr fontId="6"/>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H81"/>
  <sheetViews>
    <sheetView zoomScaleNormal="100" zoomScaleSheetLayoutView="100" workbookViewId="0">
      <selection sqref="A1:H1"/>
    </sheetView>
  </sheetViews>
  <sheetFormatPr defaultColWidth="9" defaultRowHeight="12"/>
  <cols>
    <col min="1" max="1" width="25.54296875" style="34" customWidth="1"/>
    <col min="2" max="2" width="13.54296875" style="34" customWidth="1"/>
    <col min="3" max="8" width="10.54296875" style="34" customWidth="1"/>
    <col min="9" max="16384" width="9" style="34"/>
  </cols>
  <sheetData>
    <row r="1" spans="1:8" ht="24.75" customHeight="1">
      <c r="A1" s="666" t="s">
        <v>306</v>
      </c>
      <c r="B1" s="666"/>
      <c r="C1" s="666"/>
      <c r="D1" s="666"/>
      <c r="E1" s="666"/>
      <c r="F1" s="666"/>
      <c r="G1" s="666"/>
      <c r="H1" s="666"/>
    </row>
    <row r="2" spans="1:8" ht="17.25" customHeight="1">
      <c r="A2" s="667">
        <v>42381</v>
      </c>
      <c r="B2" s="668"/>
      <c r="C2" s="668"/>
      <c r="D2" s="668"/>
      <c r="E2" s="668"/>
      <c r="F2" s="668"/>
      <c r="G2" s="668"/>
      <c r="H2" s="668"/>
    </row>
    <row r="3" spans="1:8" ht="35.25" customHeight="1" thickBot="1">
      <c r="A3" s="35" t="s">
        <v>307</v>
      </c>
    </row>
    <row r="4" spans="1:8" ht="10.5" customHeight="1" thickTop="1">
      <c r="A4" s="36"/>
      <c r="B4" s="37"/>
      <c r="C4" s="38"/>
      <c r="D4" s="39"/>
      <c r="E4" s="39"/>
      <c r="F4" s="39"/>
      <c r="G4" s="39"/>
      <c r="H4" s="39"/>
    </row>
    <row r="5" spans="1:8" s="35" customFormat="1" ht="25" customHeight="1">
      <c r="A5" s="669" t="s">
        <v>308</v>
      </c>
      <c r="B5" s="672" t="s">
        <v>309</v>
      </c>
      <c r="C5" s="675" t="s">
        <v>310</v>
      </c>
      <c r="D5" s="678" t="s">
        <v>311</v>
      </c>
      <c r="E5" s="678" t="s">
        <v>312</v>
      </c>
      <c r="F5" s="678" t="s">
        <v>313</v>
      </c>
      <c r="G5" s="678" t="s">
        <v>314</v>
      </c>
      <c r="H5" s="678" t="s">
        <v>315</v>
      </c>
    </row>
    <row r="6" spans="1:8" s="35" customFormat="1" ht="25" customHeight="1">
      <c r="A6" s="669"/>
      <c r="B6" s="672"/>
      <c r="C6" s="675"/>
      <c r="D6" s="678"/>
      <c r="E6" s="678"/>
      <c r="F6" s="678"/>
      <c r="G6" s="678"/>
      <c r="H6" s="678"/>
    </row>
    <row r="7" spans="1:8" s="35" customFormat="1" ht="25" customHeight="1">
      <c r="A7" s="670"/>
      <c r="B7" s="673"/>
      <c r="C7" s="676"/>
      <c r="D7" s="679"/>
      <c r="E7" s="679"/>
      <c r="F7" s="679"/>
      <c r="G7" s="679"/>
      <c r="H7" s="679"/>
    </row>
    <row r="8" spans="1:8" s="35" customFormat="1" ht="25" customHeight="1">
      <c r="A8" s="671"/>
      <c r="B8" s="674"/>
      <c r="C8" s="677"/>
      <c r="D8" s="680"/>
      <c r="E8" s="680"/>
      <c r="F8" s="680"/>
      <c r="G8" s="680"/>
      <c r="H8" s="680"/>
    </row>
    <row r="9" spans="1:8" s="35" customFormat="1" ht="10" customHeight="1">
      <c r="A9" s="40"/>
      <c r="B9" s="41"/>
      <c r="C9" s="42"/>
      <c r="D9" s="43"/>
      <c r="E9" s="43"/>
      <c r="F9" s="43"/>
      <c r="G9" s="43"/>
      <c r="H9" s="43"/>
    </row>
    <row r="10" spans="1:8" s="47" customFormat="1" ht="20.149999999999999" customHeight="1">
      <c r="A10" s="682" t="s">
        <v>316</v>
      </c>
      <c r="B10" s="44" t="s">
        <v>317</v>
      </c>
      <c r="C10" s="45">
        <v>1</v>
      </c>
      <c r="D10" s="46">
        <v>12</v>
      </c>
      <c r="E10" s="46">
        <v>665</v>
      </c>
      <c r="F10" s="46">
        <v>13633</v>
      </c>
      <c r="G10" s="46">
        <v>1</v>
      </c>
      <c r="H10" s="46">
        <v>143</v>
      </c>
    </row>
    <row r="11" spans="1:8" s="48" customFormat="1" ht="20.149999999999999" customHeight="1">
      <c r="A11" s="682"/>
      <c r="B11" s="44" t="s">
        <v>318</v>
      </c>
      <c r="C11" s="45">
        <v>0</v>
      </c>
      <c r="D11" s="46">
        <v>0</v>
      </c>
      <c r="E11" s="46">
        <v>666</v>
      </c>
      <c r="F11" s="46">
        <v>13645</v>
      </c>
      <c r="G11" s="46">
        <v>0</v>
      </c>
      <c r="H11" s="46">
        <v>144</v>
      </c>
    </row>
    <row r="12" spans="1:8" s="35" customFormat="1" ht="21.75" customHeight="1">
      <c r="A12" s="681" t="s">
        <v>319</v>
      </c>
      <c r="B12" s="44" t="s">
        <v>320</v>
      </c>
      <c r="C12" s="45">
        <v>0</v>
      </c>
      <c r="D12" s="46">
        <v>1</v>
      </c>
      <c r="E12" s="46">
        <v>8</v>
      </c>
      <c r="F12" s="46">
        <v>191</v>
      </c>
      <c r="G12" s="49"/>
      <c r="H12" s="49"/>
    </row>
    <row r="13" spans="1:8" s="35" customFormat="1" ht="19.5" customHeight="1">
      <c r="A13" s="681"/>
      <c r="B13" s="44" t="s">
        <v>318</v>
      </c>
      <c r="C13" s="45">
        <v>0</v>
      </c>
      <c r="D13" s="46">
        <v>0</v>
      </c>
      <c r="E13" s="46">
        <v>8</v>
      </c>
      <c r="F13" s="46">
        <v>192</v>
      </c>
      <c r="G13" s="49"/>
      <c r="H13" s="49"/>
    </row>
    <row r="14" spans="1:8" s="35" customFormat="1" ht="20.149999999999999" customHeight="1">
      <c r="A14" s="681" t="s">
        <v>321</v>
      </c>
      <c r="B14" s="44" t="s">
        <v>320</v>
      </c>
      <c r="C14" s="45">
        <v>0</v>
      </c>
      <c r="D14" s="46">
        <v>1</v>
      </c>
      <c r="E14" s="46">
        <v>230</v>
      </c>
      <c r="F14" s="46">
        <v>3750</v>
      </c>
      <c r="G14" s="49"/>
      <c r="H14" s="49"/>
    </row>
    <row r="15" spans="1:8" s="50" customFormat="1" ht="20.149999999999999" customHeight="1">
      <c r="A15" s="681"/>
      <c r="B15" s="44" t="s">
        <v>318</v>
      </c>
      <c r="C15" s="45">
        <v>0</v>
      </c>
      <c r="D15" s="46">
        <v>0</v>
      </c>
      <c r="E15" s="46">
        <v>230</v>
      </c>
      <c r="F15" s="46">
        <v>3751</v>
      </c>
      <c r="G15" s="49"/>
      <c r="H15" s="49"/>
    </row>
    <row r="16" spans="1:8" s="50" customFormat="1" ht="20.149999999999999" customHeight="1">
      <c r="A16" s="681" t="s">
        <v>322</v>
      </c>
      <c r="B16" s="44" t="s">
        <v>320</v>
      </c>
      <c r="C16" s="45">
        <v>0</v>
      </c>
      <c r="D16" s="46">
        <v>1</v>
      </c>
      <c r="E16" s="46">
        <v>11</v>
      </c>
      <c r="F16" s="46">
        <v>568</v>
      </c>
      <c r="G16" s="49"/>
      <c r="H16" s="49"/>
    </row>
    <row r="17" spans="1:8" s="51" customFormat="1" ht="20.149999999999999" customHeight="1">
      <c r="A17" s="681"/>
      <c r="B17" s="44" t="s">
        <v>318</v>
      </c>
      <c r="C17" s="45">
        <v>0</v>
      </c>
      <c r="D17" s="46">
        <v>0</v>
      </c>
      <c r="E17" s="46">
        <v>11</v>
      </c>
      <c r="F17" s="46">
        <v>569</v>
      </c>
      <c r="G17" s="49"/>
      <c r="H17" s="49"/>
    </row>
    <row r="18" spans="1:8" ht="20.149999999999999" customHeight="1">
      <c r="A18" s="681" t="s">
        <v>323</v>
      </c>
      <c r="B18" s="44" t="s">
        <v>320</v>
      </c>
      <c r="C18" s="45">
        <v>0</v>
      </c>
      <c r="D18" s="46">
        <v>2</v>
      </c>
      <c r="E18" s="46">
        <v>265</v>
      </c>
      <c r="F18" s="46">
        <v>1989</v>
      </c>
      <c r="G18" s="49"/>
      <c r="H18" s="49"/>
    </row>
    <row r="19" spans="1:8" ht="20.149999999999999" customHeight="1">
      <c r="A19" s="681"/>
      <c r="B19" s="44" t="s">
        <v>318</v>
      </c>
      <c r="C19" s="45">
        <v>0</v>
      </c>
      <c r="D19" s="46">
        <v>0</v>
      </c>
      <c r="E19" s="46">
        <v>265</v>
      </c>
      <c r="F19" s="46">
        <v>1991</v>
      </c>
      <c r="G19" s="49"/>
      <c r="H19" s="49"/>
    </row>
    <row r="20" spans="1:8" ht="20.149999999999999" customHeight="1">
      <c r="A20" s="681" t="s">
        <v>324</v>
      </c>
      <c r="B20" s="44" t="s">
        <v>320</v>
      </c>
      <c r="C20" s="45">
        <v>1</v>
      </c>
      <c r="D20" s="46">
        <v>2</v>
      </c>
      <c r="E20" s="46">
        <v>68</v>
      </c>
      <c r="F20" s="46">
        <v>2690</v>
      </c>
      <c r="G20" s="46">
        <v>1</v>
      </c>
      <c r="H20" s="46">
        <v>28</v>
      </c>
    </row>
    <row r="21" spans="1:8" ht="20.149999999999999" customHeight="1">
      <c r="A21" s="681"/>
      <c r="B21" s="44" t="s">
        <v>318</v>
      </c>
      <c r="C21" s="45">
        <v>0</v>
      </c>
      <c r="D21" s="46">
        <v>0</v>
      </c>
      <c r="E21" s="46">
        <v>69</v>
      </c>
      <c r="F21" s="46">
        <v>2692</v>
      </c>
      <c r="G21" s="46">
        <v>0</v>
      </c>
      <c r="H21" s="46">
        <v>29</v>
      </c>
    </row>
    <row r="22" spans="1:8" ht="20.149999999999999" customHeight="1">
      <c r="A22" s="681" t="s">
        <v>325</v>
      </c>
      <c r="B22" s="44" t="s">
        <v>320</v>
      </c>
      <c r="C22" s="45">
        <v>0</v>
      </c>
      <c r="D22" s="46">
        <v>1</v>
      </c>
      <c r="E22" s="46">
        <v>1</v>
      </c>
      <c r="F22" s="46">
        <v>9</v>
      </c>
      <c r="G22" s="49"/>
      <c r="H22" s="49"/>
    </row>
    <row r="23" spans="1:8" ht="20.149999999999999" customHeight="1">
      <c r="A23" s="681"/>
      <c r="B23" s="44" t="s">
        <v>318</v>
      </c>
      <c r="C23" s="45">
        <v>0</v>
      </c>
      <c r="D23" s="46">
        <v>0</v>
      </c>
      <c r="E23" s="46">
        <v>1</v>
      </c>
      <c r="F23" s="46">
        <v>10</v>
      </c>
      <c r="G23" s="49"/>
      <c r="H23" s="49"/>
    </row>
    <row r="24" spans="1:8" ht="20.149999999999999" customHeight="1">
      <c r="A24" s="681" t="s">
        <v>326</v>
      </c>
      <c r="B24" s="44" t="s">
        <v>320</v>
      </c>
      <c r="C24" s="45">
        <v>0</v>
      </c>
      <c r="D24" s="46">
        <v>1</v>
      </c>
      <c r="E24" s="46">
        <v>0</v>
      </c>
      <c r="F24" s="46">
        <v>7</v>
      </c>
      <c r="G24" s="49"/>
      <c r="H24" s="49"/>
    </row>
    <row r="25" spans="1:8" ht="20.149999999999999" customHeight="1">
      <c r="A25" s="681"/>
      <c r="B25" s="44" t="s">
        <v>318</v>
      </c>
      <c r="C25" s="45">
        <v>0</v>
      </c>
      <c r="D25" s="46">
        <v>0</v>
      </c>
      <c r="E25" s="46">
        <v>0</v>
      </c>
      <c r="F25" s="46">
        <v>8</v>
      </c>
      <c r="G25" s="49"/>
      <c r="H25" s="49"/>
    </row>
    <row r="26" spans="1:8" ht="20.149999999999999" customHeight="1">
      <c r="A26" s="681" t="s">
        <v>327</v>
      </c>
      <c r="B26" s="44" t="s">
        <v>320</v>
      </c>
      <c r="C26" s="45">
        <v>0</v>
      </c>
      <c r="D26" s="46">
        <v>2</v>
      </c>
      <c r="E26" s="46">
        <v>3</v>
      </c>
      <c r="F26" s="46">
        <v>72</v>
      </c>
      <c r="G26" s="49"/>
      <c r="H26" s="49"/>
    </row>
    <row r="27" spans="1:8" s="35" customFormat="1" ht="20.149999999999999" customHeight="1">
      <c r="A27" s="681"/>
      <c r="B27" s="44" t="s">
        <v>318</v>
      </c>
      <c r="C27" s="45">
        <v>0</v>
      </c>
      <c r="D27" s="46">
        <v>0</v>
      </c>
      <c r="E27" s="46">
        <v>3</v>
      </c>
      <c r="F27" s="46">
        <v>74</v>
      </c>
      <c r="G27" s="49"/>
      <c r="H27" s="49"/>
    </row>
    <row r="28" spans="1:8" ht="20.149999999999999" customHeight="1">
      <c r="A28" s="681" t="s">
        <v>328</v>
      </c>
      <c r="B28" s="44" t="s">
        <v>320</v>
      </c>
      <c r="C28" s="45">
        <v>0</v>
      </c>
      <c r="D28" s="46">
        <v>1</v>
      </c>
      <c r="E28" s="46">
        <v>0</v>
      </c>
      <c r="F28" s="46">
        <v>5</v>
      </c>
      <c r="G28" s="49"/>
      <c r="H28" s="49"/>
    </row>
    <row r="29" spans="1:8" ht="20.149999999999999" customHeight="1">
      <c r="A29" s="681"/>
      <c r="B29" s="44" t="s">
        <v>318</v>
      </c>
      <c r="C29" s="45">
        <v>0</v>
      </c>
      <c r="D29" s="46">
        <v>0</v>
      </c>
      <c r="E29" s="46">
        <v>0</v>
      </c>
      <c r="F29" s="46">
        <v>6</v>
      </c>
      <c r="G29" s="49"/>
      <c r="H29" s="49"/>
    </row>
    <row r="30" spans="1:8" ht="16.5">
      <c r="B30" s="52"/>
      <c r="C30" s="52"/>
      <c r="D30" s="52"/>
      <c r="E30" s="52"/>
      <c r="F30" s="52"/>
      <c r="G30" s="52"/>
      <c r="H30" s="52"/>
    </row>
    <row r="31" spans="1:8" ht="16.5">
      <c r="B31" s="53"/>
      <c r="C31" s="53"/>
      <c r="D31" s="53"/>
      <c r="E31" s="53"/>
      <c r="F31" s="53"/>
      <c r="G31" s="53"/>
      <c r="H31" s="53"/>
    </row>
    <row r="32" spans="1:8" ht="16.5">
      <c r="B32" s="53"/>
      <c r="C32" s="53"/>
      <c r="D32" s="53"/>
      <c r="E32" s="53"/>
      <c r="F32" s="53"/>
      <c r="G32" s="53"/>
      <c r="H32" s="53"/>
    </row>
    <row r="33" spans="2:8" ht="16.5">
      <c r="B33" s="53"/>
      <c r="C33" s="53"/>
      <c r="D33" s="53"/>
      <c r="E33" s="53"/>
      <c r="F33" s="53"/>
      <c r="G33" s="53"/>
      <c r="H33" s="53"/>
    </row>
    <row r="34" spans="2:8" ht="16.5">
      <c r="B34" s="53"/>
      <c r="C34" s="53"/>
      <c r="D34" s="53"/>
      <c r="E34" s="53"/>
      <c r="F34" s="53"/>
      <c r="G34" s="53"/>
      <c r="H34" s="53"/>
    </row>
    <row r="35" spans="2:8" ht="16.5">
      <c r="B35" s="53"/>
      <c r="C35" s="53"/>
      <c r="D35" s="53"/>
      <c r="E35" s="53"/>
      <c r="F35" s="53"/>
      <c r="G35" s="53"/>
      <c r="H35" s="53"/>
    </row>
    <row r="36" spans="2:8" ht="16.5">
      <c r="B36" s="53"/>
      <c r="C36" s="53"/>
      <c r="D36" s="53"/>
      <c r="E36" s="53"/>
      <c r="F36" s="53"/>
      <c r="G36" s="53"/>
      <c r="H36" s="53"/>
    </row>
    <row r="37" spans="2:8" ht="16.5">
      <c r="B37" s="53"/>
      <c r="C37" s="53"/>
      <c r="D37" s="53"/>
      <c r="E37" s="53"/>
      <c r="F37" s="53"/>
      <c r="G37" s="53"/>
      <c r="H37" s="53"/>
    </row>
    <row r="38" spans="2:8" ht="16.5">
      <c r="B38" s="53"/>
      <c r="C38" s="53"/>
      <c r="D38" s="53"/>
      <c r="E38" s="53"/>
      <c r="F38" s="53"/>
      <c r="G38" s="53"/>
      <c r="H38" s="53"/>
    </row>
    <row r="39" spans="2:8" ht="16.5">
      <c r="B39" s="53"/>
      <c r="C39" s="53"/>
      <c r="D39" s="53"/>
      <c r="E39" s="53"/>
      <c r="F39" s="53"/>
      <c r="G39" s="53"/>
      <c r="H39" s="53"/>
    </row>
    <row r="40" spans="2:8" ht="16.5">
      <c r="B40" s="53"/>
      <c r="C40" s="53"/>
      <c r="D40" s="53"/>
      <c r="E40" s="53"/>
      <c r="F40" s="53"/>
      <c r="G40" s="53"/>
      <c r="H40" s="53"/>
    </row>
    <row r="41" spans="2:8" ht="16.5">
      <c r="B41" s="53"/>
      <c r="C41" s="53"/>
      <c r="D41" s="53"/>
      <c r="E41" s="53"/>
      <c r="F41" s="53"/>
      <c r="G41" s="53"/>
      <c r="H41" s="53"/>
    </row>
    <row r="42" spans="2:8" ht="16.5">
      <c r="B42" s="53"/>
      <c r="C42" s="53"/>
      <c r="D42" s="53"/>
      <c r="E42" s="53"/>
      <c r="F42" s="53"/>
      <c r="G42" s="53"/>
      <c r="H42" s="53"/>
    </row>
    <row r="43" spans="2:8" ht="16.5">
      <c r="B43" s="53"/>
      <c r="C43" s="53"/>
      <c r="D43" s="53"/>
      <c r="E43" s="53"/>
      <c r="F43" s="53"/>
      <c r="G43" s="53"/>
      <c r="H43" s="53"/>
    </row>
    <row r="44" spans="2:8" ht="16.5">
      <c r="B44" s="53"/>
      <c r="C44" s="53"/>
      <c r="D44" s="53"/>
      <c r="E44" s="53"/>
      <c r="F44" s="53"/>
      <c r="G44" s="53"/>
      <c r="H44" s="53"/>
    </row>
    <row r="45" spans="2:8" ht="16.5">
      <c r="B45" s="53"/>
      <c r="C45" s="53"/>
      <c r="D45" s="53"/>
      <c r="E45" s="53"/>
      <c r="F45" s="53"/>
      <c r="G45" s="53"/>
      <c r="H45" s="53"/>
    </row>
    <row r="46" spans="2:8" ht="16.5">
      <c r="B46" s="53"/>
      <c r="C46" s="53"/>
      <c r="D46" s="53"/>
      <c r="E46" s="53"/>
      <c r="F46" s="53"/>
      <c r="G46" s="53"/>
      <c r="H46" s="53"/>
    </row>
    <row r="47" spans="2:8" ht="16.5">
      <c r="B47" s="53"/>
      <c r="C47" s="53"/>
      <c r="D47" s="53"/>
      <c r="E47" s="53"/>
      <c r="F47" s="53"/>
      <c r="G47" s="53"/>
      <c r="H47" s="53"/>
    </row>
    <row r="48" spans="2:8" ht="16.5">
      <c r="B48" s="53"/>
      <c r="C48" s="53"/>
      <c r="D48" s="53"/>
      <c r="E48" s="53"/>
      <c r="F48" s="53"/>
      <c r="G48" s="53"/>
      <c r="H48" s="53"/>
    </row>
    <row r="49" spans="2:8" ht="16.5">
      <c r="B49" s="53"/>
      <c r="C49" s="53"/>
      <c r="D49" s="53"/>
      <c r="E49" s="53"/>
      <c r="F49" s="53"/>
      <c r="G49" s="53"/>
      <c r="H49" s="53"/>
    </row>
    <row r="50" spans="2:8" ht="16.5">
      <c r="B50" s="53"/>
      <c r="C50" s="53"/>
      <c r="D50" s="53"/>
      <c r="E50" s="53"/>
      <c r="F50" s="53"/>
      <c r="G50" s="53"/>
      <c r="H50" s="53"/>
    </row>
    <row r="51" spans="2:8" ht="16.5">
      <c r="B51" s="53"/>
      <c r="C51" s="53"/>
      <c r="D51" s="53"/>
      <c r="E51" s="53"/>
      <c r="F51" s="53"/>
      <c r="G51" s="53"/>
      <c r="H51" s="53"/>
    </row>
    <row r="52" spans="2:8" ht="16.5">
      <c r="B52" s="53"/>
      <c r="C52" s="53"/>
      <c r="D52" s="53"/>
      <c r="E52" s="53"/>
      <c r="F52" s="53"/>
      <c r="G52" s="53"/>
      <c r="H52" s="53"/>
    </row>
    <row r="53" spans="2:8" ht="16.5">
      <c r="B53" s="53"/>
      <c r="C53" s="53"/>
      <c r="D53" s="53"/>
      <c r="E53" s="53"/>
      <c r="F53" s="53"/>
      <c r="G53" s="53"/>
      <c r="H53" s="53"/>
    </row>
    <row r="54" spans="2:8" ht="16.5">
      <c r="B54" s="53"/>
      <c r="C54" s="53"/>
      <c r="D54" s="53"/>
      <c r="E54" s="53"/>
      <c r="F54" s="53"/>
      <c r="G54" s="53"/>
      <c r="H54" s="53"/>
    </row>
    <row r="55" spans="2:8" ht="16.5">
      <c r="B55" s="53"/>
      <c r="C55" s="53"/>
      <c r="D55" s="53"/>
      <c r="E55" s="53"/>
      <c r="F55" s="53"/>
      <c r="G55" s="53"/>
      <c r="H55" s="53"/>
    </row>
    <row r="56" spans="2:8" ht="16.5">
      <c r="B56" s="53"/>
      <c r="C56" s="53"/>
      <c r="D56" s="53"/>
      <c r="E56" s="53"/>
      <c r="F56" s="53"/>
      <c r="G56" s="53"/>
      <c r="H56" s="53"/>
    </row>
    <row r="57" spans="2:8" ht="16.5">
      <c r="B57" s="53"/>
      <c r="C57" s="53"/>
      <c r="D57" s="53"/>
      <c r="E57" s="53"/>
      <c r="F57" s="53"/>
      <c r="G57" s="53"/>
      <c r="H57" s="53"/>
    </row>
    <row r="58" spans="2:8" ht="16.5">
      <c r="B58" s="53"/>
      <c r="C58" s="53"/>
      <c r="D58" s="53"/>
      <c r="E58" s="53"/>
      <c r="F58" s="53"/>
      <c r="G58" s="53"/>
      <c r="H58" s="53"/>
    </row>
    <row r="59" spans="2:8" ht="16.5">
      <c r="B59" s="53"/>
      <c r="C59" s="53"/>
      <c r="D59" s="53"/>
      <c r="E59" s="53"/>
      <c r="F59" s="53"/>
      <c r="G59" s="53"/>
      <c r="H59" s="53"/>
    </row>
    <row r="60" spans="2:8" ht="16.5">
      <c r="B60" s="53"/>
      <c r="C60" s="53"/>
      <c r="D60" s="53"/>
      <c r="E60" s="53"/>
      <c r="F60" s="53"/>
      <c r="G60" s="53"/>
      <c r="H60" s="53"/>
    </row>
    <row r="61" spans="2:8" ht="16.5">
      <c r="B61" s="53"/>
      <c r="C61" s="53"/>
      <c r="D61" s="53"/>
      <c r="E61" s="53"/>
      <c r="F61" s="53"/>
      <c r="G61" s="53"/>
      <c r="H61" s="53"/>
    </row>
    <row r="62" spans="2:8" ht="16.5">
      <c r="B62" s="53"/>
      <c r="C62" s="53"/>
      <c r="D62" s="53"/>
      <c r="E62" s="53"/>
      <c r="F62" s="53"/>
      <c r="G62" s="53"/>
      <c r="H62" s="53"/>
    </row>
    <row r="63" spans="2:8" ht="16.5">
      <c r="B63" s="53"/>
      <c r="C63" s="53"/>
      <c r="D63" s="53"/>
      <c r="E63" s="53"/>
      <c r="F63" s="53"/>
      <c r="G63" s="53"/>
      <c r="H63" s="53"/>
    </row>
    <row r="64" spans="2:8" ht="16.5">
      <c r="B64" s="53"/>
      <c r="C64" s="53"/>
      <c r="D64" s="53"/>
      <c r="E64" s="53"/>
      <c r="F64" s="53"/>
      <c r="G64" s="53"/>
      <c r="H64" s="53"/>
    </row>
    <row r="65" spans="2:8" ht="16.5">
      <c r="B65" s="53"/>
      <c r="C65" s="53"/>
      <c r="D65" s="53"/>
      <c r="E65" s="53"/>
      <c r="F65" s="53"/>
      <c r="G65" s="53"/>
      <c r="H65" s="53"/>
    </row>
    <row r="66" spans="2:8" ht="16.5">
      <c r="B66" s="53"/>
      <c r="C66" s="53"/>
      <c r="D66" s="53"/>
      <c r="E66" s="53"/>
      <c r="F66" s="53"/>
      <c r="G66" s="53"/>
      <c r="H66" s="53"/>
    </row>
    <row r="67" spans="2:8" ht="16.5">
      <c r="B67" s="53"/>
      <c r="C67" s="53"/>
      <c r="D67" s="53"/>
      <c r="E67" s="53"/>
      <c r="F67" s="53"/>
      <c r="G67" s="53"/>
      <c r="H67" s="53"/>
    </row>
    <row r="68" spans="2:8" ht="16.5">
      <c r="B68" s="53"/>
      <c r="C68" s="53"/>
      <c r="D68" s="53"/>
      <c r="E68" s="53"/>
      <c r="F68" s="53"/>
      <c r="G68" s="53"/>
      <c r="H68" s="53"/>
    </row>
    <row r="69" spans="2:8" ht="16.5">
      <c r="B69" s="53"/>
      <c r="C69" s="53"/>
      <c r="D69" s="53"/>
      <c r="E69" s="53"/>
      <c r="F69" s="53"/>
      <c r="G69" s="53"/>
      <c r="H69" s="53"/>
    </row>
    <row r="70" spans="2:8" ht="16.5">
      <c r="B70" s="53"/>
      <c r="C70" s="53"/>
      <c r="D70" s="53"/>
      <c r="E70" s="53"/>
      <c r="F70" s="53"/>
      <c r="G70" s="53"/>
      <c r="H70" s="53"/>
    </row>
    <row r="71" spans="2:8" ht="16.5">
      <c r="B71" s="53"/>
      <c r="C71" s="53"/>
      <c r="D71" s="53"/>
      <c r="E71" s="53"/>
      <c r="F71" s="53"/>
      <c r="G71" s="53"/>
      <c r="H71" s="53"/>
    </row>
    <row r="72" spans="2:8" ht="16.5">
      <c r="B72" s="53"/>
      <c r="C72" s="53"/>
      <c r="D72" s="53"/>
      <c r="E72" s="53"/>
      <c r="F72" s="53"/>
      <c r="G72" s="53"/>
      <c r="H72" s="53"/>
    </row>
    <row r="73" spans="2:8" ht="16.5">
      <c r="B73" s="53"/>
      <c r="C73" s="53"/>
      <c r="D73" s="53"/>
      <c r="E73" s="53"/>
      <c r="F73" s="53"/>
      <c r="G73" s="53"/>
      <c r="H73" s="53"/>
    </row>
    <row r="74" spans="2:8" ht="16.5">
      <c r="B74" s="53"/>
      <c r="C74" s="53"/>
      <c r="D74" s="53"/>
      <c r="E74" s="53"/>
      <c r="F74" s="53"/>
      <c r="G74" s="53"/>
      <c r="H74" s="53"/>
    </row>
    <row r="75" spans="2:8" ht="16.5">
      <c r="B75" s="53"/>
      <c r="C75" s="53"/>
      <c r="D75" s="53"/>
      <c r="E75" s="53"/>
      <c r="F75" s="53"/>
      <c r="G75" s="53"/>
      <c r="H75" s="53"/>
    </row>
    <row r="76" spans="2:8" ht="16.5">
      <c r="B76" s="53"/>
      <c r="C76" s="53"/>
      <c r="D76" s="53"/>
      <c r="E76" s="53"/>
      <c r="F76" s="53"/>
      <c r="G76" s="53"/>
      <c r="H76" s="53"/>
    </row>
    <row r="77" spans="2:8" ht="16.5">
      <c r="B77" s="53"/>
      <c r="C77" s="53"/>
      <c r="D77" s="53"/>
      <c r="E77" s="53"/>
      <c r="F77" s="53"/>
      <c r="G77" s="53"/>
      <c r="H77" s="53"/>
    </row>
    <row r="78" spans="2:8" ht="16.5">
      <c r="B78" s="53"/>
      <c r="C78" s="53"/>
      <c r="D78" s="53"/>
      <c r="E78" s="53"/>
      <c r="F78" s="53"/>
      <c r="G78" s="53"/>
      <c r="H78" s="53"/>
    </row>
    <row r="79" spans="2:8" ht="16.5">
      <c r="B79" s="53"/>
      <c r="C79" s="53"/>
      <c r="D79" s="53"/>
      <c r="E79" s="53"/>
      <c r="F79" s="53"/>
      <c r="G79" s="53"/>
      <c r="H79" s="53"/>
    </row>
    <row r="80" spans="2:8" ht="16.5">
      <c r="B80" s="53"/>
      <c r="C80" s="53"/>
      <c r="D80" s="53"/>
      <c r="E80" s="53"/>
      <c r="F80" s="53"/>
      <c r="G80" s="53"/>
      <c r="H80" s="53"/>
    </row>
    <row r="81" spans="2:8" ht="16.5">
      <c r="B81" s="53"/>
      <c r="C81" s="53"/>
      <c r="D81" s="53"/>
      <c r="E81" s="53"/>
      <c r="F81" s="53"/>
      <c r="G81" s="53"/>
      <c r="H81" s="53"/>
    </row>
  </sheetData>
  <dataConsolidate>
    <dataRefs count="15">
      <dataRef ref="E8:AD230" sheet="横浜" r:id="rId1"/>
      <dataRef ref="E8:AD230" sheet="下関" r:id="rId2"/>
      <dataRef ref="E8:AD230" sheet="関西" r:id="rId3"/>
      <dataRef ref="E8:AD230" sheet="広島" r:id="rId4"/>
      <dataRef ref="E8:AD230" sheet="高松" r:id="rId5"/>
      <dataRef ref="E8:AD230" sheet="札幌" r:id="rId6"/>
      <dataRef ref="E8:AD230" sheet="鹿児島" r:id="rId7"/>
      <dataRef ref="E8:AD230" sheet="神戸" r:id="rId8"/>
      <dataRef ref="E8:AD230" sheet="成田" r:id="rId9"/>
      <dataRef ref="E8:AD230" sheet="仙台" r:id="rId10"/>
      <dataRef ref="E8:AD230" sheet="大阪" r:id="rId11"/>
      <dataRef ref="E8:AD230" sheet="東京" r:id="rId12"/>
      <dataRef ref="E8:AD230" sheet="那覇" r:id="rId13"/>
      <dataRef ref="E8:AD230" sheet="福岡" r:id="rId14"/>
      <dataRef ref="E8:AD230" sheet="名古屋" r:id="rId15"/>
    </dataRefs>
  </dataConsolidate>
  <mergeCells count="20">
    <mergeCell ref="A22:A23"/>
    <mergeCell ref="A24:A25"/>
    <mergeCell ref="A26:A27"/>
    <mergeCell ref="A28:A29"/>
    <mergeCell ref="A10:A11"/>
    <mergeCell ref="A12:A13"/>
    <mergeCell ref="A14:A15"/>
    <mergeCell ref="A16:A17"/>
    <mergeCell ref="A18:A19"/>
    <mergeCell ref="A20:A21"/>
    <mergeCell ref="A1:H1"/>
    <mergeCell ref="A2:H2"/>
    <mergeCell ref="A5:A8"/>
    <mergeCell ref="B5:B8"/>
    <mergeCell ref="C5:C8"/>
    <mergeCell ref="D5:D8"/>
    <mergeCell ref="E5:E8"/>
    <mergeCell ref="F5:F8"/>
    <mergeCell ref="G5:G8"/>
    <mergeCell ref="H5:H8"/>
  </mergeCells>
  <phoneticPr fontId="6"/>
  <printOptions horizontalCentered="1" gridLinesSet="0"/>
  <pageMargins left="0.39370078740157483" right="0.39370078740157483" top="0.98425196850393704" bottom="0.19685039370078741" header="0.59055118110236227" footer="0.19685039370078741"/>
  <pageSetup paperSize="9" scale="94" fitToHeight="0" orientation="portrait" r:id="rId16"/>
  <headerFooter>
    <oddHeader>&amp;R出入国在留管理庁　出入国管理統計
正誤情報　&amp;A</oddHeader>
  </headerFooter>
  <drawing r:id="rId17"/>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pageSetUpPr fitToPage="1"/>
  </sheetPr>
  <dimension ref="A1:D79"/>
  <sheetViews>
    <sheetView zoomScaleNormal="100" zoomScaleSheetLayoutView="100" workbookViewId="0">
      <selection sqref="A1:D1"/>
    </sheetView>
  </sheetViews>
  <sheetFormatPr defaultColWidth="9" defaultRowHeight="14"/>
  <cols>
    <col min="1" max="1" width="17.81640625" style="4" customWidth="1"/>
    <col min="2" max="2" width="5.7265625" style="1" customWidth="1"/>
    <col min="3" max="4" width="18.54296875" style="1" customWidth="1"/>
    <col min="5" max="16384" width="9" style="1"/>
  </cols>
  <sheetData>
    <row r="1" spans="1:4" ht="38.25" customHeight="1">
      <c r="A1" s="943" t="s">
        <v>657</v>
      </c>
      <c r="B1" s="944"/>
      <c r="C1" s="944"/>
      <c r="D1" s="945"/>
    </row>
    <row r="2" spans="1:4" ht="26.25" customHeight="1">
      <c r="A2" s="824">
        <v>44439</v>
      </c>
      <c r="B2" s="825"/>
      <c r="C2" s="825"/>
      <c r="D2" s="826"/>
    </row>
    <row r="3" spans="1:4" s="2" customFormat="1" ht="23.25" customHeight="1">
      <c r="A3" s="827" t="s">
        <v>658</v>
      </c>
      <c r="B3" s="828"/>
      <c r="C3" s="828"/>
      <c r="D3" s="829"/>
    </row>
    <row r="4" spans="1:4" s="3" customFormat="1" ht="80.25" customHeight="1" thickBot="1">
      <c r="A4" s="307" t="s">
        <v>411</v>
      </c>
      <c r="B4" s="308" t="s">
        <v>347</v>
      </c>
      <c r="C4" s="309" t="s">
        <v>659</v>
      </c>
      <c r="D4" s="635" t="s">
        <v>422</v>
      </c>
    </row>
    <row r="5" spans="1:4" ht="19.5" customHeight="1" thickTop="1">
      <c r="A5" s="818" t="s">
        <v>417</v>
      </c>
      <c r="B5" s="169" t="s">
        <v>351</v>
      </c>
      <c r="C5" s="304">
        <v>93043</v>
      </c>
      <c r="D5" s="176">
        <v>299477</v>
      </c>
    </row>
    <row r="6" spans="1:4" ht="19.5" customHeight="1">
      <c r="A6" s="939"/>
      <c r="B6" s="310" t="s">
        <v>352</v>
      </c>
      <c r="C6" s="311">
        <f>C5-1685+30</f>
        <v>91388</v>
      </c>
      <c r="D6" s="648">
        <f>D5-30+1685</f>
        <v>301132</v>
      </c>
    </row>
    <row r="7" spans="1:4" ht="19.5" customHeight="1">
      <c r="A7" s="819" t="s">
        <v>660</v>
      </c>
      <c r="B7" s="172" t="s">
        <v>351</v>
      </c>
      <c r="C7" s="646">
        <v>83073</v>
      </c>
      <c r="D7" s="178">
        <v>233227</v>
      </c>
    </row>
    <row r="8" spans="1:4" ht="19.5" customHeight="1">
      <c r="A8" s="819"/>
      <c r="B8" s="172" t="s">
        <v>352</v>
      </c>
      <c r="C8" s="311">
        <f>C7-1685+30</f>
        <v>81418</v>
      </c>
      <c r="D8" s="648">
        <f>D7-30+1685</f>
        <v>234882</v>
      </c>
    </row>
    <row r="9" spans="1:4" ht="19.5" customHeight="1">
      <c r="A9" s="819" t="s">
        <v>661</v>
      </c>
      <c r="B9" s="172" t="s">
        <v>351</v>
      </c>
      <c r="C9" s="649">
        <v>1964</v>
      </c>
      <c r="D9" s="174">
        <v>17677</v>
      </c>
    </row>
    <row r="10" spans="1:4" ht="21.75" customHeight="1">
      <c r="A10" s="819"/>
      <c r="B10" s="172" t="s">
        <v>352</v>
      </c>
      <c r="C10" s="177">
        <f>C9-1685+30</f>
        <v>309</v>
      </c>
      <c r="D10" s="178">
        <f>D9-30+1685</f>
        <v>19332</v>
      </c>
    </row>
    <row r="11" spans="1:4" ht="21.75" customHeight="1"/>
    <row r="12" spans="1:4" ht="21.75" customHeight="1"/>
    <row r="13" spans="1:4" ht="19.5" customHeight="1"/>
    <row r="14" spans="1:4" ht="19.5" customHeight="1"/>
    <row r="15" spans="1:4" ht="19.5" customHeight="1"/>
    <row r="16" spans="1:4" ht="19.5" customHeight="1"/>
    <row r="17" spans="1:1" ht="19.5" customHeight="1"/>
    <row r="18" spans="1:1" ht="19.5" customHeight="1">
      <c r="A18" s="1"/>
    </row>
    <row r="19" spans="1:1" ht="19.5" customHeight="1">
      <c r="A19" s="1"/>
    </row>
    <row r="20" spans="1:1" ht="19.5" customHeight="1">
      <c r="A20" s="1"/>
    </row>
    <row r="21" spans="1:1" ht="19.5" customHeight="1">
      <c r="A21" s="1"/>
    </row>
    <row r="22" spans="1:1" ht="19.5" customHeight="1">
      <c r="A22" s="1"/>
    </row>
    <row r="23" spans="1:1" ht="19.5" customHeight="1">
      <c r="A23" s="1"/>
    </row>
    <row r="24" spans="1:1" ht="19.5" customHeight="1">
      <c r="A24" s="1"/>
    </row>
    <row r="25" spans="1:1" ht="19.5" customHeight="1">
      <c r="A25" s="1"/>
    </row>
    <row r="26" spans="1:1" ht="19.5" customHeight="1">
      <c r="A26" s="1"/>
    </row>
    <row r="27" spans="1:1" ht="19.5" customHeight="1">
      <c r="A27" s="1"/>
    </row>
    <row r="28" spans="1:1" ht="19.5" customHeight="1">
      <c r="A28" s="1"/>
    </row>
    <row r="29" spans="1:1" ht="19.5" customHeight="1">
      <c r="A29" s="1"/>
    </row>
    <row r="30" spans="1:1" ht="19.5" customHeight="1">
      <c r="A30" s="1"/>
    </row>
    <row r="31" spans="1:1" ht="19.5" customHeight="1">
      <c r="A31" s="1"/>
    </row>
    <row r="32" spans="1:1" ht="19.5" customHeight="1">
      <c r="A32" s="1"/>
    </row>
    <row r="33" spans="1:1" ht="19.5" customHeight="1">
      <c r="A33" s="1"/>
    </row>
    <row r="34" spans="1:1" ht="19.5" customHeight="1">
      <c r="A34" s="1"/>
    </row>
    <row r="35" spans="1:1" ht="19.5" customHeight="1">
      <c r="A35" s="1"/>
    </row>
    <row r="36" spans="1:1" ht="19.5" customHeight="1">
      <c r="A36" s="1"/>
    </row>
    <row r="37" spans="1:1" ht="19.5" customHeight="1">
      <c r="A37" s="1"/>
    </row>
    <row r="38" spans="1:1" ht="19.5" customHeight="1">
      <c r="A38" s="1"/>
    </row>
    <row r="39" spans="1:1" ht="19.5" customHeight="1">
      <c r="A39" s="1"/>
    </row>
    <row r="40" spans="1:1" ht="19.5" customHeight="1">
      <c r="A40" s="1"/>
    </row>
    <row r="41" spans="1:1" ht="19.5" customHeight="1">
      <c r="A41" s="1"/>
    </row>
    <row r="42" spans="1:1" ht="19.5" customHeight="1">
      <c r="A42" s="1"/>
    </row>
    <row r="43" spans="1:1" ht="19.5" customHeight="1">
      <c r="A43" s="1"/>
    </row>
    <row r="44" spans="1:1" ht="19.5" customHeight="1">
      <c r="A44" s="1"/>
    </row>
    <row r="45" spans="1:1" ht="19.5" customHeight="1">
      <c r="A45" s="1"/>
    </row>
    <row r="46" spans="1:1" ht="19.5" customHeight="1">
      <c r="A46" s="1"/>
    </row>
    <row r="47" spans="1:1" ht="19.5" customHeight="1">
      <c r="A47" s="1"/>
    </row>
    <row r="48" spans="1:1" ht="19.5" customHeight="1">
      <c r="A48" s="1"/>
    </row>
    <row r="49" spans="1:1" ht="19.5" customHeight="1">
      <c r="A49" s="1"/>
    </row>
    <row r="50" spans="1:1" ht="19.5" customHeight="1">
      <c r="A50" s="1"/>
    </row>
    <row r="51" spans="1:1" ht="19.5" customHeight="1">
      <c r="A51" s="1"/>
    </row>
    <row r="52" spans="1:1" ht="19.5" customHeight="1">
      <c r="A52" s="1"/>
    </row>
    <row r="53" spans="1:1" ht="19.5" customHeight="1">
      <c r="A53" s="1"/>
    </row>
    <row r="54" spans="1:1" ht="19.5" customHeight="1">
      <c r="A54" s="1"/>
    </row>
    <row r="55" spans="1:1" ht="19.5" customHeight="1">
      <c r="A55" s="1"/>
    </row>
    <row r="56" spans="1:1" ht="19.5" customHeight="1">
      <c r="A56" s="1"/>
    </row>
    <row r="57" spans="1:1" ht="19.5" customHeight="1">
      <c r="A57" s="1"/>
    </row>
    <row r="58" spans="1:1" ht="19.5" customHeight="1">
      <c r="A58" s="1"/>
    </row>
    <row r="59" spans="1:1" ht="19.5" customHeight="1">
      <c r="A59" s="1"/>
    </row>
    <row r="60" spans="1:1" ht="19.5" customHeight="1">
      <c r="A60" s="1"/>
    </row>
    <row r="61" spans="1:1" ht="19.5" customHeight="1">
      <c r="A61" s="1"/>
    </row>
    <row r="62" spans="1:1" ht="19.5" customHeight="1">
      <c r="A62" s="1"/>
    </row>
    <row r="63" spans="1:1" ht="19.5" customHeight="1">
      <c r="A63" s="1"/>
    </row>
    <row r="64" spans="1:1" ht="19.5" customHeight="1">
      <c r="A64" s="1"/>
    </row>
    <row r="65" spans="1:1" ht="19.5" customHeight="1">
      <c r="A65" s="1"/>
    </row>
    <row r="66" spans="1:1" ht="19.5" customHeight="1">
      <c r="A66" s="1"/>
    </row>
    <row r="67" spans="1:1" ht="19.5" customHeight="1">
      <c r="A67" s="1"/>
    </row>
    <row r="68" spans="1:1" ht="19.5" customHeight="1">
      <c r="A68" s="1"/>
    </row>
    <row r="69" spans="1:1" ht="19.5" customHeight="1">
      <c r="A69" s="1"/>
    </row>
    <row r="70" spans="1:1" ht="19.5" customHeight="1">
      <c r="A70" s="1"/>
    </row>
    <row r="71" spans="1:1" ht="19.5" customHeight="1">
      <c r="A71" s="1"/>
    </row>
    <row r="72" spans="1:1" ht="19.5" customHeight="1">
      <c r="A72" s="1"/>
    </row>
    <row r="73" spans="1:1" ht="19.5" customHeight="1">
      <c r="A73" s="1"/>
    </row>
    <row r="74" spans="1:1" ht="19.5" customHeight="1">
      <c r="A74" s="1"/>
    </row>
    <row r="75" spans="1:1" ht="19.5" customHeight="1">
      <c r="A75" s="1"/>
    </row>
    <row r="76" spans="1:1" ht="19.5" customHeight="1">
      <c r="A76" s="1"/>
    </row>
    <row r="77" spans="1:1" ht="17.25" customHeight="1">
      <c r="A77" s="1"/>
    </row>
    <row r="78" spans="1:1" ht="17.25" customHeight="1">
      <c r="A78" s="1"/>
    </row>
    <row r="79" spans="1:1" ht="17.25" customHeight="1">
      <c r="A79" s="1"/>
    </row>
  </sheetData>
  <mergeCells count="6">
    <mergeCell ref="A9:A10"/>
    <mergeCell ref="A1:D1"/>
    <mergeCell ref="A2:D2"/>
    <mergeCell ref="A3:D3"/>
    <mergeCell ref="A5:A6"/>
    <mergeCell ref="A7:A8"/>
  </mergeCells>
  <phoneticPr fontId="6"/>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A1:G78"/>
  <sheetViews>
    <sheetView workbookViewId="0">
      <selection sqref="A1:G1"/>
    </sheetView>
  </sheetViews>
  <sheetFormatPr defaultColWidth="9" defaultRowHeight="14"/>
  <cols>
    <col min="1" max="1" width="18.453125" style="4" customWidth="1"/>
    <col min="2" max="2" width="5.81640625" style="1" customWidth="1"/>
    <col min="3" max="3" width="12.26953125" style="1" customWidth="1"/>
    <col min="4" max="7" width="10.54296875" style="1" customWidth="1"/>
    <col min="8" max="16384" width="9" style="1"/>
  </cols>
  <sheetData>
    <row r="1" spans="1:7" ht="39" customHeight="1">
      <c r="A1" s="946" t="s">
        <v>662</v>
      </c>
      <c r="B1" s="947"/>
      <c r="C1" s="947"/>
      <c r="D1" s="947"/>
      <c r="E1" s="947"/>
      <c r="F1" s="947"/>
      <c r="G1" s="948"/>
    </row>
    <row r="2" spans="1:7" ht="26.25" customHeight="1">
      <c r="A2" s="949">
        <v>44580</v>
      </c>
      <c r="B2" s="950"/>
      <c r="C2" s="950"/>
      <c r="D2" s="950"/>
      <c r="E2" s="950"/>
      <c r="F2" s="950"/>
      <c r="G2" s="951"/>
    </row>
    <row r="3" spans="1:7" s="2" customFormat="1" ht="24" customHeight="1">
      <c r="A3" s="952" t="s">
        <v>663</v>
      </c>
      <c r="B3" s="953"/>
      <c r="C3" s="953"/>
      <c r="D3" s="953"/>
      <c r="E3" s="953"/>
      <c r="F3" s="953"/>
      <c r="G3" s="954"/>
    </row>
    <row r="4" spans="1:7" s="3" customFormat="1" ht="39.75" customHeight="1">
      <c r="A4" s="819" t="s">
        <v>411</v>
      </c>
      <c r="B4" s="955" t="s">
        <v>347</v>
      </c>
      <c r="C4" s="957" t="s">
        <v>664</v>
      </c>
      <c r="D4" s="959" t="s">
        <v>348</v>
      </c>
      <c r="E4" s="960"/>
      <c r="F4" s="961" t="s">
        <v>665</v>
      </c>
      <c r="G4" s="962"/>
    </row>
    <row r="5" spans="1:7" s="3" customFormat="1" ht="36.75" customHeight="1" thickBot="1">
      <c r="A5" s="939"/>
      <c r="B5" s="956"/>
      <c r="C5" s="958"/>
      <c r="D5" s="312" t="s">
        <v>384</v>
      </c>
      <c r="E5" s="313" t="s">
        <v>666</v>
      </c>
      <c r="F5" s="312" t="s">
        <v>384</v>
      </c>
      <c r="G5" s="313" t="s">
        <v>666</v>
      </c>
    </row>
    <row r="6" spans="1:7" ht="24.75" customHeight="1" thickTop="1">
      <c r="A6" s="818" t="s">
        <v>417</v>
      </c>
      <c r="B6" s="169" t="s">
        <v>351</v>
      </c>
      <c r="C6" s="304">
        <v>175900</v>
      </c>
      <c r="D6" s="176">
        <v>80272</v>
      </c>
      <c r="E6" s="176">
        <v>4835</v>
      </c>
      <c r="F6" s="176">
        <v>95628</v>
      </c>
      <c r="G6" s="176">
        <v>5772</v>
      </c>
    </row>
    <row r="7" spans="1:7" ht="24.75" customHeight="1">
      <c r="A7" s="819"/>
      <c r="B7" s="172" t="s">
        <v>352</v>
      </c>
      <c r="C7" s="646">
        <v>175905</v>
      </c>
      <c r="D7" s="178">
        <v>80273</v>
      </c>
      <c r="E7" s="178">
        <v>4836</v>
      </c>
      <c r="F7" s="178">
        <v>95632</v>
      </c>
      <c r="G7" s="178">
        <v>5776</v>
      </c>
    </row>
    <row r="8" spans="1:7" ht="24.75" customHeight="1">
      <c r="A8" s="819" t="s">
        <v>667</v>
      </c>
      <c r="B8" s="172" t="s">
        <v>351</v>
      </c>
      <c r="C8" s="647">
        <v>3993</v>
      </c>
      <c r="D8" s="305">
        <v>2164</v>
      </c>
      <c r="E8" s="305">
        <v>0</v>
      </c>
      <c r="F8" s="305">
        <v>1829</v>
      </c>
      <c r="G8" s="305">
        <v>0</v>
      </c>
    </row>
    <row r="9" spans="1:7" ht="24.75" customHeight="1">
      <c r="A9" s="819"/>
      <c r="B9" s="172" t="s">
        <v>352</v>
      </c>
      <c r="C9" s="306">
        <v>3998</v>
      </c>
      <c r="D9" s="305">
        <v>2165</v>
      </c>
      <c r="E9" s="305">
        <v>1</v>
      </c>
      <c r="F9" s="305">
        <v>1833</v>
      </c>
      <c r="G9" s="305">
        <v>4</v>
      </c>
    </row>
    <row r="11" spans="1:7" ht="19.5" customHeight="1"/>
    <row r="12" spans="1:7" ht="19.5" customHeight="1"/>
    <row r="13" spans="1:7" ht="19.5" customHeight="1"/>
    <row r="14" spans="1:7" ht="19.5" customHeight="1"/>
    <row r="15" spans="1:7" ht="19.5" customHeight="1"/>
    <row r="16" spans="1:7" ht="19.5" customHeight="1"/>
    <row r="17" s="1" customFormat="1" ht="19.5" customHeight="1"/>
    <row r="18" s="1" customFormat="1" ht="19.5" customHeight="1"/>
    <row r="19" s="1" customFormat="1" ht="19.5" customHeight="1"/>
    <row r="20" s="1" customFormat="1" ht="19.5" customHeight="1"/>
    <row r="21" s="1" customFormat="1" ht="19.5" customHeight="1"/>
    <row r="22" s="1" customFormat="1" ht="19.5" customHeight="1"/>
    <row r="23" s="1" customFormat="1" ht="19.5" customHeight="1"/>
    <row r="24" s="1" customFormat="1" ht="19.5" customHeight="1"/>
    <row r="25" s="1" customFormat="1" ht="19.5" customHeight="1"/>
    <row r="26" s="1" customFormat="1" ht="19.5" customHeight="1"/>
    <row r="27" s="1" customFormat="1" ht="19.5" customHeight="1"/>
    <row r="28" s="1" customFormat="1" ht="19.5" customHeight="1"/>
    <row r="29" s="1" customFormat="1" ht="19.5" customHeight="1"/>
    <row r="30" s="1" customFormat="1" ht="19.5" customHeight="1"/>
    <row r="31" s="1" customFormat="1" ht="19.5" customHeight="1"/>
    <row r="32" s="1" customFormat="1" ht="19.5" customHeight="1"/>
    <row r="33" s="1" customFormat="1" ht="19.5" customHeight="1"/>
    <row r="34" s="1" customFormat="1" ht="19.5" customHeight="1"/>
    <row r="35" s="1" customFormat="1" ht="19.5" customHeight="1"/>
    <row r="36" s="1" customFormat="1" ht="19.5" customHeight="1"/>
    <row r="37" s="1" customFormat="1" ht="19.5" customHeight="1"/>
    <row r="38" s="1" customFormat="1" ht="19.5" customHeight="1"/>
    <row r="39" s="1" customFormat="1" ht="19.5" customHeight="1"/>
    <row r="40" s="1" customFormat="1" ht="19.5" customHeight="1"/>
    <row r="41" s="1" customFormat="1" ht="19.5" customHeight="1"/>
    <row r="42" s="1" customFormat="1" ht="19.5" customHeight="1"/>
    <row r="43" s="1" customFormat="1" ht="19.5" customHeight="1"/>
    <row r="44" s="1" customFormat="1" ht="19.5" customHeight="1"/>
    <row r="45" s="1" customFormat="1" ht="19.5" customHeight="1"/>
    <row r="46" s="1" customFormat="1" ht="19.5" customHeight="1"/>
    <row r="47" s="1" customFormat="1" ht="19.5" customHeight="1"/>
    <row r="48" s="1" customFormat="1" ht="19.5" customHeight="1"/>
    <row r="49" s="1" customFormat="1" ht="19.5" customHeight="1"/>
    <row r="50" s="1" customFormat="1" ht="19.5" customHeight="1"/>
    <row r="51" s="1" customFormat="1" ht="19.5" customHeight="1"/>
    <row r="52" s="1" customFormat="1" ht="19.5" customHeight="1"/>
    <row r="53" s="1" customFormat="1" ht="19.5" customHeight="1"/>
    <row r="54" s="1" customFormat="1" ht="19.5" customHeight="1"/>
    <row r="55" s="1" customFormat="1" ht="19.5" customHeight="1"/>
    <row r="56" s="1" customFormat="1" ht="19.5" customHeight="1"/>
    <row r="57" s="1" customFormat="1" ht="19.5" customHeight="1"/>
    <row r="58" s="1" customFormat="1" ht="19.5" customHeight="1"/>
    <row r="59" s="1" customFormat="1" ht="19.5" customHeight="1"/>
    <row r="60" s="1" customFormat="1" ht="19.5" customHeight="1"/>
    <row r="61" s="1" customFormat="1" ht="19.5" customHeight="1"/>
    <row r="62" s="1" customFormat="1" ht="19.5" customHeight="1"/>
    <row r="63" s="1" customFormat="1" ht="19.5" customHeight="1"/>
    <row r="64" s="1" customFormat="1" ht="19.5" customHeight="1"/>
    <row r="65" s="1" customFormat="1" ht="19.5" customHeight="1"/>
    <row r="66" s="1" customFormat="1" ht="19.5" customHeight="1"/>
    <row r="67" s="1" customFormat="1" ht="19.5" customHeight="1"/>
    <row r="68" s="1" customFormat="1" ht="19.5" customHeight="1"/>
    <row r="69" s="1" customFormat="1" ht="19.5" customHeight="1"/>
    <row r="70" s="1" customFormat="1" ht="19.5" customHeight="1"/>
    <row r="71" s="1" customFormat="1" ht="19.5" customHeight="1"/>
    <row r="72" s="1" customFormat="1" ht="19.5" customHeight="1"/>
    <row r="73" s="1" customFormat="1" ht="19.5" customHeight="1"/>
    <row r="74" s="1" customFormat="1" ht="19.5" customHeight="1"/>
    <row r="75" s="1" customFormat="1" ht="19.5" customHeight="1"/>
    <row r="76" s="1" customFormat="1" ht="17.25" customHeight="1"/>
    <row r="77" s="1" customFormat="1" ht="17.25" customHeight="1"/>
    <row r="78" s="1" customFormat="1" ht="17.25" customHeight="1"/>
  </sheetData>
  <mergeCells count="10">
    <mergeCell ref="A6:A7"/>
    <mergeCell ref="A8:A9"/>
    <mergeCell ref="A1:G1"/>
    <mergeCell ref="A2:G2"/>
    <mergeCell ref="A3:G3"/>
    <mergeCell ref="A4:A5"/>
    <mergeCell ref="B4:B5"/>
    <mergeCell ref="C4:C5"/>
    <mergeCell ref="D4:E4"/>
    <mergeCell ref="F4:G4"/>
  </mergeCells>
  <phoneticPr fontId="6"/>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pageSetUpPr fitToPage="1"/>
  </sheetPr>
  <dimension ref="A1:F80"/>
  <sheetViews>
    <sheetView workbookViewId="0">
      <selection sqref="A1:F1"/>
    </sheetView>
  </sheetViews>
  <sheetFormatPr defaultColWidth="9" defaultRowHeight="14"/>
  <cols>
    <col min="1" max="1" width="16.81640625" style="4" customWidth="1"/>
    <col min="2" max="2" width="5.1796875" style="4" customWidth="1"/>
    <col min="3" max="3" width="12.453125" style="1" customWidth="1"/>
    <col min="4" max="6" width="10.54296875" style="1" customWidth="1"/>
    <col min="7" max="16384" width="9" style="1"/>
  </cols>
  <sheetData>
    <row r="1" spans="1:6" ht="39" customHeight="1">
      <c r="A1" s="946" t="s">
        <v>668</v>
      </c>
      <c r="B1" s="947"/>
      <c r="C1" s="947"/>
      <c r="D1" s="947"/>
      <c r="E1" s="947"/>
      <c r="F1" s="948"/>
    </row>
    <row r="2" spans="1:6" ht="26.25" customHeight="1">
      <c r="A2" s="949">
        <v>44580</v>
      </c>
      <c r="B2" s="950"/>
      <c r="C2" s="950"/>
      <c r="D2" s="950"/>
      <c r="E2" s="950"/>
      <c r="F2" s="951"/>
    </row>
    <row r="3" spans="1:6" s="2" customFormat="1" ht="24" customHeight="1">
      <c r="A3" s="952" t="s">
        <v>669</v>
      </c>
      <c r="B3" s="953"/>
      <c r="C3" s="953"/>
      <c r="D3" s="953"/>
      <c r="E3" s="953"/>
      <c r="F3" s="954"/>
    </row>
    <row r="4" spans="1:6" s="3" customFormat="1" ht="5.25" customHeight="1">
      <c r="A4" s="650"/>
      <c r="B4" s="314"/>
      <c r="C4" s="651"/>
      <c r="D4" s="315"/>
      <c r="E4" s="315"/>
      <c r="F4" s="316"/>
    </row>
    <row r="5" spans="1:6" s="3" customFormat="1" ht="23.25" customHeight="1">
      <c r="A5" s="965" t="s">
        <v>411</v>
      </c>
      <c r="B5" s="966" t="s">
        <v>347</v>
      </c>
      <c r="C5" s="967" t="s">
        <v>412</v>
      </c>
      <c r="D5" s="968" t="s">
        <v>670</v>
      </c>
      <c r="E5" s="968"/>
      <c r="F5" s="969"/>
    </row>
    <row r="6" spans="1:6" ht="5.25" customHeight="1">
      <c r="A6" s="965"/>
      <c r="B6" s="966"/>
      <c r="C6" s="967"/>
      <c r="D6" s="317"/>
      <c r="E6" s="317"/>
      <c r="F6" s="318"/>
    </row>
    <row r="7" spans="1:6" ht="6" customHeight="1">
      <c r="A7" s="965"/>
      <c r="B7" s="966"/>
      <c r="C7" s="967"/>
      <c r="D7" s="315"/>
      <c r="E7" s="315"/>
      <c r="F7" s="316"/>
    </row>
    <row r="8" spans="1:6" ht="19.5" customHeight="1">
      <c r="A8" s="965"/>
      <c r="B8" s="966"/>
      <c r="C8" s="967"/>
      <c r="D8" s="968" t="s">
        <v>413</v>
      </c>
      <c r="E8" s="968"/>
      <c r="F8" s="969"/>
    </row>
    <row r="9" spans="1:6" ht="6" customHeight="1">
      <c r="A9" s="965"/>
      <c r="B9" s="966"/>
      <c r="C9" s="967"/>
      <c r="D9" s="317"/>
      <c r="E9" s="317"/>
      <c r="F9" s="318"/>
    </row>
    <row r="10" spans="1:6" ht="6" customHeight="1">
      <c r="A10" s="965"/>
      <c r="B10" s="966"/>
      <c r="C10" s="967"/>
      <c r="D10" s="319"/>
      <c r="E10" s="652"/>
      <c r="F10" s="652"/>
    </row>
    <row r="11" spans="1:6" ht="19.5" customHeight="1">
      <c r="A11" s="965"/>
      <c r="B11" s="966"/>
      <c r="C11" s="967"/>
      <c r="D11" s="320" t="s">
        <v>414</v>
      </c>
      <c r="E11" s="653" t="s">
        <v>671</v>
      </c>
      <c r="F11" s="653" t="s">
        <v>424</v>
      </c>
    </row>
    <row r="12" spans="1:6" ht="6" customHeight="1" thickBot="1">
      <c r="A12" s="321"/>
      <c r="B12" s="322"/>
      <c r="C12" s="323"/>
      <c r="D12" s="324"/>
      <c r="E12" s="325"/>
      <c r="F12" s="325"/>
    </row>
    <row r="13" spans="1:6" ht="30.75" customHeight="1" thickTop="1">
      <c r="A13" s="963" t="s">
        <v>417</v>
      </c>
      <c r="B13" s="326" t="s">
        <v>351</v>
      </c>
      <c r="C13" s="327">
        <f>C14-C16</f>
        <v>33549</v>
      </c>
      <c r="D13" s="328">
        <f t="shared" ref="D13:F13" si="0">D14-D16</f>
        <v>19719</v>
      </c>
      <c r="E13" s="328">
        <f t="shared" si="0"/>
        <v>764</v>
      </c>
      <c r="F13" s="328">
        <f t="shared" si="0"/>
        <v>10073</v>
      </c>
    </row>
    <row r="14" spans="1:6" ht="30.75" customHeight="1">
      <c r="A14" s="964"/>
      <c r="B14" s="329" t="s">
        <v>352</v>
      </c>
      <c r="C14" s="654">
        <v>34392</v>
      </c>
      <c r="D14" s="330">
        <v>20322</v>
      </c>
      <c r="E14" s="330">
        <v>774</v>
      </c>
      <c r="F14" s="330">
        <v>10303</v>
      </c>
    </row>
    <row r="15" spans="1:6" ht="30.75" customHeight="1">
      <c r="A15" s="963" t="s">
        <v>672</v>
      </c>
      <c r="B15" s="326" t="s">
        <v>351</v>
      </c>
      <c r="C15" s="327">
        <v>0</v>
      </c>
      <c r="D15" s="328">
        <v>0</v>
      </c>
      <c r="E15" s="328">
        <v>0</v>
      </c>
      <c r="F15" s="328">
        <v>0</v>
      </c>
    </row>
    <row r="16" spans="1:6" ht="30.75" customHeight="1">
      <c r="A16" s="964"/>
      <c r="B16" s="329" t="s">
        <v>352</v>
      </c>
      <c r="C16" s="654">
        <v>843</v>
      </c>
      <c r="D16" s="330">
        <v>603</v>
      </c>
      <c r="E16" s="330">
        <v>10</v>
      </c>
      <c r="F16" s="330">
        <v>230</v>
      </c>
    </row>
    <row r="17" spans="1:2" ht="19.5" customHeight="1"/>
    <row r="18" spans="1:2" ht="19.5" customHeight="1"/>
    <row r="19" spans="1:2" ht="19.5" customHeight="1">
      <c r="A19" s="1"/>
      <c r="B19" s="1"/>
    </row>
    <row r="20" spans="1:2" ht="19.5" customHeight="1">
      <c r="A20" s="1"/>
      <c r="B20" s="1"/>
    </row>
    <row r="21" spans="1:2" ht="19.5" customHeight="1">
      <c r="A21" s="1"/>
      <c r="B21" s="1"/>
    </row>
    <row r="22" spans="1:2" ht="19.5" customHeight="1">
      <c r="A22" s="1"/>
      <c r="B22" s="1"/>
    </row>
    <row r="23" spans="1:2" ht="19.5" customHeight="1">
      <c r="A23" s="1"/>
      <c r="B23" s="1"/>
    </row>
    <row r="24" spans="1:2" ht="19.5" customHeight="1">
      <c r="A24" s="1"/>
      <c r="B24" s="1"/>
    </row>
    <row r="25" spans="1:2" ht="19.5" customHeight="1">
      <c r="A25" s="1"/>
      <c r="B25" s="1"/>
    </row>
    <row r="26" spans="1:2" ht="19.5" customHeight="1">
      <c r="A26" s="1"/>
      <c r="B26" s="1"/>
    </row>
    <row r="27" spans="1:2" ht="19.5" customHeight="1">
      <c r="A27" s="1"/>
      <c r="B27" s="1"/>
    </row>
    <row r="28" spans="1:2" ht="19.5" customHeight="1">
      <c r="A28" s="1"/>
      <c r="B28" s="1"/>
    </row>
    <row r="29" spans="1:2" ht="19.5" customHeight="1">
      <c r="A29" s="1"/>
      <c r="B29" s="1"/>
    </row>
    <row r="30" spans="1:2" ht="19.5" customHeight="1">
      <c r="A30" s="1"/>
      <c r="B30" s="1"/>
    </row>
    <row r="31" spans="1:2" ht="19.5" customHeight="1">
      <c r="A31" s="1"/>
      <c r="B31" s="1"/>
    </row>
    <row r="32" spans="1:2" ht="19.5" customHeight="1">
      <c r="A32" s="1"/>
      <c r="B32" s="1"/>
    </row>
    <row r="33" s="1" customFormat="1" ht="19.5" customHeight="1"/>
    <row r="34" s="1" customFormat="1" ht="19.5" customHeight="1"/>
    <row r="35" s="1" customFormat="1" ht="19.5" customHeight="1"/>
    <row r="36" s="1" customFormat="1" ht="19.5" customHeight="1"/>
    <row r="37" s="1" customFormat="1" ht="19.5" customHeight="1"/>
    <row r="38" s="1" customFormat="1" ht="19.5" customHeight="1"/>
    <row r="39" s="1" customFormat="1" ht="19.5" customHeight="1"/>
    <row r="40" s="1" customFormat="1" ht="19.5" customHeight="1"/>
    <row r="41" s="1" customFormat="1" ht="19.5" customHeight="1"/>
    <row r="42" s="1" customFormat="1" ht="19.5" customHeight="1"/>
    <row r="43" s="1" customFormat="1" ht="19.5" customHeight="1"/>
    <row r="44" s="1" customFormat="1" ht="19.5" customHeight="1"/>
    <row r="45" s="1" customFormat="1" ht="19.5" customHeight="1"/>
    <row r="46" s="1" customFormat="1" ht="19.5" customHeight="1"/>
    <row r="47" s="1" customFormat="1" ht="19.5" customHeight="1"/>
    <row r="48" s="1" customFormat="1" ht="19.5" customHeight="1"/>
    <row r="49" s="1" customFormat="1" ht="19.5" customHeight="1"/>
    <row r="50" s="1" customFormat="1" ht="19.5" customHeight="1"/>
    <row r="51" s="1" customFormat="1" ht="19.5" customHeight="1"/>
    <row r="52" s="1" customFormat="1" ht="19.5" customHeight="1"/>
    <row r="53" s="1" customFormat="1" ht="19.5" customHeight="1"/>
    <row r="54" s="1" customFormat="1" ht="19.5" customHeight="1"/>
    <row r="55" s="1" customFormat="1" ht="19.5" customHeight="1"/>
    <row r="56" s="1" customFormat="1" ht="19.5" customHeight="1"/>
    <row r="57" s="1" customFormat="1" ht="19.5" customHeight="1"/>
    <row r="58" s="1" customFormat="1" ht="19.5" customHeight="1"/>
    <row r="59" s="1" customFormat="1" ht="19.5" customHeight="1"/>
    <row r="60" s="1" customFormat="1" ht="19.5" customHeight="1"/>
    <row r="61" s="1" customFormat="1" ht="19.5" customHeight="1"/>
    <row r="62" s="1" customFormat="1" ht="19.5" customHeight="1"/>
    <row r="63" s="1" customFormat="1" ht="19.5" customHeight="1"/>
    <row r="64" s="1" customFormat="1" ht="19.5" customHeight="1"/>
    <row r="65" s="1" customFormat="1" ht="19.5" customHeight="1"/>
    <row r="66" s="1" customFormat="1" ht="19.5" customHeight="1"/>
    <row r="67" s="1" customFormat="1" ht="19.5" customHeight="1"/>
    <row r="68" s="1" customFormat="1" ht="19.5" customHeight="1"/>
    <row r="69" s="1" customFormat="1" ht="19.5" customHeight="1"/>
    <row r="70" s="1" customFormat="1" ht="19.5" customHeight="1"/>
    <row r="71" s="1" customFormat="1" ht="19.5" customHeight="1"/>
    <row r="72" s="1" customFormat="1" ht="19.5" customHeight="1"/>
    <row r="73" s="1" customFormat="1" ht="19.5" customHeight="1"/>
    <row r="74" s="1" customFormat="1" ht="19.5" customHeight="1"/>
    <row r="75" s="1" customFormat="1" ht="19.5" customHeight="1"/>
    <row r="76" s="1" customFormat="1" ht="19.5" customHeight="1"/>
    <row r="77" s="1" customFormat="1" ht="19.5" customHeight="1"/>
    <row r="78" s="1" customFormat="1" ht="17.25" customHeight="1"/>
    <row r="79" s="1" customFormat="1" ht="17.25" customHeight="1"/>
    <row r="80" s="1" customFormat="1" ht="17.25" customHeight="1"/>
  </sheetData>
  <mergeCells count="10">
    <mergeCell ref="A13:A14"/>
    <mergeCell ref="A15:A16"/>
    <mergeCell ref="A1:F1"/>
    <mergeCell ref="A2:F2"/>
    <mergeCell ref="A3:F3"/>
    <mergeCell ref="A5:A11"/>
    <mergeCell ref="B5:B11"/>
    <mergeCell ref="C5:C11"/>
    <mergeCell ref="D5:F5"/>
    <mergeCell ref="D8:F8"/>
  </mergeCells>
  <phoneticPr fontId="6"/>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pageSetUpPr fitToPage="1"/>
  </sheetPr>
  <dimension ref="A1:E78"/>
  <sheetViews>
    <sheetView workbookViewId="0">
      <selection sqref="A1:E1"/>
    </sheetView>
  </sheetViews>
  <sheetFormatPr defaultColWidth="9" defaultRowHeight="14"/>
  <cols>
    <col min="1" max="1" width="18.453125" style="4" customWidth="1"/>
    <col min="2" max="2" width="5.81640625" style="1" customWidth="1"/>
    <col min="3" max="5" width="14.81640625" style="1" customWidth="1"/>
    <col min="6" max="16384" width="9" style="1"/>
  </cols>
  <sheetData>
    <row r="1" spans="1:5" ht="39" customHeight="1">
      <c r="A1" s="946" t="s">
        <v>673</v>
      </c>
      <c r="B1" s="947"/>
      <c r="C1" s="947"/>
      <c r="D1" s="947"/>
      <c r="E1" s="948"/>
    </row>
    <row r="2" spans="1:5" ht="26.25" customHeight="1">
      <c r="A2" s="949">
        <v>44580</v>
      </c>
      <c r="B2" s="950"/>
      <c r="C2" s="950"/>
      <c r="D2" s="950"/>
      <c r="E2" s="951"/>
    </row>
    <row r="3" spans="1:5" s="2" customFormat="1" ht="24" customHeight="1">
      <c r="A3" s="952" t="s">
        <v>420</v>
      </c>
      <c r="B3" s="953"/>
      <c r="C3" s="953"/>
      <c r="D3" s="953"/>
      <c r="E3" s="954"/>
    </row>
    <row r="4" spans="1:5" s="3" customFormat="1" ht="30.75" customHeight="1">
      <c r="A4" s="819" t="s">
        <v>411</v>
      </c>
      <c r="B4" s="955" t="s">
        <v>347</v>
      </c>
      <c r="C4" s="941" t="s">
        <v>417</v>
      </c>
      <c r="D4" s="941" t="s">
        <v>655</v>
      </c>
      <c r="E4" s="942" t="s">
        <v>422</v>
      </c>
    </row>
    <row r="5" spans="1:5" s="3" customFormat="1" ht="30.75" customHeight="1" thickBot="1">
      <c r="A5" s="939"/>
      <c r="B5" s="956"/>
      <c r="C5" s="838"/>
      <c r="D5" s="838"/>
      <c r="E5" s="839"/>
    </row>
    <row r="6" spans="1:5" ht="19.5" customHeight="1" thickTop="1">
      <c r="A6" s="818" t="s">
        <v>417</v>
      </c>
      <c r="B6" s="169" t="s">
        <v>351</v>
      </c>
      <c r="C6" s="304">
        <v>11552</v>
      </c>
      <c r="D6" s="304">
        <v>3844</v>
      </c>
      <c r="E6" s="176">
        <v>7708</v>
      </c>
    </row>
    <row r="7" spans="1:5" ht="19.5" customHeight="1">
      <c r="A7" s="819"/>
      <c r="B7" s="172" t="s">
        <v>352</v>
      </c>
      <c r="C7" s="646">
        <v>11849</v>
      </c>
      <c r="D7" s="178">
        <v>3845</v>
      </c>
      <c r="E7" s="178">
        <v>8004</v>
      </c>
    </row>
    <row r="8" spans="1:5" ht="19.5" customHeight="1">
      <c r="A8" s="819" t="s">
        <v>672</v>
      </c>
      <c r="B8" s="172" t="s">
        <v>351</v>
      </c>
      <c r="C8" s="647">
        <v>0</v>
      </c>
      <c r="D8" s="305">
        <v>0</v>
      </c>
      <c r="E8" s="305">
        <v>0</v>
      </c>
    </row>
    <row r="9" spans="1:5" ht="19.5" customHeight="1">
      <c r="A9" s="819"/>
      <c r="B9" s="172" t="s">
        <v>352</v>
      </c>
      <c r="C9" s="647">
        <v>297</v>
      </c>
      <c r="D9" s="305">
        <v>1</v>
      </c>
      <c r="E9" s="305">
        <v>296</v>
      </c>
    </row>
    <row r="11" spans="1:5" ht="19.5" customHeight="1"/>
    <row r="12" spans="1:5" ht="19.5" customHeight="1"/>
    <row r="13" spans="1:5" ht="19.5" customHeight="1"/>
    <row r="14" spans="1:5" ht="19.5" customHeight="1"/>
    <row r="15" spans="1:5" ht="19.5" customHeight="1"/>
    <row r="16" spans="1:5" ht="19.5" customHeight="1"/>
    <row r="17" s="1" customFormat="1" ht="19.5" customHeight="1"/>
    <row r="18" s="1" customFormat="1" ht="19.5" customHeight="1"/>
    <row r="19" s="1" customFormat="1" ht="19.5" customHeight="1"/>
    <row r="20" s="1" customFormat="1" ht="19.5" customHeight="1"/>
    <row r="21" s="1" customFormat="1" ht="19.5" customHeight="1"/>
    <row r="22" s="1" customFormat="1" ht="19.5" customHeight="1"/>
    <row r="23" s="1" customFormat="1" ht="19.5" customHeight="1"/>
    <row r="24" s="1" customFormat="1" ht="19.5" customHeight="1"/>
    <row r="25" s="1" customFormat="1" ht="19.5" customHeight="1"/>
    <row r="26" s="1" customFormat="1" ht="19.5" customHeight="1"/>
    <row r="27" s="1" customFormat="1" ht="19.5" customHeight="1"/>
    <row r="28" s="1" customFormat="1" ht="19.5" customHeight="1"/>
    <row r="29" s="1" customFormat="1" ht="19.5" customHeight="1"/>
    <row r="30" s="1" customFormat="1" ht="19.5" customHeight="1"/>
    <row r="31" s="1" customFormat="1" ht="19.5" customHeight="1"/>
    <row r="32" s="1" customFormat="1" ht="19.5" customHeight="1"/>
    <row r="33" s="1" customFormat="1" ht="19.5" customHeight="1"/>
    <row r="34" s="1" customFormat="1" ht="19.5" customHeight="1"/>
    <row r="35" s="1" customFormat="1" ht="19.5" customHeight="1"/>
    <row r="36" s="1" customFormat="1" ht="19.5" customHeight="1"/>
    <row r="37" s="1" customFormat="1" ht="19.5" customHeight="1"/>
    <row r="38" s="1" customFormat="1" ht="19.5" customHeight="1"/>
    <row r="39" s="1" customFormat="1" ht="19.5" customHeight="1"/>
    <row r="40" s="1" customFormat="1" ht="19.5" customHeight="1"/>
    <row r="41" s="1" customFormat="1" ht="19.5" customHeight="1"/>
    <row r="42" s="1" customFormat="1" ht="19.5" customHeight="1"/>
    <row r="43" s="1" customFormat="1" ht="19.5" customHeight="1"/>
    <row r="44" s="1" customFormat="1" ht="19.5" customHeight="1"/>
    <row r="45" s="1" customFormat="1" ht="19.5" customHeight="1"/>
    <row r="46" s="1" customFormat="1" ht="19.5" customHeight="1"/>
    <row r="47" s="1" customFormat="1" ht="19.5" customHeight="1"/>
    <row r="48" s="1" customFormat="1" ht="19.5" customHeight="1"/>
    <row r="49" s="1" customFormat="1" ht="19.5" customHeight="1"/>
    <row r="50" s="1" customFormat="1" ht="19.5" customHeight="1"/>
    <row r="51" s="1" customFormat="1" ht="19.5" customHeight="1"/>
    <row r="52" s="1" customFormat="1" ht="19.5" customHeight="1"/>
    <row r="53" s="1" customFormat="1" ht="19.5" customHeight="1"/>
    <row r="54" s="1" customFormat="1" ht="19.5" customHeight="1"/>
    <row r="55" s="1" customFormat="1" ht="19.5" customHeight="1"/>
    <row r="56" s="1" customFormat="1" ht="19.5" customHeight="1"/>
    <row r="57" s="1" customFormat="1" ht="19.5" customHeight="1"/>
    <row r="58" s="1" customFormat="1" ht="19.5" customHeight="1"/>
    <row r="59" s="1" customFormat="1" ht="19.5" customHeight="1"/>
    <row r="60" s="1" customFormat="1" ht="19.5" customHeight="1"/>
    <row r="61" s="1" customFormat="1" ht="19.5" customHeight="1"/>
    <row r="62" s="1" customFormat="1" ht="19.5" customHeight="1"/>
    <row r="63" s="1" customFormat="1" ht="19.5" customHeight="1"/>
    <row r="64" s="1" customFormat="1" ht="19.5" customHeight="1"/>
    <row r="65" s="1" customFormat="1" ht="19.5" customHeight="1"/>
    <row r="66" s="1" customFormat="1" ht="19.5" customHeight="1"/>
    <row r="67" s="1" customFormat="1" ht="19.5" customHeight="1"/>
    <row r="68" s="1" customFormat="1" ht="19.5" customHeight="1"/>
    <row r="69" s="1" customFormat="1" ht="19.5" customHeight="1"/>
    <row r="70" s="1" customFormat="1" ht="19.5" customHeight="1"/>
    <row r="71" s="1" customFormat="1" ht="19.5" customHeight="1"/>
    <row r="72" s="1" customFormat="1" ht="19.5" customHeight="1"/>
    <row r="73" s="1" customFormat="1" ht="19.5" customHeight="1"/>
    <row r="74" s="1" customFormat="1" ht="19.5" customHeight="1"/>
    <row r="75" s="1" customFormat="1" ht="19.5" customHeight="1"/>
    <row r="76" s="1" customFormat="1" ht="17.25" customHeight="1"/>
    <row r="77" s="1" customFormat="1" ht="17.25" customHeight="1"/>
    <row r="78" s="1" customFormat="1" ht="17.25" customHeight="1"/>
  </sheetData>
  <mergeCells count="10">
    <mergeCell ref="A6:A7"/>
    <mergeCell ref="A8:A9"/>
    <mergeCell ref="A1:E1"/>
    <mergeCell ref="A2:E2"/>
    <mergeCell ref="A3:E3"/>
    <mergeCell ref="A4:A5"/>
    <mergeCell ref="B4:B5"/>
    <mergeCell ref="C4:C5"/>
    <mergeCell ref="D4:D5"/>
    <mergeCell ref="E4:E5"/>
  </mergeCells>
  <phoneticPr fontId="6"/>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pageSetUpPr fitToPage="1"/>
  </sheetPr>
  <dimension ref="A1:I3"/>
  <sheetViews>
    <sheetView showGridLines="0" zoomScaleNormal="100" workbookViewId="0">
      <selection sqref="A1:I1"/>
    </sheetView>
  </sheetViews>
  <sheetFormatPr defaultRowHeight="13"/>
  <sheetData>
    <row r="1" spans="1:9" ht="39.75" customHeight="1">
      <c r="A1" s="970" t="s">
        <v>674</v>
      </c>
      <c r="B1" s="970"/>
      <c r="C1" s="970"/>
      <c r="D1" s="970"/>
      <c r="E1" s="970"/>
      <c r="F1" s="970"/>
      <c r="G1" s="970"/>
      <c r="H1" s="970"/>
      <c r="I1" s="970"/>
    </row>
    <row r="3" spans="1:9">
      <c r="A3" t="s">
        <v>675</v>
      </c>
    </row>
  </sheetData>
  <mergeCells count="1">
    <mergeCell ref="A1:I1"/>
  </mergeCells>
  <phoneticPr fontId="6"/>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pageSetUpPr fitToPage="1"/>
  </sheetPr>
  <dimension ref="A1:I8"/>
  <sheetViews>
    <sheetView showGridLines="0" zoomScale="115" zoomScaleNormal="115" zoomScaleSheetLayoutView="115" workbookViewId="0">
      <selection sqref="A1:I1"/>
    </sheetView>
  </sheetViews>
  <sheetFormatPr defaultRowHeight="13"/>
  <sheetData>
    <row r="1" spans="1:9" ht="58.5" customHeight="1">
      <c r="A1" s="970" t="s">
        <v>676</v>
      </c>
      <c r="B1" s="970"/>
      <c r="C1" s="970"/>
      <c r="D1" s="970"/>
      <c r="E1" s="970"/>
      <c r="F1" s="970"/>
      <c r="G1" s="970"/>
      <c r="H1" s="970"/>
      <c r="I1" s="970"/>
    </row>
    <row r="3" spans="1:9">
      <c r="A3" t="s">
        <v>677</v>
      </c>
    </row>
    <row r="4" spans="1:9">
      <c r="A4" t="s">
        <v>678</v>
      </c>
    </row>
    <row r="5" spans="1:9">
      <c r="A5" t="s">
        <v>679</v>
      </c>
    </row>
    <row r="7" spans="1:9">
      <c r="A7" t="s">
        <v>680</v>
      </c>
    </row>
    <row r="8" spans="1:9">
      <c r="A8" t="s">
        <v>681</v>
      </c>
    </row>
  </sheetData>
  <mergeCells count="1">
    <mergeCell ref="A1:I1"/>
  </mergeCells>
  <phoneticPr fontId="6"/>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pageSetUpPr fitToPage="1"/>
  </sheetPr>
  <dimension ref="A1:G18"/>
  <sheetViews>
    <sheetView workbookViewId="0"/>
  </sheetViews>
  <sheetFormatPr defaultRowHeight="13"/>
  <cols>
    <col min="1" max="1" width="18.26953125" customWidth="1"/>
    <col min="2" max="2" width="5" customWidth="1"/>
    <col min="3" max="4" width="14" customWidth="1"/>
  </cols>
  <sheetData>
    <row r="1" spans="1:7" ht="18" customHeight="1">
      <c r="A1" s="347" t="s">
        <v>682</v>
      </c>
    </row>
    <row r="2" spans="1:7" ht="24.75" customHeight="1"/>
    <row r="3" spans="1:7">
      <c r="A3" t="s">
        <v>683</v>
      </c>
    </row>
    <row r="4" spans="1:7" ht="21.75" customHeight="1">
      <c r="A4" t="s">
        <v>684</v>
      </c>
    </row>
    <row r="5" spans="1:7" ht="83.25" customHeight="1" thickBot="1">
      <c r="A5" s="332" t="s">
        <v>411</v>
      </c>
      <c r="B5" s="333" t="s">
        <v>347</v>
      </c>
      <c r="C5" s="334" t="s">
        <v>417</v>
      </c>
      <c r="D5" s="335" t="s">
        <v>685</v>
      </c>
    </row>
    <row r="6" spans="1:7" ht="20.25" customHeight="1" thickTop="1">
      <c r="A6" s="972" t="s">
        <v>417</v>
      </c>
      <c r="B6" s="336" t="s">
        <v>351</v>
      </c>
      <c r="C6" s="337" t="s">
        <v>686</v>
      </c>
      <c r="D6" s="338" t="s">
        <v>687</v>
      </c>
    </row>
    <row r="7" spans="1:7" ht="20.25" customHeight="1">
      <c r="A7" s="971"/>
      <c r="B7" s="339" t="s">
        <v>688</v>
      </c>
      <c r="C7" s="655" t="s">
        <v>689</v>
      </c>
      <c r="D7" s="340" t="s">
        <v>690</v>
      </c>
    </row>
    <row r="8" spans="1:7" ht="20.25" customHeight="1">
      <c r="A8" s="971" t="s">
        <v>691</v>
      </c>
      <c r="B8" s="339" t="s">
        <v>351</v>
      </c>
      <c r="C8" s="655" t="s">
        <v>692</v>
      </c>
      <c r="D8" s="340" t="s">
        <v>692</v>
      </c>
    </row>
    <row r="9" spans="1:7" ht="20.25" customHeight="1">
      <c r="A9" s="971"/>
      <c r="B9" s="339" t="s">
        <v>688</v>
      </c>
      <c r="C9" s="655" t="s">
        <v>693</v>
      </c>
      <c r="D9" s="340" t="s">
        <v>693</v>
      </c>
    </row>
    <row r="12" spans="1:7" ht="18.75" customHeight="1">
      <c r="A12" t="s">
        <v>694</v>
      </c>
    </row>
    <row r="13" spans="1:7" ht="18.75" customHeight="1">
      <c r="A13" t="s">
        <v>695</v>
      </c>
    </row>
    <row r="14" spans="1:7" ht="18.75" customHeight="1">
      <c r="A14" t="s">
        <v>696</v>
      </c>
    </row>
    <row r="15" spans="1:7" ht="18" customHeight="1">
      <c r="A15" s="656" t="s">
        <v>697</v>
      </c>
      <c r="B15" s="342" t="s">
        <v>698</v>
      </c>
      <c r="C15" s="342"/>
      <c r="D15" s="342"/>
      <c r="E15" s="342"/>
      <c r="F15" s="343"/>
      <c r="G15" s="346"/>
    </row>
    <row r="16" spans="1:7" ht="18" customHeight="1">
      <c r="A16" s="341" t="s">
        <v>699</v>
      </c>
      <c r="B16" s="344" t="s">
        <v>700</v>
      </c>
      <c r="C16" s="344"/>
      <c r="D16" s="344"/>
      <c r="E16" s="344"/>
      <c r="F16" s="345"/>
      <c r="G16" s="346"/>
    </row>
    <row r="17" spans="1:7" ht="18" customHeight="1">
      <c r="A17" s="656" t="s">
        <v>697</v>
      </c>
      <c r="B17" s="342" t="s">
        <v>701</v>
      </c>
      <c r="C17" s="342"/>
      <c r="D17" s="342"/>
      <c r="E17" s="342"/>
      <c r="F17" s="343"/>
      <c r="G17" s="346"/>
    </row>
    <row r="18" spans="1:7" ht="18" customHeight="1">
      <c r="A18" s="341" t="s">
        <v>699</v>
      </c>
      <c r="B18" s="344" t="s">
        <v>702</v>
      </c>
      <c r="C18" s="344"/>
      <c r="D18" s="344"/>
      <c r="E18" s="344"/>
      <c r="F18" s="345"/>
      <c r="G18" s="346"/>
    </row>
  </sheetData>
  <mergeCells count="2">
    <mergeCell ref="A8:A9"/>
    <mergeCell ref="A6:A7"/>
  </mergeCells>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pageSetUpPr fitToPage="1"/>
  </sheetPr>
  <dimension ref="A1:C12"/>
  <sheetViews>
    <sheetView workbookViewId="0"/>
  </sheetViews>
  <sheetFormatPr defaultRowHeight="13"/>
  <cols>
    <col min="1" max="1" width="18.26953125" customWidth="1"/>
    <col min="2" max="2" width="5" customWidth="1"/>
    <col min="3" max="4" width="14" customWidth="1"/>
  </cols>
  <sheetData>
    <row r="1" spans="1:3" ht="18" customHeight="1">
      <c r="A1" s="347" t="s">
        <v>703</v>
      </c>
    </row>
    <row r="2" spans="1:3" ht="24.75" customHeight="1"/>
    <row r="3" spans="1:3">
      <c r="A3" t="s">
        <v>704</v>
      </c>
    </row>
    <row r="4" spans="1:3" ht="21.75" customHeight="1">
      <c r="A4" t="s">
        <v>705</v>
      </c>
    </row>
    <row r="5" spans="1:3" ht="71.25" customHeight="1" thickBot="1">
      <c r="A5" s="349" t="s">
        <v>706</v>
      </c>
      <c r="B5" s="350" t="s">
        <v>347</v>
      </c>
      <c r="C5" s="348" t="s">
        <v>417</v>
      </c>
    </row>
    <row r="6" spans="1:3" ht="20.25" customHeight="1" thickTop="1">
      <c r="A6" s="973" t="s">
        <v>685</v>
      </c>
      <c r="B6" s="339" t="s">
        <v>351</v>
      </c>
      <c r="C6" s="657">
        <v>12369</v>
      </c>
    </row>
    <row r="7" spans="1:3" ht="20.25" customHeight="1">
      <c r="A7" s="973"/>
      <c r="B7" s="339" t="s">
        <v>688</v>
      </c>
      <c r="C7" s="657">
        <v>12829</v>
      </c>
    </row>
    <row r="8" spans="1:3" ht="28.5" customHeight="1"/>
    <row r="9" spans="1:3" ht="20.25" customHeight="1">
      <c r="A9" t="s">
        <v>707</v>
      </c>
    </row>
    <row r="10" spans="1:3" ht="21.75" customHeight="1">
      <c r="A10" t="s">
        <v>708</v>
      </c>
    </row>
    <row r="11" spans="1:3" ht="41.25" customHeight="1" thickBot="1">
      <c r="A11" s="976" t="s">
        <v>706</v>
      </c>
      <c r="B11" s="977"/>
      <c r="C11" s="348" t="s">
        <v>417</v>
      </c>
    </row>
    <row r="12" spans="1:3" ht="32.25" customHeight="1" thickTop="1">
      <c r="A12" s="974" t="s">
        <v>709</v>
      </c>
      <c r="B12" s="975"/>
      <c r="C12" s="657">
        <v>4527</v>
      </c>
    </row>
  </sheetData>
  <mergeCells count="3">
    <mergeCell ref="A6:A7"/>
    <mergeCell ref="A12:B12"/>
    <mergeCell ref="A11:B11"/>
  </mergeCells>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pageSetUpPr fitToPage="1"/>
  </sheetPr>
  <dimension ref="A1:D9"/>
  <sheetViews>
    <sheetView workbookViewId="0"/>
  </sheetViews>
  <sheetFormatPr defaultRowHeight="13"/>
  <cols>
    <col min="1" max="1" width="18.26953125" customWidth="1"/>
    <col min="2" max="2" width="5" customWidth="1"/>
    <col min="3" max="4" width="14" customWidth="1"/>
  </cols>
  <sheetData>
    <row r="1" spans="1:4" ht="18" customHeight="1">
      <c r="A1" s="347" t="s">
        <v>710</v>
      </c>
    </row>
    <row r="2" spans="1:4" ht="24.75" customHeight="1"/>
    <row r="3" spans="1:4">
      <c r="A3" t="s">
        <v>711</v>
      </c>
    </row>
    <row r="4" spans="1:4" ht="21.75" customHeight="1">
      <c r="A4" t="s">
        <v>712</v>
      </c>
    </row>
    <row r="5" spans="1:4" ht="71.25" customHeight="1" thickBot="1">
      <c r="A5" s="349" t="s">
        <v>411</v>
      </c>
      <c r="B5" s="350" t="s">
        <v>347</v>
      </c>
      <c r="C5" s="348" t="s">
        <v>417</v>
      </c>
      <c r="D5" s="348" t="s">
        <v>685</v>
      </c>
    </row>
    <row r="6" spans="1:4" ht="20.25" customHeight="1" thickTop="1">
      <c r="A6" s="973" t="s">
        <v>417</v>
      </c>
      <c r="B6" s="339" t="s">
        <v>351</v>
      </c>
      <c r="C6" s="657" t="s">
        <v>713</v>
      </c>
      <c r="D6" s="657" t="s">
        <v>714</v>
      </c>
    </row>
    <row r="7" spans="1:4" ht="20.25" customHeight="1">
      <c r="A7" s="973"/>
      <c r="B7" s="339" t="s">
        <v>688</v>
      </c>
      <c r="C7" s="657" t="s">
        <v>715</v>
      </c>
      <c r="D7" s="657" t="s">
        <v>716</v>
      </c>
    </row>
    <row r="8" spans="1:4" ht="20.25" customHeight="1">
      <c r="A8" s="973" t="s">
        <v>717</v>
      </c>
      <c r="B8" s="339" t="s">
        <v>351</v>
      </c>
      <c r="C8" s="657" t="s">
        <v>718</v>
      </c>
      <c r="D8" s="657" t="s">
        <v>719</v>
      </c>
    </row>
    <row r="9" spans="1:4" ht="20.25" customHeight="1">
      <c r="A9" s="973"/>
      <c r="B9" s="339" t="s">
        <v>688</v>
      </c>
      <c r="C9" s="657" t="s">
        <v>720</v>
      </c>
      <c r="D9" s="657" t="s">
        <v>721</v>
      </c>
    </row>
  </sheetData>
  <mergeCells count="2">
    <mergeCell ref="A8:A9"/>
    <mergeCell ref="A6:A7"/>
  </mergeCells>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pageSetUpPr fitToPage="1"/>
  </sheetPr>
  <dimension ref="A1:B7"/>
  <sheetViews>
    <sheetView workbookViewId="0"/>
  </sheetViews>
  <sheetFormatPr defaultRowHeight="13"/>
  <cols>
    <col min="1" max="1" width="6.453125" customWidth="1"/>
    <col min="2" max="2" width="48.453125" customWidth="1"/>
    <col min="3" max="4" width="14" customWidth="1"/>
  </cols>
  <sheetData>
    <row r="1" spans="1:2" ht="18" customHeight="1">
      <c r="A1" s="347" t="s">
        <v>722</v>
      </c>
    </row>
    <row r="2" spans="1:2" ht="24.75" customHeight="1"/>
    <row r="3" spans="1:2">
      <c r="A3" t="s">
        <v>723</v>
      </c>
    </row>
    <row r="4" spans="1:2" ht="21.75" customHeight="1">
      <c r="A4" t="s">
        <v>724</v>
      </c>
    </row>
    <row r="6" spans="1:2" ht="18" customHeight="1">
      <c r="A6" s="351" t="s">
        <v>697</v>
      </c>
      <c r="B6" t="s">
        <v>725</v>
      </c>
    </row>
    <row r="7" spans="1:2" ht="18" customHeight="1">
      <c r="A7" s="351" t="s">
        <v>699</v>
      </c>
      <c r="B7" t="s">
        <v>726</v>
      </c>
    </row>
  </sheetData>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D69"/>
  <sheetViews>
    <sheetView zoomScaleNormal="100" zoomScaleSheetLayoutView="100" workbookViewId="0">
      <selection sqref="A1:D1"/>
    </sheetView>
  </sheetViews>
  <sheetFormatPr defaultColWidth="9" defaultRowHeight="12"/>
  <cols>
    <col min="1" max="1" width="25.54296875" style="34" customWidth="1"/>
    <col min="2" max="2" width="13.54296875" style="34" customWidth="1"/>
    <col min="3" max="3" width="9.1796875" style="34" customWidth="1"/>
    <col min="4" max="4" width="13.54296875" style="34" customWidth="1"/>
    <col min="5" max="16384" width="9" style="34"/>
  </cols>
  <sheetData>
    <row r="1" spans="1:4" ht="25.5" customHeight="1">
      <c r="A1" s="666" t="s">
        <v>329</v>
      </c>
      <c r="B1" s="666"/>
      <c r="C1" s="666"/>
      <c r="D1" s="666"/>
    </row>
    <row r="2" spans="1:4" ht="24" customHeight="1">
      <c r="A2" s="667">
        <v>42381</v>
      </c>
      <c r="B2" s="668"/>
      <c r="C2" s="668"/>
      <c r="D2" s="668"/>
    </row>
    <row r="3" spans="1:4" ht="35.25" customHeight="1" thickBot="1">
      <c r="A3" s="54" t="s">
        <v>307</v>
      </c>
      <c r="B3" s="55"/>
      <c r="C3" s="55"/>
      <c r="D3" s="55"/>
    </row>
    <row r="4" spans="1:4" ht="9.75" customHeight="1" thickTop="1">
      <c r="A4" s="56"/>
      <c r="B4" s="37"/>
      <c r="C4" s="57"/>
      <c r="D4" s="39"/>
    </row>
    <row r="5" spans="1:4" s="35" customFormat="1" ht="25" customHeight="1">
      <c r="A5" s="685" t="s">
        <v>308</v>
      </c>
      <c r="B5" s="672" t="s">
        <v>309</v>
      </c>
      <c r="C5" s="688" t="s">
        <v>311</v>
      </c>
      <c r="D5" s="678" t="s">
        <v>313</v>
      </c>
    </row>
    <row r="6" spans="1:4" s="35" customFormat="1" ht="25" customHeight="1">
      <c r="A6" s="685"/>
      <c r="B6" s="672"/>
      <c r="C6" s="688"/>
      <c r="D6" s="678"/>
    </row>
    <row r="7" spans="1:4" s="35" customFormat="1" ht="25" customHeight="1">
      <c r="A7" s="686"/>
      <c r="B7" s="673"/>
      <c r="C7" s="689"/>
      <c r="D7" s="679"/>
    </row>
    <row r="8" spans="1:4" s="35" customFormat="1" ht="25" customHeight="1">
      <c r="A8" s="687"/>
      <c r="B8" s="674"/>
      <c r="C8" s="690"/>
      <c r="D8" s="680"/>
    </row>
    <row r="9" spans="1:4" s="35" customFormat="1" ht="10" customHeight="1">
      <c r="A9" s="40"/>
      <c r="B9" s="41"/>
      <c r="C9" s="58"/>
      <c r="D9" s="43"/>
    </row>
    <row r="10" spans="1:4" s="47" customFormat="1" ht="20.149999999999999" customHeight="1">
      <c r="A10" s="683" t="s">
        <v>316</v>
      </c>
      <c r="B10" s="59" t="s">
        <v>317</v>
      </c>
      <c r="C10" s="630">
        <v>6</v>
      </c>
      <c r="D10" s="46">
        <v>11082</v>
      </c>
    </row>
    <row r="11" spans="1:4" s="48" customFormat="1" ht="20.149999999999999" customHeight="1">
      <c r="A11" s="683"/>
      <c r="B11" s="59" t="s">
        <v>318</v>
      </c>
      <c r="C11" s="630">
        <v>0</v>
      </c>
      <c r="D11" s="46">
        <v>11088</v>
      </c>
    </row>
    <row r="12" spans="1:4" s="35" customFormat="1" ht="20.149999999999999" customHeight="1">
      <c r="A12" s="684" t="s">
        <v>321</v>
      </c>
      <c r="B12" s="59" t="s">
        <v>320</v>
      </c>
      <c r="C12" s="630">
        <v>2</v>
      </c>
      <c r="D12" s="46">
        <v>2920</v>
      </c>
    </row>
    <row r="13" spans="1:4" s="50" customFormat="1" ht="20.149999999999999" customHeight="1">
      <c r="A13" s="684"/>
      <c r="B13" s="59" t="s">
        <v>318</v>
      </c>
      <c r="C13" s="630">
        <v>0</v>
      </c>
      <c r="D13" s="46">
        <v>2922</v>
      </c>
    </row>
    <row r="14" spans="1:4" ht="20.149999999999999" customHeight="1">
      <c r="A14" s="684" t="s">
        <v>323</v>
      </c>
      <c r="B14" s="59" t="s">
        <v>320</v>
      </c>
      <c r="C14" s="630">
        <v>3</v>
      </c>
      <c r="D14" s="46">
        <v>2019</v>
      </c>
    </row>
    <row r="15" spans="1:4" ht="20.149999999999999" customHeight="1">
      <c r="A15" s="684"/>
      <c r="B15" s="59" t="s">
        <v>318</v>
      </c>
      <c r="C15" s="630">
        <v>0</v>
      </c>
      <c r="D15" s="46">
        <v>2022</v>
      </c>
    </row>
    <row r="16" spans="1:4" ht="20.149999999999999" customHeight="1">
      <c r="A16" s="684" t="s">
        <v>330</v>
      </c>
      <c r="B16" s="59" t="s">
        <v>320</v>
      </c>
      <c r="C16" s="630">
        <v>1</v>
      </c>
      <c r="D16" s="46">
        <v>114</v>
      </c>
    </row>
    <row r="17" spans="1:4" ht="20.149999999999999" customHeight="1">
      <c r="A17" s="684"/>
      <c r="B17" s="59" t="s">
        <v>318</v>
      </c>
      <c r="C17" s="630">
        <v>0</v>
      </c>
      <c r="D17" s="46">
        <v>115</v>
      </c>
    </row>
    <row r="18" spans="1:4" ht="16.5">
      <c r="B18" s="52"/>
      <c r="C18" s="52"/>
      <c r="D18" s="52"/>
    </row>
    <row r="19" spans="1:4" ht="16.5">
      <c r="B19" s="53"/>
      <c r="C19" s="53"/>
      <c r="D19" s="53"/>
    </row>
    <row r="20" spans="1:4" ht="16.5">
      <c r="B20" s="53"/>
      <c r="C20" s="53"/>
      <c r="D20" s="53"/>
    </row>
    <row r="21" spans="1:4" ht="16.5">
      <c r="B21" s="53"/>
      <c r="C21" s="53"/>
      <c r="D21" s="53"/>
    </row>
    <row r="22" spans="1:4" ht="16.5">
      <c r="B22" s="53"/>
      <c r="C22" s="53"/>
      <c r="D22" s="53"/>
    </row>
    <row r="23" spans="1:4" ht="16.5">
      <c r="B23" s="53"/>
      <c r="C23" s="53"/>
      <c r="D23" s="53"/>
    </row>
    <row r="24" spans="1:4" ht="16.5">
      <c r="B24" s="53"/>
      <c r="C24" s="53"/>
      <c r="D24" s="53"/>
    </row>
    <row r="25" spans="1:4" ht="16.5">
      <c r="B25" s="53"/>
      <c r="C25" s="53"/>
      <c r="D25" s="53"/>
    </row>
    <row r="26" spans="1:4" ht="16.5">
      <c r="B26" s="53"/>
      <c r="C26" s="53"/>
      <c r="D26" s="53"/>
    </row>
    <row r="27" spans="1:4" ht="16.5">
      <c r="B27" s="53"/>
      <c r="C27" s="53"/>
      <c r="D27" s="53"/>
    </row>
    <row r="28" spans="1:4" ht="16.5">
      <c r="B28" s="53"/>
      <c r="C28" s="53"/>
      <c r="D28" s="53"/>
    </row>
    <row r="29" spans="1:4" ht="16.5">
      <c r="B29" s="53"/>
      <c r="C29" s="53"/>
      <c r="D29" s="53"/>
    </row>
    <row r="30" spans="1:4" ht="16.5">
      <c r="B30" s="53"/>
      <c r="C30" s="53"/>
      <c r="D30" s="53"/>
    </row>
    <row r="31" spans="1:4" ht="16.5">
      <c r="B31" s="53"/>
      <c r="C31" s="53"/>
      <c r="D31" s="53"/>
    </row>
    <row r="32" spans="1:4" ht="16.5">
      <c r="B32" s="53"/>
      <c r="C32" s="53"/>
      <c r="D32" s="53"/>
    </row>
    <row r="33" spans="2:4" ht="16.5">
      <c r="B33" s="53"/>
      <c r="C33" s="53"/>
      <c r="D33" s="53"/>
    </row>
    <row r="34" spans="2:4" ht="16.5">
      <c r="B34" s="53"/>
      <c r="C34" s="53"/>
      <c r="D34" s="53"/>
    </row>
    <row r="35" spans="2:4" ht="16.5">
      <c r="B35" s="53"/>
      <c r="C35" s="53"/>
      <c r="D35" s="53"/>
    </row>
    <row r="36" spans="2:4" ht="16.5">
      <c r="B36" s="53"/>
      <c r="C36" s="53"/>
      <c r="D36" s="53"/>
    </row>
    <row r="37" spans="2:4" ht="16.5">
      <c r="B37" s="53"/>
      <c r="C37" s="53"/>
      <c r="D37" s="53"/>
    </row>
    <row r="38" spans="2:4" ht="16.5">
      <c r="B38" s="53"/>
      <c r="C38" s="53"/>
      <c r="D38" s="53"/>
    </row>
    <row r="39" spans="2:4" ht="16.5">
      <c r="B39" s="53"/>
      <c r="C39" s="53"/>
      <c r="D39" s="53"/>
    </row>
    <row r="40" spans="2:4" ht="16.5">
      <c r="B40" s="53"/>
      <c r="C40" s="53"/>
      <c r="D40" s="53"/>
    </row>
    <row r="41" spans="2:4" ht="16.5">
      <c r="B41" s="53"/>
      <c r="C41" s="53"/>
      <c r="D41" s="53"/>
    </row>
    <row r="42" spans="2:4" ht="16.5">
      <c r="B42" s="53"/>
      <c r="C42" s="53"/>
      <c r="D42" s="53"/>
    </row>
    <row r="43" spans="2:4" ht="16.5">
      <c r="B43" s="53"/>
      <c r="C43" s="53"/>
      <c r="D43" s="53"/>
    </row>
    <row r="44" spans="2:4" ht="16.5">
      <c r="B44" s="53"/>
      <c r="C44" s="53"/>
      <c r="D44" s="53"/>
    </row>
    <row r="45" spans="2:4" ht="16.5">
      <c r="B45" s="53"/>
      <c r="C45" s="53"/>
      <c r="D45" s="53"/>
    </row>
    <row r="46" spans="2:4" ht="16.5">
      <c r="B46" s="53"/>
      <c r="C46" s="53"/>
      <c r="D46" s="53"/>
    </row>
    <row r="47" spans="2:4" ht="16.5">
      <c r="B47" s="53"/>
      <c r="C47" s="53"/>
      <c r="D47" s="53"/>
    </row>
    <row r="48" spans="2:4" ht="16.5">
      <c r="B48" s="53"/>
      <c r="C48" s="53"/>
      <c r="D48" s="53"/>
    </row>
    <row r="49" spans="2:4" ht="16.5">
      <c r="B49" s="53"/>
      <c r="C49" s="53"/>
      <c r="D49" s="53"/>
    </row>
    <row r="50" spans="2:4" ht="16.5">
      <c r="B50" s="53"/>
      <c r="C50" s="53"/>
      <c r="D50" s="53"/>
    </row>
    <row r="51" spans="2:4" ht="16.5">
      <c r="B51" s="53"/>
      <c r="C51" s="53"/>
      <c r="D51" s="53"/>
    </row>
    <row r="52" spans="2:4" ht="16.5">
      <c r="B52" s="53"/>
      <c r="C52" s="53"/>
      <c r="D52" s="53"/>
    </row>
    <row r="53" spans="2:4" ht="16.5">
      <c r="B53" s="53"/>
      <c r="C53" s="53"/>
      <c r="D53" s="53"/>
    </row>
    <row r="54" spans="2:4" ht="16.5">
      <c r="B54" s="53"/>
      <c r="C54" s="53"/>
      <c r="D54" s="53"/>
    </row>
    <row r="55" spans="2:4" ht="16.5">
      <c r="B55" s="53"/>
      <c r="C55" s="53"/>
      <c r="D55" s="53"/>
    </row>
    <row r="56" spans="2:4" ht="16.5">
      <c r="B56" s="53"/>
      <c r="C56" s="53"/>
      <c r="D56" s="53"/>
    </row>
    <row r="57" spans="2:4" ht="16.5">
      <c r="B57" s="53"/>
      <c r="C57" s="53"/>
      <c r="D57" s="53"/>
    </row>
    <row r="58" spans="2:4" ht="16.5">
      <c r="B58" s="53"/>
      <c r="C58" s="53"/>
      <c r="D58" s="53"/>
    </row>
    <row r="59" spans="2:4" ht="16.5">
      <c r="B59" s="53"/>
      <c r="C59" s="53"/>
      <c r="D59" s="53"/>
    </row>
    <row r="60" spans="2:4" ht="16.5">
      <c r="B60" s="53"/>
      <c r="C60" s="53"/>
      <c r="D60" s="53"/>
    </row>
    <row r="61" spans="2:4" ht="16.5">
      <c r="B61" s="53"/>
      <c r="C61" s="53"/>
      <c r="D61" s="53"/>
    </row>
    <row r="62" spans="2:4" ht="16.5">
      <c r="B62" s="53"/>
      <c r="C62" s="53"/>
      <c r="D62" s="53"/>
    </row>
    <row r="63" spans="2:4" ht="16.5">
      <c r="B63" s="53"/>
      <c r="C63" s="53"/>
      <c r="D63" s="53"/>
    </row>
    <row r="64" spans="2:4" ht="16.5">
      <c r="B64" s="53"/>
      <c r="C64" s="53"/>
      <c r="D64" s="53"/>
    </row>
    <row r="65" spans="2:4" ht="16.5">
      <c r="B65" s="53"/>
      <c r="C65" s="53"/>
      <c r="D65" s="53"/>
    </row>
    <row r="66" spans="2:4" ht="16.5">
      <c r="B66" s="53"/>
      <c r="C66" s="53"/>
      <c r="D66" s="53"/>
    </row>
    <row r="67" spans="2:4" ht="16.5">
      <c r="B67" s="53"/>
      <c r="C67" s="53"/>
      <c r="D67" s="53"/>
    </row>
    <row r="68" spans="2:4" ht="16.5">
      <c r="B68" s="53"/>
      <c r="C68" s="53"/>
      <c r="D68" s="53"/>
    </row>
    <row r="69" spans="2:4" ht="16.5">
      <c r="B69" s="53"/>
      <c r="C69" s="53"/>
      <c r="D69" s="53"/>
    </row>
  </sheetData>
  <dataConsolidate>
    <dataRefs count="15">
      <dataRef ref="E8:AD230" sheet="横浜" r:id="rId1"/>
      <dataRef ref="E8:AD230" sheet="下関" r:id="rId2"/>
      <dataRef ref="E8:AD230" sheet="関西" r:id="rId3"/>
      <dataRef ref="E8:AD230" sheet="広島" r:id="rId4"/>
      <dataRef ref="E8:AD230" sheet="高松" r:id="rId5"/>
      <dataRef ref="E8:AD230" sheet="札幌" r:id="rId6"/>
      <dataRef ref="E8:AD230" sheet="鹿児島" r:id="rId7"/>
      <dataRef ref="E8:AD230" sheet="神戸" r:id="rId8"/>
      <dataRef ref="E8:AD230" sheet="成田" r:id="rId9"/>
      <dataRef ref="E8:AD230" sheet="仙台" r:id="rId10"/>
      <dataRef ref="E8:AD230" sheet="大阪" r:id="rId11"/>
      <dataRef ref="E8:AD230" sheet="東京" r:id="rId12"/>
      <dataRef ref="E8:AD230" sheet="那覇" r:id="rId13"/>
      <dataRef ref="E8:AD230" sheet="福岡" r:id="rId14"/>
      <dataRef ref="E8:AD230" sheet="名古屋" r:id="rId15"/>
    </dataRefs>
  </dataConsolidate>
  <mergeCells count="10">
    <mergeCell ref="A10:A11"/>
    <mergeCell ref="A12:A13"/>
    <mergeCell ref="A14:A15"/>
    <mergeCell ref="A16:A17"/>
    <mergeCell ref="A1:D1"/>
    <mergeCell ref="A2:D2"/>
    <mergeCell ref="A5:A8"/>
    <mergeCell ref="B5:B8"/>
    <mergeCell ref="C5:C8"/>
    <mergeCell ref="D5:D8"/>
  </mergeCells>
  <phoneticPr fontId="6"/>
  <printOptions horizontalCentered="1" gridLinesSet="0"/>
  <pageMargins left="0.39370078740157483" right="0.39370078740157483" top="0.98425196850393704" bottom="0.19685039370078741" header="0.59055118110236227" footer="0.19685039370078741"/>
  <pageSetup paperSize="9" fitToHeight="0" orientation="portrait" r:id="rId16"/>
  <headerFooter>
    <oddHeader>&amp;R出入国在留管理庁　出入国管理統計
正誤情報　&amp;A</oddHeader>
  </headerFooter>
  <drawing r:id="rId17"/>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pageSetUpPr fitToPage="1"/>
  </sheetPr>
  <dimension ref="A1:E11"/>
  <sheetViews>
    <sheetView workbookViewId="0"/>
  </sheetViews>
  <sheetFormatPr defaultRowHeight="13"/>
  <cols>
    <col min="1" max="1" width="14.453125" customWidth="1"/>
    <col min="2" max="2" width="5.1796875" customWidth="1"/>
    <col min="3" max="5" width="9.453125" customWidth="1"/>
  </cols>
  <sheetData>
    <row r="1" spans="1:5" ht="18" customHeight="1">
      <c r="A1" s="347" t="s">
        <v>727</v>
      </c>
    </row>
    <row r="2" spans="1:5" ht="24.75" customHeight="1"/>
    <row r="3" spans="1:5">
      <c r="A3" t="s">
        <v>728</v>
      </c>
    </row>
    <row r="4" spans="1:5" ht="21.75" customHeight="1">
      <c r="A4" t="s">
        <v>729</v>
      </c>
    </row>
    <row r="5" spans="1:5" ht="88.5" customHeight="1" thickBot="1">
      <c r="A5" s="352" t="s">
        <v>706</v>
      </c>
      <c r="B5" s="355" t="s">
        <v>347</v>
      </c>
      <c r="C5" s="353" t="s">
        <v>417</v>
      </c>
      <c r="D5" s="353" t="s">
        <v>730</v>
      </c>
      <c r="E5" s="353" t="s">
        <v>731</v>
      </c>
    </row>
    <row r="6" spans="1:5" ht="18.75" customHeight="1" thickTop="1">
      <c r="A6" s="978" t="s">
        <v>417</v>
      </c>
      <c r="B6" s="356" t="s">
        <v>351</v>
      </c>
      <c r="C6" s="358">
        <v>634</v>
      </c>
      <c r="D6" s="359">
        <v>67</v>
      </c>
      <c r="E6" s="359">
        <v>274</v>
      </c>
    </row>
    <row r="7" spans="1:5" ht="18.75" customHeight="1">
      <c r="A7" s="979"/>
      <c r="B7" s="356" t="s">
        <v>688</v>
      </c>
      <c r="C7" s="357">
        <v>640</v>
      </c>
      <c r="D7" s="354">
        <v>72</v>
      </c>
      <c r="E7" s="354">
        <v>275</v>
      </c>
    </row>
    <row r="8" spans="1:5" ht="18.75" customHeight="1">
      <c r="A8" s="978" t="s">
        <v>685</v>
      </c>
      <c r="B8" s="356" t="s">
        <v>351</v>
      </c>
      <c r="C8" s="357">
        <v>268</v>
      </c>
      <c r="D8" s="354">
        <v>47</v>
      </c>
      <c r="E8" s="980"/>
    </row>
    <row r="9" spans="1:5" ht="18.75" customHeight="1">
      <c r="A9" s="979"/>
      <c r="B9" s="356" t="s">
        <v>688</v>
      </c>
      <c r="C9" s="357">
        <v>273</v>
      </c>
      <c r="D9" s="354">
        <v>52</v>
      </c>
      <c r="E9" s="981"/>
    </row>
    <row r="10" spans="1:5" ht="18.75" customHeight="1">
      <c r="A10" s="978" t="s">
        <v>732</v>
      </c>
      <c r="B10" s="356" t="s">
        <v>351</v>
      </c>
      <c r="C10" s="357">
        <v>106</v>
      </c>
      <c r="D10" s="980"/>
      <c r="E10" s="354">
        <v>80</v>
      </c>
    </row>
    <row r="11" spans="1:5" ht="18.75" customHeight="1">
      <c r="A11" s="979"/>
      <c r="B11" s="356" t="s">
        <v>688</v>
      </c>
      <c r="C11" s="357">
        <v>107</v>
      </c>
      <c r="D11" s="981"/>
      <c r="E11" s="354">
        <v>81</v>
      </c>
    </row>
  </sheetData>
  <mergeCells count="5">
    <mergeCell ref="A6:A7"/>
    <mergeCell ref="A8:A9"/>
    <mergeCell ref="A10:A11"/>
    <mergeCell ref="D10:D11"/>
    <mergeCell ref="E8:E9"/>
  </mergeCells>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pageSetUpPr fitToPage="1"/>
  </sheetPr>
  <dimension ref="A1:M7"/>
  <sheetViews>
    <sheetView workbookViewId="0"/>
  </sheetViews>
  <sheetFormatPr defaultRowHeight="13"/>
  <cols>
    <col min="1" max="1" width="14.453125" customWidth="1"/>
    <col min="2" max="2" width="4.453125" customWidth="1"/>
    <col min="3" max="3" width="7" customWidth="1"/>
    <col min="4" max="13" width="6.1796875" customWidth="1"/>
  </cols>
  <sheetData>
    <row r="1" spans="1:13" ht="18" customHeight="1">
      <c r="A1" s="347" t="s">
        <v>733</v>
      </c>
    </row>
    <row r="2" spans="1:13" ht="24.75" customHeight="1"/>
    <row r="3" spans="1:13">
      <c r="A3" t="s">
        <v>734</v>
      </c>
    </row>
    <row r="4" spans="1:13" ht="21.75" customHeight="1">
      <c r="A4" t="s">
        <v>735</v>
      </c>
    </row>
    <row r="5" spans="1:13" ht="125.25" customHeight="1" thickBot="1">
      <c r="A5" s="352" t="s">
        <v>706</v>
      </c>
      <c r="B5" s="355" t="s">
        <v>347</v>
      </c>
      <c r="C5" s="353" t="s">
        <v>417</v>
      </c>
      <c r="D5" s="363" t="s">
        <v>736</v>
      </c>
      <c r="E5" s="363" t="s">
        <v>737</v>
      </c>
      <c r="F5" s="362" t="s">
        <v>738</v>
      </c>
      <c r="G5" s="362" t="s">
        <v>739</v>
      </c>
      <c r="H5" s="362" t="s">
        <v>740</v>
      </c>
      <c r="I5" s="362" t="s">
        <v>741</v>
      </c>
      <c r="J5" s="362" t="s">
        <v>742</v>
      </c>
      <c r="K5" s="362" t="s">
        <v>743</v>
      </c>
      <c r="L5" s="362" t="s">
        <v>744</v>
      </c>
      <c r="M5" s="362" t="s">
        <v>745</v>
      </c>
    </row>
    <row r="6" spans="1:13" ht="28.5" customHeight="1" thickTop="1">
      <c r="A6" s="982" t="s">
        <v>746</v>
      </c>
      <c r="B6" s="356" t="s">
        <v>351</v>
      </c>
      <c r="C6" s="360" t="s">
        <v>747</v>
      </c>
      <c r="D6" s="361"/>
      <c r="E6" s="361"/>
      <c r="F6" s="361"/>
      <c r="G6" s="361"/>
      <c r="H6" s="361"/>
      <c r="I6" s="361"/>
      <c r="J6" s="361"/>
      <c r="K6" s="361"/>
      <c r="L6" s="361"/>
      <c r="M6" s="361"/>
    </row>
    <row r="7" spans="1:13" ht="28.5" customHeight="1">
      <c r="A7" s="983"/>
      <c r="B7" s="356" t="s">
        <v>688</v>
      </c>
      <c r="C7" s="364">
        <v>160</v>
      </c>
      <c r="D7" s="365">
        <v>2</v>
      </c>
      <c r="E7" s="365">
        <v>119</v>
      </c>
      <c r="F7" s="366">
        <v>0</v>
      </c>
      <c r="G7" s="365">
        <v>12</v>
      </c>
      <c r="H7" s="366">
        <v>0</v>
      </c>
      <c r="I7" s="365">
        <v>3</v>
      </c>
      <c r="J7" s="366">
        <v>0</v>
      </c>
      <c r="K7" s="366">
        <v>0</v>
      </c>
      <c r="L7" s="365">
        <v>17</v>
      </c>
      <c r="M7" s="365">
        <v>7</v>
      </c>
    </row>
  </sheetData>
  <mergeCells count="1">
    <mergeCell ref="A6:A7"/>
  </mergeCells>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pageSetUpPr fitToPage="1"/>
  </sheetPr>
  <dimension ref="A1:E33"/>
  <sheetViews>
    <sheetView zoomScaleNormal="100" workbookViewId="0"/>
  </sheetViews>
  <sheetFormatPr defaultRowHeight="13"/>
  <cols>
    <col min="1" max="1" width="22.453125" customWidth="1"/>
    <col min="2" max="2" width="4.54296875" customWidth="1"/>
    <col min="3" max="5" width="12.26953125" customWidth="1"/>
  </cols>
  <sheetData>
    <row r="1" spans="1:5" ht="18" customHeight="1">
      <c r="A1" s="347" t="s">
        <v>748</v>
      </c>
    </row>
    <row r="2" spans="1:5" ht="18" customHeight="1"/>
    <row r="3" spans="1:5">
      <c r="A3" t="s">
        <v>749</v>
      </c>
    </row>
    <row r="4" spans="1:5" ht="21.75" customHeight="1">
      <c r="A4" t="s">
        <v>750</v>
      </c>
    </row>
    <row r="6" spans="1:5" ht="30" customHeight="1">
      <c r="A6" s="658" t="s">
        <v>751</v>
      </c>
      <c r="B6" s="985" t="s">
        <v>347</v>
      </c>
      <c r="C6" s="989" t="s">
        <v>752</v>
      </c>
      <c r="D6" s="987"/>
      <c r="E6" s="987" t="s">
        <v>753</v>
      </c>
    </row>
    <row r="7" spans="1:5" ht="30" customHeight="1" thickBot="1">
      <c r="A7" s="372" t="s">
        <v>706</v>
      </c>
      <c r="B7" s="986"/>
      <c r="C7" s="373" t="s">
        <v>417</v>
      </c>
      <c r="D7" s="374" t="s">
        <v>754</v>
      </c>
      <c r="E7" s="988"/>
    </row>
    <row r="8" spans="1:5" ht="21" customHeight="1" thickTop="1">
      <c r="A8" s="990" t="s">
        <v>417</v>
      </c>
      <c r="B8" s="356" t="s">
        <v>351</v>
      </c>
      <c r="C8" s="366">
        <v>1222</v>
      </c>
      <c r="D8" s="371">
        <v>237</v>
      </c>
      <c r="E8" s="371">
        <v>375</v>
      </c>
    </row>
    <row r="9" spans="1:5" ht="21" customHeight="1">
      <c r="A9" s="991"/>
      <c r="B9" s="370" t="s">
        <v>688</v>
      </c>
      <c r="C9" s="659">
        <v>1221</v>
      </c>
      <c r="D9" s="369">
        <v>236</v>
      </c>
      <c r="E9" s="369">
        <v>374</v>
      </c>
    </row>
    <row r="10" spans="1:5" ht="21" customHeight="1">
      <c r="A10" s="984" t="s">
        <v>755</v>
      </c>
      <c r="B10" s="370" t="s">
        <v>351</v>
      </c>
      <c r="C10" s="659">
        <v>1120</v>
      </c>
      <c r="D10" s="369">
        <v>210</v>
      </c>
      <c r="E10" s="369">
        <v>315</v>
      </c>
    </row>
    <row r="11" spans="1:5" ht="21" customHeight="1">
      <c r="A11" s="984"/>
      <c r="B11" s="370" t="s">
        <v>688</v>
      </c>
      <c r="C11" s="659">
        <v>1112</v>
      </c>
      <c r="D11" s="369">
        <v>202</v>
      </c>
      <c r="E11" s="369">
        <v>307</v>
      </c>
    </row>
    <row r="12" spans="1:5" ht="21" customHeight="1">
      <c r="A12" s="984" t="s">
        <v>756</v>
      </c>
      <c r="B12" s="370" t="s">
        <v>351</v>
      </c>
      <c r="C12" s="659">
        <v>62</v>
      </c>
      <c r="D12" s="369">
        <v>20</v>
      </c>
      <c r="E12" s="369">
        <v>45</v>
      </c>
    </row>
    <row r="13" spans="1:5" ht="21" customHeight="1">
      <c r="A13" s="984"/>
      <c r="B13" s="370" t="s">
        <v>688</v>
      </c>
      <c r="C13" s="659">
        <v>65</v>
      </c>
      <c r="D13" s="369">
        <v>23</v>
      </c>
      <c r="E13" s="369">
        <v>48</v>
      </c>
    </row>
    <row r="14" spans="1:5" ht="21" customHeight="1">
      <c r="A14" s="984" t="s">
        <v>757</v>
      </c>
      <c r="B14" s="370" t="s">
        <v>351</v>
      </c>
      <c r="C14" s="659">
        <v>40</v>
      </c>
      <c r="D14" s="369">
        <v>7</v>
      </c>
      <c r="E14" s="369">
        <v>15</v>
      </c>
    </row>
    <row r="15" spans="1:5" ht="21" customHeight="1">
      <c r="A15" s="984"/>
      <c r="B15" s="370" t="s">
        <v>688</v>
      </c>
      <c r="C15" s="659">
        <v>44</v>
      </c>
      <c r="D15" s="369">
        <v>11</v>
      </c>
      <c r="E15" s="369">
        <v>19</v>
      </c>
    </row>
    <row r="16" spans="1:5" ht="21" customHeight="1">
      <c r="A16" s="990" t="s">
        <v>758</v>
      </c>
      <c r="B16" s="356" t="s">
        <v>351</v>
      </c>
      <c r="C16" s="366">
        <v>665</v>
      </c>
      <c r="D16" s="371">
        <v>97</v>
      </c>
      <c r="E16" s="371">
        <v>141</v>
      </c>
    </row>
    <row r="17" spans="1:5" ht="21" customHeight="1">
      <c r="A17" s="991"/>
      <c r="B17" s="370" t="s">
        <v>688</v>
      </c>
      <c r="C17" s="659">
        <v>674</v>
      </c>
      <c r="D17" s="369">
        <v>106</v>
      </c>
      <c r="E17" s="369">
        <v>150</v>
      </c>
    </row>
    <row r="18" spans="1:5" ht="21" customHeight="1">
      <c r="A18" s="984" t="s">
        <v>755</v>
      </c>
      <c r="B18" s="370" t="s">
        <v>351</v>
      </c>
      <c r="C18" s="659">
        <v>656</v>
      </c>
      <c r="D18" s="369">
        <v>94</v>
      </c>
      <c r="E18" s="369">
        <v>136</v>
      </c>
    </row>
    <row r="19" spans="1:5" ht="21" customHeight="1">
      <c r="A19" s="984"/>
      <c r="B19" s="370" t="s">
        <v>688</v>
      </c>
      <c r="C19" s="659">
        <v>664</v>
      </c>
      <c r="D19" s="369">
        <v>102</v>
      </c>
      <c r="E19" s="369">
        <v>144</v>
      </c>
    </row>
    <row r="20" spans="1:5" ht="21" customHeight="1">
      <c r="A20" s="984" t="s">
        <v>756</v>
      </c>
      <c r="B20" s="370" t="s">
        <v>351</v>
      </c>
      <c r="C20" s="659">
        <v>2</v>
      </c>
      <c r="D20" s="369">
        <v>1</v>
      </c>
      <c r="E20" s="369">
        <v>2</v>
      </c>
    </row>
    <row r="21" spans="1:5" ht="21" customHeight="1">
      <c r="A21" s="984"/>
      <c r="B21" s="370" t="s">
        <v>688</v>
      </c>
      <c r="C21" s="659">
        <v>4</v>
      </c>
      <c r="D21" s="369">
        <v>3</v>
      </c>
      <c r="E21" s="369">
        <v>4</v>
      </c>
    </row>
    <row r="22" spans="1:5" ht="21" customHeight="1">
      <c r="A22" s="984" t="s">
        <v>757</v>
      </c>
      <c r="B22" s="370" t="s">
        <v>351</v>
      </c>
      <c r="C22" s="659">
        <v>7</v>
      </c>
      <c r="D22" s="369">
        <v>2</v>
      </c>
      <c r="E22" s="369">
        <v>3</v>
      </c>
    </row>
    <row r="23" spans="1:5" ht="21" customHeight="1">
      <c r="A23" s="984"/>
      <c r="B23" s="370" t="s">
        <v>688</v>
      </c>
      <c r="C23" s="659">
        <v>6</v>
      </c>
      <c r="D23" s="369">
        <v>1</v>
      </c>
      <c r="E23" s="369">
        <v>2</v>
      </c>
    </row>
    <row r="24" spans="1:5" ht="21" customHeight="1">
      <c r="A24" s="990" t="s">
        <v>759</v>
      </c>
      <c r="B24" s="356" t="s">
        <v>351</v>
      </c>
      <c r="C24" s="366">
        <v>480</v>
      </c>
      <c r="D24" s="371">
        <v>110</v>
      </c>
      <c r="E24" s="371">
        <v>197</v>
      </c>
    </row>
    <row r="25" spans="1:5" ht="21" customHeight="1">
      <c r="A25" s="991"/>
      <c r="B25" s="370" t="s">
        <v>688</v>
      </c>
      <c r="C25" s="659">
        <v>469</v>
      </c>
      <c r="D25" s="369">
        <v>99</v>
      </c>
      <c r="E25" s="369">
        <v>186</v>
      </c>
    </row>
    <row r="26" spans="1:5" ht="21" customHeight="1">
      <c r="A26" s="984" t="s">
        <v>755</v>
      </c>
      <c r="B26" s="370" t="s">
        <v>351</v>
      </c>
      <c r="C26" s="659">
        <v>395</v>
      </c>
      <c r="D26" s="369">
        <v>86</v>
      </c>
      <c r="E26" s="369">
        <v>144</v>
      </c>
    </row>
    <row r="27" spans="1:5" ht="21" customHeight="1">
      <c r="A27" s="984"/>
      <c r="B27" s="370" t="s">
        <v>688</v>
      </c>
      <c r="C27" s="659">
        <v>379</v>
      </c>
      <c r="D27" s="369">
        <v>70</v>
      </c>
      <c r="E27" s="369">
        <v>128</v>
      </c>
    </row>
    <row r="28" spans="1:5" ht="21" customHeight="1">
      <c r="A28" s="984" t="s">
        <v>757</v>
      </c>
      <c r="B28" s="370" t="s">
        <v>351</v>
      </c>
      <c r="C28" s="659">
        <v>32</v>
      </c>
      <c r="D28" s="369">
        <v>5</v>
      </c>
      <c r="E28" s="369">
        <v>12</v>
      </c>
    </row>
    <row r="29" spans="1:5" ht="21" customHeight="1">
      <c r="A29" s="984"/>
      <c r="B29" s="370" t="s">
        <v>688</v>
      </c>
      <c r="C29" s="659">
        <v>37</v>
      </c>
      <c r="D29" s="369">
        <v>10</v>
      </c>
      <c r="E29" s="369">
        <v>17</v>
      </c>
    </row>
    <row r="30" spans="1:5" ht="21" customHeight="1">
      <c r="A30" s="990" t="s">
        <v>760</v>
      </c>
      <c r="B30" s="356" t="s">
        <v>351</v>
      </c>
      <c r="C30" s="366">
        <v>77</v>
      </c>
      <c r="D30" s="371">
        <v>30</v>
      </c>
      <c r="E30" s="371">
        <v>37</v>
      </c>
    </row>
    <row r="31" spans="1:5" ht="21" customHeight="1">
      <c r="A31" s="991"/>
      <c r="B31" s="370" t="s">
        <v>688</v>
      </c>
      <c r="C31" s="659">
        <v>78</v>
      </c>
      <c r="D31" s="369">
        <v>31</v>
      </c>
      <c r="E31" s="369">
        <v>38</v>
      </c>
    </row>
    <row r="32" spans="1:5" ht="21" customHeight="1">
      <c r="A32" s="984" t="s">
        <v>756</v>
      </c>
      <c r="B32" s="370" t="s">
        <v>351</v>
      </c>
      <c r="C32" s="659">
        <v>7</v>
      </c>
      <c r="D32" s="369">
        <v>0</v>
      </c>
      <c r="E32" s="369">
        <v>2</v>
      </c>
    </row>
    <row r="33" spans="1:5" ht="21" customHeight="1">
      <c r="A33" s="984"/>
      <c r="B33" s="370" t="s">
        <v>688</v>
      </c>
      <c r="C33" s="659">
        <v>8</v>
      </c>
      <c r="D33" s="369">
        <v>1</v>
      </c>
      <c r="E33" s="369">
        <v>3</v>
      </c>
    </row>
  </sheetData>
  <mergeCells count="16">
    <mergeCell ref="A26:A27"/>
    <mergeCell ref="A28:A29"/>
    <mergeCell ref="A30:A31"/>
    <mergeCell ref="A32:A33"/>
    <mergeCell ref="A14:A15"/>
    <mergeCell ref="A16:A17"/>
    <mergeCell ref="A18:A19"/>
    <mergeCell ref="A20:A21"/>
    <mergeCell ref="A22:A23"/>
    <mergeCell ref="A24:A25"/>
    <mergeCell ref="A12:A13"/>
    <mergeCell ref="B6:B7"/>
    <mergeCell ref="E6:E7"/>
    <mergeCell ref="C6:D6"/>
    <mergeCell ref="A8:A9"/>
    <mergeCell ref="A10:A11"/>
  </mergeCells>
  <phoneticPr fontId="6"/>
  <pageMargins left="0.78740157480314965" right="0.39370078740157483" top="0.98425196850393704" bottom="0.19685039370078741" header="0.59055118110236227" footer="0.19685039370078741"/>
  <pageSetup paperSize="9" orientation="portrait" r:id="rId1"/>
  <headerFooter>
    <oddHeader>&amp;R出入国在留管理庁　出入国管理統計
正誤情報　&amp;A</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pageSetUpPr fitToPage="1"/>
  </sheetPr>
  <dimension ref="A1:C51"/>
  <sheetViews>
    <sheetView workbookViewId="0"/>
  </sheetViews>
  <sheetFormatPr defaultRowHeight="13"/>
  <cols>
    <col min="1" max="1" width="12.453125" customWidth="1"/>
    <col min="2" max="3" width="20.7265625" bestFit="1" customWidth="1"/>
    <col min="4" max="4" width="14" customWidth="1"/>
  </cols>
  <sheetData>
    <row r="1" spans="1:3" ht="18" customHeight="1">
      <c r="A1" s="347" t="s">
        <v>761</v>
      </c>
    </row>
    <row r="2" spans="1:3" ht="24.75" customHeight="1"/>
    <row r="3" spans="1:3" ht="17.25" customHeight="1">
      <c r="A3" s="376" t="s">
        <v>762</v>
      </c>
    </row>
    <row r="4" spans="1:3" ht="17.25" customHeight="1">
      <c r="A4" t="s">
        <v>763</v>
      </c>
    </row>
    <row r="5" spans="1:3" ht="17.25" customHeight="1">
      <c r="A5" s="367" t="s">
        <v>764</v>
      </c>
      <c r="B5" s="367" t="s">
        <v>351</v>
      </c>
      <c r="C5" s="367" t="s">
        <v>352</v>
      </c>
    </row>
    <row r="6" spans="1:3" ht="17.25" customHeight="1">
      <c r="A6" s="367">
        <v>146</v>
      </c>
      <c r="B6" s="368" t="s">
        <v>765</v>
      </c>
      <c r="C6" s="368" t="s">
        <v>766</v>
      </c>
    </row>
    <row r="7" spans="1:3" ht="17.25" customHeight="1">
      <c r="A7" s="367">
        <v>146</v>
      </c>
      <c r="B7" s="368" t="s">
        <v>767</v>
      </c>
      <c r="C7" s="368" t="s">
        <v>768</v>
      </c>
    </row>
    <row r="8" spans="1:3" ht="17.25" customHeight="1">
      <c r="A8" s="367">
        <v>148</v>
      </c>
      <c r="B8" s="368" t="s">
        <v>769</v>
      </c>
      <c r="C8" s="368" t="s">
        <v>770</v>
      </c>
    </row>
    <row r="9" spans="1:3" ht="17.25" customHeight="1">
      <c r="A9" s="367">
        <v>150</v>
      </c>
      <c r="B9" s="368" t="s">
        <v>771</v>
      </c>
      <c r="C9" s="368" t="s">
        <v>772</v>
      </c>
    </row>
    <row r="10" spans="1:3" ht="17.25" customHeight="1">
      <c r="A10" s="367">
        <v>150</v>
      </c>
      <c r="B10" s="368" t="s">
        <v>773</v>
      </c>
      <c r="C10" s="368" t="s">
        <v>774</v>
      </c>
    </row>
    <row r="11" spans="1:3" ht="17.25" customHeight="1"/>
    <row r="12" spans="1:3" ht="17.25" customHeight="1">
      <c r="A12" s="376" t="s">
        <v>775</v>
      </c>
    </row>
    <row r="13" spans="1:3" ht="17.25" customHeight="1">
      <c r="A13" t="s">
        <v>776</v>
      </c>
    </row>
    <row r="14" spans="1:3" ht="17.25" customHeight="1">
      <c r="A14" s="367" t="s">
        <v>764</v>
      </c>
      <c r="B14" s="367" t="s">
        <v>351</v>
      </c>
      <c r="C14" s="367" t="s">
        <v>352</v>
      </c>
    </row>
    <row r="15" spans="1:3" ht="17.25" customHeight="1">
      <c r="A15" s="367" t="s">
        <v>777</v>
      </c>
      <c r="B15" s="368" t="s">
        <v>778</v>
      </c>
      <c r="C15" s="368" t="s">
        <v>779</v>
      </c>
    </row>
    <row r="16" spans="1:3" ht="17.25" customHeight="1"/>
    <row r="17" spans="1:3" ht="17.25" customHeight="1">
      <c r="A17" s="376" t="s">
        <v>780</v>
      </c>
    </row>
    <row r="18" spans="1:3" ht="17.25" customHeight="1">
      <c r="A18" t="s">
        <v>776</v>
      </c>
    </row>
    <row r="19" spans="1:3" ht="17.25" customHeight="1">
      <c r="A19" s="367" t="s">
        <v>764</v>
      </c>
      <c r="B19" s="367" t="s">
        <v>351</v>
      </c>
      <c r="C19" s="367" t="s">
        <v>352</v>
      </c>
    </row>
    <row r="20" spans="1:3" ht="17.25" customHeight="1">
      <c r="A20" s="367" t="s">
        <v>781</v>
      </c>
      <c r="B20" s="368" t="s">
        <v>778</v>
      </c>
      <c r="C20" s="368" t="s">
        <v>779</v>
      </c>
    </row>
    <row r="21" spans="1:3" ht="17.25" customHeight="1">
      <c r="A21" s="367">
        <v>162</v>
      </c>
      <c r="B21" s="368" t="s">
        <v>782</v>
      </c>
      <c r="C21" s="368" t="s">
        <v>783</v>
      </c>
    </row>
    <row r="22" spans="1:3" ht="17.25" customHeight="1">
      <c r="A22" s="375" t="s">
        <v>784</v>
      </c>
    </row>
    <row r="23" spans="1:3" ht="17.25" customHeight="1"/>
    <row r="24" spans="1:3" ht="17.25" customHeight="1">
      <c r="A24" s="376" t="s">
        <v>785</v>
      </c>
    </row>
    <row r="25" spans="1:3" ht="17.25" customHeight="1">
      <c r="A25" t="s">
        <v>786</v>
      </c>
    </row>
    <row r="26" spans="1:3" ht="17.25" customHeight="1">
      <c r="A26" s="367" t="s">
        <v>764</v>
      </c>
      <c r="B26" s="367" t="s">
        <v>351</v>
      </c>
      <c r="C26" s="367" t="s">
        <v>352</v>
      </c>
    </row>
    <row r="27" spans="1:3" ht="17.25" customHeight="1">
      <c r="A27" s="367">
        <v>164</v>
      </c>
      <c r="B27" s="377" t="s">
        <v>787</v>
      </c>
      <c r="C27" s="377" t="s">
        <v>788</v>
      </c>
    </row>
    <row r="28" spans="1:3" ht="17.25" customHeight="1">
      <c r="A28" t="s">
        <v>789</v>
      </c>
    </row>
    <row r="29" spans="1:3" ht="17.25" customHeight="1">
      <c r="A29" s="367" t="s">
        <v>764</v>
      </c>
      <c r="B29" s="367" t="s">
        <v>351</v>
      </c>
      <c r="C29" s="367" t="s">
        <v>352</v>
      </c>
    </row>
    <row r="30" spans="1:3" ht="17.25" customHeight="1">
      <c r="A30" s="367">
        <v>165</v>
      </c>
      <c r="B30" s="368" t="s">
        <v>790</v>
      </c>
      <c r="C30" s="368" t="s">
        <v>791</v>
      </c>
    </row>
    <row r="31" spans="1:3" ht="17.25" customHeight="1"/>
    <row r="32" spans="1:3" ht="17.25" customHeight="1">
      <c r="A32" s="376" t="s">
        <v>792</v>
      </c>
    </row>
    <row r="33" spans="1:3" ht="17.25" customHeight="1">
      <c r="A33" t="s">
        <v>793</v>
      </c>
    </row>
    <row r="34" spans="1:3" ht="17.25" customHeight="1">
      <c r="A34" s="367" t="s">
        <v>764</v>
      </c>
      <c r="B34" s="367" t="s">
        <v>351</v>
      </c>
      <c r="C34" s="367" t="s">
        <v>352</v>
      </c>
    </row>
    <row r="35" spans="1:3" ht="17.25" customHeight="1">
      <c r="A35" s="367">
        <v>167</v>
      </c>
      <c r="B35" s="368" t="s">
        <v>794</v>
      </c>
      <c r="C35" s="368" t="s">
        <v>795</v>
      </c>
    </row>
    <row r="36" spans="1:3" ht="17.25" customHeight="1"/>
    <row r="37" spans="1:3" ht="17.25" customHeight="1">
      <c r="A37" s="376" t="s">
        <v>796</v>
      </c>
    </row>
    <row r="38" spans="1:3" ht="17.25" customHeight="1">
      <c r="A38" t="s">
        <v>797</v>
      </c>
    </row>
    <row r="39" spans="1:3" ht="17.25" customHeight="1">
      <c r="A39" s="367" t="s">
        <v>764</v>
      </c>
      <c r="B39" s="378" t="s">
        <v>798</v>
      </c>
      <c r="C39" s="378"/>
    </row>
    <row r="40" spans="1:3" ht="17.25" customHeight="1">
      <c r="A40" s="367">
        <v>169</v>
      </c>
      <c r="B40" s="377" t="s">
        <v>799</v>
      </c>
      <c r="C40" s="377" t="s">
        <v>800</v>
      </c>
    </row>
    <row r="41" spans="1:3" ht="17.25" customHeight="1">
      <c r="B41" s="379" t="s">
        <v>801</v>
      </c>
      <c r="C41" s="379" t="s">
        <v>802</v>
      </c>
    </row>
    <row r="42" spans="1:3" ht="17.25" customHeight="1"/>
    <row r="43" spans="1:3" ht="17.25" customHeight="1">
      <c r="A43" s="376" t="s">
        <v>803</v>
      </c>
    </row>
    <row r="44" spans="1:3" ht="17.25" customHeight="1">
      <c r="A44" t="s">
        <v>789</v>
      </c>
    </row>
    <row r="45" spans="1:3" ht="17.25" customHeight="1">
      <c r="A45" s="367" t="s">
        <v>764</v>
      </c>
      <c r="B45" s="367" t="s">
        <v>351</v>
      </c>
      <c r="C45" s="367" t="s">
        <v>352</v>
      </c>
    </row>
    <row r="46" spans="1:3" ht="17.25" customHeight="1">
      <c r="A46" s="367">
        <v>179</v>
      </c>
      <c r="B46" s="368" t="s">
        <v>804</v>
      </c>
      <c r="C46" s="368" t="s">
        <v>805</v>
      </c>
    </row>
    <row r="47" spans="1:3" ht="17.25" customHeight="1"/>
    <row r="48" spans="1:3" ht="17.25" customHeight="1">
      <c r="A48" s="376" t="s">
        <v>806</v>
      </c>
    </row>
    <row r="49" spans="1:3" ht="17.25" customHeight="1">
      <c r="A49" t="s">
        <v>793</v>
      </c>
    </row>
    <row r="50" spans="1:3" ht="17.25" customHeight="1">
      <c r="A50" s="367" t="s">
        <v>764</v>
      </c>
      <c r="B50" s="367" t="s">
        <v>351</v>
      </c>
      <c r="C50" s="367" t="s">
        <v>352</v>
      </c>
    </row>
    <row r="51" spans="1:3" ht="17.25" customHeight="1">
      <c r="A51" s="367">
        <v>183</v>
      </c>
      <c r="B51" s="368" t="s">
        <v>769</v>
      </c>
      <c r="C51" s="368" t="s">
        <v>770</v>
      </c>
    </row>
  </sheetData>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pageSetUpPr fitToPage="1"/>
  </sheetPr>
  <dimension ref="A1:F37"/>
  <sheetViews>
    <sheetView workbookViewId="0"/>
  </sheetViews>
  <sheetFormatPr defaultRowHeight="13"/>
  <cols>
    <col min="1" max="1" width="15.453125" customWidth="1"/>
    <col min="2" max="2" width="5" customWidth="1"/>
    <col min="3" max="4" width="11.453125" customWidth="1"/>
    <col min="5" max="5" width="16.1796875" customWidth="1"/>
    <col min="6" max="6" width="11.81640625" customWidth="1"/>
  </cols>
  <sheetData>
    <row r="1" spans="1:6" ht="18" customHeight="1">
      <c r="A1" s="347" t="s">
        <v>807</v>
      </c>
    </row>
    <row r="3" spans="1:6" ht="16.5" customHeight="1">
      <c r="A3" s="382" t="s">
        <v>808</v>
      </c>
    </row>
    <row r="4" spans="1:6" ht="16.5" customHeight="1">
      <c r="A4" s="383" t="s">
        <v>809</v>
      </c>
    </row>
    <row r="5" spans="1:6" ht="16.5" customHeight="1">
      <c r="A5" s="384" t="s">
        <v>810</v>
      </c>
    </row>
    <row r="6" spans="1:6" ht="16.5" customHeight="1">
      <c r="A6" s="385" t="s">
        <v>811</v>
      </c>
    </row>
    <row r="7" spans="1:6" ht="21" customHeight="1">
      <c r="A7" s="386" t="s">
        <v>764</v>
      </c>
      <c r="B7" s="995" t="s">
        <v>351</v>
      </c>
      <c r="C7" s="996"/>
      <c r="D7" s="997"/>
      <c r="E7" s="999" t="s">
        <v>352</v>
      </c>
      <c r="F7" s="999"/>
    </row>
    <row r="8" spans="1:6" ht="21" customHeight="1">
      <c r="A8" s="386" t="s">
        <v>812</v>
      </c>
      <c r="B8" s="992" t="s">
        <v>813</v>
      </c>
      <c r="C8" s="993"/>
      <c r="D8" s="994"/>
      <c r="E8" s="1000" t="s">
        <v>814</v>
      </c>
      <c r="F8" s="1000"/>
    </row>
    <row r="9" spans="1:6" ht="16.5" customHeight="1">
      <c r="A9" s="382"/>
    </row>
    <row r="10" spans="1:6" ht="16.5" customHeight="1">
      <c r="A10" s="384" t="s">
        <v>815</v>
      </c>
    </row>
    <row r="11" spans="1:6" ht="16.5" customHeight="1">
      <c r="A11" s="385" t="s">
        <v>816</v>
      </c>
    </row>
    <row r="12" spans="1:6" ht="52.5" customHeight="1" thickBot="1">
      <c r="A12" s="381" t="s">
        <v>817</v>
      </c>
      <c r="B12" s="390" t="s">
        <v>347</v>
      </c>
      <c r="C12" s="387" t="s">
        <v>818</v>
      </c>
      <c r="D12" s="381" t="s">
        <v>819</v>
      </c>
    </row>
    <row r="13" spans="1:6" ht="21" customHeight="1" thickTop="1">
      <c r="A13" s="998" t="s">
        <v>820</v>
      </c>
      <c r="B13" s="356" t="s">
        <v>351</v>
      </c>
      <c r="C13" s="388">
        <v>125.6</v>
      </c>
      <c r="D13" s="380">
        <v>111.1</v>
      </c>
    </row>
    <row r="14" spans="1:6" ht="21" customHeight="1">
      <c r="A14" s="999"/>
      <c r="B14" s="370" t="s">
        <v>352</v>
      </c>
      <c r="C14" s="389">
        <v>126</v>
      </c>
      <c r="D14" s="368">
        <v>111.5</v>
      </c>
    </row>
    <row r="15" spans="1:6" ht="16.5" customHeight="1"/>
    <row r="16" spans="1:6" ht="16.5" customHeight="1">
      <c r="A16" s="384" t="s">
        <v>821</v>
      </c>
    </row>
    <row r="17" spans="1:6" ht="16.5" customHeight="1">
      <c r="A17" s="385" t="s">
        <v>811</v>
      </c>
    </row>
    <row r="18" spans="1:6" ht="21" customHeight="1">
      <c r="A18" s="386" t="s">
        <v>764</v>
      </c>
      <c r="B18" s="995" t="s">
        <v>351</v>
      </c>
      <c r="C18" s="996"/>
      <c r="D18" s="997"/>
      <c r="E18" s="999" t="s">
        <v>352</v>
      </c>
      <c r="F18" s="999"/>
    </row>
    <row r="19" spans="1:6" ht="32.25" customHeight="1">
      <c r="A19" s="386" t="s">
        <v>812</v>
      </c>
      <c r="B19" s="992" t="s">
        <v>822</v>
      </c>
      <c r="C19" s="993"/>
      <c r="D19" s="994"/>
      <c r="E19" s="1000" t="s">
        <v>823</v>
      </c>
      <c r="F19" s="1000"/>
    </row>
    <row r="20" spans="1:6" ht="16.5" customHeight="1"/>
    <row r="21" spans="1:6" ht="16.5" customHeight="1">
      <c r="A21" s="385" t="s">
        <v>824</v>
      </c>
    </row>
    <row r="22" spans="1:6" ht="16.5" customHeight="1">
      <c r="A22" s="385" t="s">
        <v>825</v>
      </c>
    </row>
    <row r="23" spans="1:6" ht="21" customHeight="1">
      <c r="A23" s="386" t="s">
        <v>764</v>
      </c>
      <c r="B23" s="995" t="s">
        <v>351</v>
      </c>
      <c r="C23" s="996"/>
      <c r="D23" s="997"/>
      <c r="E23" s="999" t="s">
        <v>352</v>
      </c>
      <c r="F23" s="999"/>
    </row>
    <row r="24" spans="1:6" ht="31.5" customHeight="1">
      <c r="A24" s="386" t="s">
        <v>826</v>
      </c>
      <c r="B24" s="992" t="s">
        <v>827</v>
      </c>
      <c r="C24" s="993"/>
      <c r="D24" s="994"/>
      <c r="E24" s="1000" t="s">
        <v>828</v>
      </c>
      <c r="F24" s="1000"/>
    </row>
    <row r="25" spans="1:6" ht="16.5" customHeight="1"/>
    <row r="26" spans="1:6" ht="16.5" customHeight="1">
      <c r="A26" s="383" t="s">
        <v>829</v>
      </c>
    </row>
    <row r="27" spans="1:6" ht="16.5" customHeight="1">
      <c r="A27" s="384" t="s">
        <v>830</v>
      </c>
    </row>
    <row r="28" spans="1:6" ht="16.5" customHeight="1">
      <c r="A28" s="385" t="s">
        <v>831</v>
      </c>
    </row>
    <row r="29" spans="1:6" ht="52.5" customHeight="1" thickBot="1">
      <c r="A29" s="381" t="s">
        <v>817</v>
      </c>
      <c r="B29" s="390" t="s">
        <v>347</v>
      </c>
      <c r="C29" s="391" t="s">
        <v>832</v>
      </c>
    </row>
    <row r="30" spans="1:6" ht="21" customHeight="1" thickTop="1">
      <c r="A30" s="998" t="s">
        <v>833</v>
      </c>
      <c r="B30" s="356" t="s">
        <v>351</v>
      </c>
      <c r="C30" s="393" t="s">
        <v>834</v>
      </c>
    </row>
    <row r="31" spans="1:6" ht="21" customHeight="1">
      <c r="A31" s="999"/>
      <c r="B31" s="370" t="s">
        <v>352</v>
      </c>
      <c r="C31" s="392">
        <v>0</v>
      </c>
    </row>
    <row r="32" spans="1:6" ht="16.5" customHeight="1"/>
    <row r="33" spans="1:3" ht="16.5" customHeight="1">
      <c r="A33" s="384" t="s">
        <v>835</v>
      </c>
    </row>
    <row r="34" spans="1:3" ht="16.5" customHeight="1">
      <c r="A34" s="385" t="s">
        <v>836</v>
      </c>
    </row>
    <row r="35" spans="1:3" ht="52.5" customHeight="1" thickBot="1">
      <c r="A35" s="381" t="s">
        <v>817</v>
      </c>
      <c r="B35" s="390" t="s">
        <v>347</v>
      </c>
      <c r="C35" s="391" t="s">
        <v>837</v>
      </c>
    </row>
    <row r="36" spans="1:3" ht="21" customHeight="1" thickTop="1">
      <c r="A36" s="998" t="s">
        <v>820</v>
      </c>
      <c r="B36" s="356" t="s">
        <v>351</v>
      </c>
      <c r="C36" s="394">
        <v>109</v>
      </c>
    </row>
    <row r="37" spans="1:3" ht="21" customHeight="1">
      <c r="A37" s="999"/>
      <c r="B37" s="370" t="s">
        <v>352</v>
      </c>
      <c r="C37" s="395">
        <v>107</v>
      </c>
    </row>
  </sheetData>
  <mergeCells count="15">
    <mergeCell ref="B8:D8"/>
    <mergeCell ref="B7:D7"/>
    <mergeCell ref="A30:A31"/>
    <mergeCell ref="A36:A37"/>
    <mergeCell ref="E19:F19"/>
    <mergeCell ref="E23:F23"/>
    <mergeCell ref="E24:F24"/>
    <mergeCell ref="B24:D24"/>
    <mergeCell ref="B23:D23"/>
    <mergeCell ref="B19:D19"/>
    <mergeCell ref="A13:A14"/>
    <mergeCell ref="E7:F7"/>
    <mergeCell ref="E8:F8"/>
    <mergeCell ref="E18:F18"/>
    <mergeCell ref="B18:D18"/>
  </mergeCells>
  <phoneticPr fontId="6"/>
  <pageMargins left="0.78740157480314965" right="0.39370078740157483" top="0.98425196850393704" bottom="0.19685039370078741" header="0.59055118110236227" footer="0.19685039370078741"/>
  <pageSetup paperSize="9" orientation="portrait" r:id="rId1"/>
  <headerFooter>
    <oddHeader>&amp;R出入国在留管理庁　出入国管理統計
正誤情報　&amp;A</oddHeader>
  </headerFooter>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pageSetUpPr fitToPage="1"/>
  </sheetPr>
  <dimension ref="A1:C12"/>
  <sheetViews>
    <sheetView workbookViewId="0"/>
  </sheetViews>
  <sheetFormatPr defaultRowHeight="13"/>
  <cols>
    <col min="1" max="1" width="18.26953125" customWidth="1"/>
    <col min="2" max="2" width="5" customWidth="1"/>
    <col min="3" max="4" width="14" customWidth="1"/>
  </cols>
  <sheetData>
    <row r="1" spans="1:3" ht="18" customHeight="1">
      <c r="A1" s="347" t="s">
        <v>838</v>
      </c>
    </row>
    <row r="2" spans="1:3" ht="24.75" customHeight="1"/>
    <row r="3" spans="1:3">
      <c r="A3" t="s">
        <v>839</v>
      </c>
    </row>
    <row r="4" spans="1:3" ht="21.75" customHeight="1">
      <c r="A4" t="s">
        <v>840</v>
      </c>
    </row>
    <row r="5" spans="1:3" ht="77.25" customHeight="1" thickBot="1">
      <c r="A5" s="349" t="s">
        <v>706</v>
      </c>
      <c r="B5" s="350" t="s">
        <v>347</v>
      </c>
      <c r="C5" s="396" t="s">
        <v>841</v>
      </c>
    </row>
    <row r="6" spans="1:3" ht="23.25" customHeight="1" thickTop="1">
      <c r="A6" s="973" t="s">
        <v>732</v>
      </c>
      <c r="B6" s="339" t="s">
        <v>351</v>
      </c>
      <c r="C6" s="657">
        <v>901</v>
      </c>
    </row>
    <row r="7" spans="1:3" ht="23.25" customHeight="1">
      <c r="A7" s="973"/>
      <c r="B7" s="339" t="s">
        <v>688</v>
      </c>
      <c r="C7" s="657">
        <v>1901</v>
      </c>
    </row>
    <row r="9" spans="1:3">
      <c r="A9" t="s">
        <v>842</v>
      </c>
    </row>
    <row r="10" spans="1:3" ht="27" customHeight="1">
      <c r="A10" t="s">
        <v>843</v>
      </c>
    </row>
    <row r="11" spans="1:3">
      <c r="A11" t="s">
        <v>844</v>
      </c>
    </row>
    <row r="12" spans="1:3" ht="30" customHeight="1">
      <c r="A12" s="397" t="s">
        <v>845</v>
      </c>
    </row>
  </sheetData>
  <mergeCells count="1">
    <mergeCell ref="A6:A7"/>
  </mergeCells>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pageSetUpPr fitToPage="1"/>
  </sheetPr>
  <dimension ref="A1:C8"/>
  <sheetViews>
    <sheetView workbookViewId="0"/>
  </sheetViews>
  <sheetFormatPr defaultRowHeight="13"/>
  <cols>
    <col min="1" max="1" width="18.26953125" customWidth="1"/>
    <col min="2" max="2" width="5" customWidth="1"/>
    <col min="3" max="4" width="14" customWidth="1"/>
  </cols>
  <sheetData>
    <row r="1" spans="1:3" ht="18" customHeight="1">
      <c r="A1" s="347" t="s">
        <v>846</v>
      </c>
    </row>
    <row r="2" spans="1:3" ht="24.75" customHeight="1"/>
    <row r="3" spans="1:3">
      <c r="A3" t="s">
        <v>847</v>
      </c>
    </row>
    <row r="4" spans="1:3" ht="21.75" customHeight="1">
      <c r="A4" t="s">
        <v>848</v>
      </c>
    </row>
    <row r="5" spans="1:3" ht="36.75" customHeight="1">
      <c r="A5" s="1003" t="s">
        <v>849</v>
      </c>
      <c r="B5" s="1001" t="s">
        <v>347</v>
      </c>
      <c r="C5" s="399" t="s">
        <v>417</v>
      </c>
    </row>
    <row r="6" spans="1:3" ht="36.75" customHeight="1" thickBot="1">
      <c r="A6" s="1004"/>
      <c r="B6" s="1002"/>
      <c r="C6" s="398" t="s">
        <v>850</v>
      </c>
    </row>
    <row r="7" spans="1:3" ht="23.25" customHeight="1" thickTop="1">
      <c r="A7" s="973" t="s">
        <v>851</v>
      </c>
      <c r="B7" s="339" t="s">
        <v>351</v>
      </c>
      <c r="C7" s="657">
        <v>229748</v>
      </c>
    </row>
    <row r="8" spans="1:3" ht="23.25" customHeight="1">
      <c r="A8" s="973"/>
      <c r="B8" s="339" t="s">
        <v>688</v>
      </c>
      <c r="C8" s="657">
        <v>29748</v>
      </c>
    </row>
  </sheetData>
  <mergeCells count="3">
    <mergeCell ref="A7:A8"/>
    <mergeCell ref="B5:B6"/>
    <mergeCell ref="A5:A6"/>
  </mergeCells>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pageSetUpPr fitToPage="1"/>
  </sheetPr>
  <dimension ref="A1:L26"/>
  <sheetViews>
    <sheetView workbookViewId="0"/>
  </sheetViews>
  <sheetFormatPr defaultRowHeight="13"/>
  <cols>
    <col min="1" max="1" width="18.26953125" customWidth="1"/>
    <col min="2" max="2" width="5" customWidth="1"/>
    <col min="3" max="7" width="13.453125" customWidth="1"/>
  </cols>
  <sheetData>
    <row r="1" spans="1:12" ht="18" customHeight="1">
      <c r="A1" s="347" t="s">
        <v>852</v>
      </c>
    </row>
    <row r="2" spans="1:12" ht="24.75" customHeight="1"/>
    <row r="3" spans="1:12">
      <c r="A3" t="s">
        <v>853</v>
      </c>
    </row>
    <row r="4" spans="1:12" ht="21" customHeight="1">
      <c r="A4" t="s">
        <v>854</v>
      </c>
    </row>
    <row r="5" spans="1:12" ht="36.75" customHeight="1">
      <c r="A5" s="1003" t="s">
        <v>411</v>
      </c>
      <c r="B5" s="1001" t="s">
        <v>347</v>
      </c>
      <c r="C5" s="399" t="s">
        <v>855</v>
      </c>
    </row>
    <row r="6" spans="1:12" ht="36.75" customHeight="1" thickBot="1">
      <c r="A6" s="1004"/>
      <c r="B6" s="1002"/>
      <c r="C6" s="398" t="s">
        <v>417</v>
      </c>
    </row>
    <row r="7" spans="1:12" ht="23.25" customHeight="1" thickTop="1">
      <c r="A7" s="973" t="s">
        <v>856</v>
      </c>
      <c r="B7" s="339" t="s">
        <v>351</v>
      </c>
      <c r="C7" s="657">
        <v>1936</v>
      </c>
    </row>
    <row r="8" spans="1:12" ht="23.25" customHeight="1">
      <c r="A8" s="973"/>
      <c r="B8" s="339" t="s">
        <v>688</v>
      </c>
      <c r="C8" s="657">
        <v>1396</v>
      </c>
    </row>
    <row r="10" spans="1:12">
      <c r="A10" t="s">
        <v>857</v>
      </c>
    </row>
    <row r="11" spans="1:12" ht="21" customHeight="1">
      <c r="A11" t="s">
        <v>858</v>
      </c>
    </row>
    <row r="12" spans="1:12" ht="33" customHeight="1">
      <c r="A12" s="1003" t="s">
        <v>859</v>
      </c>
      <c r="B12" s="1001" t="s">
        <v>347</v>
      </c>
      <c r="C12" s="399" t="s">
        <v>752</v>
      </c>
      <c r="D12" s="400" t="s">
        <v>752</v>
      </c>
      <c r="E12" s="400" t="s">
        <v>752</v>
      </c>
      <c r="F12" s="400" t="s">
        <v>860</v>
      </c>
      <c r="G12" s="400" t="s">
        <v>860</v>
      </c>
    </row>
    <row r="13" spans="1:12" ht="22.5" customHeight="1">
      <c r="A13" s="1005"/>
      <c r="B13" s="1006"/>
      <c r="C13" s="1009" t="s">
        <v>417</v>
      </c>
      <c r="D13" s="400" t="s">
        <v>861</v>
      </c>
      <c r="E13" s="400" t="s">
        <v>861</v>
      </c>
      <c r="F13" s="1007" t="s">
        <v>417</v>
      </c>
      <c r="G13" s="1007" t="s">
        <v>862</v>
      </c>
    </row>
    <row r="14" spans="1:12" ht="34.5" customHeight="1" thickBot="1">
      <c r="A14" s="1004"/>
      <c r="B14" s="1002"/>
      <c r="C14" s="1010"/>
      <c r="D14" s="398" t="s">
        <v>430</v>
      </c>
      <c r="E14" s="402" t="s">
        <v>863</v>
      </c>
      <c r="F14" s="1008"/>
      <c r="G14" s="1008"/>
    </row>
    <row r="15" spans="1:12" ht="20.25" customHeight="1" thickTop="1">
      <c r="A15" s="973" t="s">
        <v>417</v>
      </c>
      <c r="B15" s="339" t="s">
        <v>351</v>
      </c>
      <c r="C15" s="657">
        <v>2800</v>
      </c>
      <c r="D15" s="657">
        <v>2763</v>
      </c>
      <c r="E15" s="657">
        <v>2249</v>
      </c>
      <c r="F15" s="657">
        <v>2790</v>
      </c>
      <c r="G15" s="657">
        <v>1819</v>
      </c>
      <c r="H15" s="404"/>
      <c r="I15" s="404"/>
      <c r="J15" s="404"/>
      <c r="K15" s="404"/>
      <c r="L15" s="404"/>
    </row>
    <row r="16" spans="1:12" ht="20.25" customHeight="1">
      <c r="A16" s="973"/>
      <c r="B16" s="339" t="s">
        <v>688</v>
      </c>
      <c r="C16" s="657">
        <v>2846</v>
      </c>
      <c r="D16" s="657">
        <v>2809</v>
      </c>
      <c r="E16" s="657">
        <v>2295</v>
      </c>
      <c r="F16" s="657">
        <v>2836</v>
      </c>
      <c r="G16" s="657">
        <v>1865</v>
      </c>
    </row>
    <row r="17" spans="1:12" ht="20.25" customHeight="1">
      <c r="A17" s="973" t="s">
        <v>411</v>
      </c>
      <c r="B17" s="339" t="s">
        <v>351</v>
      </c>
      <c r="C17" s="657">
        <v>1440</v>
      </c>
      <c r="D17" s="657">
        <v>1427</v>
      </c>
      <c r="E17" s="657">
        <v>1273</v>
      </c>
      <c r="F17" s="657">
        <v>1436</v>
      </c>
      <c r="G17" s="657">
        <v>1093</v>
      </c>
      <c r="H17" s="404"/>
      <c r="I17" s="404"/>
      <c r="J17" s="404"/>
      <c r="K17" s="404"/>
      <c r="L17" s="404"/>
    </row>
    <row r="18" spans="1:12" ht="20.25" customHeight="1">
      <c r="A18" s="973"/>
      <c r="B18" s="339" t="s">
        <v>688</v>
      </c>
      <c r="C18" s="657">
        <v>1486</v>
      </c>
      <c r="D18" s="657">
        <v>1473</v>
      </c>
      <c r="E18" s="657">
        <v>1319</v>
      </c>
      <c r="F18" s="657">
        <v>1482</v>
      </c>
      <c r="G18" s="657">
        <v>1139</v>
      </c>
    </row>
    <row r="19" spans="1:12" ht="20.25" customHeight="1">
      <c r="A19" s="973" t="s">
        <v>864</v>
      </c>
      <c r="B19" s="339" t="s">
        <v>351</v>
      </c>
      <c r="C19" s="657">
        <v>3</v>
      </c>
      <c r="D19" s="657">
        <v>3</v>
      </c>
      <c r="E19" s="657">
        <v>3</v>
      </c>
      <c r="F19" s="657">
        <v>3</v>
      </c>
      <c r="G19" s="657">
        <v>3</v>
      </c>
      <c r="H19" s="404"/>
      <c r="I19" s="404"/>
      <c r="J19" s="404"/>
      <c r="K19" s="404"/>
      <c r="L19" s="404"/>
    </row>
    <row r="20" spans="1:12" ht="20.25" customHeight="1">
      <c r="A20" s="973"/>
      <c r="B20" s="339" t="s">
        <v>688</v>
      </c>
      <c r="C20" s="657">
        <v>49</v>
      </c>
      <c r="D20" s="657">
        <v>49</v>
      </c>
      <c r="E20" s="657">
        <v>49</v>
      </c>
      <c r="F20" s="657">
        <v>49</v>
      </c>
      <c r="G20" s="657">
        <v>49</v>
      </c>
    </row>
    <row r="23" spans="1:12" ht="21" customHeight="1">
      <c r="A23" t="s">
        <v>865</v>
      </c>
    </row>
    <row r="24" spans="1:12">
      <c r="A24" t="s">
        <v>866</v>
      </c>
    </row>
    <row r="25" spans="1:12">
      <c r="A25" t="s">
        <v>867</v>
      </c>
      <c r="B25" s="351" t="s">
        <v>697</v>
      </c>
      <c r="C25" s="1011" t="s">
        <v>868</v>
      </c>
      <c r="D25" s="1011"/>
    </row>
    <row r="26" spans="1:12">
      <c r="B26" s="351" t="s">
        <v>699</v>
      </c>
      <c r="C26" s="1011" t="s">
        <v>869</v>
      </c>
      <c r="D26" s="1011"/>
    </row>
  </sheetData>
  <mergeCells count="13">
    <mergeCell ref="G13:G14"/>
    <mergeCell ref="F13:F14"/>
    <mergeCell ref="C13:C14"/>
    <mergeCell ref="C26:D26"/>
    <mergeCell ref="C25:D25"/>
    <mergeCell ref="A15:A16"/>
    <mergeCell ref="A17:A18"/>
    <mergeCell ref="A19:A20"/>
    <mergeCell ref="A5:A6"/>
    <mergeCell ref="B5:B6"/>
    <mergeCell ref="A7:A8"/>
    <mergeCell ref="A12:A14"/>
    <mergeCell ref="B12:B14"/>
  </mergeCells>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pageSetUpPr fitToPage="1"/>
  </sheetPr>
  <dimension ref="A1:M107"/>
  <sheetViews>
    <sheetView showGridLines="0" zoomScaleNormal="100" workbookViewId="0"/>
  </sheetViews>
  <sheetFormatPr defaultRowHeight="13"/>
  <cols>
    <col min="1" max="1" width="18.26953125" customWidth="1"/>
    <col min="2" max="2" width="5" customWidth="1"/>
    <col min="3" max="4" width="13.453125" customWidth="1"/>
    <col min="5" max="5" width="14.81640625" customWidth="1"/>
    <col min="6" max="6" width="13.1796875" customWidth="1"/>
    <col min="7" max="8" width="13.453125" customWidth="1"/>
  </cols>
  <sheetData>
    <row r="1" spans="1:3" ht="18" customHeight="1">
      <c r="A1" s="347" t="s">
        <v>870</v>
      </c>
    </row>
    <row r="2" spans="1:3" ht="24.75" customHeight="1"/>
    <row r="3" spans="1:3" ht="22.5" customHeight="1">
      <c r="A3" t="s">
        <v>871</v>
      </c>
    </row>
    <row r="4" spans="1:3">
      <c r="A4" t="s">
        <v>872</v>
      </c>
    </row>
    <row r="5" spans="1:3">
      <c r="B5" t="s">
        <v>697</v>
      </c>
      <c r="C5" t="str">
        <f>"（10.5％）"</f>
        <v>（10.5％）</v>
      </c>
    </row>
    <row r="6" spans="1:3">
      <c r="B6" t="s">
        <v>699</v>
      </c>
      <c r="C6" t="str">
        <f>"（10.1％）"</f>
        <v>（10.1％）</v>
      </c>
    </row>
    <row r="7" spans="1:3" ht="30.75" customHeight="1"/>
    <row r="8" spans="1:3" ht="21" customHeight="1">
      <c r="A8" t="s">
        <v>873</v>
      </c>
    </row>
    <row r="9" spans="1:3">
      <c r="A9" t="s">
        <v>874</v>
      </c>
    </row>
    <row r="10" spans="1:3">
      <c r="A10" t="s">
        <v>789</v>
      </c>
    </row>
    <row r="11" spans="1:3">
      <c r="B11" t="s">
        <v>697</v>
      </c>
      <c r="C11" t="s">
        <v>875</v>
      </c>
    </row>
    <row r="12" spans="1:3">
      <c r="B12" t="s">
        <v>699</v>
      </c>
      <c r="C12" t="s">
        <v>876</v>
      </c>
    </row>
    <row r="13" spans="1:3" ht="30.75" customHeight="1"/>
    <row r="14" spans="1:3" ht="21" customHeight="1">
      <c r="A14" t="s">
        <v>877</v>
      </c>
    </row>
    <row r="15" spans="1:3">
      <c r="A15" t="s">
        <v>878</v>
      </c>
    </row>
    <row r="16" spans="1:3">
      <c r="A16" t="s">
        <v>789</v>
      </c>
    </row>
    <row r="17" spans="1:4">
      <c r="B17" t="s">
        <v>697</v>
      </c>
      <c r="C17" t="s">
        <v>875</v>
      </c>
    </row>
    <row r="18" spans="1:4">
      <c r="B18" t="s">
        <v>699</v>
      </c>
      <c r="C18" t="s">
        <v>876</v>
      </c>
    </row>
    <row r="19" spans="1:4" ht="30.75" customHeight="1"/>
    <row r="20" spans="1:4" ht="21" customHeight="1">
      <c r="A20" t="s">
        <v>879</v>
      </c>
    </row>
    <row r="21" spans="1:4">
      <c r="A21" t="s">
        <v>880</v>
      </c>
    </row>
    <row r="22" spans="1:4">
      <c r="A22" t="s">
        <v>881</v>
      </c>
    </row>
    <row r="23" spans="1:4" ht="26">
      <c r="B23" s="442" t="s">
        <v>697</v>
      </c>
      <c r="C23" s="441" t="s">
        <v>882</v>
      </c>
    </row>
    <row r="24" spans="1:4" ht="39">
      <c r="B24" s="442" t="s">
        <v>699</v>
      </c>
      <c r="C24" s="441" t="s">
        <v>883</v>
      </c>
    </row>
    <row r="25" spans="1:4" ht="30.75" customHeight="1"/>
    <row r="26" spans="1:4" ht="23.25" customHeight="1">
      <c r="A26" t="s">
        <v>884</v>
      </c>
    </row>
    <row r="27" spans="1:4" ht="17.25" customHeight="1">
      <c r="A27" t="s">
        <v>885</v>
      </c>
    </row>
    <row r="28" spans="1:4" ht="39.75" customHeight="1">
      <c r="A28" s="1003" t="s">
        <v>706</v>
      </c>
      <c r="B28" s="1001" t="s">
        <v>347</v>
      </c>
      <c r="C28" s="1017" t="s">
        <v>886</v>
      </c>
      <c r="D28" s="1018"/>
    </row>
    <row r="29" spans="1:4" ht="34.5" customHeight="1" thickBot="1">
      <c r="A29" s="1004"/>
      <c r="B29" s="1002"/>
      <c r="C29" s="419" t="s">
        <v>887</v>
      </c>
      <c r="D29" s="420" t="s">
        <v>757</v>
      </c>
    </row>
    <row r="30" spans="1:4" ht="20.25" customHeight="1" thickTop="1">
      <c r="A30" s="1016" t="s">
        <v>417</v>
      </c>
      <c r="B30" s="413" t="s">
        <v>351</v>
      </c>
      <c r="C30" s="421">
        <v>871</v>
      </c>
      <c r="D30" s="422">
        <v>56851</v>
      </c>
    </row>
    <row r="31" spans="1:4" ht="20.25" customHeight="1">
      <c r="A31" s="973"/>
      <c r="B31" s="339" t="s">
        <v>688</v>
      </c>
      <c r="C31" s="423">
        <v>870</v>
      </c>
      <c r="D31" s="660">
        <v>56852</v>
      </c>
    </row>
    <row r="32" spans="1:4" ht="20.25" customHeight="1">
      <c r="A32" s="973" t="s">
        <v>888</v>
      </c>
      <c r="B32" s="339" t="s">
        <v>351</v>
      </c>
      <c r="C32" s="424">
        <v>398</v>
      </c>
      <c r="D32" s="425">
        <v>14024</v>
      </c>
    </row>
    <row r="33" spans="1:5" ht="20.25" customHeight="1">
      <c r="A33" s="973"/>
      <c r="B33" s="339" t="s">
        <v>688</v>
      </c>
      <c r="C33" s="426">
        <v>397</v>
      </c>
      <c r="D33" s="427">
        <v>14025</v>
      </c>
    </row>
    <row r="34" spans="1:5" ht="20.25" customHeight="1">
      <c r="A34" s="973" t="s">
        <v>889</v>
      </c>
      <c r="B34" s="339" t="s">
        <v>351</v>
      </c>
      <c r="C34" s="424">
        <v>1</v>
      </c>
      <c r="D34" s="425">
        <v>245</v>
      </c>
    </row>
    <row r="35" spans="1:5" ht="20.25" customHeight="1">
      <c r="A35" s="973"/>
      <c r="B35" s="339" t="s">
        <v>688</v>
      </c>
      <c r="C35" s="426">
        <v>0</v>
      </c>
      <c r="D35" s="427">
        <v>246</v>
      </c>
    </row>
    <row r="36" spans="1:5" ht="30.75" customHeight="1"/>
    <row r="37" spans="1:5" ht="21" customHeight="1">
      <c r="A37" t="s">
        <v>890</v>
      </c>
    </row>
    <row r="38" spans="1:5">
      <c r="A38" t="s">
        <v>891</v>
      </c>
    </row>
    <row r="39" spans="1:5">
      <c r="A39" t="s">
        <v>892</v>
      </c>
    </row>
    <row r="40" spans="1:5">
      <c r="B40" t="s">
        <v>697</v>
      </c>
      <c r="C40" t="s">
        <v>893</v>
      </c>
    </row>
    <row r="41" spans="1:5">
      <c r="B41" t="s">
        <v>699</v>
      </c>
      <c r="C41" t="s">
        <v>894</v>
      </c>
    </row>
    <row r="42" spans="1:5" ht="30.75" customHeight="1"/>
    <row r="43" spans="1:5" ht="21" customHeight="1">
      <c r="A43" t="s">
        <v>895</v>
      </c>
    </row>
    <row r="44" spans="1:5">
      <c r="A44" t="s">
        <v>896</v>
      </c>
    </row>
    <row r="45" spans="1:5">
      <c r="A45" t="s">
        <v>866</v>
      </c>
    </row>
    <row r="46" spans="1:5">
      <c r="B46" s="1020" t="s">
        <v>697</v>
      </c>
      <c r="C46" s="1020"/>
      <c r="D46" s="1020" t="s">
        <v>699</v>
      </c>
      <c r="E46" s="1020"/>
    </row>
    <row r="47" spans="1:5" ht="174.75" customHeight="1">
      <c r="B47" s="1019" t="s">
        <v>897</v>
      </c>
      <c r="C47" s="1019"/>
      <c r="D47" s="1019" t="s">
        <v>898</v>
      </c>
      <c r="E47" s="1019"/>
    </row>
    <row r="48" spans="1:5" ht="30.75" customHeight="1"/>
    <row r="49" spans="1:8" ht="21" customHeight="1">
      <c r="A49" t="s">
        <v>899</v>
      </c>
    </row>
    <row r="50" spans="1:8">
      <c r="A50" t="s">
        <v>900</v>
      </c>
    </row>
    <row r="51" spans="1:8">
      <c r="A51" t="s">
        <v>901</v>
      </c>
    </row>
    <row r="53" spans="1:8" ht="32.25" customHeight="1">
      <c r="A53" s="1021" t="s">
        <v>902</v>
      </c>
      <c r="B53" s="1021"/>
      <c r="C53" s="1021"/>
      <c r="D53" s="1021"/>
      <c r="E53" s="1021"/>
      <c r="F53" s="1021"/>
      <c r="G53" s="1021"/>
    </row>
    <row r="54" spans="1:8" ht="30.75" customHeight="1"/>
    <row r="55" spans="1:8" ht="22.5" customHeight="1">
      <c r="A55" t="s">
        <v>903</v>
      </c>
    </row>
    <row r="56" spans="1:8">
      <c r="A56" t="s">
        <v>904</v>
      </c>
    </row>
    <row r="57" spans="1:8">
      <c r="A57" t="s">
        <v>789</v>
      </c>
    </row>
    <row r="58" spans="1:8">
      <c r="B58" t="s">
        <v>697</v>
      </c>
      <c r="C58" t="s">
        <v>905</v>
      </c>
    </row>
    <row r="59" spans="1:8">
      <c r="B59" t="s">
        <v>699</v>
      </c>
      <c r="C59" t="s">
        <v>906</v>
      </c>
    </row>
    <row r="60" spans="1:8" ht="30.75" customHeight="1"/>
    <row r="61" spans="1:8" ht="21" customHeight="1">
      <c r="A61" t="s">
        <v>907</v>
      </c>
    </row>
    <row r="62" spans="1:8" ht="19.5" customHeight="1">
      <c r="A62" t="s">
        <v>857</v>
      </c>
    </row>
    <row r="63" spans="1:8" ht="33" customHeight="1">
      <c r="A63" s="1003" t="s">
        <v>859</v>
      </c>
      <c r="B63" s="1001" t="s">
        <v>347</v>
      </c>
      <c r="C63" s="399" t="s">
        <v>752</v>
      </c>
      <c r="D63" s="400" t="s">
        <v>752</v>
      </c>
      <c r="E63" s="400" t="s">
        <v>752</v>
      </c>
      <c r="F63" s="400" t="s">
        <v>752</v>
      </c>
      <c r="G63" s="400" t="s">
        <v>860</v>
      </c>
      <c r="H63" s="400" t="s">
        <v>860</v>
      </c>
    </row>
    <row r="64" spans="1:8" ht="22.5" customHeight="1">
      <c r="A64" s="1005"/>
      <c r="B64" s="1006"/>
      <c r="C64" s="1009" t="s">
        <v>417</v>
      </c>
      <c r="D64" s="400" t="s">
        <v>861</v>
      </c>
      <c r="E64" s="400" t="s">
        <v>861</v>
      </c>
      <c r="F64" s="1007" t="s">
        <v>908</v>
      </c>
      <c r="G64" s="1007" t="s">
        <v>417</v>
      </c>
      <c r="H64" s="1007" t="s">
        <v>909</v>
      </c>
    </row>
    <row r="65" spans="1:13" ht="43.5" customHeight="1" thickBot="1">
      <c r="A65" s="1004"/>
      <c r="B65" s="1002"/>
      <c r="C65" s="1010"/>
      <c r="D65" s="398" t="s">
        <v>430</v>
      </c>
      <c r="E65" s="403" t="s">
        <v>910</v>
      </c>
      <c r="F65" s="1008"/>
      <c r="G65" s="1008"/>
      <c r="H65" s="1008"/>
    </row>
    <row r="66" spans="1:13" ht="20.25" customHeight="1" thickTop="1">
      <c r="A66" s="973" t="s">
        <v>417</v>
      </c>
      <c r="B66" s="339" t="s">
        <v>351</v>
      </c>
      <c r="C66" s="1024"/>
      <c r="D66" s="661">
        <v>2162</v>
      </c>
      <c r="E66" s="661">
        <v>1427</v>
      </c>
      <c r="F66" s="661">
        <v>25</v>
      </c>
      <c r="G66" s="1013"/>
      <c r="H66" s="1013"/>
      <c r="I66" s="404"/>
      <c r="J66" s="404"/>
      <c r="K66" s="404"/>
      <c r="L66" s="404"/>
      <c r="M66" s="404"/>
    </row>
    <row r="67" spans="1:13" ht="20.25" customHeight="1">
      <c r="A67" s="973"/>
      <c r="B67" s="339" t="s">
        <v>688</v>
      </c>
      <c r="C67" s="1023"/>
      <c r="D67" s="661">
        <v>2160</v>
      </c>
      <c r="E67" s="661">
        <v>1425</v>
      </c>
      <c r="F67" s="661">
        <v>27</v>
      </c>
      <c r="G67" s="1014"/>
      <c r="H67" s="1014"/>
    </row>
    <row r="68" spans="1:13" ht="20.25" customHeight="1">
      <c r="A68" s="1012" t="s">
        <v>911</v>
      </c>
      <c r="B68" s="339" t="s">
        <v>351</v>
      </c>
      <c r="C68" s="661">
        <v>1524</v>
      </c>
      <c r="D68" s="661">
        <v>1500</v>
      </c>
      <c r="E68" s="661">
        <v>965</v>
      </c>
      <c r="F68" s="661">
        <v>18</v>
      </c>
      <c r="G68" s="661">
        <v>1517</v>
      </c>
      <c r="H68" s="661">
        <v>307</v>
      </c>
      <c r="I68" s="404"/>
      <c r="J68" s="404"/>
      <c r="K68" s="404"/>
      <c r="L68" s="404"/>
      <c r="M68" s="404"/>
    </row>
    <row r="69" spans="1:13" ht="20.25" customHeight="1">
      <c r="A69" s="973"/>
      <c r="B69" s="339" t="s">
        <v>688</v>
      </c>
      <c r="C69" s="661">
        <v>1523</v>
      </c>
      <c r="D69" s="661">
        <v>1497</v>
      </c>
      <c r="E69" s="661">
        <v>962</v>
      </c>
      <c r="F69" s="661">
        <v>20</v>
      </c>
      <c r="G69" s="661">
        <v>1516</v>
      </c>
      <c r="H69" s="661">
        <v>306</v>
      </c>
    </row>
    <row r="70" spans="1:13" ht="20.25" customHeight="1">
      <c r="A70" s="973" t="s">
        <v>574</v>
      </c>
      <c r="B70" s="339" t="s">
        <v>351</v>
      </c>
      <c r="C70" s="1022"/>
      <c r="D70" s="661">
        <v>2</v>
      </c>
      <c r="E70" s="661">
        <v>2</v>
      </c>
      <c r="F70" s="661">
        <v>1</v>
      </c>
      <c r="G70" s="1015"/>
      <c r="H70" s="1015"/>
      <c r="I70" s="404"/>
      <c r="J70" s="404"/>
      <c r="K70" s="404"/>
      <c r="L70" s="404"/>
      <c r="M70" s="404"/>
    </row>
    <row r="71" spans="1:13" ht="20.25" customHeight="1">
      <c r="A71" s="973"/>
      <c r="B71" s="339" t="s">
        <v>688</v>
      </c>
      <c r="C71" s="1023"/>
      <c r="D71" s="661">
        <v>0</v>
      </c>
      <c r="E71" s="661">
        <v>0</v>
      </c>
      <c r="F71" s="661">
        <v>3</v>
      </c>
      <c r="G71" s="1014"/>
      <c r="H71" s="1014"/>
    </row>
    <row r="72" spans="1:13" ht="20.25" customHeight="1">
      <c r="A72" s="973" t="s">
        <v>912</v>
      </c>
      <c r="B72" s="339" t="s">
        <v>351</v>
      </c>
      <c r="C72" s="661">
        <v>2</v>
      </c>
      <c r="D72" s="661">
        <v>1</v>
      </c>
      <c r="E72" s="661">
        <v>1</v>
      </c>
      <c r="F72" s="1015"/>
      <c r="G72" s="661">
        <v>2</v>
      </c>
      <c r="H72" s="661">
        <v>1</v>
      </c>
      <c r="I72" s="404"/>
      <c r="J72" s="404"/>
      <c r="K72" s="404"/>
      <c r="L72" s="404"/>
      <c r="M72" s="404"/>
    </row>
    <row r="73" spans="1:13" ht="20.25" customHeight="1">
      <c r="A73" s="973"/>
      <c r="B73" s="339" t="s">
        <v>688</v>
      </c>
      <c r="C73" s="661">
        <v>1</v>
      </c>
      <c r="D73" s="661">
        <v>0</v>
      </c>
      <c r="E73" s="661">
        <v>0</v>
      </c>
      <c r="F73" s="1014"/>
      <c r="G73" s="661">
        <v>1</v>
      </c>
      <c r="H73" s="661">
        <v>0</v>
      </c>
    </row>
    <row r="74" spans="1:13" ht="20.25" customHeight="1">
      <c r="A74" s="973" t="s">
        <v>411</v>
      </c>
      <c r="B74" s="339" t="s">
        <v>351</v>
      </c>
      <c r="C74" s="661">
        <v>673</v>
      </c>
      <c r="D74" s="661">
        <v>662</v>
      </c>
      <c r="E74" s="661">
        <v>462</v>
      </c>
      <c r="F74" s="1015"/>
      <c r="G74" s="661">
        <v>670</v>
      </c>
      <c r="H74" s="661">
        <v>141</v>
      </c>
      <c r="I74" s="404"/>
      <c r="J74" s="404"/>
      <c r="K74" s="404"/>
      <c r="L74" s="404"/>
      <c r="M74" s="404"/>
    </row>
    <row r="75" spans="1:13" ht="20.25" customHeight="1">
      <c r="A75" s="973"/>
      <c r="B75" s="339" t="s">
        <v>688</v>
      </c>
      <c r="C75" s="661">
        <v>674</v>
      </c>
      <c r="D75" s="661">
        <v>663</v>
      </c>
      <c r="E75" s="661">
        <v>463</v>
      </c>
      <c r="F75" s="1014"/>
      <c r="G75" s="661">
        <v>671</v>
      </c>
      <c r="H75" s="661">
        <v>142</v>
      </c>
    </row>
    <row r="76" spans="1:13" ht="20.25" customHeight="1">
      <c r="A76" s="973" t="s">
        <v>913</v>
      </c>
      <c r="B76" s="339" t="s">
        <v>351</v>
      </c>
      <c r="C76" s="661">
        <v>10</v>
      </c>
      <c r="D76" s="661">
        <v>10</v>
      </c>
      <c r="E76" s="661">
        <v>10</v>
      </c>
      <c r="F76" s="1015"/>
      <c r="G76" s="661">
        <v>10</v>
      </c>
      <c r="H76" s="661">
        <v>7</v>
      </c>
      <c r="I76" s="404"/>
      <c r="J76" s="404"/>
      <c r="K76" s="404"/>
      <c r="L76" s="404"/>
      <c r="M76" s="404"/>
    </row>
    <row r="77" spans="1:13" ht="20.25" customHeight="1">
      <c r="A77" s="973"/>
      <c r="B77" s="339" t="s">
        <v>688</v>
      </c>
      <c r="C77" s="661">
        <v>11</v>
      </c>
      <c r="D77" s="661">
        <v>11</v>
      </c>
      <c r="E77" s="661">
        <v>11</v>
      </c>
      <c r="F77" s="1014"/>
      <c r="G77" s="661">
        <v>11</v>
      </c>
      <c r="H77" s="661">
        <v>8</v>
      </c>
    </row>
    <row r="78" spans="1:13" ht="30.75" customHeight="1"/>
    <row r="79" spans="1:13" ht="21.75" customHeight="1">
      <c r="A79" t="s">
        <v>914</v>
      </c>
    </row>
    <row r="80" spans="1:13">
      <c r="A80" t="s">
        <v>915</v>
      </c>
    </row>
    <row r="81" spans="1:3">
      <c r="A81" t="s">
        <v>866</v>
      </c>
    </row>
    <row r="82" spans="1:3">
      <c r="B82" t="s">
        <v>697</v>
      </c>
      <c r="C82" t="s">
        <v>916</v>
      </c>
    </row>
    <row r="83" spans="1:3">
      <c r="B83" t="s">
        <v>699</v>
      </c>
      <c r="C83" t="s">
        <v>917</v>
      </c>
    </row>
    <row r="84" spans="1:3" ht="30.75" customHeight="1"/>
    <row r="85" spans="1:3" ht="21.75" customHeight="1">
      <c r="A85" t="s">
        <v>918</v>
      </c>
    </row>
    <row r="86" spans="1:3">
      <c r="A86" t="s">
        <v>919</v>
      </c>
    </row>
    <row r="87" spans="1:3">
      <c r="A87" t="s">
        <v>920</v>
      </c>
    </row>
    <row r="88" spans="1:3" ht="30.75" customHeight="1"/>
    <row r="89" spans="1:3" ht="19.5" customHeight="1">
      <c r="A89" t="s">
        <v>921</v>
      </c>
    </row>
    <row r="90" spans="1:3">
      <c r="A90" t="s">
        <v>922</v>
      </c>
    </row>
    <row r="91" spans="1:3">
      <c r="A91" t="s">
        <v>789</v>
      </c>
    </row>
    <row r="92" spans="1:3">
      <c r="B92" s="416" t="s">
        <v>697</v>
      </c>
      <c r="C92" s="417" t="s">
        <v>923</v>
      </c>
    </row>
    <row r="93" spans="1:3">
      <c r="B93" s="418" t="s">
        <v>699</v>
      </c>
      <c r="C93" s="354" t="s">
        <v>924</v>
      </c>
    </row>
    <row r="94" spans="1:3">
      <c r="B94" s="416" t="s">
        <v>697</v>
      </c>
      <c r="C94" s="417" t="s">
        <v>924</v>
      </c>
    </row>
    <row r="95" spans="1:3">
      <c r="B95" s="418" t="s">
        <v>699</v>
      </c>
      <c r="C95" s="354" t="s">
        <v>923</v>
      </c>
    </row>
    <row r="96" spans="1:3">
      <c r="A96" t="s">
        <v>925</v>
      </c>
    </row>
    <row r="97" spans="1:4" ht="58.5" customHeight="1" thickBot="1">
      <c r="A97" s="414" t="s">
        <v>926</v>
      </c>
      <c r="B97" s="415" t="s">
        <v>347</v>
      </c>
      <c r="C97" s="405" t="s">
        <v>417</v>
      </c>
      <c r="D97" s="400" t="s">
        <v>569</v>
      </c>
    </row>
    <row r="98" spans="1:4" ht="18" customHeight="1" thickTop="1">
      <c r="A98" s="1016" t="s">
        <v>927</v>
      </c>
      <c r="B98" s="413" t="s">
        <v>351</v>
      </c>
      <c r="C98" s="406">
        <v>1140</v>
      </c>
      <c r="D98" s="410">
        <v>470</v>
      </c>
    </row>
    <row r="99" spans="1:4" ht="18" customHeight="1">
      <c r="A99" s="973"/>
      <c r="B99" s="339" t="s">
        <v>688</v>
      </c>
      <c r="C99" s="407">
        <v>1144</v>
      </c>
      <c r="D99" s="662">
        <v>474</v>
      </c>
    </row>
    <row r="100" spans="1:4" ht="18" customHeight="1">
      <c r="A100" s="973" t="s">
        <v>928</v>
      </c>
      <c r="B100" s="339" t="s">
        <v>351</v>
      </c>
      <c r="C100" s="408">
        <v>2674</v>
      </c>
      <c r="D100" s="411">
        <v>1442</v>
      </c>
    </row>
    <row r="101" spans="1:4" ht="18" customHeight="1">
      <c r="A101" s="973"/>
      <c r="B101" s="339" t="s">
        <v>688</v>
      </c>
      <c r="C101" s="409">
        <v>2670</v>
      </c>
      <c r="D101" s="412">
        <v>1438</v>
      </c>
    </row>
    <row r="102" spans="1:4" ht="30.75" customHeight="1"/>
    <row r="103" spans="1:4" ht="21" customHeight="1">
      <c r="A103" t="s">
        <v>929</v>
      </c>
    </row>
    <row r="104" spans="1:4">
      <c r="A104" t="s">
        <v>930</v>
      </c>
    </row>
    <row r="105" spans="1:4">
      <c r="A105" t="s">
        <v>866</v>
      </c>
    </row>
    <row r="106" spans="1:4">
      <c r="B106" t="s">
        <v>697</v>
      </c>
      <c r="C106" t="s">
        <v>931</v>
      </c>
    </row>
    <row r="107" spans="1:4">
      <c r="B107" t="s">
        <v>699</v>
      </c>
      <c r="C107" t="s">
        <v>932</v>
      </c>
    </row>
  </sheetData>
  <mergeCells count="34">
    <mergeCell ref="F76:F77"/>
    <mergeCell ref="B47:C47"/>
    <mergeCell ref="B46:C46"/>
    <mergeCell ref="D47:E47"/>
    <mergeCell ref="D46:E46"/>
    <mergeCell ref="A53:G53"/>
    <mergeCell ref="A70:A71"/>
    <mergeCell ref="C70:C71"/>
    <mergeCell ref="G70:G71"/>
    <mergeCell ref="C66:C67"/>
    <mergeCell ref="F64:F65"/>
    <mergeCell ref="G64:G65"/>
    <mergeCell ref="A30:A31"/>
    <mergeCell ref="A32:A33"/>
    <mergeCell ref="C28:D28"/>
    <mergeCell ref="B28:B29"/>
    <mergeCell ref="A28:A29"/>
    <mergeCell ref="A34:A35"/>
    <mergeCell ref="A98:A99"/>
    <mergeCell ref="A100:A101"/>
    <mergeCell ref="A72:A73"/>
    <mergeCell ref="A76:A77"/>
    <mergeCell ref="H64:H65"/>
    <mergeCell ref="A66:A67"/>
    <mergeCell ref="A68:A69"/>
    <mergeCell ref="A74:A75"/>
    <mergeCell ref="A63:A65"/>
    <mergeCell ref="B63:B65"/>
    <mergeCell ref="C64:C65"/>
    <mergeCell ref="H66:H67"/>
    <mergeCell ref="G66:G67"/>
    <mergeCell ref="F74:F75"/>
    <mergeCell ref="H70:H71"/>
    <mergeCell ref="F72:F73"/>
  </mergeCells>
  <phoneticPr fontId="6"/>
  <pageMargins left="0.78740157480314965" right="0.39370078740157483" top="0.98425196850393704" bottom="0.19685039370078741" header="0.59055118110236227" footer="0.19685039370078741"/>
  <pageSetup paperSize="9" scale="88" fitToHeight="0" orientation="portrait" r:id="rId1"/>
  <headerFooter>
    <oddHeader>&amp;R出入国在留管理庁　出入国管理統計
正誤情報　&amp;A</oddHeader>
  </headerFooter>
  <rowBreaks count="2" manualBreakCount="2">
    <brk id="42" max="16383" man="1"/>
    <brk id="77" max="7"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39">
    <pageSetUpPr fitToPage="1"/>
  </sheetPr>
  <dimension ref="A1:H51"/>
  <sheetViews>
    <sheetView zoomScaleNormal="100" workbookViewId="0"/>
  </sheetViews>
  <sheetFormatPr defaultColWidth="9" defaultRowHeight="13"/>
  <cols>
    <col min="1" max="1" width="18.26953125" customWidth="1"/>
    <col min="2" max="2" width="6.54296875" customWidth="1"/>
    <col min="3" max="3" width="20.453125" customWidth="1"/>
    <col min="4" max="7" width="13.453125" customWidth="1"/>
  </cols>
  <sheetData>
    <row r="1" spans="1:3" ht="18" customHeight="1">
      <c r="A1" s="347" t="s">
        <v>933</v>
      </c>
    </row>
    <row r="2" spans="1:3" ht="24.75" customHeight="1"/>
    <row r="3" spans="1:3">
      <c r="A3" t="s">
        <v>934</v>
      </c>
    </row>
    <row r="4" spans="1:3" ht="21.75" customHeight="1">
      <c r="A4" t="s">
        <v>935</v>
      </c>
    </row>
    <row r="5" spans="1:3" ht="68.25" customHeight="1" thickBot="1">
      <c r="A5" s="349" t="s">
        <v>936</v>
      </c>
      <c r="B5" s="415" t="s">
        <v>347</v>
      </c>
      <c r="C5" s="429" t="s">
        <v>937</v>
      </c>
    </row>
    <row r="6" spans="1:3" ht="23.25" customHeight="1" thickTop="1">
      <c r="A6" s="1016" t="s">
        <v>938</v>
      </c>
      <c r="B6" s="413" t="s">
        <v>351</v>
      </c>
      <c r="C6" s="428">
        <v>10771</v>
      </c>
    </row>
    <row r="7" spans="1:3" ht="23.25" customHeight="1">
      <c r="A7" s="973"/>
      <c r="B7" s="339" t="s">
        <v>688</v>
      </c>
      <c r="C7" s="657">
        <v>10762</v>
      </c>
    </row>
    <row r="8" spans="1:3" ht="23.25" customHeight="1">
      <c r="A8" s="973" t="s">
        <v>939</v>
      </c>
      <c r="B8" s="339" t="s">
        <v>351</v>
      </c>
      <c r="C8" s="657">
        <v>15621</v>
      </c>
    </row>
    <row r="9" spans="1:3" ht="23.25" customHeight="1">
      <c r="A9" s="973"/>
      <c r="B9" s="339" t="s">
        <v>688</v>
      </c>
      <c r="C9" s="657">
        <v>15629</v>
      </c>
    </row>
    <row r="10" spans="1:3" ht="23.25" customHeight="1">
      <c r="A10" s="973" t="s">
        <v>866</v>
      </c>
      <c r="B10" s="339" t="s">
        <v>351</v>
      </c>
      <c r="C10" s="663" t="s">
        <v>940</v>
      </c>
    </row>
    <row r="11" spans="1:3" ht="23.25" customHeight="1">
      <c r="A11" s="973"/>
      <c r="B11" s="339" t="s">
        <v>688</v>
      </c>
      <c r="C11" s="663" t="s">
        <v>941</v>
      </c>
    </row>
    <row r="12" spans="1:3" ht="23.25" customHeight="1">
      <c r="A12" s="973" t="s">
        <v>942</v>
      </c>
      <c r="B12" s="339" t="s">
        <v>351</v>
      </c>
      <c r="C12" s="657">
        <v>2705533</v>
      </c>
    </row>
    <row r="13" spans="1:3" ht="23.25" customHeight="1">
      <c r="A13" s="973"/>
      <c r="B13" s="339" t="s">
        <v>688</v>
      </c>
      <c r="C13" s="657">
        <v>2705538</v>
      </c>
    </row>
    <row r="14" spans="1:3" ht="23.25" customHeight="1">
      <c r="A14" s="973" t="s">
        <v>943</v>
      </c>
      <c r="B14" s="339" t="s">
        <v>351</v>
      </c>
      <c r="C14" s="657">
        <v>5977</v>
      </c>
    </row>
    <row r="15" spans="1:3" ht="23.25" customHeight="1">
      <c r="A15" s="973"/>
      <c r="B15" s="339" t="s">
        <v>688</v>
      </c>
      <c r="C15" s="657">
        <v>5973</v>
      </c>
    </row>
    <row r="16" spans="1:3" ht="27.75" customHeight="1"/>
    <row r="17" spans="1:4">
      <c r="A17" t="s">
        <v>944</v>
      </c>
    </row>
    <row r="18" spans="1:4" ht="24" customHeight="1">
      <c r="A18" t="s">
        <v>945</v>
      </c>
    </row>
    <row r="19" spans="1:4" ht="36.75" customHeight="1">
      <c r="A19" s="1003" t="s">
        <v>817</v>
      </c>
      <c r="B19" s="1001" t="s">
        <v>347</v>
      </c>
      <c r="C19" s="399" t="s">
        <v>937</v>
      </c>
    </row>
    <row r="20" spans="1:4" ht="36.75" customHeight="1" thickBot="1">
      <c r="A20" s="1004"/>
      <c r="B20" s="1002"/>
      <c r="C20" s="398" t="s">
        <v>417</v>
      </c>
    </row>
    <row r="21" spans="1:4" ht="24" customHeight="1" thickTop="1">
      <c r="A21" s="973" t="s">
        <v>417</v>
      </c>
      <c r="B21" s="339" t="s">
        <v>351</v>
      </c>
      <c r="C21" s="657">
        <v>1887994</v>
      </c>
    </row>
    <row r="22" spans="1:4" ht="24" customHeight="1">
      <c r="A22" s="973"/>
      <c r="B22" s="339" t="s">
        <v>688</v>
      </c>
      <c r="C22" s="657">
        <v>1877994</v>
      </c>
    </row>
    <row r="23" spans="1:4" ht="27" customHeight="1"/>
    <row r="24" spans="1:4">
      <c r="A24" t="s">
        <v>946</v>
      </c>
    </row>
    <row r="25" spans="1:4" ht="22.5" customHeight="1">
      <c r="A25" t="s">
        <v>947</v>
      </c>
    </row>
    <row r="26" spans="1:4" ht="18.75" customHeight="1">
      <c r="A26" s="999" t="s">
        <v>948</v>
      </c>
      <c r="B26" s="367" t="s">
        <v>351</v>
      </c>
      <c r="C26" s="1030" t="s">
        <v>949</v>
      </c>
      <c r="D26" s="1030"/>
    </row>
    <row r="27" spans="1:4" ht="18.75" customHeight="1">
      <c r="A27" s="999"/>
      <c r="B27" s="367" t="s">
        <v>352</v>
      </c>
      <c r="C27" s="1030" t="s">
        <v>950</v>
      </c>
      <c r="D27" s="1030"/>
    </row>
    <row r="28" spans="1:4" ht="18.75" customHeight="1">
      <c r="A28" s="999" t="s">
        <v>951</v>
      </c>
      <c r="B28" s="367" t="s">
        <v>351</v>
      </c>
      <c r="C28" s="1030" t="s">
        <v>952</v>
      </c>
      <c r="D28" s="1030"/>
    </row>
    <row r="29" spans="1:4" ht="18.75" customHeight="1">
      <c r="A29" s="999"/>
      <c r="B29" s="367" t="s">
        <v>352</v>
      </c>
      <c r="C29" s="1030" t="s">
        <v>953</v>
      </c>
      <c r="D29" s="1030"/>
    </row>
    <row r="30" spans="1:4" ht="22.5" customHeight="1"/>
    <row r="31" spans="1:4">
      <c r="A31" t="s">
        <v>954</v>
      </c>
    </row>
    <row r="32" spans="1:4" ht="21.75" customHeight="1">
      <c r="A32" t="s">
        <v>955</v>
      </c>
    </row>
    <row r="33" spans="1:8" ht="28.5" customHeight="1">
      <c r="A33" s="1003" t="s">
        <v>817</v>
      </c>
      <c r="B33" s="1001" t="s">
        <v>347</v>
      </c>
      <c r="C33" s="1017" t="s">
        <v>956</v>
      </c>
      <c r="D33" s="1025"/>
      <c r="E33" s="1018"/>
    </row>
    <row r="34" spans="1:8" ht="28.5" customHeight="1">
      <c r="A34" s="1005"/>
      <c r="B34" s="1006"/>
      <c r="C34" s="1017" t="s">
        <v>752</v>
      </c>
      <c r="D34" s="1018"/>
      <c r="E34" s="1026" t="s">
        <v>753</v>
      </c>
    </row>
    <row r="35" spans="1:8" ht="28.5" customHeight="1" thickBot="1">
      <c r="A35" s="1004"/>
      <c r="B35" s="1002"/>
      <c r="C35" s="430" t="s">
        <v>417</v>
      </c>
      <c r="D35" s="401" t="s">
        <v>754</v>
      </c>
      <c r="E35" s="1027"/>
    </row>
    <row r="36" spans="1:8" ht="24.75" customHeight="1" thickTop="1">
      <c r="A36" s="973" t="s">
        <v>417</v>
      </c>
      <c r="B36" s="339" t="s">
        <v>351</v>
      </c>
      <c r="C36" s="1024"/>
      <c r="D36" s="1028"/>
      <c r="E36" s="661">
        <v>1585</v>
      </c>
      <c r="G36" s="431"/>
      <c r="H36" s="431"/>
    </row>
    <row r="37" spans="1:8" ht="24.75" customHeight="1">
      <c r="A37" s="973"/>
      <c r="B37" s="339" t="s">
        <v>688</v>
      </c>
      <c r="C37" s="1023"/>
      <c r="D37" s="1029"/>
      <c r="E37" s="661">
        <v>1582</v>
      </c>
    </row>
    <row r="38" spans="1:8" ht="24.75" customHeight="1">
      <c r="A38" s="1012" t="s">
        <v>957</v>
      </c>
      <c r="B38" s="339" t="s">
        <v>351</v>
      </c>
      <c r="C38" s="661">
        <v>306</v>
      </c>
      <c r="D38" s="661">
        <v>26</v>
      </c>
      <c r="E38" s="661">
        <v>34</v>
      </c>
      <c r="F38" s="431"/>
      <c r="G38" s="431"/>
      <c r="H38" s="431"/>
    </row>
    <row r="39" spans="1:8" ht="24.75" customHeight="1">
      <c r="A39" s="973"/>
      <c r="B39" s="339" t="s">
        <v>688</v>
      </c>
      <c r="C39" s="661">
        <v>303</v>
      </c>
      <c r="D39" s="661">
        <v>23</v>
      </c>
      <c r="E39" s="661">
        <v>31</v>
      </c>
    </row>
    <row r="40" spans="1:8" ht="24.75" customHeight="1">
      <c r="A40" s="973" t="s">
        <v>958</v>
      </c>
      <c r="B40" s="339" t="s">
        <v>351</v>
      </c>
      <c r="C40" s="661">
        <v>43</v>
      </c>
      <c r="D40" s="661">
        <v>3</v>
      </c>
      <c r="E40" s="661">
        <v>3</v>
      </c>
      <c r="F40" s="431"/>
      <c r="G40" s="431"/>
      <c r="H40" s="431"/>
    </row>
    <row r="41" spans="1:8" ht="24.75" customHeight="1">
      <c r="A41" s="973"/>
      <c r="B41" s="339" t="s">
        <v>688</v>
      </c>
      <c r="C41" s="661">
        <v>40</v>
      </c>
      <c r="D41" s="661">
        <v>0</v>
      </c>
      <c r="E41" s="661">
        <v>0</v>
      </c>
    </row>
    <row r="42" spans="1:8" ht="24.75" customHeight="1">
      <c r="A42" s="973" t="s">
        <v>959</v>
      </c>
      <c r="B42" s="339" t="s">
        <v>351</v>
      </c>
      <c r="C42" s="661">
        <v>41</v>
      </c>
      <c r="D42" s="661">
        <v>3</v>
      </c>
      <c r="E42" s="661">
        <v>3</v>
      </c>
      <c r="F42" s="431"/>
      <c r="G42" s="431"/>
      <c r="H42" s="431"/>
    </row>
    <row r="43" spans="1:8" ht="24.75" customHeight="1">
      <c r="A43" s="973"/>
      <c r="B43" s="339" t="s">
        <v>688</v>
      </c>
      <c r="C43" s="661">
        <v>39</v>
      </c>
      <c r="D43" s="661">
        <v>1</v>
      </c>
      <c r="E43" s="661">
        <v>1</v>
      </c>
    </row>
    <row r="44" spans="1:8" ht="24.75" customHeight="1">
      <c r="A44" s="973" t="s">
        <v>960</v>
      </c>
      <c r="B44" s="339" t="s">
        <v>351</v>
      </c>
      <c r="C44" s="661">
        <v>18</v>
      </c>
      <c r="D44" s="661">
        <v>2</v>
      </c>
      <c r="E44" s="661">
        <v>1</v>
      </c>
      <c r="F44" s="431"/>
      <c r="G44" s="431"/>
      <c r="H44" s="431"/>
    </row>
    <row r="45" spans="1:8" ht="24.75" customHeight="1">
      <c r="A45" s="973"/>
      <c r="B45" s="339" t="s">
        <v>688</v>
      </c>
      <c r="C45" s="661">
        <v>17</v>
      </c>
      <c r="D45" s="661">
        <v>1</v>
      </c>
      <c r="E45" s="661">
        <v>0</v>
      </c>
    </row>
    <row r="46" spans="1:8" ht="24.75" customHeight="1">
      <c r="A46" s="973" t="s">
        <v>961</v>
      </c>
      <c r="B46" s="339" t="s">
        <v>351</v>
      </c>
      <c r="C46" s="661">
        <v>62</v>
      </c>
      <c r="D46" s="661">
        <v>12</v>
      </c>
      <c r="E46" s="661">
        <v>8</v>
      </c>
      <c r="F46" s="431"/>
      <c r="G46" s="431"/>
      <c r="H46" s="431"/>
    </row>
    <row r="47" spans="1:8" ht="24.75" customHeight="1">
      <c r="A47" s="973"/>
      <c r="B47" s="339" t="s">
        <v>688</v>
      </c>
      <c r="C47" s="661">
        <v>61</v>
      </c>
      <c r="D47" s="661">
        <v>11</v>
      </c>
      <c r="E47" s="661">
        <v>7</v>
      </c>
    </row>
    <row r="48" spans="1:8" ht="24.75" customHeight="1">
      <c r="A48" s="973" t="s">
        <v>962</v>
      </c>
      <c r="B48" s="339" t="s">
        <v>351</v>
      </c>
      <c r="C48" s="661">
        <v>5</v>
      </c>
      <c r="D48" s="661">
        <v>1</v>
      </c>
      <c r="E48" s="661">
        <v>2</v>
      </c>
      <c r="F48" s="431"/>
      <c r="G48" s="431"/>
      <c r="H48" s="431"/>
    </row>
    <row r="49" spans="1:8" ht="24.75" customHeight="1">
      <c r="A49" s="973"/>
      <c r="B49" s="339" t="s">
        <v>688</v>
      </c>
      <c r="C49" s="661">
        <v>4</v>
      </c>
      <c r="D49" s="661">
        <v>0</v>
      </c>
      <c r="E49" s="661">
        <v>1</v>
      </c>
    </row>
    <row r="50" spans="1:8" ht="24.75" customHeight="1">
      <c r="A50" s="973" t="s">
        <v>963</v>
      </c>
      <c r="B50" s="339" t="s">
        <v>351</v>
      </c>
      <c r="C50" s="661">
        <v>22</v>
      </c>
      <c r="D50" s="661">
        <v>1</v>
      </c>
      <c r="E50" s="661">
        <v>3</v>
      </c>
      <c r="F50" s="431"/>
      <c r="G50" s="431"/>
      <c r="H50" s="431"/>
    </row>
    <row r="51" spans="1:8" ht="24.75" customHeight="1">
      <c r="A51" s="973"/>
      <c r="B51" s="339" t="s">
        <v>688</v>
      </c>
      <c r="C51" s="661">
        <v>21</v>
      </c>
      <c r="D51" s="661">
        <v>0</v>
      </c>
      <c r="E51" s="661">
        <v>2</v>
      </c>
    </row>
  </sheetData>
  <mergeCells count="29">
    <mergeCell ref="B19:B20"/>
    <mergeCell ref="A21:A22"/>
    <mergeCell ref="A6:A7"/>
    <mergeCell ref="A8:A9"/>
    <mergeCell ref="A12:A13"/>
    <mergeCell ref="A14:A15"/>
    <mergeCell ref="A10:A11"/>
    <mergeCell ref="A19:A20"/>
    <mergeCell ref="C29:D29"/>
    <mergeCell ref="C28:D28"/>
    <mergeCell ref="C27:D27"/>
    <mergeCell ref="A28:A29"/>
    <mergeCell ref="A26:A27"/>
    <mergeCell ref="C26:D26"/>
    <mergeCell ref="A50:A51"/>
    <mergeCell ref="A46:A47"/>
    <mergeCell ref="A48:A49"/>
    <mergeCell ref="C33:E33"/>
    <mergeCell ref="C34:D34"/>
    <mergeCell ref="C36:C37"/>
    <mergeCell ref="A36:A37"/>
    <mergeCell ref="E34:E35"/>
    <mergeCell ref="A38:A39"/>
    <mergeCell ref="A40:A41"/>
    <mergeCell ref="A42:A43"/>
    <mergeCell ref="A44:A45"/>
    <mergeCell ref="A33:A35"/>
    <mergeCell ref="B33:B35"/>
    <mergeCell ref="D36:D37"/>
  </mergeCells>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rowBreaks count="1" manualBreakCount="1">
    <brk id="30" max="16383"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E22"/>
  <sheetViews>
    <sheetView zoomScaleNormal="100" workbookViewId="0">
      <selection sqref="A1:E1"/>
    </sheetView>
  </sheetViews>
  <sheetFormatPr defaultColWidth="11" defaultRowHeight="20"/>
  <cols>
    <col min="1" max="1" width="1.54296875" style="92" customWidth="1"/>
    <col min="2" max="2" width="33.54296875" style="95" customWidth="1"/>
    <col min="3" max="3" width="13.26953125" style="95" customWidth="1"/>
    <col min="4" max="4" width="12.7265625" style="97" customWidth="1"/>
    <col min="5" max="5" width="7.54296875" style="97" customWidth="1"/>
    <col min="6" max="16384" width="11" style="94"/>
  </cols>
  <sheetData>
    <row r="1" spans="1:5" s="60" customFormat="1" ht="40" customHeight="1">
      <c r="A1" s="696" t="s">
        <v>331</v>
      </c>
      <c r="B1" s="697"/>
      <c r="C1" s="697"/>
      <c r="D1" s="697"/>
      <c r="E1" s="698"/>
    </row>
    <row r="2" spans="1:5" s="60" customFormat="1" ht="40" customHeight="1">
      <c r="A2" s="699" t="s">
        <v>332</v>
      </c>
      <c r="B2" s="700"/>
      <c r="C2" s="700"/>
      <c r="D2" s="700"/>
      <c r="E2" s="701"/>
    </row>
    <row r="3" spans="1:5" s="61" customFormat="1" ht="27" customHeight="1">
      <c r="A3" s="702" t="s">
        <v>333</v>
      </c>
      <c r="B3" s="703"/>
      <c r="C3" s="703"/>
      <c r="D3" s="703"/>
      <c r="E3" s="704"/>
    </row>
    <row r="4" spans="1:5" s="66" customFormat="1" ht="10" customHeight="1">
      <c r="A4" s="62"/>
      <c r="B4" s="63"/>
      <c r="C4" s="705" t="s">
        <v>309</v>
      </c>
      <c r="D4" s="64"/>
      <c r="E4" s="65"/>
    </row>
    <row r="5" spans="1:5" s="66" customFormat="1" ht="24.75" customHeight="1">
      <c r="A5" s="62"/>
      <c r="B5" s="707" t="s">
        <v>334</v>
      </c>
      <c r="C5" s="705"/>
      <c r="D5" s="709" t="s">
        <v>335</v>
      </c>
      <c r="E5" s="710"/>
    </row>
    <row r="6" spans="1:5" s="66" customFormat="1" ht="10" customHeight="1">
      <c r="A6" s="62"/>
      <c r="B6" s="707"/>
      <c r="C6" s="705"/>
      <c r="D6" s="67"/>
      <c r="E6" s="68"/>
    </row>
    <row r="7" spans="1:5" s="66" customFormat="1" ht="24.75" customHeight="1">
      <c r="A7" s="62"/>
      <c r="B7" s="708"/>
      <c r="C7" s="705"/>
      <c r="D7" s="711" t="s">
        <v>336</v>
      </c>
      <c r="E7" s="712"/>
    </row>
    <row r="8" spans="1:5" s="66" customFormat="1" ht="9.75" customHeight="1">
      <c r="A8" s="62"/>
      <c r="B8" s="708"/>
      <c r="C8" s="705"/>
      <c r="D8" s="68"/>
      <c r="E8" s="631"/>
    </row>
    <row r="9" spans="1:5" s="70" customFormat="1" ht="0.75" customHeight="1">
      <c r="A9" s="69"/>
      <c r="B9" s="708"/>
      <c r="C9" s="705"/>
      <c r="D9" s="713" t="s">
        <v>337</v>
      </c>
      <c r="E9" s="713" t="s">
        <v>338</v>
      </c>
    </row>
    <row r="10" spans="1:5" s="70" customFormat="1" ht="51.75" customHeight="1">
      <c r="A10" s="69"/>
      <c r="B10" s="71" t="s">
        <v>339</v>
      </c>
      <c r="C10" s="705"/>
      <c r="D10" s="713"/>
      <c r="E10" s="713"/>
    </row>
    <row r="11" spans="1:5" s="70" customFormat="1" ht="12" customHeight="1">
      <c r="A11" s="69"/>
      <c r="B11" s="72"/>
      <c r="C11" s="705"/>
      <c r="D11" s="713"/>
      <c r="E11" s="713"/>
    </row>
    <row r="12" spans="1:5" s="70" customFormat="1" ht="12" customHeight="1">
      <c r="A12" s="69"/>
      <c r="B12" s="72"/>
      <c r="C12" s="705"/>
      <c r="D12" s="713"/>
      <c r="E12" s="713"/>
    </row>
    <row r="13" spans="1:5" s="70" customFormat="1" ht="9.75" customHeight="1">
      <c r="A13" s="73"/>
      <c r="B13" s="74"/>
      <c r="C13" s="706"/>
      <c r="D13" s="75"/>
      <c r="E13" s="75"/>
    </row>
    <row r="14" spans="1:5" s="80" customFormat="1" ht="30" customHeight="1">
      <c r="A14" s="76"/>
      <c r="B14" s="691" t="s">
        <v>340</v>
      </c>
      <c r="C14" s="77" t="s">
        <v>320</v>
      </c>
      <c r="D14" s="78">
        <v>1072</v>
      </c>
      <c r="E14" s="79">
        <v>1</v>
      </c>
    </row>
    <row r="15" spans="1:5" s="80" customFormat="1" ht="30" customHeight="1">
      <c r="A15" s="81"/>
      <c r="B15" s="692"/>
      <c r="C15" s="82" t="s">
        <v>318</v>
      </c>
      <c r="D15" s="83">
        <v>1073</v>
      </c>
      <c r="E15" s="84">
        <v>0</v>
      </c>
    </row>
    <row r="16" spans="1:5" s="80" customFormat="1" ht="30" customHeight="1">
      <c r="A16" s="76"/>
      <c r="B16" s="691" t="s">
        <v>341</v>
      </c>
      <c r="C16" s="77" t="s">
        <v>320</v>
      </c>
      <c r="D16" s="85">
        <v>142</v>
      </c>
      <c r="E16" s="86">
        <v>1</v>
      </c>
    </row>
    <row r="17" spans="1:5" s="80" customFormat="1" ht="30" customHeight="1">
      <c r="A17" s="81"/>
      <c r="B17" s="692"/>
      <c r="C17" s="82" t="s">
        <v>318</v>
      </c>
      <c r="D17" s="87">
        <v>143</v>
      </c>
      <c r="E17" s="88">
        <v>0</v>
      </c>
    </row>
    <row r="18" spans="1:5" s="90" customFormat="1" ht="30" customHeight="1">
      <c r="A18" s="89"/>
      <c r="B18" s="693" t="s">
        <v>342</v>
      </c>
      <c r="C18" s="77" t="s">
        <v>320</v>
      </c>
      <c r="D18" s="85">
        <v>0</v>
      </c>
      <c r="E18" s="86">
        <v>1</v>
      </c>
    </row>
    <row r="19" spans="1:5" s="90" customFormat="1" ht="30" customHeight="1">
      <c r="A19" s="91"/>
      <c r="B19" s="692"/>
      <c r="C19" s="82" t="s">
        <v>318</v>
      </c>
      <c r="D19" s="87">
        <v>1</v>
      </c>
      <c r="E19" s="88">
        <v>0</v>
      </c>
    </row>
    <row r="20" spans="1:5" ht="30" customHeight="1">
      <c r="B20" s="694"/>
      <c r="C20" s="695"/>
      <c r="D20" s="93"/>
      <c r="E20" s="93"/>
    </row>
    <row r="21" spans="1:5" ht="30" customHeight="1">
      <c r="D21" s="96"/>
      <c r="E21" s="96"/>
    </row>
    <row r="22" spans="1:5">
      <c r="D22" s="96"/>
      <c r="E22" s="96"/>
    </row>
  </sheetData>
  <mergeCells count="13">
    <mergeCell ref="B14:B15"/>
    <mergeCell ref="B16:B17"/>
    <mergeCell ref="B18:B19"/>
    <mergeCell ref="B20:C20"/>
    <mergeCell ref="A1:E1"/>
    <mergeCell ref="A2:E2"/>
    <mergeCell ref="A3:E3"/>
    <mergeCell ref="C4:C13"/>
    <mergeCell ref="B5:B9"/>
    <mergeCell ref="D5:E5"/>
    <mergeCell ref="D7:E7"/>
    <mergeCell ref="D9:D12"/>
    <mergeCell ref="E9:E12"/>
  </mergeCells>
  <phoneticPr fontId="6"/>
  <printOptions horizontalCentered="1" gridLinesSet="0"/>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0">
    <pageSetUpPr fitToPage="1"/>
  </sheetPr>
  <dimension ref="A1:A6"/>
  <sheetViews>
    <sheetView workbookViewId="0"/>
  </sheetViews>
  <sheetFormatPr defaultColWidth="9.1796875" defaultRowHeight="13"/>
  <cols>
    <col min="1" max="1" width="18.26953125" customWidth="1"/>
    <col min="2" max="2" width="5" customWidth="1"/>
    <col min="3" max="4" width="14" customWidth="1"/>
  </cols>
  <sheetData>
    <row r="1" spans="1:1" ht="18" customHeight="1">
      <c r="A1" s="347" t="s">
        <v>964</v>
      </c>
    </row>
    <row r="2" spans="1:1" ht="24.75" customHeight="1"/>
    <row r="3" spans="1:1">
      <c r="A3" t="s">
        <v>965</v>
      </c>
    </row>
    <row r="4" spans="1:1" ht="21.75" customHeight="1">
      <c r="A4" t="s">
        <v>966</v>
      </c>
    </row>
    <row r="6" spans="1:1">
      <c r="A6" t="s">
        <v>967</v>
      </c>
    </row>
  </sheetData>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41">
    <pageSetUpPr fitToPage="1"/>
  </sheetPr>
  <dimension ref="A1:D7"/>
  <sheetViews>
    <sheetView zoomScaleNormal="100" workbookViewId="0"/>
  </sheetViews>
  <sheetFormatPr defaultColWidth="9" defaultRowHeight="13"/>
  <cols>
    <col min="1" max="1" width="18.26953125" customWidth="1"/>
    <col min="2" max="2" width="6.54296875" customWidth="1"/>
    <col min="3" max="4" width="17.453125" customWidth="1"/>
    <col min="5" max="7" width="13.453125" customWidth="1"/>
  </cols>
  <sheetData>
    <row r="1" spans="1:4" ht="18" customHeight="1">
      <c r="A1" s="347" t="s">
        <v>968</v>
      </c>
    </row>
    <row r="2" spans="1:4" ht="24.75" customHeight="1"/>
    <row r="3" spans="1:4">
      <c r="A3" t="s">
        <v>969</v>
      </c>
    </row>
    <row r="4" spans="1:4" ht="21.75" customHeight="1">
      <c r="A4" t="s">
        <v>970</v>
      </c>
    </row>
    <row r="5" spans="1:4" ht="68.25" customHeight="1" thickBot="1">
      <c r="A5" s="349" t="s">
        <v>411</v>
      </c>
      <c r="B5" s="415" t="s">
        <v>347</v>
      </c>
      <c r="C5" s="429" t="s">
        <v>417</v>
      </c>
      <c r="D5" s="396" t="s">
        <v>971</v>
      </c>
    </row>
    <row r="6" spans="1:4" ht="23.25" customHeight="1" thickTop="1">
      <c r="A6" s="1016" t="s">
        <v>972</v>
      </c>
      <c r="B6" s="413" t="s">
        <v>351</v>
      </c>
      <c r="C6" s="428">
        <v>118693</v>
      </c>
      <c r="D6" s="428">
        <v>108742</v>
      </c>
    </row>
    <row r="7" spans="1:4" ht="23.25" customHeight="1">
      <c r="A7" s="973"/>
      <c r="B7" s="339" t="s">
        <v>688</v>
      </c>
      <c r="C7" s="657">
        <v>118694</v>
      </c>
      <c r="D7" s="657">
        <v>108743</v>
      </c>
    </row>
  </sheetData>
  <mergeCells count="1">
    <mergeCell ref="A6:A7"/>
  </mergeCells>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42">
    <pageSetUpPr fitToPage="1"/>
  </sheetPr>
  <dimension ref="A1:I18"/>
  <sheetViews>
    <sheetView zoomScaleNormal="100" workbookViewId="0"/>
  </sheetViews>
  <sheetFormatPr defaultColWidth="9" defaultRowHeight="13"/>
  <cols>
    <col min="1" max="1" width="20.7265625" customWidth="1"/>
    <col min="2" max="2" width="6.54296875" customWidth="1"/>
    <col min="3" max="9" width="11.54296875" customWidth="1"/>
  </cols>
  <sheetData>
    <row r="1" spans="1:9" ht="18" customHeight="1">
      <c r="A1" s="347" t="s">
        <v>973</v>
      </c>
    </row>
    <row r="2" spans="1:9" ht="24.75" customHeight="1"/>
    <row r="3" spans="1:9">
      <c r="A3" t="s">
        <v>946</v>
      </c>
    </row>
    <row r="4" spans="1:9">
      <c r="A4" t="s">
        <v>974</v>
      </c>
    </row>
    <row r="5" spans="1:9">
      <c r="A5" s="351" t="s">
        <v>697</v>
      </c>
      <c r="B5" t="s">
        <v>975</v>
      </c>
    </row>
    <row r="6" spans="1:9">
      <c r="A6" s="351" t="s">
        <v>699</v>
      </c>
      <c r="B6" t="s">
        <v>976</v>
      </c>
    </row>
    <row r="7" spans="1:9" ht="19.899999999999999" customHeight="1"/>
    <row r="8" spans="1:9">
      <c r="A8" t="s">
        <v>977</v>
      </c>
    </row>
    <row r="9" spans="1:9" ht="24.4" customHeight="1">
      <c r="A9" t="s">
        <v>978</v>
      </c>
    </row>
    <row r="10" spans="1:9">
      <c r="A10" t="s">
        <v>979</v>
      </c>
    </row>
    <row r="11" spans="1:9">
      <c r="A11" t="s">
        <v>980</v>
      </c>
    </row>
    <row r="12" spans="1:9" ht="27.4" customHeight="1">
      <c r="A12" s="1003" t="s">
        <v>981</v>
      </c>
      <c r="B12" s="1001" t="s">
        <v>347</v>
      </c>
      <c r="C12" s="1017" t="s">
        <v>582</v>
      </c>
      <c r="D12" s="1025"/>
      <c r="E12" s="1025"/>
      <c r="F12" s="1025"/>
      <c r="G12" s="1025"/>
      <c r="H12" s="1025"/>
      <c r="I12" s="1018"/>
    </row>
    <row r="13" spans="1:9" ht="27.4" customHeight="1">
      <c r="A13" s="1005"/>
      <c r="B13" s="1006"/>
      <c r="C13" s="1017" t="s">
        <v>752</v>
      </c>
      <c r="D13" s="1025"/>
      <c r="E13" s="1018"/>
      <c r="F13" s="1033" t="s">
        <v>860</v>
      </c>
      <c r="G13" s="1025"/>
      <c r="H13" s="1025"/>
      <c r="I13" s="1018"/>
    </row>
    <row r="14" spans="1:9" ht="27.4" customHeight="1" thickBot="1">
      <c r="A14" s="1004"/>
      <c r="B14" s="1002"/>
      <c r="C14" s="432" t="s">
        <v>417</v>
      </c>
      <c r="D14" s="398" t="s">
        <v>754</v>
      </c>
      <c r="E14" s="398" t="s">
        <v>861</v>
      </c>
      <c r="F14" s="398" t="s">
        <v>417</v>
      </c>
      <c r="G14" s="398" t="s">
        <v>982</v>
      </c>
      <c r="H14" s="398" t="s">
        <v>983</v>
      </c>
      <c r="I14" s="398" t="s">
        <v>757</v>
      </c>
    </row>
    <row r="15" spans="1:9" ht="25" customHeight="1" thickTop="1">
      <c r="A15" s="1016" t="s">
        <v>984</v>
      </c>
      <c r="B15" s="413" t="s">
        <v>351</v>
      </c>
      <c r="C15" s="428">
        <v>22723</v>
      </c>
      <c r="D15" s="1031"/>
      <c r="E15" s="428">
        <v>21552</v>
      </c>
      <c r="F15" s="428">
        <v>21858</v>
      </c>
      <c r="G15" s="428">
        <v>21468</v>
      </c>
      <c r="H15" s="1031"/>
      <c r="I15" s="1031"/>
    </row>
    <row r="16" spans="1:9" ht="25" customHeight="1">
      <c r="A16" s="973"/>
      <c r="B16" s="339" t="s">
        <v>688</v>
      </c>
      <c r="C16" s="657">
        <v>22724</v>
      </c>
      <c r="D16" s="1032"/>
      <c r="E16" s="657">
        <v>21553</v>
      </c>
      <c r="F16" s="657">
        <v>21859</v>
      </c>
      <c r="G16" s="657">
        <v>21469</v>
      </c>
      <c r="H16" s="1032"/>
      <c r="I16" s="1032"/>
    </row>
    <row r="17" spans="1:9" ht="25" customHeight="1">
      <c r="A17" s="1016" t="s">
        <v>985</v>
      </c>
      <c r="B17" s="413" t="s">
        <v>351</v>
      </c>
      <c r="C17" s="1034" t="s">
        <v>747</v>
      </c>
      <c r="D17" s="1035"/>
      <c r="E17" s="1035"/>
      <c r="F17" s="1035"/>
      <c r="G17" s="1035"/>
      <c r="H17" s="1035"/>
      <c r="I17" s="1036"/>
    </row>
    <row r="18" spans="1:9" ht="25" customHeight="1">
      <c r="A18" s="973"/>
      <c r="B18" s="339" t="s">
        <v>688</v>
      </c>
      <c r="C18" s="661">
        <v>1</v>
      </c>
      <c r="D18" s="661">
        <v>0</v>
      </c>
      <c r="E18" s="661">
        <v>1</v>
      </c>
      <c r="F18" s="661">
        <v>1</v>
      </c>
      <c r="G18" s="661">
        <v>1</v>
      </c>
      <c r="H18" s="661">
        <v>0</v>
      </c>
      <c r="I18" s="661">
        <v>0</v>
      </c>
    </row>
  </sheetData>
  <mergeCells count="11">
    <mergeCell ref="H15:H16"/>
    <mergeCell ref="D15:D16"/>
    <mergeCell ref="A15:A16"/>
    <mergeCell ref="A17:A18"/>
    <mergeCell ref="C12:I12"/>
    <mergeCell ref="F13:I13"/>
    <mergeCell ref="C13:E13"/>
    <mergeCell ref="A12:A14"/>
    <mergeCell ref="B12:B14"/>
    <mergeCell ref="C17:I17"/>
    <mergeCell ref="I15:I16"/>
  </mergeCells>
  <phoneticPr fontId="6"/>
  <pageMargins left="0.78740157480314965" right="0.39370078740157483" top="0.98425196850393704" bottom="0.19685039370078741" header="0.59055118110236227" footer="0.19685039370078741"/>
  <pageSetup paperSize="9" scale="84" fitToHeight="0" orientation="portrait" r:id="rId1"/>
  <headerFooter>
    <oddHeader>&amp;R出入国在留管理庁　出入国管理統計
正誤情報　&amp;A</oddHeader>
  </headerFooter>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3">
    <pageSetUpPr fitToPage="1"/>
  </sheetPr>
  <dimension ref="A1:E50"/>
  <sheetViews>
    <sheetView zoomScaleNormal="100" workbookViewId="0"/>
  </sheetViews>
  <sheetFormatPr defaultColWidth="9" defaultRowHeight="13"/>
  <cols>
    <col min="1" max="1" width="18.26953125" customWidth="1"/>
    <col min="2" max="2" width="6.54296875" customWidth="1"/>
    <col min="3" max="5" width="16.453125" customWidth="1"/>
    <col min="6" max="7" width="13.453125" customWidth="1"/>
  </cols>
  <sheetData>
    <row r="1" spans="1:4" ht="18" customHeight="1">
      <c r="A1" s="347" t="s">
        <v>986</v>
      </c>
    </row>
    <row r="2" spans="1:4" ht="24.75" customHeight="1"/>
    <row r="3" spans="1:4">
      <c r="A3" t="s">
        <v>987</v>
      </c>
    </row>
    <row r="4" spans="1:4" ht="20.25" customHeight="1">
      <c r="A4" t="s">
        <v>988</v>
      </c>
    </row>
    <row r="5" spans="1:4">
      <c r="A5" s="375" t="s">
        <v>989</v>
      </c>
      <c r="B5" s="351" t="s">
        <v>697</v>
      </c>
      <c r="C5" t="s">
        <v>990</v>
      </c>
    </row>
    <row r="6" spans="1:4">
      <c r="B6" s="351" t="s">
        <v>699</v>
      </c>
      <c r="C6" t="s">
        <v>991</v>
      </c>
    </row>
    <row r="8" spans="1:4">
      <c r="A8" t="s">
        <v>987</v>
      </c>
    </row>
    <row r="9" spans="1:4" ht="21.75" customHeight="1">
      <c r="A9" t="s">
        <v>992</v>
      </c>
    </row>
    <row r="10" spans="1:4" ht="29.25" customHeight="1">
      <c r="A10" s="1037" t="s">
        <v>936</v>
      </c>
      <c r="B10" s="1001" t="s">
        <v>347</v>
      </c>
      <c r="C10" s="1017" t="s">
        <v>937</v>
      </c>
      <c r="D10" s="1018"/>
    </row>
    <row r="11" spans="1:4" ht="29.25" customHeight="1" thickBot="1">
      <c r="A11" s="1038"/>
      <c r="B11" s="1002"/>
      <c r="C11" s="432" t="s">
        <v>993</v>
      </c>
      <c r="D11" s="398" t="s">
        <v>994</v>
      </c>
    </row>
    <row r="12" spans="1:4" ht="21" customHeight="1" thickTop="1">
      <c r="A12" s="1016" t="s">
        <v>942</v>
      </c>
      <c r="B12" s="413" t="s">
        <v>351</v>
      </c>
      <c r="C12" s="1039"/>
      <c r="D12" s="435">
        <v>3878074</v>
      </c>
    </row>
    <row r="13" spans="1:4" ht="21" customHeight="1">
      <c r="A13" s="973"/>
      <c r="B13" s="339" t="s">
        <v>688</v>
      </c>
      <c r="C13" s="1040"/>
      <c r="D13" s="661">
        <v>3878073</v>
      </c>
    </row>
    <row r="14" spans="1:4" ht="21" customHeight="1">
      <c r="A14" s="1016" t="s">
        <v>995</v>
      </c>
      <c r="B14" s="413" t="s">
        <v>351</v>
      </c>
      <c r="C14" s="433" t="s">
        <v>996</v>
      </c>
      <c r="D14" s="433" t="s">
        <v>996</v>
      </c>
    </row>
    <row r="15" spans="1:4" ht="21" customHeight="1">
      <c r="A15" s="973"/>
      <c r="B15" s="339" t="s">
        <v>688</v>
      </c>
      <c r="C15" s="661">
        <v>0</v>
      </c>
      <c r="D15" s="661">
        <v>1</v>
      </c>
    </row>
    <row r="16" spans="1:4" ht="32.25" customHeight="1"/>
    <row r="17" spans="1:5">
      <c r="A17" t="s">
        <v>997</v>
      </c>
    </row>
    <row r="18" spans="1:5" ht="23.25" customHeight="1">
      <c r="A18" t="s">
        <v>998</v>
      </c>
    </row>
    <row r="19" spans="1:5" ht="35.25" customHeight="1">
      <c r="A19" s="1037" t="s">
        <v>706</v>
      </c>
      <c r="B19" s="1001" t="s">
        <v>347</v>
      </c>
      <c r="C19" s="1017" t="s">
        <v>999</v>
      </c>
      <c r="D19" s="1018"/>
      <c r="E19" s="1007" t="s">
        <v>995</v>
      </c>
    </row>
    <row r="20" spans="1:5" ht="29.25" customHeight="1" thickBot="1">
      <c r="A20" s="1038"/>
      <c r="B20" s="1002"/>
      <c r="C20" s="432" t="s">
        <v>430</v>
      </c>
      <c r="D20" s="398" t="s">
        <v>1000</v>
      </c>
      <c r="E20" s="1008"/>
    </row>
    <row r="21" spans="1:5" ht="21.75" customHeight="1" thickTop="1">
      <c r="A21" s="1016" t="s">
        <v>994</v>
      </c>
      <c r="B21" s="413" t="s">
        <v>351</v>
      </c>
      <c r="C21" s="434">
        <v>3878074</v>
      </c>
      <c r="D21" s="435">
        <v>2786284</v>
      </c>
      <c r="E21" s="435">
        <v>0</v>
      </c>
    </row>
    <row r="22" spans="1:5" ht="21.75" customHeight="1">
      <c r="A22" s="973"/>
      <c r="B22" s="339" t="s">
        <v>688</v>
      </c>
      <c r="C22" s="436">
        <v>3878073</v>
      </c>
      <c r="D22" s="661">
        <v>2786283</v>
      </c>
      <c r="E22" s="661">
        <v>1</v>
      </c>
    </row>
    <row r="23" spans="1:5" ht="21.75" customHeight="1">
      <c r="A23" s="1016" t="s">
        <v>1001</v>
      </c>
      <c r="B23" s="413" t="s">
        <v>351</v>
      </c>
      <c r="C23" s="437">
        <v>3878071</v>
      </c>
      <c r="D23" s="437">
        <v>2876281</v>
      </c>
      <c r="E23" s="437">
        <v>0</v>
      </c>
    </row>
    <row r="24" spans="1:5" ht="21.75" customHeight="1">
      <c r="A24" s="973"/>
      <c r="B24" s="339" t="s">
        <v>688</v>
      </c>
      <c r="C24" s="661">
        <v>3878070</v>
      </c>
      <c r="D24" s="661">
        <v>2876280</v>
      </c>
      <c r="E24" s="661">
        <v>1</v>
      </c>
    </row>
    <row r="25" spans="1:5" ht="21.75" customHeight="1">
      <c r="A25" s="1016" t="s">
        <v>1002</v>
      </c>
      <c r="B25" s="413" t="s">
        <v>351</v>
      </c>
      <c r="C25" s="437">
        <v>2265010</v>
      </c>
      <c r="D25" s="437">
        <v>1267501</v>
      </c>
      <c r="E25" s="437">
        <v>0</v>
      </c>
    </row>
    <row r="26" spans="1:5" ht="21.75" customHeight="1">
      <c r="A26" s="973"/>
      <c r="B26" s="339" t="s">
        <v>688</v>
      </c>
      <c r="C26" s="661">
        <v>2265009</v>
      </c>
      <c r="D26" s="661">
        <v>1267500</v>
      </c>
      <c r="E26" s="661">
        <v>1</v>
      </c>
    </row>
    <row r="27" spans="1:5" ht="21.75" customHeight="1">
      <c r="A27" s="1016" t="s">
        <v>1003</v>
      </c>
      <c r="B27" s="413" t="s">
        <v>351</v>
      </c>
      <c r="C27" s="437">
        <v>87</v>
      </c>
      <c r="D27" s="437">
        <v>52</v>
      </c>
      <c r="E27" s="437">
        <v>0</v>
      </c>
    </row>
    <row r="28" spans="1:5" ht="21.75" customHeight="1">
      <c r="A28" s="973"/>
      <c r="B28" s="339" t="s">
        <v>688</v>
      </c>
      <c r="C28" s="661">
        <v>86</v>
      </c>
      <c r="D28" s="661">
        <v>51</v>
      </c>
      <c r="E28" s="661">
        <v>1</v>
      </c>
    </row>
    <row r="29" spans="1:5" ht="29.25" customHeight="1"/>
    <row r="30" spans="1:5">
      <c r="A30" t="s">
        <v>1004</v>
      </c>
    </row>
    <row r="31" spans="1:5" ht="23.25" customHeight="1">
      <c r="A31" t="s">
        <v>1005</v>
      </c>
    </row>
    <row r="32" spans="1:5" ht="35.25" customHeight="1">
      <c r="A32" s="1037" t="s">
        <v>706</v>
      </c>
      <c r="B32" s="1001" t="s">
        <v>347</v>
      </c>
      <c r="C32" s="1017" t="s">
        <v>999</v>
      </c>
      <c r="D32" s="1018"/>
      <c r="E32" s="1007" t="s">
        <v>995</v>
      </c>
    </row>
    <row r="33" spans="1:5" ht="29.25" customHeight="1" thickBot="1">
      <c r="A33" s="1038"/>
      <c r="B33" s="1002"/>
      <c r="C33" s="432" t="s">
        <v>430</v>
      </c>
      <c r="D33" s="398" t="s">
        <v>1000</v>
      </c>
      <c r="E33" s="1008"/>
    </row>
    <row r="34" spans="1:5" ht="21.75" customHeight="1" thickTop="1">
      <c r="A34" s="1016" t="s">
        <v>994</v>
      </c>
      <c r="B34" s="413" t="s">
        <v>351</v>
      </c>
      <c r="C34" s="434">
        <v>3878071</v>
      </c>
      <c r="D34" s="435">
        <v>2876281</v>
      </c>
      <c r="E34" s="435">
        <v>0</v>
      </c>
    </row>
    <row r="35" spans="1:5" ht="21.75" customHeight="1">
      <c r="A35" s="973"/>
      <c r="B35" s="339" t="s">
        <v>688</v>
      </c>
      <c r="C35" s="436">
        <v>3878070</v>
      </c>
      <c r="D35" s="661">
        <v>2876280</v>
      </c>
      <c r="E35" s="661">
        <v>1</v>
      </c>
    </row>
    <row r="36" spans="1:5" ht="21.75" customHeight="1">
      <c r="A36" s="1016" t="s">
        <v>1002</v>
      </c>
      <c r="B36" s="413" t="s">
        <v>351</v>
      </c>
      <c r="C36" s="437">
        <v>2265007</v>
      </c>
      <c r="D36" s="437">
        <v>1267498</v>
      </c>
      <c r="E36" s="437">
        <v>0</v>
      </c>
    </row>
    <row r="37" spans="1:5" ht="21.75" customHeight="1">
      <c r="A37" s="973"/>
      <c r="B37" s="339" t="s">
        <v>688</v>
      </c>
      <c r="C37" s="661">
        <v>2265006</v>
      </c>
      <c r="D37" s="661">
        <v>1267497</v>
      </c>
      <c r="E37" s="661">
        <v>1</v>
      </c>
    </row>
    <row r="38" spans="1:5" ht="21.75" customHeight="1">
      <c r="A38" s="1016" t="s">
        <v>1003</v>
      </c>
      <c r="B38" s="413" t="s">
        <v>351</v>
      </c>
      <c r="C38" s="437">
        <v>87</v>
      </c>
      <c r="D38" s="437">
        <v>52</v>
      </c>
      <c r="E38" s="437">
        <v>0</v>
      </c>
    </row>
    <row r="39" spans="1:5" ht="21.75" customHeight="1">
      <c r="A39" s="973"/>
      <c r="B39" s="339" t="s">
        <v>688</v>
      </c>
      <c r="C39" s="661">
        <v>86</v>
      </c>
      <c r="D39" s="661">
        <v>51</v>
      </c>
      <c r="E39" s="661">
        <v>1</v>
      </c>
    </row>
    <row r="40" spans="1:5" ht="26.25" customHeight="1"/>
    <row r="41" spans="1:5">
      <c r="A41" t="s">
        <v>1006</v>
      </c>
    </row>
    <row r="42" spans="1:5" ht="26.25" customHeight="1">
      <c r="A42" t="s">
        <v>1007</v>
      </c>
    </row>
    <row r="43" spans="1:5" ht="35.25" customHeight="1">
      <c r="A43" s="1037" t="s">
        <v>706</v>
      </c>
      <c r="B43" s="1001" t="s">
        <v>347</v>
      </c>
      <c r="C43" s="1017" t="s">
        <v>999</v>
      </c>
      <c r="D43" s="1018"/>
    </row>
    <row r="44" spans="1:5" ht="29.25" customHeight="1" thickBot="1">
      <c r="A44" s="1038"/>
      <c r="B44" s="1002"/>
      <c r="C44" s="432" t="s">
        <v>417</v>
      </c>
      <c r="D44" s="398" t="s">
        <v>1008</v>
      </c>
    </row>
    <row r="45" spans="1:5" ht="21.75" customHeight="1" thickTop="1">
      <c r="A45" s="1016" t="s">
        <v>994</v>
      </c>
      <c r="B45" s="413" t="s">
        <v>351</v>
      </c>
      <c r="C45" s="434">
        <v>3878071</v>
      </c>
      <c r="D45" s="435">
        <v>1160693</v>
      </c>
    </row>
    <row r="46" spans="1:5" ht="21.75" customHeight="1">
      <c r="A46" s="973"/>
      <c r="B46" s="339" t="s">
        <v>688</v>
      </c>
      <c r="C46" s="436">
        <v>3878070</v>
      </c>
      <c r="D46" s="661">
        <v>1160692</v>
      </c>
    </row>
    <row r="47" spans="1:5" ht="21.75" customHeight="1">
      <c r="A47" s="1016" t="s">
        <v>1002</v>
      </c>
      <c r="B47" s="413" t="s">
        <v>351</v>
      </c>
      <c r="C47" s="437">
        <v>2265007</v>
      </c>
      <c r="D47" s="437">
        <v>600417</v>
      </c>
    </row>
    <row r="48" spans="1:5" ht="21.75" customHeight="1">
      <c r="A48" s="973"/>
      <c r="B48" s="339" t="s">
        <v>688</v>
      </c>
      <c r="C48" s="661">
        <v>2265006</v>
      </c>
      <c r="D48" s="661">
        <v>600416</v>
      </c>
    </row>
    <row r="49" spans="1:4" ht="21.75" customHeight="1">
      <c r="A49" s="1016" t="s">
        <v>1003</v>
      </c>
      <c r="B49" s="413" t="s">
        <v>351</v>
      </c>
      <c r="C49" s="437">
        <v>87</v>
      </c>
      <c r="D49" s="437">
        <v>68</v>
      </c>
    </row>
    <row r="50" spans="1:4" ht="21.75" customHeight="1">
      <c r="A50" s="973"/>
      <c r="B50" s="339" t="s">
        <v>688</v>
      </c>
      <c r="C50" s="661">
        <v>86</v>
      </c>
      <c r="D50" s="661">
        <v>67</v>
      </c>
    </row>
  </sheetData>
  <mergeCells count="27">
    <mergeCell ref="C43:D43"/>
    <mergeCell ref="A45:A46"/>
    <mergeCell ref="A47:A48"/>
    <mergeCell ref="A49:A50"/>
    <mergeCell ref="A34:A35"/>
    <mergeCell ref="A36:A37"/>
    <mergeCell ref="A38:A39"/>
    <mergeCell ref="A43:A44"/>
    <mergeCell ref="B43:B44"/>
    <mergeCell ref="A25:A26"/>
    <mergeCell ref="A27:A28"/>
    <mergeCell ref="E19:E20"/>
    <mergeCell ref="A32:A33"/>
    <mergeCell ref="B32:B33"/>
    <mergeCell ref="C32:D32"/>
    <mergeCell ref="E32:E33"/>
    <mergeCell ref="A19:A20"/>
    <mergeCell ref="B19:B20"/>
    <mergeCell ref="C19:D19"/>
    <mergeCell ref="A21:A22"/>
    <mergeCell ref="A23:A24"/>
    <mergeCell ref="A12:A13"/>
    <mergeCell ref="C10:D10"/>
    <mergeCell ref="B10:B11"/>
    <mergeCell ref="A10:A11"/>
    <mergeCell ref="A14:A15"/>
    <mergeCell ref="C12:C13"/>
  </mergeCells>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rowBreaks count="1" manualBreakCount="1">
    <brk id="29"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44">
    <pageSetUpPr fitToPage="1"/>
  </sheetPr>
  <dimension ref="A1:C46"/>
  <sheetViews>
    <sheetView zoomScaleNormal="100" workbookViewId="0">
      <selection activeCell="A6" sqref="A6:C8"/>
    </sheetView>
  </sheetViews>
  <sheetFormatPr defaultColWidth="9" defaultRowHeight="13"/>
  <cols>
    <col min="1" max="1" width="18.26953125" customWidth="1"/>
    <col min="2" max="2" width="6.54296875" customWidth="1"/>
    <col min="3" max="3" width="16.453125" customWidth="1"/>
    <col min="4" max="7" width="9.453125" customWidth="1"/>
  </cols>
  <sheetData>
    <row r="1" spans="1:3" ht="18" customHeight="1">
      <c r="A1" s="347" t="s">
        <v>1009</v>
      </c>
    </row>
    <row r="2" spans="1:3" ht="24.75" customHeight="1"/>
    <row r="3" spans="1:3">
      <c r="A3" t="s">
        <v>1010</v>
      </c>
    </row>
    <row r="4" spans="1:3" ht="20.25" customHeight="1">
      <c r="A4" t="s">
        <v>1011</v>
      </c>
    </row>
    <row r="5" spans="1:3" ht="20.25" customHeight="1">
      <c r="A5" t="s">
        <v>1012</v>
      </c>
    </row>
    <row r="6" spans="1:3" ht="59.65" customHeight="1" thickBot="1">
      <c r="A6" s="349" t="s">
        <v>817</v>
      </c>
      <c r="B6" s="415" t="s">
        <v>347</v>
      </c>
      <c r="C6" s="429" t="s">
        <v>417</v>
      </c>
    </row>
    <row r="7" spans="1:3" ht="28" customHeight="1" thickTop="1">
      <c r="A7" s="1041" t="s">
        <v>1013</v>
      </c>
      <c r="B7" s="413" t="s">
        <v>351</v>
      </c>
      <c r="C7" s="440">
        <v>2952571</v>
      </c>
    </row>
    <row r="8" spans="1:3" ht="28" customHeight="1">
      <c r="A8" s="973"/>
      <c r="B8" s="339" t="s">
        <v>688</v>
      </c>
      <c r="C8" s="438">
        <v>2592571</v>
      </c>
    </row>
    <row r="9" spans="1:3" ht="32.25" customHeight="1"/>
    <row r="10" spans="1:3">
      <c r="A10" t="s">
        <v>1014</v>
      </c>
    </row>
    <row r="11" spans="1:3" ht="23.25" customHeight="1">
      <c r="A11" t="s">
        <v>1015</v>
      </c>
    </row>
    <row r="12" spans="1:3" ht="19.399999999999999" customHeight="1">
      <c r="A12" t="s">
        <v>1016</v>
      </c>
    </row>
    <row r="13" spans="1:3" ht="19.399999999999999" customHeight="1">
      <c r="B13" s="351" t="s">
        <v>697</v>
      </c>
      <c r="C13" t="s">
        <v>1017</v>
      </c>
    </row>
    <row r="14" spans="1:3" ht="19.399999999999999" customHeight="1">
      <c r="B14" s="351" t="s">
        <v>699</v>
      </c>
      <c r="C14" t="s">
        <v>1018</v>
      </c>
    </row>
    <row r="15" spans="1:3" ht="29.25" customHeight="1"/>
    <row r="16" spans="1:3">
      <c r="A16" t="s">
        <v>1019</v>
      </c>
    </row>
    <row r="17" spans="1:3" ht="23.25" customHeight="1">
      <c r="A17" t="s">
        <v>998</v>
      </c>
    </row>
    <row r="18" spans="1:3" ht="35.25" customHeight="1">
      <c r="A18" s="1037" t="s">
        <v>706</v>
      </c>
      <c r="B18" s="1001" t="s">
        <v>347</v>
      </c>
      <c r="C18" s="399" t="s">
        <v>999</v>
      </c>
    </row>
    <row r="19" spans="1:3" ht="29.25" customHeight="1" thickBot="1">
      <c r="A19" s="1038"/>
      <c r="B19" s="1002"/>
      <c r="C19" s="432" t="s">
        <v>1000</v>
      </c>
    </row>
    <row r="20" spans="1:3" ht="21.75" customHeight="1" thickTop="1">
      <c r="A20" s="1016" t="s">
        <v>1020</v>
      </c>
      <c r="B20" s="413" t="s">
        <v>351</v>
      </c>
      <c r="C20" s="436">
        <v>517513</v>
      </c>
    </row>
    <row r="21" spans="1:3" ht="21.75" customHeight="1">
      <c r="A21" s="973"/>
      <c r="B21" s="339" t="s">
        <v>688</v>
      </c>
      <c r="C21" s="439">
        <v>5017513</v>
      </c>
    </row>
    <row r="22" spans="1:3" ht="26.25" customHeight="1"/>
    <row r="23" spans="1:3">
      <c r="A23" t="s">
        <v>1021</v>
      </c>
    </row>
    <row r="24" spans="1:3" ht="26.25" customHeight="1">
      <c r="A24" t="s">
        <v>1022</v>
      </c>
    </row>
    <row r="25" spans="1:3" ht="18.399999999999999" customHeight="1">
      <c r="A25" t="s">
        <v>1023</v>
      </c>
    </row>
    <row r="26" spans="1:3" ht="18.399999999999999" customHeight="1">
      <c r="B26" s="351" t="s">
        <v>697</v>
      </c>
      <c r="C26" t="s">
        <v>1024</v>
      </c>
    </row>
    <row r="27" spans="1:3" ht="18.399999999999999" customHeight="1">
      <c r="B27" s="351" t="s">
        <v>699</v>
      </c>
      <c r="C27" t="s">
        <v>1025</v>
      </c>
    </row>
    <row r="28" spans="1:3" ht="26.25" customHeight="1"/>
    <row r="29" spans="1:3">
      <c r="A29" t="s">
        <v>900</v>
      </c>
    </row>
    <row r="30" spans="1:3" ht="26.25" customHeight="1">
      <c r="A30" t="s">
        <v>1026</v>
      </c>
    </row>
    <row r="31" spans="1:3" ht="68.25" customHeight="1" thickBot="1">
      <c r="A31" s="349" t="s">
        <v>1027</v>
      </c>
      <c r="B31" s="415" t="s">
        <v>347</v>
      </c>
      <c r="C31" s="429" t="s">
        <v>1028</v>
      </c>
    </row>
    <row r="32" spans="1:3" ht="23.25" customHeight="1" thickTop="1">
      <c r="A32" s="1016" t="s">
        <v>417</v>
      </c>
      <c r="B32" s="413" t="s">
        <v>351</v>
      </c>
      <c r="C32" s="437" t="s">
        <v>996</v>
      </c>
    </row>
    <row r="33" spans="1:3" ht="23.25" customHeight="1">
      <c r="A33" s="973"/>
      <c r="B33" s="339" t="s">
        <v>688</v>
      </c>
      <c r="C33" s="661">
        <v>10</v>
      </c>
    </row>
    <row r="34" spans="1:3" ht="23.25" customHeight="1">
      <c r="A34" s="973" t="s">
        <v>1029</v>
      </c>
      <c r="B34" s="339" t="s">
        <v>351</v>
      </c>
      <c r="C34" s="664" t="s">
        <v>996</v>
      </c>
    </row>
    <row r="35" spans="1:3" ht="23.25" customHeight="1">
      <c r="A35" s="973"/>
      <c r="B35" s="339" t="s">
        <v>688</v>
      </c>
      <c r="C35" s="661">
        <v>10</v>
      </c>
    </row>
    <row r="36" spans="1:3" ht="23.25" customHeight="1">
      <c r="A36" s="973" t="s">
        <v>1030</v>
      </c>
      <c r="B36" s="339" t="s">
        <v>351</v>
      </c>
      <c r="C36" s="664" t="s">
        <v>996</v>
      </c>
    </row>
    <row r="37" spans="1:3" ht="23.25" customHeight="1">
      <c r="A37" s="973"/>
      <c r="B37" s="339" t="s">
        <v>688</v>
      </c>
      <c r="C37" s="664">
        <v>8</v>
      </c>
    </row>
    <row r="38" spans="1:3" ht="23.25" customHeight="1">
      <c r="A38" s="973" t="s">
        <v>1031</v>
      </c>
      <c r="B38" s="339" t="s">
        <v>351</v>
      </c>
      <c r="C38" s="664" t="s">
        <v>996</v>
      </c>
    </row>
    <row r="39" spans="1:3" ht="23.25" customHeight="1">
      <c r="A39" s="973"/>
      <c r="B39" s="339" t="s">
        <v>688</v>
      </c>
      <c r="C39" s="661">
        <v>2</v>
      </c>
    </row>
    <row r="40" spans="1:3">
      <c r="A40" t="s">
        <v>1032</v>
      </c>
    </row>
    <row r="41" spans="1:3" ht="25.15" customHeight="1"/>
    <row r="42" spans="1:3">
      <c r="A42" t="s">
        <v>1033</v>
      </c>
    </row>
    <row r="43" spans="1:3" ht="23.25" customHeight="1">
      <c r="A43" t="s">
        <v>1034</v>
      </c>
    </row>
    <row r="44" spans="1:3">
      <c r="A44" t="s">
        <v>825</v>
      </c>
    </row>
    <row r="45" spans="1:3">
      <c r="B45" t="s">
        <v>697</v>
      </c>
      <c r="C45" t="s">
        <v>1035</v>
      </c>
    </row>
    <row r="46" spans="1:3">
      <c r="B46" t="s">
        <v>699</v>
      </c>
      <c r="C46" t="s">
        <v>1036</v>
      </c>
    </row>
  </sheetData>
  <mergeCells count="8">
    <mergeCell ref="A18:A19"/>
    <mergeCell ref="B18:B19"/>
    <mergeCell ref="A7:A8"/>
    <mergeCell ref="A38:A39"/>
    <mergeCell ref="A32:A33"/>
    <mergeCell ref="A34:A35"/>
    <mergeCell ref="A36:A37"/>
    <mergeCell ref="A20:A21"/>
  </mergeCells>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rowBreaks count="1" manualBreakCount="1">
    <brk id="21" max="16383" man="1"/>
  </rowBreaks>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45">
    <pageSetUpPr fitToPage="1"/>
  </sheetPr>
  <dimension ref="A1:I19"/>
  <sheetViews>
    <sheetView zoomScale="85" zoomScaleNormal="85" workbookViewId="0">
      <selection activeCell="L11" sqref="L11"/>
    </sheetView>
  </sheetViews>
  <sheetFormatPr defaultRowHeight="13"/>
  <cols>
    <col min="1" max="2" width="8" customWidth="1"/>
    <col min="3" max="5" width="13.1796875" customWidth="1"/>
    <col min="6" max="6" width="13.7265625" bestFit="1" customWidth="1"/>
  </cols>
  <sheetData>
    <row r="1" spans="1:9" ht="27" customHeight="1">
      <c r="A1" s="1058" t="s">
        <v>1037</v>
      </c>
      <c r="B1" s="1058"/>
      <c r="C1" s="1058"/>
      <c r="D1" s="1058"/>
      <c r="E1" s="1058"/>
      <c r="F1" s="1058"/>
      <c r="G1" s="1058"/>
      <c r="H1" s="1058"/>
      <c r="I1" s="1058"/>
    </row>
    <row r="3" spans="1:9" ht="21.75" customHeight="1">
      <c r="A3" s="953" t="s">
        <v>1038</v>
      </c>
      <c r="B3" s="953"/>
      <c r="C3" s="953"/>
      <c r="D3" s="953"/>
      <c r="E3" s="953"/>
      <c r="F3" s="953"/>
    </row>
    <row r="4" spans="1:9" ht="13.5" customHeight="1">
      <c r="A4" s="836" t="s">
        <v>1039</v>
      </c>
      <c r="B4" s="1045"/>
      <c r="C4" s="955" t="s">
        <v>347</v>
      </c>
      <c r="D4" s="1048" t="s">
        <v>1040</v>
      </c>
      <c r="E4" s="1056" t="s">
        <v>1041</v>
      </c>
      <c r="F4" s="1057"/>
    </row>
    <row r="5" spans="1:9" ht="63" customHeight="1" thickBot="1">
      <c r="A5" s="1046"/>
      <c r="B5" s="1047"/>
      <c r="C5" s="956"/>
      <c r="D5" s="1049"/>
      <c r="E5" s="445" t="s">
        <v>430</v>
      </c>
      <c r="F5" s="665" t="s">
        <v>1042</v>
      </c>
    </row>
    <row r="6" spans="1:9" ht="14.5" thickTop="1">
      <c r="A6" s="818">
        <v>1983</v>
      </c>
      <c r="B6" s="1042" t="s">
        <v>1043</v>
      </c>
      <c r="C6" s="169" t="s">
        <v>351</v>
      </c>
      <c r="D6" s="646">
        <v>12342684</v>
      </c>
      <c r="E6" s="176">
        <v>6170567</v>
      </c>
      <c r="F6" s="304">
        <v>1879273</v>
      </c>
    </row>
    <row r="7" spans="1:9" ht="14">
      <c r="A7" s="819"/>
      <c r="B7" s="1043"/>
      <c r="C7" s="172" t="s">
        <v>352</v>
      </c>
      <c r="D7" s="646">
        <v>12342685</v>
      </c>
      <c r="E7" s="646">
        <v>6170568</v>
      </c>
      <c r="F7" s="646">
        <v>1879274</v>
      </c>
    </row>
    <row r="9" spans="1:9" ht="18.75" customHeight="1">
      <c r="A9" s="953" t="s">
        <v>1044</v>
      </c>
      <c r="B9" s="953"/>
      <c r="C9" s="953"/>
      <c r="D9" s="953"/>
      <c r="E9" s="953"/>
      <c r="F9" s="953"/>
    </row>
    <row r="10" spans="1:9" ht="13.5" customHeight="1">
      <c r="A10" s="836" t="s">
        <v>1039</v>
      </c>
      <c r="B10" s="1045"/>
      <c r="C10" s="955" t="s">
        <v>347</v>
      </c>
      <c r="D10" s="1052" t="s">
        <v>1040</v>
      </c>
      <c r="E10" s="1054" t="s">
        <v>1002</v>
      </c>
      <c r="F10" s="1054" t="s">
        <v>1045</v>
      </c>
    </row>
    <row r="11" spans="1:9" ht="62.25" customHeight="1" thickBot="1">
      <c r="A11" s="1046"/>
      <c r="B11" s="1047"/>
      <c r="C11" s="956"/>
      <c r="D11" s="1053"/>
      <c r="E11" s="1055" t="s">
        <v>430</v>
      </c>
      <c r="F11" s="1055" t="s">
        <v>1042</v>
      </c>
    </row>
    <row r="12" spans="1:9" ht="14.5" thickTop="1">
      <c r="A12" s="818">
        <v>1983</v>
      </c>
      <c r="B12" s="1042" t="s">
        <v>1043</v>
      </c>
      <c r="C12" s="169" t="s">
        <v>351</v>
      </c>
      <c r="D12" s="443">
        <v>1879273</v>
      </c>
      <c r="E12" s="176">
        <v>966013</v>
      </c>
      <c r="F12" s="304">
        <v>31</v>
      </c>
    </row>
    <row r="13" spans="1:9" ht="14">
      <c r="A13" s="819"/>
      <c r="B13" s="1043"/>
      <c r="C13" s="172" t="s">
        <v>352</v>
      </c>
      <c r="D13" s="646">
        <v>1879274</v>
      </c>
      <c r="E13" s="646">
        <v>966014</v>
      </c>
      <c r="F13" s="646">
        <v>32</v>
      </c>
    </row>
    <row r="15" spans="1:9" ht="14">
      <c r="A15" s="953" t="s">
        <v>1046</v>
      </c>
      <c r="B15" s="953"/>
      <c r="C15" s="953"/>
      <c r="D15" s="953"/>
      <c r="E15" s="953"/>
      <c r="F15" s="1044"/>
    </row>
    <row r="16" spans="1:9" ht="13.5" customHeight="1">
      <c r="A16" s="836" t="s">
        <v>1039</v>
      </c>
      <c r="B16" s="1045"/>
      <c r="C16" s="955" t="s">
        <v>347</v>
      </c>
      <c r="D16" s="1048" t="s">
        <v>1047</v>
      </c>
      <c r="E16" s="1050" t="s">
        <v>1048</v>
      </c>
      <c r="F16" s="444"/>
    </row>
    <row r="17" spans="1:5" ht="54" customHeight="1" thickBot="1">
      <c r="A17" s="1046"/>
      <c r="B17" s="1047"/>
      <c r="C17" s="956"/>
      <c r="D17" s="1049"/>
      <c r="E17" s="1051"/>
    </row>
    <row r="18" spans="1:5" ht="14.5" thickTop="1">
      <c r="A18" s="818">
        <v>1983</v>
      </c>
      <c r="B18" s="1042" t="s">
        <v>1043</v>
      </c>
      <c r="C18" s="169" t="s">
        <v>351</v>
      </c>
      <c r="D18" s="443">
        <v>1879273</v>
      </c>
      <c r="E18" s="176">
        <v>0</v>
      </c>
    </row>
    <row r="19" spans="1:5" ht="14">
      <c r="A19" s="819"/>
      <c r="B19" s="1043"/>
      <c r="C19" s="172" t="s">
        <v>352</v>
      </c>
      <c r="D19" s="646">
        <v>1879274</v>
      </c>
      <c r="E19" s="646">
        <v>1</v>
      </c>
    </row>
  </sheetData>
  <mergeCells count="23">
    <mergeCell ref="A6:A7"/>
    <mergeCell ref="A4:B5"/>
    <mergeCell ref="B6:B7"/>
    <mergeCell ref="E4:F4"/>
    <mergeCell ref="A1:I1"/>
    <mergeCell ref="A3:F3"/>
    <mergeCell ref="C4:C5"/>
    <mergeCell ref="D4:D5"/>
    <mergeCell ref="A9:F9"/>
    <mergeCell ref="A10:B11"/>
    <mergeCell ref="C10:C11"/>
    <mergeCell ref="D10:D11"/>
    <mergeCell ref="A12:A13"/>
    <mergeCell ref="B12:B13"/>
    <mergeCell ref="E10:E11"/>
    <mergeCell ref="F10:F11"/>
    <mergeCell ref="A18:A19"/>
    <mergeCell ref="B18:B19"/>
    <mergeCell ref="A15:F15"/>
    <mergeCell ref="A16:B17"/>
    <mergeCell ref="C16:C17"/>
    <mergeCell ref="D16:D17"/>
    <mergeCell ref="E16:E17"/>
  </mergeCells>
  <phoneticPr fontId="6"/>
  <pageMargins left="0.78740157480314965" right="0.39370078740157483" top="0.98425196850393704" bottom="0.19685039370078741" header="0.59055118110236227" footer="0.19685039370078741"/>
  <pageSetup paperSize="9" scale="96" fitToHeight="0" orientation="portrait" r:id="rId1"/>
  <headerFooter>
    <oddHeader>&amp;R出入国在留管理庁　出入国管理統計
正誤情報　&amp;A</oddHeader>
  </headerFooter>
  <drawing r:id="rId2"/>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6">
    <pageSetUpPr fitToPage="1"/>
  </sheetPr>
  <dimension ref="A1:L9"/>
  <sheetViews>
    <sheetView zoomScaleNormal="100" workbookViewId="0"/>
  </sheetViews>
  <sheetFormatPr defaultRowHeight="13"/>
  <cols>
    <col min="3" max="3" width="9"/>
    <col min="4" max="4" width="10.453125" customWidth="1"/>
    <col min="9" max="9" width="26.54296875" customWidth="1"/>
  </cols>
  <sheetData>
    <row r="1" spans="1:12">
      <c r="A1" t="s">
        <v>1049</v>
      </c>
    </row>
    <row r="2" spans="1:12" ht="30" customHeight="1">
      <c r="A2" s="1066" t="s">
        <v>1050</v>
      </c>
      <c r="B2" s="1066" t="s">
        <v>346</v>
      </c>
      <c r="C2" s="1062" t="s">
        <v>347</v>
      </c>
      <c r="D2" s="1068" t="s">
        <v>381</v>
      </c>
      <c r="E2" s="1060" t="s">
        <v>1051</v>
      </c>
      <c r="F2" s="1061"/>
    </row>
    <row r="3" spans="1:12" ht="34.5" customHeight="1" thickBot="1">
      <c r="A3" s="1067"/>
      <c r="B3" s="1067"/>
      <c r="C3" s="1063"/>
      <c r="D3" s="1069"/>
      <c r="E3" s="446" t="s">
        <v>384</v>
      </c>
      <c r="F3" s="446" t="s">
        <v>1052</v>
      </c>
    </row>
    <row r="4" spans="1:12" ht="14.25" customHeight="1" thickTop="1">
      <c r="A4" s="1064" t="s">
        <v>1053</v>
      </c>
      <c r="B4" s="1064" t="s">
        <v>381</v>
      </c>
      <c r="C4" s="169" t="s">
        <v>351</v>
      </c>
      <c r="D4" s="447">
        <v>1091323</v>
      </c>
      <c r="E4" s="448">
        <v>572109</v>
      </c>
      <c r="F4" s="449">
        <v>312620</v>
      </c>
    </row>
    <row r="5" spans="1:12" ht="14">
      <c r="A5" s="1065"/>
      <c r="B5" s="1065"/>
      <c r="C5" s="310" t="s">
        <v>352</v>
      </c>
      <c r="D5" s="450">
        <v>1091361</v>
      </c>
      <c r="E5" s="451">
        <v>572147</v>
      </c>
      <c r="F5" s="452">
        <v>312658</v>
      </c>
    </row>
    <row r="6" spans="1:12" ht="14">
      <c r="A6" s="1070" t="s">
        <v>1054</v>
      </c>
      <c r="B6" s="1070" t="s">
        <v>1055</v>
      </c>
      <c r="C6" s="172" t="s">
        <v>351</v>
      </c>
      <c r="D6" s="453">
        <v>4</v>
      </c>
      <c r="E6" s="368">
        <v>4</v>
      </c>
      <c r="F6" s="368">
        <v>0</v>
      </c>
    </row>
    <row r="7" spans="1:12" ht="14">
      <c r="A7" s="1071"/>
      <c r="B7" s="1071"/>
      <c r="C7" s="172" t="s">
        <v>352</v>
      </c>
      <c r="D7" s="453">
        <v>42</v>
      </c>
      <c r="E7" s="368">
        <v>42</v>
      </c>
      <c r="F7" s="368">
        <v>38</v>
      </c>
    </row>
    <row r="9" spans="1:12" ht="16.5">
      <c r="I9" s="1059"/>
      <c r="J9" s="1059"/>
      <c r="K9" s="1059"/>
      <c r="L9" s="1059"/>
    </row>
  </sheetData>
  <mergeCells count="10">
    <mergeCell ref="I9:L9"/>
    <mergeCell ref="E2:F2"/>
    <mergeCell ref="C2:C3"/>
    <mergeCell ref="A4:A5"/>
    <mergeCell ref="A2:A3"/>
    <mergeCell ref="B2:B3"/>
    <mergeCell ref="D2:D3"/>
    <mergeCell ref="B4:B5"/>
    <mergeCell ref="A6:A7"/>
    <mergeCell ref="B6:B7"/>
  </mergeCells>
  <phoneticPr fontId="6"/>
  <pageMargins left="0.78740157480314965" right="0.39370078740157483" top="0.98425196850393704" bottom="0.19685039370078741" header="0.59055118110236227" footer="0.19685039370078741"/>
  <pageSetup paperSize="9" scale="72" fitToHeight="0" orientation="portrait" r:id="rId1"/>
  <headerFooter>
    <oddHeader>&amp;R出入国在留管理庁　出入国管理統計
正誤情報　&amp;A</oddHeader>
  </headerFooter>
  <drawing r:id="rId2"/>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7">
    <pageSetUpPr fitToPage="1"/>
  </sheetPr>
  <dimension ref="A1:F7"/>
  <sheetViews>
    <sheetView zoomScaleNormal="100" workbookViewId="0">
      <selection sqref="A1:D1"/>
    </sheetView>
  </sheetViews>
  <sheetFormatPr defaultRowHeight="13"/>
  <cols>
    <col min="4" max="4" width="10.1796875" bestFit="1" customWidth="1"/>
  </cols>
  <sheetData>
    <row r="1" spans="1:6">
      <c r="A1" t="s">
        <v>1056</v>
      </c>
    </row>
    <row r="2" spans="1:6" ht="29.25" customHeight="1">
      <c r="A2" s="1066" t="s">
        <v>1050</v>
      </c>
      <c r="B2" s="1066" t="s">
        <v>346</v>
      </c>
      <c r="C2" s="1062" t="s">
        <v>347</v>
      </c>
      <c r="D2" s="1068" t="s">
        <v>381</v>
      </c>
      <c r="E2" s="1060" t="s">
        <v>1051</v>
      </c>
      <c r="F2" s="1061"/>
    </row>
    <row r="3" spans="1:6" ht="29.25" customHeight="1" thickBot="1">
      <c r="A3" s="1067"/>
      <c r="B3" s="1067"/>
      <c r="C3" s="1063"/>
      <c r="D3" s="1069"/>
      <c r="E3" s="446" t="s">
        <v>384</v>
      </c>
      <c r="F3" s="446" t="s">
        <v>1052</v>
      </c>
    </row>
    <row r="4" spans="1:6" ht="14.5" thickTop="1">
      <c r="A4" s="1064" t="s">
        <v>1053</v>
      </c>
      <c r="B4" s="1064" t="s">
        <v>381</v>
      </c>
      <c r="C4" s="169" t="s">
        <v>351</v>
      </c>
      <c r="D4" s="447">
        <v>1662401</v>
      </c>
      <c r="E4" s="448">
        <v>887650</v>
      </c>
      <c r="F4" s="449">
        <v>339078</v>
      </c>
    </row>
    <row r="5" spans="1:6" ht="14">
      <c r="A5" s="1065"/>
      <c r="B5" s="1065"/>
      <c r="C5" s="310" t="s">
        <v>352</v>
      </c>
      <c r="D5" s="450">
        <v>1662403</v>
      </c>
      <c r="E5" s="451">
        <v>887652</v>
      </c>
      <c r="F5" s="452">
        <v>339080</v>
      </c>
    </row>
    <row r="6" spans="1:6" ht="14">
      <c r="A6" s="1070" t="s">
        <v>1054</v>
      </c>
      <c r="B6" s="1070" t="s">
        <v>1057</v>
      </c>
      <c r="C6" s="172" t="s">
        <v>351</v>
      </c>
      <c r="D6" s="453">
        <v>0</v>
      </c>
      <c r="E6" s="368">
        <v>0</v>
      </c>
      <c r="F6" s="368">
        <v>0</v>
      </c>
    </row>
    <row r="7" spans="1:6" ht="14">
      <c r="A7" s="1071"/>
      <c r="B7" s="1071"/>
      <c r="C7" s="172" t="s">
        <v>352</v>
      </c>
      <c r="D7" s="453">
        <v>2</v>
      </c>
      <c r="E7" s="368">
        <v>2</v>
      </c>
      <c r="F7" s="368">
        <v>2</v>
      </c>
    </row>
  </sheetData>
  <mergeCells count="9">
    <mergeCell ref="D2:D3"/>
    <mergeCell ref="E2:F2"/>
    <mergeCell ref="A4:A5"/>
    <mergeCell ref="B4:B5"/>
    <mergeCell ref="A6:A7"/>
    <mergeCell ref="B6:B7"/>
    <mergeCell ref="A2:A3"/>
    <mergeCell ref="B2:B3"/>
    <mergeCell ref="C2:C3"/>
  </mergeCells>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8">
    <pageSetUpPr fitToPage="1"/>
  </sheetPr>
  <dimension ref="A1:K74"/>
  <sheetViews>
    <sheetView workbookViewId="0">
      <selection sqref="A1:D1"/>
    </sheetView>
  </sheetViews>
  <sheetFormatPr defaultColWidth="10" defaultRowHeight="13"/>
  <cols>
    <col min="1" max="1" width="20.26953125" style="454" customWidth="1"/>
    <col min="2" max="2" width="4.453125" style="454" customWidth="1"/>
    <col min="3" max="3" width="6.453125" style="454" customWidth="1"/>
    <col min="4" max="4" width="4.54296875" style="454" customWidth="1"/>
    <col min="5" max="5" width="6.54296875" style="454" customWidth="1"/>
    <col min="6" max="7" width="12.26953125" style="454" customWidth="1"/>
    <col min="8" max="9" width="10.26953125" style="454" customWidth="1"/>
    <col min="10" max="11" width="9.453125" style="454" customWidth="1"/>
    <col min="12" max="16384" width="10" style="454"/>
  </cols>
  <sheetData>
    <row r="1" spans="1:11" ht="32.25" customHeight="1">
      <c r="A1" s="1072" t="s">
        <v>1058</v>
      </c>
      <c r="B1" s="1072"/>
      <c r="C1" s="1072"/>
      <c r="D1" s="1072"/>
    </row>
    <row r="2" spans="1:11" ht="18" customHeight="1">
      <c r="A2" s="455"/>
      <c r="B2" s="455"/>
      <c r="C2" s="455"/>
      <c r="D2" s="455"/>
    </row>
    <row r="3" spans="1:11" ht="21" customHeight="1">
      <c r="A3" s="456" t="s">
        <v>1059</v>
      </c>
      <c r="B3" s="455"/>
      <c r="C3" s="455"/>
      <c r="D3" s="455"/>
    </row>
    <row r="4" spans="1:11" s="457" customFormat="1" ht="24.75" customHeight="1">
      <c r="A4" s="1073" t="s">
        <v>1060</v>
      </c>
      <c r="B4" s="1073"/>
      <c r="C4" s="1073"/>
      <c r="D4" s="1073"/>
      <c r="E4" s="1073"/>
      <c r="F4" s="1073"/>
      <c r="G4" s="1073"/>
      <c r="H4" s="1073"/>
      <c r="I4" s="1073"/>
      <c r="J4" s="1073"/>
      <c r="K4" s="1073"/>
    </row>
    <row r="5" spans="1:11" ht="10" customHeight="1" thickBot="1">
      <c r="A5" s="458"/>
      <c r="B5" s="458"/>
      <c r="C5" s="458"/>
      <c r="D5" s="458"/>
      <c r="E5" s="458"/>
      <c r="F5" s="458"/>
      <c r="G5" s="458"/>
      <c r="H5" s="458"/>
      <c r="I5" s="458"/>
      <c r="J5" s="458"/>
      <c r="K5" s="458"/>
    </row>
    <row r="6" spans="1:11" ht="18" customHeight="1" thickTop="1">
      <c r="A6" s="1074" t="s">
        <v>1061</v>
      </c>
      <c r="B6" s="1077" t="s">
        <v>393</v>
      </c>
      <c r="C6" s="1077"/>
      <c r="D6" s="1077"/>
      <c r="E6" s="1078"/>
      <c r="F6" s="1083" t="s">
        <v>1062</v>
      </c>
      <c r="G6" s="1078"/>
      <c r="H6" s="1083" t="s">
        <v>1063</v>
      </c>
      <c r="I6" s="1078"/>
      <c r="J6" s="1083" t="s">
        <v>1064</v>
      </c>
      <c r="K6" s="1078"/>
    </row>
    <row r="7" spans="1:11" ht="18" customHeight="1">
      <c r="A7" s="1075"/>
      <c r="B7" s="1079"/>
      <c r="C7" s="1079"/>
      <c r="D7" s="1079"/>
      <c r="E7" s="1080"/>
      <c r="F7" s="1084"/>
      <c r="G7" s="1080"/>
      <c r="H7" s="1084"/>
      <c r="I7" s="1080"/>
      <c r="J7" s="1084"/>
      <c r="K7" s="1080"/>
    </row>
    <row r="8" spans="1:11" s="459" customFormat="1" ht="18" customHeight="1">
      <c r="A8" s="1076"/>
      <c r="B8" s="1081"/>
      <c r="C8" s="1081"/>
      <c r="D8" s="1081"/>
      <c r="E8" s="1082"/>
      <c r="F8" s="1085"/>
      <c r="G8" s="1082"/>
      <c r="H8" s="1085"/>
      <c r="I8" s="1082"/>
      <c r="J8" s="1085"/>
      <c r="K8" s="1082"/>
    </row>
    <row r="9" spans="1:11" s="459" customFormat="1" ht="18" customHeight="1">
      <c r="A9" s="460"/>
      <c r="B9" s="461"/>
      <c r="C9" s="460"/>
      <c r="D9" s="462"/>
      <c r="E9" s="460"/>
      <c r="F9" s="460" t="s">
        <v>1065</v>
      </c>
      <c r="G9" s="460" t="s">
        <v>1066</v>
      </c>
      <c r="H9" s="460" t="s">
        <v>1065</v>
      </c>
      <c r="I9" s="460" t="s">
        <v>1066</v>
      </c>
      <c r="J9" s="460" t="s">
        <v>1065</v>
      </c>
      <c r="K9" s="460" t="s">
        <v>1066</v>
      </c>
    </row>
    <row r="10" spans="1:11" s="465" customFormat="1" ht="15.25" customHeight="1">
      <c r="A10" s="463" t="s">
        <v>381</v>
      </c>
      <c r="B10" s="1088"/>
      <c r="C10" s="1089"/>
      <c r="D10" s="1089"/>
      <c r="E10" s="1089"/>
      <c r="F10" s="464">
        <v>268699</v>
      </c>
      <c r="G10" s="464">
        <v>259703</v>
      </c>
      <c r="H10" s="464">
        <v>48198</v>
      </c>
      <c r="I10" s="464">
        <v>53966</v>
      </c>
      <c r="J10" s="464">
        <v>5813</v>
      </c>
      <c r="K10" s="464">
        <v>9041</v>
      </c>
    </row>
    <row r="11" spans="1:11" s="465" customFormat="1" ht="15.25" customHeight="1">
      <c r="A11" s="466" t="s">
        <v>1067</v>
      </c>
      <c r="B11" s="1086"/>
      <c r="C11" s="1087"/>
      <c r="D11" s="1087"/>
      <c r="E11" s="1087"/>
      <c r="F11" s="467">
        <v>95</v>
      </c>
      <c r="G11" s="468">
        <v>73</v>
      </c>
      <c r="H11" s="467">
        <v>109</v>
      </c>
      <c r="I11" s="468">
        <v>134</v>
      </c>
      <c r="J11" s="467">
        <v>3</v>
      </c>
      <c r="K11" s="468">
        <v>0</v>
      </c>
    </row>
    <row r="12" spans="1:11" s="469" customFormat="1" ht="15.25" customHeight="1">
      <c r="A12" s="466" t="s">
        <v>319</v>
      </c>
      <c r="B12" s="1086"/>
      <c r="C12" s="1087"/>
      <c r="D12" s="1087"/>
      <c r="E12" s="1087"/>
      <c r="F12" s="467">
        <v>4322</v>
      </c>
      <c r="G12" s="468">
        <v>4260</v>
      </c>
      <c r="H12" s="467">
        <v>335</v>
      </c>
      <c r="I12" s="468">
        <v>346</v>
      </c>
      <c r="J12" s="467">
        <v>25</v>
      </c>
      <c r="K12" s="468">
        <v>76</v>
      </c>
    </row>
    <row r="13" spans="1:11" s="470" customFormat="1" ht="15.25" customHeight="1">
      <c r="A13" s="466" t="s">
        <v>1068</v>
      </c>
      <c r="B13" s="1086"/>
      <c r="C13" s="1087"/>
      <c r="D13" s="1087"/>
      <c r="E13" s="1087"/>
      <c r="F13" s="467">
        <v>379</v>
      </c>
      <c r="G13" s="468">
        <v>386</v>
      </c>
      <c r="H13" s="467">
        <v>3</v>
      </c>
      <c r="I13" s="468">
        <v>4</v>
      </c>
      <c r="J13" s="467">
        <v>9</v>
      </c>
      <c r="K13" s="468">
        <v>1</v>
      </c>
    </row>
    <row r="14" spans="1:11" ht="15.25" customHeight="1">
      <c r="A14" s="466" t="s">
        <v>388</v>
      </c>
      <c r="B14" s="1086"/>
      <c r="C14" s="1087"/>
      <c r="D14" s="1087"/>
      <c r="E14" s="1087"/>
      <c r="F14" s="467">
        <v>2655</v>
      </c>
      <c r="G14" s="468">
        <v>2545</v>
      </c>
      <c r="H14" s="467">
        <v>634</v>
      </c>
      <c r="I14" s="468">
        <v>732</v>
      </c>
      <c r="J14" s="467">
        <v>40</v>
      </c>
      <c r="K14" s="468">
        <v>52</v>
      </c>
    </row>
    <row r="15" spans="1:11" ht="15.25" customHeight="1">
      <c r="A15" s="466" t="s">
        <v>1069</v>
      </c>
      <c r="B15" s="1086"/>
      <c r="C15" s="1087"/>
      <c r="D15" s="1087"/>
      <c r="E15" s="1087"/>
      <c r="F15" s="467">
        <v>456</v>
      </c>
      <c r="G15" s="468">
        <v>452</v>
      </c>
      <c r="H15" s="467">
        <v>23</v>
      </c>
      <c r="I15" s="468">
        <v>23</v>
      </c>
      <c r="J15" s="467">
        <v>10</v>
      </c>
      <c r="K15" s="468">
        <v>14</v>
      </c>
    </row>
    <row r="16" spans="1:11" ht="15.25" customHeight="1">
      <c r="A16" s="466" t="s">
        <v>1070</v>
      </c>
      <c r="B16" s="1086"/>
      <c r="C16" s="1087"/>
      <c r="D16" s="1087"/>
      <c r="E16" s="1087"/>
      <c r="F16" s="467">
        <v>6312</v>
      </c>
      <c r="G16" s="468">
        <v>6144</v>
      </c>
      <c r="H16" s="467">
        <v>701</v>
      </c>
      <c r="I16" s="468">
        <v>796</v>
      </c>
      <c r="J16" s="467">
        <v>94</v>
      </c>
      <c r="K16" s="468">
        <v>167</v>
      </c>
    </row>
    <row r="17" spans="1:11" ht="15.25" customHeight="1">
      <c r="A17" s="466" t="s">
        <v>321</v>
      </c>
      <c r="B17" s="1086"/>
      <c r="C17" s="1087"/>
      <c r="D17" s="1087"/>
      <c r="E17" s="1087"/>
      <c r="F17" s="467">
        <v>105746</v>
      </c>
      <c r="G17" s="468">
        <v>102177</v>
      </c>
      <c r="H17" s="467">
        <v>18208</v>
      </c>
      <c r="I17" s="468">
        <v>20204</v>
      </c>
      <c r="J17" s="467">
        <v>810</v>
      </c>
      <c r="K17" s="468">
        <v>2383</v>
      </c>
    </row>
    <row r="18" spans="1:11" ht="15.25" customHeight="1">
      <c r="A18" s="466" t="s">
        <v>1071</v>
      </c>
      <c r="B18" s="1086"/>
      <c r="C18" s="1087"/>
      <c r="D18" s="1087"/>
      <c r="E18" s="1087"/>
      <c r="F18" s="467">
        <v>7700</v>
      </c>
      <c r="G18" s="468">
        <v>7559</v>
      </c>
      <c r="H18" s="467">
        <v>392</v>
      </c>
      <c r="I18" s="468">
        <v>367</v>
      </c>
      <c r="J18" s="467">
        <v>69</v>
      </c>
      <c r="K18" s="468">
        <v>235</v>
      </c>
    </row>
    <row r="19" spans="1:11" ht="15.25" customHeight="1">
      <c r="A19" s="466" t="s">
        <v>1072</v>
      </c>
      <c r="B19" s="1086"/>
      <c r="C19" s="1087"/>
      <c r="D19" s="1087"/>
      <c r="E19" s="1087"/>
      <c r="F19" s="467">
        <v>1743</v>
      </c>
      <c r="G19" s="468">
        <v>1722</v>
      </c>
      <c r="H19" s="467">
        <v>69</v>
      </c>
      <c r="I19" s="468">
        <v>57</v>
      </c>
      <c r="J19" s="467">
        <v>11</v>
      </c>
      <c r="K19" s="468">
        <v>44</v>
      </c>
    </row>
    <row r="20" spans="1:11" ht="15.25" customHeight="1">
      <c r="A20" s="466" t="s">
        <v>1073</v>
      </c>
      <c r="B20" s="471" t="s">
        <v>1065</v>
      </c>
      <c r="C20" s="466">
        <v>186</v>
      </c>
      <c r="D20" s="466" t="s">
        <v>1074</v>
      </c>
      <c r="E20" s="472">
        <v>188</v>
      </c>
      <c r="F20" s="467">
        <v>179</v>
      </c>
      <c r="G20" s="468">
        <v>172</v>
      </c>
      <c r="H20" s="467">
        <v>7</v>
      </c>
      <c r="I20" s="468">
        <v>8</v>
      </c>
      <c r="J20" s="467">
        <v>0</v>
      </c>
      <c r="K20" s="468">
        <v>8</v>
      </c>
    </row>
    <row r="21" spans="1:11" ht="15.25" customHeight="1">
      <c r="A21" s="466" t="s">
        <v>1075</v>
      </c>
      <c r="B21" s="1086"/>
      <c r="C21" s="1087"/>
      <c r="D21" s="1087"/>
      <c r="E21" s="1087"/>
      <c r="F21" s="467">
        <v>1429</v>
      </c>
      <c r="G21" s="468">
        <v>1295</v>
      </c>
      <c r="H21" s="467">
        <v>1183</v>
      </c>
      <c r="I21" s="468">
        <v>1296</v>
      </c>
      <c r="J21" s="467">
        <v>36</v>
      </c>
      <c r="K21" s="468">
        <v>57</v>
      </c>
    </row>
    <row r="22" spans="1:11" ht="15.25" customHeight="1">
      <c r="A22" s="466" t="s">
        <v>322</v>
      </c>
      <c r="B22" s="1086"/>
      <c r="C22" s="1087"/>
      <c r="D22" s="1087"/>
      <c r="E22" s="1087"/>
      <c r="F22" s="467">
        <v>5035</v>
      </c>
      <c r="G22" s="468">
        <v>4916</v>
      </c>
      <c r="H22" s="467">
        <v>372</v>
      </c>
      <c r="I22" s="468">
        <v>402</v>
      </c>
      <c r="J22" s="467">
        <v>64</v>
      </c>
      <c r="K22" s="468">
        <v>153</v>
      </c>
    </row>
    <row r="23" spans="1:11" ht="15.25" customHeight="1">
      <c r="A23" s="466" t="s">
        <v>1076</v>
      </c>
      <c r="B23" s="1086"/>
      <c r="C23" s="1087"/>
      <c r="D23" s="1087"/>
      <c r="E23" s="1087"/>
      <c r="F23" s="467">
        <v>141</v>
      </c>
      <c r="G23" s="468">
        <v>127</v>
      </c>
      <c r="H23" s="467">
        <v>54</v>
      </c>
      <c r="I23" s="468">
        <v>60</v>
      </c>
      <c r="J23" s="467">
        <v>10</v>
      </c>
      <c r="K23" s="468">
        <v>18</v>
      </c>
    </row>
    <row r="24" spans="1:11" ht="15.25" customHeight="1">
      <c r="A24" s="466" t="s">
        <v>1077</v>
      </c>
      <c r="B24" s="1086"/>
      <c r="C24" s="1087"/>
      <c r="D24" s="1087"/>
      <c r="E24" s="1087"/>
      <c r="F24" s="467">
        <v>12544</v>
      </c>
      <c r="G24" s="468">
        <v>12244</v>
      </c>
      <c r="H24" s="467">
        <v>1506</v>
      </c>
      <c r="I24" s="468">
        <v>1605</v>
      </c>
      <c r="J24" s="467">
        <v>246</v>
      </c>
      <c r="K24" s="468">
        <v>447</v>
      </c>
    </row>
    <row r="25" spans="1:11" ht="15.25" customHeight="1">
      <c r="A25" s="466" t="s">
        <v>1078</v>
      </c>
      <c r="B25" s="1086"/>
      <c r="C25" s="1087"/>
      <c r="D25" s="1087"/>
      <c r="E25" s="1087"/>
      <c r="F25" s="467">
        <v>95</v>
      </c>
      <c r="G25" s="468">
        <v>93</v>
      </c>
      <c r="H25" s="467">
        <v>12</v>
      </c>
      <c r="I25" s="468">
        <v>15</v>
      </c>
      <c r="J25" s="467">
        <v>2</v>
      </c>
      <c r="K25" s="468">
        <v>1</v>
      </c>
    </row>
    <row r="26" spans="1:11" ht="15.25" customHeight="1">
      <c r="A26" s="466" t="s">
        <v>1079</v>
      </c>
      <c r="B26" s="1086"/>
      <c r="C26" s="1087"/>
      <c r="D26" s="1087"/>
      <c r="E26" s="1087"/>
      <c r="F26" s="467">
        <v>1613</v>
      </c>
      <c r="G26" s="468">
        <v>1598</v>
      </c>
      <c r="H26" s="467">
        <v>92</v>
      </c>
      <c r="I26" s="468">
        <v>85</v>
      </c>
      <c r="J26" s="467">
        <v>18</v>
      </c>
      <c r="K26" s="468">
        <v>40</v>
      </c>
    </row>
    <row r="27" spans="1:11" ht="15.25" customHeight="1">
      <c r="A27" s="466" t="s">
        <v>1080</v>
      </c>
      <c r="B27" s="1086"/>
      <c r="C27" s="1087"/>
      <c r="D27" s="1087"/>
      <c r="E27" s="1087"/>
      <c r="F27" s="467">
        <v>3089</v>
      </c>
      <c r="G27" s="468">
        <v>2989</v>
      </c>
      <c r="H27" s="467">
        <v>463</v>
      </c>
      <c r="I27" s="468">
        <v>541</v>
      </c>
      <c r="J27" s="467">
        <v>33</v>
      </c>
      <c r="K27" s="468">
        <v>55</v>
      </c>
    </row>
    <row r="28" spans="1:11" ht="15.25" customHeight="1">
      <c r="A28" s="466" t="s">
        <v>1081</v>
      </c>
      <c r="B28" s="1086"/>
      <c r="C28" s="1087"/>
      <c r="D28" s="1087"/>
      <c r="E28" s="1087"/>
      <c r="F28" s="467">
        <v>27402</v>
      </c>
      <c r="G28" s="468">
        <v>25451</v>
      </c>
      <c r="H28" s="467">
        <v>14041</v>
      </c>
      <c r="I28" s="468">
        <v>15847</v>
      </c>
      <c r="J28" s="467">
        <v>513</v>
      </c>
      <c r="K28" s="468">
        <v>658</v>
      </c>
    </row>
    <row r="29" spans="1:11" ht="15.25" customHeight="1">
      <c r="A29" s="466" t="s">
        <v>1082</v>
      </c>
      <c r="B29" s="1086"/>
      <c r="C29" s="1087"/>
      <c r="D29" s="1087"/>
      <c r="E29" s="1087"/>
      <c r="F29" s="467">
        <v>528</v>
      </c>
      <c r="G29" s="468">
        <v>428</v>
      </c>
      <c r="H29" s="467">
        <v>417</v>
      </c>
      <c r="I29" s="468">
        <v>516</v>
      </c>
      <c r="J29" s="467">
        <v>17</v>
      </c>
      <c r="K29" s="468">
        <v>18</v>
      </c>
    </row>
    <row r="30" spans="1:11" ht="15.25" customHeight="1">
      <c r="A30" s="466" t="s">
        <v>324</v>
      </c>
      <c r="B30" s="1086"/>
      <c r="C30" s="1087"/>
      <c r="D30" s="1087"/>
      <c r="E30" s="1087"/>
      <c r="F30" s="467">
        <v>2914</v>
      </c>
      <c r="G30" s="468">
        <v>2751</v>
      </c>
      <c r="H30" s="467">
        <v>737</v>
      </c>
      <c r="I30" s="468">
        <v>804</v>
      </c>
      <c r="J30" s="467">
        <v>389</v>
      </c>
      <c r="K30" s="468">
        <v>485</v>
      </c>
    </row>
    <row r="31" spans="1:11" ht="15.25" customHeight="1">
      <c r="A31" s="466" t="s">
        <v>1083</v>
      </c>
      <c r="B31" s="1086"/>
      <c r="C31" s="1087"/>
      <c r="D31" s="1087"/>
      <c r="E31" s="1087"/>
      <c r="F31" s="467">
        <v>99</v>
      </c>
      <c r="G31" s="468">
        <v>90</v>
      </c>
      <c r="H31" s="467">
        <v>14</v>
      </c>
      <c r="I31" s="468">
        <v>11</v>
      </c>
      <c r="J31" s="467">
        <v>1</v>
      </c>
      <c r="K31" s="468">
        <v>13</v>
      </c>
    </row>
    <row r="32" spans="1:11" ht="15.25" customHeight="1">
      <c r="A32" s="466" t="s">
        <v>1084</v>
      </c>
      <c r="B32" s="1086"/>
      <c r="C32" s="1087"/>
      <c r="D32" s="1087"/>
      <c r="E32" s="1087"/>
      <c r="F32" s="467">
        <v>239</v>
      </c>
      <c r="G32" s="468">
        <v>230</v>
      </c>
      <c r="H32" s="467">
        <v>21</v>
      </c>
      <c r="I32" s="468">
        <v>21</v>
      </c>
      <c r="J32" s="467">
        <v>15</v>
      </c>
      <c r="K32" s="468">
        <v>24</v>
      </c>
    </row>
    <row r="33" spans="1:11" ht="15.25" customHeight="1">
      <c r="A33" s="466" t="s">
        <v>387</v>
      </c>
      <c r="B33" s="1086"/>
      <c r="C33" s="1087"/>
      <c r="D33" s="1087"/>
      <c r="E33" s="1087"/>
      <c r="F33" s="467">
        <v>2168</v>
      </c>
      <c r="G33" s="468">
        <v>2134</v>
      </c>
      <c r="H33" s="467">
        <v>228</v>
      </c>
      <c r="I33" s="468">
        <v>225</v>
      </c>
      <c r="J33" s="467">
        <v>21</v>
      </c>
      <c r="K33" s="468">
        <v>58</v>
      </c>
    </row>
    <row r="34" spans="1:11" ht="15.25" customHeight="1">
      <c r="A34" s="466" t="s">
        <v>1085</v>
      </c>
      <c r="B34" s="1086"/>
      <c r="C34" s="1087"/>
      <c r="D34" s="1087"/>
      <c r="E34" s="1087"/>
      <c r="F34" s="467">
        <v>178</v>
      </c>
      <c r="G34" s="468">
        <v>168</v>
      </c>
      <c r="H34" s="467">
        <v>54</v>
      </c>
      <c r="I34" s="468">
        <v>63</v>
      </c>
      <c r="J34" s="467">
        <v>1</v>
      </c>
      <c r="K34" s="468">
        <v>2</v>
      </c>
    </row>
    <row r="35" spans="1:11" ht="15.25" customHeight="1">
      <c r="A35" s="466" t="s">
        <v>1086</v>
      </c>
      <c r="B35" s="1086"/>
      <c r="C35" s="1087"/>
      <c r="D35" s="1087"/>
      <c r="E35" s="1087"/>
      <c r="F35" s="467">
        <v>67095</v>
      </c>
      <c r="G35" s="468">
        <v>65803</v>
      </c>
      <c r="H35" s="467">
        <v>6825</v>
      </c>
      <c r="I35" s="468">
        <v>7911</v>
      </c>
      <c r="J35" s="467">
        <v>544</v>
      </c>
      <c r="K35" s="468">
        <v>750</v>
      </c>
    </row>
    <row r="36" spans="1:11" ht="15.25" customHeight="1">
      <c r="A36" s="466" t="s">
        <v>1087</v>
      </c>
      <c r="B36" s="1086"/>
      <c r="C36" s="1087"/>
      <c r="D36" s="1087"/>
      <c r="E36" s="1087"/>
      <c r="F36" s="467">
        <v>68</v>
      </c>
      <c r="G36" s="468">
        <v>67</v>
      </c>
      <c r="H36" s="467">
        <v>4</v>
      </c>
      <c r="I36" s="468">
        <v>2</v>
      </c>
      <c r="J36" s="467">
        <v>8</v>
      </c>
      <c r="K36" s="468">
        <v>11</v>
      </c>
    </row>
    <row r="37" spans="1:11" ht="15.25" customHeight="1">
      <c r="A37" s="466" t="s">
        <v>1088</v>
      </c>
      <c r="B37" s="1086"/>
      <c r="C37" s="1087"/>
      <c r="D37" s="1087"/>
      <c r="E37" s="1087"/>
      <c r="F37" s="467">
        <v>101</v>
      </c>
      <c r="G37" s="468">
        <v>99</v>
      </c>
      <c r="H37" s="467">
        <v>7</v>
      </c>
      <c r="I37" s="468">
        <v>8</v>
      </c>
      <c r="J37" s="467">
        <v>3</v>
      </c>
      <c r="K37" s="468">
        <v>4</v>
      </c>
    </row>
    <row r="38" spans="1:11" ht="15.25" customHeight="1">
      <c r="A38" s="466" t="s">
        <v>1089</v>
      </c>
      <c r="B38" s="1086"/>
      <c r="C38" s="1087"/>
      <c r="D38" s="1087"/>
      <c r="E38" s="1087"/>
      <c r="F38" s="467">
        <v>102</v>
      </c>
      <c r="G38" s="468">
        <v>101</v>
      </c>
      <c r="H38" s="467">
        <v>4</v>
      </c>
      <c r="I38" s="468">
        <v>2</v>
      </c>
      <c r="J38" s="467">
        <v>0</v>
      </c>
      <c r="K38" s="468">
        <v>3</v>
      </c>
    </row>
    <row r="39" spans="1:11" ht="15.25" customHeight="1">
      <c r="A39" s="466" t="s">
        <v>1090</v>
      </c>
      <c r="B39" s="1086"/>
      <c r="C39" s="1087"/>
      <c r="D39" s="1087"/>
      <c r="E39" s="1087"/>
      <c r="F39" s="467">
        <v>1110</v>
      </c>
      <c r="G39" s="468">
        <v>1092</v>
      </c>
      <c r="H39" s="467">
        <v>112</v>
      </c>
      <c r="I39" s="468">
        <v>114</v>
      </c>
      <c r="J39" s="467">
        <v>83</v>
      </c>
      <c r="K39" s="468">
        <v>99</v>
      </c>
    </row>
    <row r="40" spans="1:11" ht="15.25" customHeight="1">
      <c r="A40" s="466" t="s">
        <v>1091</v>
      </c>
      <c r="B40" s="1086"/>
      <c r="C40" s="1087"/>
      <c r="D40" s="1087"/>
      <c r="E40" s="1087"/>
      <c r="F40" s="467">
        <v>681</v>
      </c>
      <c r="G40" s="468">
        <v>665</v>
      </c>
      <c r="H40" s="467">
        <v>39</v>
      </c>
      <c r="I40" s="468">
        <v>52</v>
      </c>
      <c r="J40" s="467">
        <v>56</v>
      </c>
      <c r="K40" s="468">
        <v>59</v>
      </c>
    </row>
    <row r="41" spans="1:11" ht="15.25" customHeight="1">
      <c r="A41" s="466" t="s">
        <v>1092</v>
      </c>
      <c r="B41" s="1086"/>
      <c r="C41" s="1087"/>
      <c r="D41" s="1087"/>
      <c r="E41" s="1087"/>
      <c r="F41" s="467">
        <v>84</v>
      </c>
      <c r="G41" s="468">
        <v>79</v>
      </c>
      <c r="H41" s="467">
        <v>2</v>
      </c>
      <c r="I41" s="468">
        <v>3</v>
      </c>
      <c r="J41" s="467">
        <v>1</v>
      </c>
      <c r="K41" s="468">
        <v>5</v>
      </c>
    </row>
    <row r="42" spans="1:11" ht="15.25" customHeight="1">
      <c r="A42" s="466" t="s">
        <v>1093</v>
      </c>
      <c r="B42" s="1086"/>
      <c r="C42" s="1087"/>
      <c r="D42" s="1087"/>
      <c r="E42" s="1087"/>
      <c r="F42" s="467">
        <v>738</v>
      </c>
      <c r="G42" s="468">
        <v>724</v>
      </c>
      <c r="H42" s="467">
        <v>32</v>
      </c>
      <c r="I42" s="468">
        <v>37</v>
      </c>
      <c r="J42" s="467">
        <v>37</v>
      </c>
      <c r="K42" s="468">
        <v>46</v>
      </c>
    </row>
    <row r="43" spans="1:11" ht="15.25" customHeight="1">
      <c r="A43" s="466" t="s">
        <v>1094</v>
      </c>
      <c r="B43" s="1086"/>
      <c r="C43" s="1087"/>
      <c r="D43" s="1087"/>
      <c r="E43" s="1087"/>
      <c r="F43" s="467">
        <v>132</v>
      </c>
      <c r="G43" s="468">
        <v>129</v>
      </c>
      <c r="H43" s="467">
        <v>17</v>
      </c>
      <c r="I43" s="468">
        <v>19</v>
      </c>
      <c r="J43" s="467">
        <v>0</v>
      </c>
      <c r="K43" s="468">
        <v>1</v>
      </c>
    </row>
    <row r="44" spans="1:11" ht="15.25" customHeight="1">
      <c r="A44" s="466" t="s">
        <v>1095</v>
      </c>
      <c r="B44" s="1086"/>
      <c r="C44" s="1087"/>
      <c r="D44" s="1087"/>
      <c r="E44" s="1087"/>
      <c r="F44" s="467">
        <v>92</v>
      </c>
      <c r="G44" s="468">
        <v>87</v>
      </c>
      <c r="H44" s="467">
        <v>10</v>
      </c>
      <c r="I44" s="468">
        <v>15</v>
      </c>
      <c r="J44" s="467">
        <v>3</v>
      </c>
      <c r="K44" s="468">
        <v>3</v>
      </c>
    </row>
    <row r="45" spans="1:11" ht="15.25" customHeight="1">
      <c r="A45" s="466" t="s">
        <v>1096</v>
      </c>
      <c r="B45" s="1086"/>
      <c r="C45" s="1087"/>
      <c r="D45" s="1087"/>
      <c r="E45" s="1087"/>
      <c r="F45" s="467">
        <v>165</v>
      </c>
      <c r="G45" s="468">
        <v>161</v>
      </c>
      <c r="H45" s="467">
        <v>15</v>
      </c>
      <c r="I45" s="468">
        <v>16</v>
      </c>
      <c r="J45" s="467">
        <v>18</v>
      </c>
      <c r="K45" s="468">
        <v>21</v>
      </c>
    </row>
    <row r="46" spans="1:11" ht="15.25" customHeight="1">
      <c r="A46" s="466" t="s">
        <v>1097</v>
      </c>
      <c r="B46" s="1086"/>
      <c r="C46" s="1087"/>
      <c r="D46" s="1087"/>
      <c r="E46" s="1087"/>
      <c r="F46" s="467">
        <v>109</v>
      </c>
      <c r="G46" s="468">
        <v>108</v>
      </c>
      <c r="H46" s="467">
        <v>18</v>
      </c>
      <c r="I46" s="468">
        <v>18</v>
      </c>
      <c r="J46" s="467">
        <v>11</v>
      </c>
      <c r="K46" s="468">
        <v>12</v>
      </c>
    </row>
    <row r="47" spans="1:11" ht="15.25" customHeight="1">
      <c r="A47" s="466" t="s">
        <v>1098</v>
      </c>
      <c r="B47" s="1086"/>
      <c r="C47" s="1087"/>
      <c r="D47" s="1087"/>
      <c r="E47" s="1087"/>
      <c r="F47" s="467">
        <v>817</v>
      </c>
      <c r="G47" s="468">
        <v>779</v>
      </c>
      <c r="H47" s="467">
        <v>87</v>
      </c>
      <c r="I47" s="468">
        <v>117</v>
      </c>
      <c r="J47" s="467">
        <v>21</v>
      </c>
      <c r="K47" s="468">
        <v>29</v>
      </c>
    </row>
    <row r="48" spans="1:11" ht="15.25" customHeight="1">
      <c r="A48" s="466" t="s">
        <v>1099</v>
      </c>
      <c r="B48" s="1086"/>
      <c r="C48" s="1087"/>
      <c r="D48" s="1087"/>
      <c r="E48" s="1087"/>
      <c r="F48" s="467">
        <v>447</v>
      </c>
      <c r="G48" s="468">
        <v>445</v>
      </c>
      <c r="H48" s="467">
        <v>35</v>
      </c>
      <c r="I48" s="468">
        <v>36</v>
      </c>
      <c r="J48" s="467">
        <v>33</v>
      </c>
      <c r="K48" s="468">
        <v>34</v>
      </c>
    </row>
    <row r="49" spans="1:11" ht="15.25" customHeight="1">
      <c r="A49" s="466" t="s">
        <v>1100</v>
      </c>
      <c r="B49" s="1086"/>
      <c r="C49" s="1087"/>
      <c r="D49" s="1087"/>
      <c r="E49" s="1087"/>
      <c r="F49" s="467">
        <v>331</v>
      </c>
      <c r="G49" s="468">
        <v>328</v>
      </c>
      <c r="H49" s="467">
        <v>12</v>
      </c>
      <c r="I49" s="468">
        <v>13</v>
      </c>
      <c r="J49" s="467">
        <v>5</v>
      </c>
      <c r="K49" s="468">
        <v>7</v>
      </c>
    </row>
    <row r="50" spans="1:11" ht="15.25" customHeight="1">
      <c r="A50" s="466" t="s">
        <v>1101</v>
      </c>
      <c r="B50" s="1086"/>
      <c r="C50" s="1087"/>
      <c r="D50" s="1087"/>
      <c r="E50" s="1087"/>
      <c r="F50" s="467">
        <v>108</v>
      </c>
      <c r="G50" s="468">
        <v>109</v>
      </c>
      <c r="H50" s="467">
        <v>7</v>
      </c>
      <c r="I50" s="468">
        <v>6</v>
      </c>
      <c r="J50" s="467">
        <v>5</v>
      </c>
      <c r="K50" s="468">
        <v>5</v>
      </c>
    </row>
    <row r="51" spans="1:11" ht="15.25" customHeight="1">
      <c r="A51" s="466" t="s">
        <v>325</v>
      </c>
      <c r="B51" s="1086"/>
      <c r="C51" s="1087"/>
      <c r="D51" s="1087"/>
      <c r="E51" s="1087"/>
      <c r="F51" s="467">
        <v>528</v>
      </c>
      <c r="G51" s="468">
        <v>486</v>
      </c>
      <c r="H51" s="467">
        <v>70</v>
      </c>
      <c r="I51" s="468">
        <v>70</v>
      </c>
      <c r="J51" s="467">
        <v>282</v>
      </c>
      <c r="K51" s="468">
        <v>324</v>
      </c>
    </row>
    <row r="52" spans="1:11" ht="15.25" customHeight="1">
      <c r="A52" s="466" t="s">
        <v>1102</v>
      </c>
      <c r="B52" s="1086"/>
      <c r="C52" s="1087"/>
      <c r="D52" s="1087"/>
      <c r="E52" s="1087"/>
      <c r="F52" s="467">
        <v>94</v>
      </c>
      <c r="G52" s="468">
        <v>87</v>
      </c>
      <c r="H52" s="467">
        <v>13</v>
      </c>
      <c r="I52" s="468">
        <v>14</v>
      </c>
      <c r="J52" s="467">
        <v>2</v>
      </c>
      <c r="K52" s="468">
        <v>8</v>
      </c>
    </row>
    <row r="53" spans="1:11" ht="15.25" customHeight="1">
      <c r="A53" s="466" t="s">
        <v>326</v>
      </c>
      <c r="B53" s="1086"/>
      <c r="C53" s="1087"/>
      <c r="D53" s="1087"/>
      <c r="E53" s="1087"/>
      <c r="F53" s="467">
        <v>112</v>
      </c>
      <c r="G53" s="468">
        <v>107</v>
      </c>
      <c r="H53" s="467">
        <v>15</v>
      </c>
      <c r="I53" s="468">
        <v>18</v>
      </c>
      <c r="J53" s="467">
        <v>4</v>
      </c>
      <c r="K53" s="468">
        <v>6</v>
      </c>
    </row>
    <row r="54" spans="1:11" ht="15.25" customHeight="1">
      <c r="A54" s="466" t="s">
        <v>1103</v>
      </c>
      <c r="B54" s="1086"/>
      <c r="C54" s="1087"/>
      <c r="D54" s="1087"/>
      <c r="E54" s="1087"/>
      <c r="F54" s="467">
        <v>1975</v>
      </c>
      <c r="G54" s="468">
        <v>1961</v>
      </c>
      <c r="H54" s="467">
        <v>94</v>
      </c>
      <c r="I54" s="468">
        <v>95</v>
      </c>
      <c r="J54" s="467">
        <v>12</v>
      </c>
      <c r="K54" s="468">
        <v>25</v>
      </c>
    </row>
    <row r="55" spans="1:11" ht="15.25" customHeight="1">
      <c r="A55" s="466" t="s">
        <v>1104</v>
      </c>
      <c r="B55" s="1086"/>
      <c r="C55" s="1087"/>
      <c r="D55" s="1087"/>
      <c r="E55" s="1087"/>
      <c r="F55" s="467">
        <v>82</v>
      </c>
      <c r="G55" s="468">
        <v>78</v>
      </c>
      <c r="H55" s="467">
        <v>27</v>
      </c>
      <c r="I55" s="468">
        <v>31</v>
      </c>
      <c r="J55" s="467">
        <v>8</v>
      </c>
      <c r="K55" s="468">
        <v>8</v>
      </c>
    </row>
    <row r="56" spans="1:11" ht="15.25" customHeight="1">
      <c r="A56" s="466" t="s">
        <v>1105</v>
      </c>
      <c r="B56" s="1086"/>
      <c r="C56" s="1087"/>
      <c r="D56" s="1087"/>
      <c r="E56" s="1087"/>
      <c r="F56" s="467">
        <v>95</v>
      </c>
      <c r="G56" s="468">
        <v>91</v>
      </c>
      <c r="H56" s="467">
        <v>22</v>
      </c>
      <c r="I56" s="468">
        <v>25</v>
      </c>
      <c r="J56" s="467">
        <v>7</v>
      </c>
      <c r="K56" s="468">
        <v>8</v>
      </c>
    </row>
    <row r="57" spans="1:11" ht="15.25" customHeight="1">
      <c r="A57" s="466" t="s">
        <v>1106</v>
      </c>
      <c r="B57" s="1086"/>
      <c r="C57" s="1087"/>
      <c r="D57" s="1087"/>
      <c r="E57" s="1087"/>
      <c r="F57" s="467">
        <v>64</v>
      </c>
      <c r="G57" s="468">
        <v>59</v>
      </c>
      <c r="H57" s="467">
        <v>6</v>
      </c>
      <c r="I57" s="468">
        <v>9</v>
      </c>
      <c r="J57" s="467">
        <v>10</v>
      </c>
      <c r="K57" s="468">
        <v>12</v>
      </c>
    </row>
    <row r="58" spans="1:11" ht="15.25" customHeight="1">
      <c r="A58" s="466" t="s">
        <v>1107</v>
      </c>
      <c r="B58" s="1086"/>
      <c r="C58" s="1087"/>
      <c r="D58" s="1087"/>
      <c r="E58" s="1087"/>
      <c r="F58" s="467">
        <v>145</v>
      </c>
      <c r="G58" s="468">
        <v>131</v>
      </c>
      <c r="H58" s="467">
        <v>35</v>
      </c>
      <c r="I58" s="468">
        <v>49</v>
      </c>
      <c r="J58" s="467">
        <v>33</v>
      </c>
      <c r="K58" s="468">
        <v>33</v>
      </c>
    </row>
    <row r="59" spans="1:11" ht="15.25" customHeight="1">
      <c r="A59" s="466" t="s">
        <v>1108</v>
      </c>
      <c r="B59" s="1086"/>
      <c r="C59" s="1087"/>
      <c r="D59" s="1087"/>
      <c r="E59" s="1087"/>
      <c r="F59" s="467">
        <v>80</v>
      </c>
      <c r="G59" s="468">
        <v>76</v>
      </c>
      <c r="H59" s="467">
        <v>9</v>
      </c>
      <c r="I59" s="468">
        <v>12</v>
      </c>
      <c r="J59" s="467">
        <v>1</v>
      </c>
      <c r="K59" s="468">
        <v>2</v>
      </c>
    </row>
    <row r="60" spans="1:11" ht="15.25" customHeight="1">
      <c r="A60" s="466" t="s">
        <v>1109</v>
      </c>
      <c r="B60" s="1086"/>
      <c r="C60" s="1087"/>
      <c r="D60" s="1087"/>
      <c r="E60" s="1087"/>
      <c r="F60" s="467">
        <v>206</v>
      </c>
      <c r="G60" s="468">
        <v>184</v>
      </c>
      <c r="H60" s="467">
        <v>75</v>
      </c>
      <c r="I60" s="468">
        <v>102</v>
      </c>
      <c r="J60" s="467">
        <v>25</v>
      </c>
      <c r="K60" s="468">
        <v>20</v>
      </c>
    </row>
    <row r="61" spans="1:11" ht="15.25" customHeight="1">
      <c r="A61" s="466" t="s">
        <v>1110</v>
      </c>
      <c r="B61" s="1086"/>
      <c r="C61" s="1087"/>
      <c r="D61" s="1087"/>
      <c r="E61" s="1087"/>
      <c r="F61" s="467">
        <v>357</v>
      </c>
      <c r="G61" s="468">
        <v>342</v>
      </c>
      <c r="H61" s="467">
        <v>69</v>
      </c>
      <c r="I61" s="468">
        <v>65</v>
      </c>
      <c r="J61" s="467">
        <v>209</v>
      </c>
      <c r="K61" s="468">
        <v>228</v>
      </c>
    </row>
    <row r="62" spans="1:11" ht="15.25" customHeight="1">
      <c r="A62" s="466" t="s">
        <v>1111</v>
      </c>
      <c r="B62" s="1086"/>
      <c r="C62" s="1087"/>
      <c r="D62" s="1087"/>
      <c r="E62" s="1087"/>
      <c r="F62" s="467">
        <v>31</v>
      </c>
      <c r="G62" s="468">
        <v>6</v>
      </c>
      <c r="H62" s="467">
        <v>11</v>
      </c>
      <c r="I62" s="468">
        <v>10</v>
      </c>
      <c r="J62" s="467">
        <v>252</v>
      </c>
      <c r="K62" s="468">
        <v>278</v>
      </c>
    </row>
    <row r="63" spans="1:11" ht="15.25" customHeight="1">
      <c r="A63" s="466" t="s">
        <v>1112</v>
      </c>
      <c r="B63" s="1086"/>
      <c r="C63" s="1087"/>
      <c r="D63" s="1087"/>
      <c r="E63" s="1087"/>
      <c r="F63" s="467">
        <v>321</v>
      </c>
      <c r="G63" s="468">
        <v>314</v>
      </c>
      <c r="H63" s="467">
        <v>34</v>
      </c>
      <c r="I63" s="468">
        <v>34</v>
      </c>
      <c r="J63" s="467">
        <v>12</v>
      </c>
      <c r="K63" s="468">
        <v>19</v>
      </c>
    </row>
    <row r="64" spans="1:11" ht="15.25" customHeight="1">
      <c r="A64" s="466" t="s">
        <v>330</v>
      </c>
      <c r="B64" s="1086"/>
      <c r="C64" s="1087"/>
      <c r="D64" s="1087"/>
      <c r="E64" s="1087"/>
      <c r="F64" s="467">
        <v>2388</v>
      </c>
      <c r="G64" s="468">
        <v>2195</v>
      </c>
      <c r="H64" s="467">
        <v>310</v>
      </c>
      <c r="I64" s="468">
        <v>323</v>
      </c>
      <c r="J64" s="467">
        <v>1270</v>
      </c>
      <c r="K64" s="468">
        <v>1450</v>
      </c>
    </row>
    <row r="65" spans="1:11" ht="15.25" customHeight="1">
      <c r="A65" s="466" t="s">
        <v>1113</v>
      </c>
      <c r="B65" s="1086"/>
      <c r="C65" s="1087"/>
      <c r="D65" s="1087"/>
      <c r="E65" s="1087"/>
      <c r="F65" s="467">
        <v>62</v>
      </c>
      <c r="G65" s="468">
        <v>60</v>
      </c>
      <c r="H65" s="467">
        <v>9</v>
      </c>
      <c r="I65" s="468">
        <v>10</v>
      </c>
      <c r="J65" s="467">
        <v>15</v>
      </c>
      <c r="K65" s="468">
        <v>16</v>
      </c>
    </row>
    <row r="66" spans="1:11" ht="15.25" customHeight="1">
      <c r="A66" s="466" t="s">
        <v>1114</v>
      </c>
      <c r="B66" s="1086"/>
      <c r="C66" s="1087"/>
      <c r="D66" s="1087"/>
      <c r="E66" s="1087"/>
      <c r="F66" s="467">
        <v>396</v>
      </c>
      <c r="G66" s="468">
        <v>383</v>
      </c>
      <c r="H66" s="467">
        <v>62</v>
      </c>
      <c r="I66" s="468">
        <v>69</v>
      </c>
      <c r="J66" s="467">
        <v>25</v>
      </c>
      <c r="K66" s="468">
        <v>31</v>
      </c>
    </row>
    <row r="67" spans="1:11" ht="15.25" customHeight="1">
      <c r="A67" s="466" t="s">
        <v>1115</v>
      </c>
      <c r="B67" s="1086"/>
      <c r="C67" s="1087"/>
      <c r="D67" s="1087"/>
      <c r="E67" s="1087"/>
      <c r="F67" s="467">
        <v>99</v>
      </c>
      <c r="G67" s="468">
        <v>95</v>
      </c>
      <c r="H67" s="467">
        <v>7</v>
      </c>
      <c r="I67" s="468">
        <v>8</v>
      </c>
      <c r="J67" s="467">
        <v>3</v>
      </c>
      <c r="K67" s="468">
        <v>6</v>
      </c>
    </row>
    <row r="68" spans="1:11" ht="15.25" customHeight="1">
      <c r="A68" s="466" t="s">
        <v>1116</v>
      </c>
      <c r="B68" s="1086"/>
      <c r="C68" s="1087"/>
      <c r="D68" s="1087"/>
      <c r="E68" s="1087"/>
      <c r="F68" s="467">
        <v>79</v>
      </c>
      <c r="G68" s="468">
        <v>77</v>
      </c>
      <c r="H68" s="467">
        <v>8</v>
      </c>
      <c r="I68" s="468">
        <v>9</v>
      </c>
      <c r="J68" s="467">
        <v>2</v>
      </c>
      <c r="K68" s="468">
        <v>3</v>
      </c>
    </row>
    <row r="69" spans="1:11" ht="15.25" customHeight="1">
      <c r="A69" s="473" t="s">
        <v>1117</v>
      </c>
      <c r="B69" s="1086"/>
      <c r="C69" s="1087"/>
      <c r="D69" s="1087"/>
      <c r="E69" s="1087"/>
      <c r="F69" s="467">
        <v>373</v>
      </c>
      <c r="G69" s="468">
        <v>342</v>
      </c>
      <c r="H69" s="467">
        <v>87</v>
      </c>
      <c r="I69" s="468">
        <v>95</v>
      </c>
      <c r="J69" s="467">
        <v>198</v>
      </c>
      <c r="K69" s="468">
        <v>221</v>
      </c>
    </row>
    <row r="70" spans="1:11" ht="15.25" customHeight="1">
      <c r="A70" s="473" t="s">
        <v>1118</v>
      </c>
      <c r="B70" s="1086"/>
      <c r="C70" s="1087"/>
      <c r="D70" s="1087"/>
      <c r="E70" s="1087"/>
      <c r="F70" s="467">
        <v>69</v>
      </c>
      <c r="G70" s="468">
        <v>61</v>
      </c>
      <c r="H70" s="467">
        <v>24</v>
      </c>
      <c r="I70" s="468">
        <v>25</v>
      </c>
      <c r="J70" s="467">
        <v>39</v>
      </c>
      <c r="K70" s="468">
        <v>46</v>
      </c>
    </row>
    <row r="71" spans="1:11" ht="15.25" customHeight="1">
      <c r="A71" s="466" t="s">
        <v>1119</v>
      </c>
      <c r="B71" s="474" t="s">
        <v>1065</v>
      </c>
      <c r="C71" s="466">
        <v>2351</v>
      </c>
      <c r="D71" s="475" t="s">
        <v>1074</v>
      </c>
      <c r="E71" s="472">
        <v>2349</v>
      </c>
      <c r="F71" s="467">
        <v>1902</v>
      </c>
      <c r="G71" s="472">
        <v>1788</v>
      </c>
      <c r="H71" s="467">
        <v>310</v>
      </c>
      <c r="I71" s="472">
        <v>362</v>
      </c>
      <c r="J71" s="467">
        <v>139</v>
      </c>
      <c r="K71" s="472">
        <v>199</v>
      </c>
    </row>
    <row r="72" spans="1:11" ht="15" customHeight="1">
      <c r="A72" s="476"/>
      <c r="B72" s="476"/>
      <c r="C72" s="476"/>
      <c r="D72" s="476"/>
      <c r="E72" s="477"/>
      <c r="F72" s="477"/>
      <c r="G72" s="478"/>
      <c r="H72" s="478"/>
      <c r="I72" s="478"/>
      <c r="J72" s="478"/>
      <c r="K72" s="478"/>
    </row>
    <row r="73" spans="1:11" ht="9.75" customHeight="1"/>
    <row r="74" spans="1:11" s="481" customFormat="1" ht="14.25" customHeight="1">
      <c r="A74" s="479"/>
      <c r="B74" s="479"/>
      <c r="C74" s="479"/>
      <c r="D74" s="479"/>
      <c r="E74" s="480"/>
      <c r="F74" s="480"/>
      <c r="G74" s="480"/>
      <c r="H74" s="480"/>
      <c r="I74" s="480"/>
      <c r="J74" s="480"/>
      <c r="K74" s="480"/>
    </row>
  </sheetData>
  <mergeCells count="67">
    <mergeCell ref="B70:E70"/>
    <mergeCell ref="B59:E59"/>
    <mergeCell ref="B60:E60"/>
    <mergeCell ref="B61:E61"/>
    <mergeCell ref="B62:E62"/>
    <mergeCell ref="B63:E63"/>
    <mergeCell ref="B64:E64"/>
    <mergeCell ref="B65:E65"/>
    <mergeCell ref="B66:E66"/>
    <mergeCell ref="B67:E67"/>
    <mergeCell ref="B68:E68"/>
    <mergeCell ref="B69:E69"/>
    <mergeCell ref="B58:E58"/>
    <mergeCell ref="B47:E47"/>
    <mergeCell ref="B48:E48"/>
    <mergeCell ref="B49:E49"/>
    <mergeCell ref="B50:E50"/>
    <mergeCell ref="B51:E51"/>
    <mergeCell ref="B52:E52"/>
    <mergeCell ref="B53:E53"/>
    <mergeCell ref="B54:E54"/>
    <mergeCell ref="B55:E55"/>
    <mergeCell ref="B56:E56"/>
    <mergeCell ref="B57:E57"/>
    <mergeCell ref="B46:E46"/>
    <mergeCell ref="B35:E35"/>
    <mergeCell ref="B36:E36"/>
    <mergeCell ref="B37:E37"/>
    <mergeCell ref="B38:E38"/>
    <mergeCell ref="B39:E39"/>
    <mergeCell ref="B40:E40"/>
    <mergeCell ref="B41:E41"/>
    <mergeCell ref="B42:E42"/>
    <mergeCell ref="B43:E43"/>
    <mergeCell ref="B44:E44"/>
    <mergeCell ref="B45:E45"/>
    <mergeCell ref="B34:E34"/>
    <mergeCell ref="B23:E23"/>
    <mergeCell ref="B24:E24"/>
    <mergeCell ref="B25:E25"/>
    <mergeCell ref="B26:E26"/>
    <mergeCell ref="B27:E27"/>
    <mergeCell ref="B28:E28"/>
    <mergeCell ref="B29:E29"/>
    <mergeCell ref="B30:E30"/>
    <mergeCell ref="B31:E31"/>
    <mergeCell ref="B32:E32"/>
    <mergeCell ref="B33:E33"/>
    <mergeCell ref="B22:E22"/>
    <mergeCell ref="B10:E10"/>
    <mergeCell ref="B11:E11"/>
    <mergeCell ref="B12:E12"/>
    <mergeCell ref="B13:E13"/>
    <mergeCell ref="B14:E14"/>
    <mergeCell ref="B15:E15"/>
    <mergeCell ref="B16:E16"/>
    <mergeCell ref="B17:E17"/>
    <mergeCell ref="B18:E18"/>
    <mergeCell ref="B19:E19"/>
    <mergeCell ref="B21:E21"/>
    <mergeCell ref="A1:D1"/>
    <mergeCell ref="A4:K4"/>
    <mergeCell ref="A6:A8"/>
    <mergeCell ref="B6:E8"/>
    <mergeCell ref="F6:G8"/>
    <mergeCell ref="H6:I8"/>
    <mergeCell ref="J6:K8"/>
  </mergeCells>
  <phoneticPr fontId="6"/>
  <pageMargins left="0.78740157480314965" right="0.39370078740157483" top="0.98425196850393704" bottom="0.19685039370078741" header="0.59055118110236227" footer="0.19685039370078741"/>
  <pageSetup paperSize="9" scale="86" fitToHeight="0" orientation="portrait" r:id="rId1"/>
  <headerFooter>
    <oddHeader>&amp;R出入国在留管理庁　出入国管理統計
正誤情報　&amp;A</oddHeader>
  </headerFooter>
  <drawing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9">
    <pageSetUpPr fitToPage="1"/>
  </sheetPr>
  <dimension ref="A1:J74"/>
  <sheetViews>
    <sheetView workbookViewId="0">
      <selection sqref="A1:D1"/>
    </sheetView>
  </sheetViews>
  <sheetFormatPr defaultColWidth="10" defaultRowHeight="13"/>
  <cols>
    <col min="1" max="1" width="21.453125" style="484" customWidth="1"/>
    <col min="2" max="7" width="11.453125" style="484" customWidth="1"/>
    <col min="8" max="8" width="17.453125" style="484" customWidth="1"/>
    <col min="9" max="16384" width="10" style="484"/>
  </cols>
  <sheetData>
    <row r="1" spans="1:10" s="454" customFormat="1" ht="32.25" customHeight="1">
      <c r="A1" s="1090" t="s">
        <v>1120</v>
      </c>
      <c r="B1" s="1090"/>
      <c r="C1" s="1090"/>
    </row>
    <row r="2" spans="1:10" s="454" customFormat="1" ht="18" customHeight="1">
      <c r="A2" s="455"/>
      <c r="B2" s="455"/>
      <c r="C2" s="455"/>
    </row>
    <row r="3" spans="1:10" s="454" customFormat="1" ht="21" customHeight="1">
      <c r="A3" s="456" t="s">
        <v>1121</v>
      </c>
      <c r="B3" s="455"/>
      <c r="C3" s="455"/>
    </row>
    <row r="4" spans="1:10" s="457" customFormat="1" ht="24.75" customHeight="1">
      <c r="A4" s="1073" t="s">
        <v>1060</v>
      </c>
      <c r="B4" s="1073"/>
      <c r="C4" s="1073"/>
      <c r="D4" s="1073"/>
      <c r="E4" s="1073"/>
      <c r="F4" s="1073"/>
      <c r="G4" s="1073"/>
      <c r="H4" s="1073"/>
      <c r="I4" s="1073"/>
      <c r="J4" s="1073"/>
    </row>
    <row r="5" spans="1:10" ht="10" customHeight="1" thickBot="1">
      <c r="A5" s="482"/>
      <c r="B5" s="482"/>
      <c r="C5" s="482"/>
      <c r="D5" s="482"/>
      <c r="E5" s="482"/>
      <c r="F5" s="482"/>
      <c r="G5" s="482"/>
      <c r="H5" s="483"/>
    </row>
    <row r="6" spans="1:10" ht="18" customHeight="1" thickTop="1">
      <c r="A6" s="1091" t="s">
        <v>1061</v>
      </c>
      <c r="B6" s="1093" t="s">
        <v>1062</v>
      </c>
      <c r="C6" s="1094"/>
      <c r="D6" s="1093" t="s">
        <v>1063</v>
      </c>
      <c r="E6" s="1094"/>
      <c r="F6" s="1093" t="s">
        <v>1064</v>
      </c>
      <c r="G6" s="1094"/>
      <c r="H6" s="485"/>
    </row>
    <row r="7" spans="1:10" ht="18" customHeight="1">
      <c r="A7" s="1092"/>
      <c r="B7" s="1095"/>
      <c r="C7" s="1096"/>
      <c r="D7" s="1095"/>
      <c r="E7" s="1096"/>
      <c r="F7" s="1095"/>
      <c r="G7" s="1096"/>
      <c r="H7" s="485"/>
    </row>
    <row r="8" spans="1:10" s="487" customFormat="1" ht="18" customHeight="1">
      <c r="A8" s="1076"/>
      <c r="B8" s="1097"/>
      <c r="C8" s="1098"/>
      <c r="D8" s="1097"/>
      <c r="E8" s="1098"/>
      <c r="F8" s="1097"/>
      <c r="G8" s="1098"/>
      <c r="H8" s="486"/>
    </row>
    <row r="9" spans="1:10" s="487" customFormat="1" ht="18" customHeight="1">
      <c r="A9" s="488"/>
      <c r="B9" s="489" t="s">
        <v>1065</v>
      </c>
      <c r="C9" s="489" t="s">
        <v>1074</v>
      </c>
      <c r="D9" s="489" t="s">
        <v>1065</v>
      </c>
      <c r="E9" s="489" t="s">
        <v>1074</v>
      </c>
      <c r="F9" s="489" t="s">
        <v>1065</v>
      </c>
      <c r="G9" s="489" t="s">
        <v>1074</v>
      </c>
      <c r="H9" s="486"/>
    </row>
    <row r="10" spans="1:10" s="492" customFormat="1" ht="15.25" customHeight="1">
      <c r="A10" s="490" t="s">
        <v>381</v>
      </c>
      <c r="B10" s="491">
        <v>194483</v>
      </c>
      <c r="C10" s="491">
        <v>185414</v>
      </c>
      <c r="D10" s="491">
        <v>51982</v>
      </c>
      <c r="E10" s="491">
        <v>47421</v>
      </c>
      <c r="F10" s="491">
        <v>5046</v>
      </c>
      <c r="G10" s="491">
        <v>18676</v>
      </c>
      <c r="H10" s="491"/>
    </row>
    <row r="11" spans="1:10" s="492" customFormat="1" ht="15.25" customHeight="1">
      <c r="A11" s="493" t="s">
        <v>1067</v>
      </c>
      <c r="B11" s="494">
        <v>60</v>
      </c>
      <c r="C11" s="468">
        <v>39</v>
      </c>
      <c r="D11" s="494">
        <v>90</v>
      </c>
      <c r="E11" s="468">
        <v>116</v>
      </c>
      <c r="F11" s="494">
        <v>14</v>
      </c>
      <c r="G11" s="468">
        <v>9</v>
      </c>
      <c r="H11" s="494"/>
    </row>
    <row r="12" spans="1:10" s="495" customFormat="1" ht="15.25" customHeight="1">
      <c r="A12" s="493" t="s">
        <v>319</v>
      </c>
      <c r="B12" s="494">
        <v>3425</v>
      </c>
      <c r="C12" s="468">
        <v>3320</v>
      </c>
      <c r="D12" s="494">
        <v>410</v>
      </c>
      <c r="E12" s="468">
        <v>329</v>
      </c>
      <c r="F12" s="494">
        <v>21</v>
      </c>
      <c r="G12" s="468">
        <v>207</v>
      </c>
      <c r="H12" s="494"/>
    </row>
    <row r="13" spans="1:10" s="496" customFormat="1" ht="15.25" customHeight="1">
      <c r="A13" s="493" t="s">
        <v>1068</v>
      </c>
      <c r="B13" s="494">
        <v>155</v>
      </c>
      <c r="C13" s="468">
        <v>153</v>
      </c>
      <c r="D13" s="494">
        <v>21</v>
      </c>
      <c r="E13" s="468">
        <v>5</v>
      </c>
      <c r="F13" s="494">
        <v>2</v>
      </c>
      <c r="G13" s="468">
        <v>20</v>
      </c>
      <c r="H13" s="494"/>
    </row>
    <row r="14" spans="1:10" ht="15.25" customHeight="1">
      <c r="A14" s="493" t="s">
        <v>388</v>
      </c>
      <c r="B14" s="494">
        <v>2258</v>
      </c>
      <c r="C14" s="468">
        <v>2148</v>
      </c>
      <c r="D14" s="494">
        <v>737</v>
      </c>
      <c r="E14" s="468">
        <v>706</v>
      </c>
      <c r="F14" s="494">
        <v>60</v>
      </c>
      <c r="G14" s="468">
        <v>201</v>
      </c>
      <c r="H14" s="494"/>
    </row>
    <row r="15" spans="1:10" ht="15.25" customHeight="1">
      <c r="A15" s="493" t="s">
        <v>1069</v>
      </c>
      <c r="B15" s="494">
        <v>357</v>
      </c>
      <c r="C15" s="468">
        <v>347</v>
      </c>
      <c r="D15" s="494">
        <v>34</v>
      </c>
      <c r="E15" s="468">
        <v>28</v>
      </c>
      <c r="F15" s="494">
        <v>5</v>
      </c>
      <c r="G15" s="468">
        <v>21</v>
      </c>
      <c r="H15" s="494"/>
    </row>
    <row r="16" spans="1:10" ht="15.25" customHeight="1">
      <c r="A16" s="493" t="s">
        <v>1070</v>
      </c>
      <c r="B16" s="494">
        <v>4211</v>
      </c>
      <c r="C16" s="468">
        <v>3910</v>
      </c>
      <c r="D16" s="494">
        <v>1283</v>
      </c>
      <c r="E16" s="468">
        <v>886</v>
      </c>
      <c r="F16" s="494">
        <v>92</v>
      </c>
      <c r="G16" s="468">
        <v>790</v>
      </c>
      <c r="H16" s="494"/>
    </row>
    <row r="17" spans="1:8" ht="15.25" customHeight="1">
      <c r="A17" s="493" t="s">
        <v>321</v>
      </c>
      <c r="B17" s="494">
        <v>80200</v>
      </c>
      <c r="C17" s="468">
        <v>77064</v>
      </c>
      <c r="D17" s="494">
        <v>17771</v>
      </c>
      <c r="E17" s="468">
        <v>16541</v>
      </c>
      <c r="F17" s="494">
        <v>808</v>
      </c>
      <c r="G17" s="468">
        <v>5174</v>
      </c>
      <c r="H17" s="494"/>
    </row>
    <row r="18" spans="1:8" ht="15.25" customHeight="1">
      <c r="A18" s="493" t="s">
        <v>1071</v>
      </c>
      <c r="B18" s="494">
        <v>3460</v>
      </c>
      <c r="C18" s="468">
        <v>3257</v>
      </c>
      <c r="D18" s="494">
        <v>778</v>
      </c>
      <c r="E18" s="468">
        <v>294</v>
      </c>
      <c r="F18" s="494">
        <v>77</v>
      </c>
      <c r="G18" s="468">
        <v>764</v>
      </c>
      <c r="H18" s="494"/>
    </row>
    <row r="19" spans="1:8" ht="15.25" customHeight="1">
      <c r="A19" s="493" t="s">
        <v>1122</v>
      </c>
      <c r="B19" s="494">
        <v>1322</v>
      </c>
      <c r="C19" s="468">
        <v>1264</v>
      </c>
      <c r="D19" s="494">
        <v>137</v>
      </c>
      <c r="E19" s="468">
        <v>69</v>
      </c>
      <c r="F19" s="494">
        <v>10</v>
      </c>
      <c r="G19" s="468">
        <v>136</v>
      </c>
      <c r="H19" s="494"/>
    </row>
    <row r="20" spans="1:8" ht="15.25" customHeight="1">
      <c r="A20" s="493" t="s">
        <v>1123</v>
      </c>
      <c r="B20" s="494">
        <v>108</v>
      </c>
      <c r="C20" s="468">
        <v>104</v>
      </c>
      <c r="D20" s="494">
        <v>7</v>
      </c>
      <c r="E20" s="468">
        <v>4</v>
      </c>
      <c r="F20" s="494">
        <v>0</v>
      </c>
      <c r="G20" s="468">
        <v>7</v>
      </c>
      <c r="H20" s="494"/>
    </row>
    <row r="21" spans="1:8" ht="15.25" customHeight="1">
      <c r="A21" s="493" t="s">
        <v>1075</v>
      </c>
      <c r="B21" s="494">
        <v>992</v>
      </c>
      <c r="C21" s="468">
        <v>827</v>
      </c>
      <c r="D21" s="494">
        <v>1006</v>
      </c>
      <c r="E21" s="468">
        <v>1001</v>
      </c>
      <c r="F21" s="494">
        <v>76</v>
      </c>
      <c r="G21" s="468">
        <v>246</v>
      </c>
      <c r="H21" s="494"/>
    </row>
    <row r="22" spans="1:8" ht="15.25" customHeight="1">
      <c r="A22" s="493" t="s">
        <v>322</v>
      </c>
      <c r="B22" s="494">
        <v>3543</v>
      </c>
      <c r="C22" s="468">
        <v>3494</v>
      </c>
      <c r="D22" s="494">
        <v>500</v>
      </c>
      <c r="E22" s="468">
        <v>311</v>
      </c>
      <c r="F22" s="494">
        <v>61</v>
      </c>
      <c r="G22" s="468">
        <v>299</v>
      </c>
      <c r="H22" s="494"/>
    </row>
    <row r="23" spans="1:8" ht="15.25" customHeight="1">
      <c r="A23" s="493" t="s">
        <v>1076</v>
      </c>
      <c r="B23" s="494">
        <v>133</v>
      </c>
      <c r="C23" s="468">
        <v>121</v>
      </c>
      <c r="D23" s="494">
        <v>56</v>
      </c>
      <c r="E23" s="468">
        <v>56</v>
      </c>
      <c r="F23" s="494">
        <v>8</v>
      </c>
      <c r="G23" s="468">
        <v>20</v>
      </c>
      <c r="H23" s="494"/>
    </row>
    <row r="24" spans="1:8" ht="15.25" customHeight="1">
      <c r="A24" s="493" t="s">
        <v>1077</v>
      </c>
      <c r="B24" s="494">
        <v>6430</v>
      </c>
      <c r="C24" s="468">
        <v>6161</v>
      </c>
      <c r="D24" s="494">
        <v>1663</v>
      </c>
      <c r="E24" s="468">
        <v>1336</v>
      </c>
      <c r="F24" s="494">
        <v>215</v>
      </c>
      <c r="G24" s="468">
        <v>811</v>
      </c>
      <c r="H24" s="494"/>
    </row>
    <row r="25" spans="1:8" ht="15.25" customHeight="1">
      <c r="A25" s="493" t="s">
        <v>1078</v>
      </c>
      <c r="B25" s="494">
        <v>56</v>
      </c>
      <c r="C25" s="468">
        <v>57</v>
      </c>
      <c r="D25" s="494">
        <v>8</v>
      </c>
      <c r="E25" s="468">
        <v>7</v>
      </c>
      <c r="F25" s="494">
        <v>3</v>
      </c>
      <c r="G25" s="468">
        <v>3</v>
      </c>
      <c r="H25" s="494"/>
    </row>
    <row r="26" spans="1:8" ht="15.25" customHeight="1">
      <c r="A26" s="493" t="s">
        <v>1079</v>
      </c>
      <c r="B26" s="494">
        <v>1015</v>
      </c>
      <c r="C26" s="468">
        <v>991</v>
      </c>
      <c r="D26" s="494">
        <v>124</v>
      </c>
      <c r="E26" s="468">
        <v>69</v>
      </c>
      <c r="F26" s="494">
        <v>14</v>
      </c>
      <c r="G26" s="468">
        <v>93</v>
      </c>
      <c r="H26" s="494"/>
    </row>
    <row r="27" spans="1:8" ht="15.25" customHeight="1">
      <c r="A27" s="493" t="s">
        <v>1080</v>
      </c>
      <c r="B27" s="494">
        <v>2412</v>
      </c>
      <c r="C27" s="468">
        <v>2287</v>
      </c>
      <c r="D27" s="494">
        <v>576</v>
      </c>
      <c r="E27" s="468">
        <v>500</v>
      </c>
      <c r="F27" s="494">
        <v>39</v>
      </c>
      <c r="G27" s="468">
        <v>240</v>
      </c>
      <c r="H27" s="494"/>
    </row>
    <row r="28" spans="1:8" ht="15.25" customHeight="1">
      <c r="A28" s="493" t="s">
        <v>1081</v>
      </c>
      <c r="B28" s="494">
        <v>19147</v>
      </c>
      <c r="C28" s="468">
        <v>17325</v>
      </c>
      <c r="D28" s="494">
        <v>13636</v>
      </c>
      <c r="E28" s="468">
        <v>13592</v>
      </c>
      <c r="F28" s="494">
        <v>448</v>
      </c>
      <c r="G28" s="468">
        <v>2314</v>
      </c>
      <c r="H28" s="494"/>
    </row>
    <row r="29" spans="1:8" ht="15.25" customHeight="1">
      <c r="A29" s="493" t="s">
        <v>1082</v>
      </c>
      <c r="B29" s="494">
        <v>510</v>
      </c>
      <c r="C29" s="468">
        <v>366</v>
      </c>
      <c r="D29" s="494">
        <v>501</v>
      </c>
      <c r="E29" s="468">
        <v>628</v>
      </c>
      <c r="F29" s="494">
        <v>35</v>
      </c>
      <c r="G29" s="468">
        <v>52</v>
      </c>
      <c r="H29" s="494"/>
    </row>
    <row r="30" spans="1:8" ht="15.25" customHeight="1">
      <c r="A30" s="493" t="s">
        <v>324</v>
      </c>
      <c r="B30" s="494">
        <v>2060</v>
      </c>
      <c r="C30" s="468">
        <v>1820</v>
      </c>
      <c r="D30" s="494">
        <v>927</v>
      </c>
      <c r="E30" s="468">
        <v>702</v>
      </c>
      <c r="F30" s="494">
        <v>366</v>
      </c>
      <c r="G30" s="468">
        <v>831</v>
      </c>
      <c r="H30" s="494"/>
    </row>
    <row r="31" spans="1:8" ht="15.25" customHeight="1">
      <c r="A31" s="493" t="s">
        <v>1083</v>
      </c>
      <c r="B31" s="494">
        <v>60</v>
      </c>
      <c r="C31" s="468">
        <v>49</v>
      </c>
      <c r="D31" s="494">
        <v>14</v>
      </c>
      <c r="E31" s="468">
        <v>7</v>
      </c>
      <c r="F31" s="494">
        <v>0</v>
      </c>
      <c r="G31" s="468">
        <v>18</v>
      </c>
      <c r="H31" s="494"/>
    </row>
    <row r="32" spans="1:8" ht="15.25" customHeight="1">
      <c r="A32" s="493" t="s">
        <v>1124</v>
      </c>
      <c r="B32" s="494">
        <v>58</v>
      </c>
      <c r="C32" s="468">
        <v>57</v>
      </c>
      <c r="D32" s="494">
        <v>19</v>
      </c>
      <c r="E32" s="468">
        <v>16</v>
      </c>
      <c r="F32" s="494">
        <v>5</v>
      </c>
      <c r="G32" s="468">
        <v>9</v>
      </c>
      <c r="H32" s="494"/>
    </row>
    <row r="33" spans="1:8" ht="15.25" customHeight="1">
      <c r="A33" s="493" t="s">
        <v>1084</v>
      </c>
      <c r="B33" s="494">
        <v>135</v>
      </c>
      <c r="C33" s="468">
        <v>126</v>
      </c>
      <c r="D33" s="494">
        <v>18</v>
      </c>
      <c r="E33" s="468">
        <v>8</v>
      </c>
      <c r="F33" s="494">
        <v>11</v>
      </c>
      <c r="G33" s="468">
        <v>30</v>
      </c>
      <c r="H33" s="494"/>
    </row>
    <row r="34" spans="1:8" ht="15.25" customHeight="1">
      <c r="A34" s="493" t="s">
        <v>387</v>
      </c>
      <c r="B34" s="494">
        <v>1327</v>
      </c>
      <c r="C34" s="468">
        <v>1292</v>
      </c>
      <c r="D34" s="494">
        <v>296</v>
      </c>
      <c r="E34" s="468">
        <v>209</v>
      </c>
      <c r="F34" s="494">
        <v>19</v>
      </c>
      <c r="G34" s="468">
        <v>141</v>
      </c>
      <c r="H34" s="494"/>
    </row>
    <row r="35" spans="1:8" ht="15.25" customHeight="1">
      <c r="A35" s="493" t="s">
        <v>1085</v>
      </c>
      <c r="B35" s="494">
        <v>140</v>
      </c>
      <c r="C35" s="468">
        <v>130</v>
      </c>
      <c r="D35" s="494">
        <v>70</v>
      </c>
      <c r="E35" s="468">
        <v>58</v>
      </c>
      <c r="F35" s="494">
        <v>4</v>
      </c>
      <c r="G35" s="468">
        <v>26</v>
      </c>
      <c r="H35" s="494"/>
    </row>
    <row r="36" spans="1:8" ht="15.25" customHeight="1">
      <c r="A36" s="493" t="s">
        <v>1086</v>
      </c>
      <c r="B36" s="494">
        <v>52703</v>
      </c>
      <c r="C36" s="472">
        <v>51264</v>
      </c>
      <c r="D36" s="494">
        <v>9248</v>
      </c>
      <c r="E36" s="472">
        <v>8271</v>
      </c>
      <c r="F36" s="494">
        <v>595</v>
      </c>
      <c r="G36" s="472">
        <v>3011</v>
      </c>
      <c r="H36" s="494"/>
    </row>
    <row r="37" spans="1:8" ht="15.25" customHeight="1">
      <c r="A37" s="493" t="s">
        <v>1088</v>
      </c>
      <c r="B37" s="494">
        <v>54</v>
      </c>
      <c r="C37" s="468">
        <v>51</v>
      </c>
      <c r="D37" s="494">
        <v>10</v>
      </c>
      <c r="E37" s="468">
        <v>10</v>
      </c>
      <c r="F37" s="494">
        <v>3</v>
      </c>
      <c r="G37" s="468">
        <v>6</v>
      </c>
      <c r="H37" s="494"/>
    </row>
    <row r="38" spans="1:8" ht="15.25" customHeight="1">
      <c r="A38" s="493" t="s">
        <v>1090</v>
      </c>
      <c r="B38" s="494">
        <v>576</v>
      </c>
      <c r="C38" s="468">
        <v>555</v>
      </c>
      <c r="D38" s="494">
        <v>119</v>
      </c>
      <c r="E38" s="468">
        <v>96</v>
      </c>
      <c r="F38" s="494">
        <v>80</v>
      </c>
      <c r="G38" s="468">
        <v>124</v>
      </c>
      <c r="H38" s="494"/>
    </row>
    <row r="39" spans="1:8" ht="15.25" customHeight="1">
      <c r="A39" s="493" t="s">
        <v>1091</v>
      </c>
      <c r="B39" s="494">
        <v>230</v>
      </c>
      <c r="C39" s="468">
        <v>224</v>
      </c>
      <c r="D39" s="494">
        <v>48</v>
      </c>
      <c r="E39" s="468">
        <v>30</v>
      </c>
      <c r="F39" s="494">
        <v>41</v>
      </c>
      <c r="G39" s="468">
        <v>65</v>
      </c>
      <c r="H39" s="494"/>
    </row>
    <row r="40" spans="1:8" ht="15.25" customHeight="1">
      <c r="A40" s="493" t="s">
        <v>1093</v>
      </c>
      <c r="B40" s="494">
        <v>346</v>
      </c>
      <c r="C40" s="468">
        <v>339</v>
      </c>
      <c r="D40" s="494">
        <v>53</v>
      </c>
      <c r="E40" s="468">
        <v>28</v>
      </c>
      <c r="F40" s="494">
        <v>41</v>
      </c>
      <c r="G40" s="468">
        <v>73</v>
      </c>
      <c r="H40" s="494"/>
    </row>
    <row r="41" spans="1:8" ht="15.25" customHeight="1">
      <c r="A41" s="493" t="s">
        <v>1094</v>
      </c>
      <c r="B41" s="494">
        <v>80</v>
      </c>
      <c r="C41" s="468">
        <v>77</v>
      </c>
      <c r="D41" s="494">
        <v>28</v>
      </c>
      <c r="E41" s="468">
        <v>21</v>
      </c>
      <c r="F41" s="494">
        <v>0</v>
      </c>
      <c r="G41" s="468">
        <v>10</v>
      </c>
      <c r="H41" s="494"/>
    </row>
    <row r="42" spans="1:8" ht="15.25" customHeight="1">
      <c r="A42" s="493" t="s">
        <v>1095</v>
      </c>
      <c r="B42" s="494">
        <v>66</v>
      </c>
      <c r="C42" s="468">
        <v>64</v>
      </c>
      <c r="D42" s="494">
        <v>11</v>
      </c>
      <c r="E42" s="468">
        <v>10</v>
      </c>
      <c r="F42" s="494">
        <v>1</v>
      </c>
      <c r="G42" s="468">
        <v>4</v>
      </c>
      <c r="H42" s="494"/>
    </row>
    <row r="43" spans="1:8" ht="15.25" customHeight="1">
      <c r="A43" s="493" t="s">
        <v>1096</v>
      </c>
      <c r="B43" s="494">
        <v>47</v>
      </c>
      <c r="C43" s="468">
        <v>44</v>
      </c>
      <c r="D43" s="494">
        <v>20</v>
      </c>
      <c r="E43" s="468">
        <v>13</v>
      </c>
      <c r="F43" s="494">
        <v>9</v>
      </c>
      <c r="G43" s="468">
        <v>19</v>
      </c>
      <c r="H43" s="494"/>
    </row>
    <row r="44" spans="1:8" ht="15.25" customHeight="1">
      <c r="A44" s="493" t="s">
        <v>1097</v>
      </c>
      <c r="B44" s="494">
        <v>42</v>
      </c>
      <c r="C44" s="468">
        <v>39</v>
      </c>
      <c r="D44" s="494">
        <v>21</v>
      </c>
      <c r="E44" s="468">
        <v>17</v>
      </c>
      <c r="F44" s="494">
        <v>15</v>
      </c>
      <c r="G44" s="468">
        <v>22</v>
      </c>
      <c r="H44" s="494"/>
    </row>
    <row r="45" spans="1:8" ht="15.25" customHeight="1">
      <c r="A45" s="493" t="s">
        <v>1098</v>
      </c>
      <c r="B45" s="494">
        <v>622</v>
      </c>
      <c r="C45" s="468">
        <v>576</v>
      </c>
      <c r="D45" s="494">
        <v>105</v>
      </c>
      <c r="E45" s="468">
        <v>115</v>
      </c>
      <c r="F45" s="494">
        <v>29</v>
      </c>
      <c r="G45" s="468">
        <v>65</v>
      </c>
      <c r="H45" s="494"/>
    </row>
    <row r="46" spans="1:8" ht="15.25" customHeight="1">
      <c r="A46" s="493" t="s">
        <v>1099</v>
      </c>
      <c r="B46" s="494">
        <v>200</v>
      </c>
      <c r="C46" s="468">
        <v>193</v>
      </c>
      <c r="D46" s="494">
        <v>41</v>
      </c>
      <c r="E46" s="468">
        <v>29</v>
      </c>
      <c r="F46" s="494">
        <v>22</v>
      </c>
      <c r="G46" s="468">
        <v>41</v>
      </c>
      <c r="H46" s="494"/>
    </row>
    <row r="47" spans="1:8" ht="15.25" customHeight="1">
      <c r="A47" s="493" t="s">
        <v>1100</v>
      </c>
      <c r="B47" s="494">
        <v>133</v>
      </c>
      <c r="C47" s="468">
        <v>131</v>
      </c>
      <c r="D47" s="494">
        <v>13</v>
      </c>
      <c r="E47" s="468">
        <v>8</v>
      </c>
      <c r="F47" s="494">
        <v>4</v>
      </c>
      <c r="G47" s="468">
        <v>11</v>
      </c>
      <c r="H47" s="494"/>
    </row>
    <row r="48" spans="1:8" ht="15.25" customHeight="1">
      <c r="A48" s="493" t="s">
        <v>1101</v>
      </c>
      <c r="B48" s="494">
        <v>62</v>
      </c>
      <c r="C48" s="468">
        <v>58</v>
      </c>
      <c r="D48" s="494">
        <v>11</v>
      </c>
      <c r="E48" s="468">
        <v>14</v>
      </c>
      <c r="F48" s="494">
        <v>3</v>
      </c>
      <c r="G48" s="468">
        <v>4</v>
      </c>
      <c r="H48" s="494"/>
    </row>
    <row r="49" spans="1:8" ht="15.25" customHeight="1">
      <c r="A49" s="493" t="s">
        <v>1125</v>
      </c>
      <c r="B49" s="494">
        <v>54</v>
      </c>
      <c r="C49" s="468">
        <v>45</v>
      </c>
      <c r="D49" s="494">
        <v>7</v>
      </c>
      <c r="E49" s="468">
        <v>12</v>
      </c>
      <c r="F49" s="494">
        <v>0</v>
      </c>
      <c r="G49" s="468">
        <v>4</v>
      </c>
      <c r="H49" s="494"/>
    </row>
    <row r="50" spans="1:8" ht="15.25" customHeight="1">
      <c r="A50" s="493" t="s">
        <v>325</v>
      </c>
      <c r="B50" s="494">
        <v>234</v>
      </c>
      <c r="C50" s="468">
        <v>161</v>
      </c>
      <c r="D50" s="494">
        <v>106</v>
      </c>
      <c r="E50" s="468">
        <v>82</v>
      </c>
      <c r="F50" s="494">
        <v>221</v>
      </c>
      <c r="G50" s="468">
        <v>318</v>
      </c>
      <c r="H50" s="494"/>
    </row>
    <row r="51" spans="1:8" ht="15.25" customHeight="1">
      <c r="A51" s="493" t="s">
        <v>1126</v>
      </c>
      <c r="B51" s="494">
        <v>86</v>
      </c>
      <c r="C51" s="468">
        <v>81</v>
      </c>
      <c r="D51" s="494">
        <v>29</v>
      </c>
      <c r="E51" s="468">
        <v>23</v>
      </c>
      <c r="F51" s="494">
        <v>3</v>
      </c>
      <c r="G51" s="468">
        <v>14</v>
      </c>
      <c r="H51" s="494"/>
    </row>
    <row r="52" spans="1:8" ht="15.25" customHeight="1">
      <c r="A52" s="493" t="s">
        <v>326</v>
      </c>
      <c r="B52" s="494">
        <v>64</v>
      </c>
      <c r="C52" s="468">
        <v>51</v>
      </c>
      <c r="D52" s="494">
        <v>14</v>
      </c>
      <c r="E52" s="468">
        <v>22</v>
      </c>
      <c r="F52" s="494">
        <v>5</v>
      </c>
      <c r="G52" s="468">
        <v>10</v>
      </c>
      <c r="H52" s="494"/>
    </row>
    <row r="53" spans="1:8" ht="15.25" customHeight="1">
      <c r="A53" s="493" t="s">
        <v>1103</v>
      </c>
      <c r="B53" s="494">
        <v>1379</v>
      </c>
      <c r="C53" s="468">
        <v>1339</v>
      </c>
      <c r="D53" s="494">
        <v>129</v>
      </c>
      <c r="E53" s="468">
        <v>93</v>
      </c>
      <c r="F53" s="494">
        <v>5</v>
      </c>
      <c r="G53" s="468">
        <v>81</v>
      </c>
      <c r="H53" s="494"/>
    </row>
    <row r="54" spans="1:8" ht="15.25" customHeight="1">
      <c r="A54" s="493" t="s">
        <v>1104</v>
      </c>
      <c r="B54" s="494">
        <v>58</v>
      </c>
      <c r="C54" s="468">
        <v>42</v>
      </c>
      <c r="D54" s="494">
        <v>25</v>
      </c>
      <c r="E54" s="468">
        <v>23</v>
      </c>
      <c r="F54" s="494">
        <v>7</v>
      </c>
      <c r="G54" s="468">
        <v>25</v>
      </c>
      <c r="H54" s="494"/>
    </row>
    <row r="55" spans="1:8" ht="15.25" customHeight="1">
      <c r="A55" s="493" t="s">
        <v>1105</v>
      </c>
      <c r="B55" s="494">
        <v>55</v>
      </c>
      <c r="C55" s="468">
        <v>47</v>
      </c>
      <c r="D55" s="494">
        <v>37</v>
      </c>
      <c r="E55" s="468">
        <v>35</v>
      </c>
      <c r="F55" s="494">
        <v>4</v>
      </c>
      <c r="G55" s="468">
        <v>14</v>
      </c>
      <c r="H55" s="494"/>
    </row>
    <row r="56" spans="1:8" ht="15.25" customHeight="1">
      <c r="A56" s="493" t="s">
        <v>1106</v>
      </c>
      <c r="B56" s="494">
        <v>51</v>
      </c>
      <c r="C56" s="468">
        <v>42</v>
      </c>
      <c r="D56" s="494">
        <v>16</v>
      </c>
      <c r="E56" s="468">
        <v>15</v>
      </c>
      <c r="F56" s="494">
        <v>15</v>
      </c>
      <c r="G56" s="468">
        <v>25</v>
      </c>
      <c r="H56" s="494"/>
    </row>
    <row r="57" spans="1:8" ht="15.25" customHeight="1">
      <c r="A57" s="493" t="s">
        <v>1107</v>
      </c>
      <c r="B57" s="494">
        <v>86</v>
      </c>
      <c r="C57" s="468">
        <v>80</v>
      </c>
      <c r="D57" s="494">
        <v>63</v>
      </c>
      <c r="E57" s="468">
        <v>60</v>
      </c>
      <c r="F57" s="494">
        <v>26</v>
      </c>
      <c r="G57" s="468">
        <v>35</v>
      </c>
      <c r="H57" s="494"/>
    </row>
    <row r="58" spans="1:8" ht="15.25" customHeight="1">
      <c r="A58" s="493" t="s">
        <v>1108</v>
      </c>
      <c r="B58" s="494">
        <v>51</v>
      </c>
      <c r="C58" s="468">
        <v>49</v>
      </c>
      <c r="D58" s="494">
        <v>18</v>
      </c>
      <c r="E58" s="468">
        <v>10</v>
      </c>
      <c r="F58" s="494">
        <v>2</v>
      </c>
      <c r="G58" s="468">
        <v>12</v>
      </c>
      <c r="H58" s="494"/>
    </row>
    <row r="59" spans="1:8" ht="15.25" customHeight="1">
      <c r="A59" s="493" t="s">
        <v>1109</v>
      </c>
      <c r="B59" s="494">
        <v>137</v>
      </c>
      <c r="C59" s="468">
        <v>112</v>
      </c>
      <c r="D59" s="494">
        <v>68</v>
      </c>
      <c r="E59" s="468">
        <v>84</v>
      </c>
      <c r="F59" s="494">
        <v>10</v>
      </c>
      <c r="G59" s="468">
        <v>19</v>
      </c>
      <c r="H59" s="494"/>
    </row>
    <row r="60" spans="1:8" ht="15.25" customHeight="1">
      <c r="A60" s="493" t="s">
        <v>1110</v>
      </c>
      <c r="B60" s="494">
        <v>189</v>
      </c>
      <c r="C60" s="468">
        <v>157</v>
      </c>
      <c r="D60" s="494">
        <v>59</v>
      </c>
      <c r="E60" s="468">
        <v>54</v>
      </c>
      <c r="F60" s="494">
        <v>113</v>
      </c>
      <c r="G60" s="468">
        <v>150</v>
      </c>
      <c r="H60" s="494"/>
    </row>
    <row r="61" spans="1:8" ht="15.25" customHeight="1">
      <c r="A61" s="493" t="s">
        <v>1111</v>
      </c>
      <c r="B61" s="494">
        <v>39</v>
      </c>
      <c r="C61" s="468">
        <v>5</v>
      </c>
      <c r="D61" s="494">
        <v>7</v>
      </c>
      <c r="E61" s="468">
        <v>9</v>
      </c>
      <c r="F61" s="494">
        <v>188</v>
      </c>
      <c r="G61" s="468">
        <v>220</v>
      </c>
      <c r="H61" s="494"/>
    </row>
    <row r="62" spans="1:8" ht="15.25" customHeight="1">
      <c r="A62" s="493" t="s">
        <v>1112</v>
      </c>
      <c r="B62" s="494">
        <v>208</v>
      </c>
      <c r="C62" s="468">
        <v>204</v>
      </c>
      <c r="D62" s="494">
        <v>35</v>
      </c>
      <c r="E62" s="468">
        <v>28</v>
      </c>
      <c r="F62" s="494">
        <v>22</v>
      </c>
      <c r="G62" s="468">
        <v>33</v>
      </c>
      <c r="H62" s="494"/>
    </row>
    <row r="63" spans="1:8" ht="15.25" customHeight="1">
      <c r="A63" s="493" t="s">
        <v>327</v>
      </c>
      <c r="B63" s="494">
        <v>1216</v>
      </c>
      <c r="C63" s="468">
        <v>991</v>
      </c>
      <c r="D63" s="494">
        <v>372</v>
      </c>
      <c r="E63" s="468">
        <v>284</v>
      </c>
      <c r="F63" s="494">
        <v>908</v>
      </c>
      <c r="G63" s="468">
        <v>1221</v>
      </c>
      <c r="H63" s="494"/>
    </row>
    <row r="64" spans="1:8" ht="15.25" customHeight="1">
      <c r="A64" s="493" t="s">
        <v>1113</v>
      </c>
      <c r="B64" s="494">
        <v>52</v>
      </c>
      <c r="C64" s="468">
        <v>42</v>
      </c>
      <c r="D64" s="494">
        <v>34</v>
      </c>
      <c r="E64" s="468">
        <v>12</v>
      </c>
      <c r="F64" s="494">
        <v>5</v>
      </c>
      <c r="G64" s="468">
        <v>37</v>
      </c>
      <c r="H64" s="494"/>
    </row>
    <row r="65" spans="1:8" ht="15.25" customHeight="1">
      <c r="A65" s="493" t="s">
        <v>1114</v>
      </c>
      <c r="B65" s="494">
        <v>287</v>
      </c>
      <c r="C65" s="468">
        <v>287</v>
      </c>
      <c r="D65" s="494">
        <v>86</v>
      </c>
      <c r="E65" s="468">
        <v>68</v>
      </c>
      <c r="F65" s="494">
        <v>14</v>
      </c>
      <c r="G65" s="468">
        <v>32</v>
      </c>
      <c r="H65" s="494"/>
    </row>
    <row r="66" spans="1:8" ht="15.25" customHeight="1">
      <c r="A66" s="493" t="s">
        <v>1127</v>
      </c>
      <c r="B66" s="494">
        <v>51</v>
      </c>
      <c r="C66" s="468">
        <v>48</v>
      </c>
      <c r="D66" s="494">
        <v>14</v>
      </c>
      <c r="E66" s="468">
        <v>5</v>
      </c>
      <c r="F66" s="494">
        <v>1</v>
      </c>
      <c r="G66" s="468">
        <v>13</v>
      </c>
      <c r="H66" s="494"/>
    </row>
    <row r="67" spans="1:8" ht="15.25" customHeight="1">
      <c r="A67" s="493" t="s">
        <v>1115</v>
      </c>
      <c r="B67" s="494">
        <v>56</v>
      </c>
      <c r="C67" s="468">
        <v>53</v>
      </c>
      <c r="D67" s="494">
        <v>9</v>
      </c>
      <c r="E67" s="468">
        <v>2</v>
      </c>
      <c r="F67" s="494">
        <v>2</v>
      </c>
      <c r="G67" s="468">
        <v>12</v>
      </c>
      <c r="H67" s="494"/>
    </row>
    <row r="68" spans="1:8" ht="15.25" customHeight="1">
      <c r="A68" s="493" t="s">
        <v>1116</v>
      </c>
      <c r="B68" s="494">
        <v>57</v>
      </c>
      <c r="C68" s="468">
        <v>54</v>
      </c>
      <c r="D68" s="494">
        <v>19</v>
      </c>
      <c r="E68" s="468">
        <v>7</v>
      </c>
      <c r="F68" s="494">
        <v>1</v>
      </c>
      <c r="G68" s="468">
        <v>16</v>
      </c>
      <c r="H68" s="494"/>
    </row>
    <row r="69" spans="1:8" ht="15.25" customHeight="1">
      <c r="A69" s="497" t="s">
        <v>1117</v>
      </c>
      <c r="B69" s="494">
        <v>181</v>
      </c>
      <c r="C69" s="468">
        <v>129</v>
      </c>
      <c r="D69" s="494">
        <v>75</v>
      </c>
      <c r="E69" s="468">
        <v>70</v>
      </c>
      <c r="F69" s="494">
        <v>130</v>
      </c>
      <c r="G69" s="468">
        <v>187</v>
      </c>
      <c r="H69" s="494"/>
    </row>
    <row r="70" spans="1:8" ht="15.25" customHeight="1">
      <c r="A70" s="497" t="s">
        <v>1118</v>
      </c>
      <c r="B70" s="494">
        <v>22</v>
      </c>
      <c r="C70" s="468">
        <v>17</v>
      </c>
      <c r="D70" s="494">
        <v>14</v>
      </c>
      <c r="E70" s="468">
        <v>9</v>
      </c>
      <c r="F70" s="494">
        <v>30</v>
      </c>
      <c r="G70" s="468">
        <v>40</v>
      </c>
      <c r="H70" s="494"/>
    </row>
    <row r="71" spans="1:8" ht="15.25" customHeight="1">
      <c r="A71" s="498" t="s">
        <v>1128</v>
      </c>
      <c r="B71" s="494">
        <v>1135</v>
      </c>
      <c r="C71" s="472">
        <v>1054</v>
      </c>
      <c r="D71" s="494">
        <v>336</v>
      </c>
      <c r="E71" s="472">
        <v>274</v>
      </c>
      <c r="F71" s="494">
        <v>98</v>
      </c>
      <c r="G71" s="472">
        <v>241</v>
      </c>
      <c r="H71" s="494"/>
    </row>
    <row r="72" spans="1:8" ht="15" customHeight="1">
      <c r="A72" s="499"/>
      <c r="B72" s="478"/>
      <c r="C72" s="478"/>
      <c r="D72" s="478"/>
      <c r="E72" s="478"/>
      <c r="F72" s="478"/>
      <c r="G72" s="478"/>
      <c r="H72" s="500"/>
    </row>
    <row r="73" spans="1:8" ht="9.75" customHeight="1"/>
    <row r="74" spans="1:8" s="502" customFormat="1" ht="14.25" customHeight="1">
      <c r="A74" s="501"/>
      <c r="B74" s="480"/>
      <c r="C74" s="480"/>
      <c r="D74" s="480"/>
      <c r="E74" s="480"/>
      <c r="F74" s="480"/>
      <c r="G74" s="480"/>
      <c r="H74" s="480"/>
    </row>
  </sheetData>
  <mergeCells count="6">
    <mergeCell ref="A1:C1"/>
    <mergeCell ref="A4:J4"/>
    <mergeCell ref="A6:A8"/>
    <mergeCell ref="B6:C8"/>
    <mergeCell ref="D6:E8"/>
    <mergeCell ref="F6:G8"/>
  </mergeCells>
  <phoneticPr fontId="6"/>
  <pageMargins left="0.78740157480314965" right="0.39370078740157483" top="0.98425196850393704" bottom="0.19685039370078741" header="0.59055118110236227" footer="0.19685039370078741"/>
  <pageSetup paperSize="9" scale="72" fitToHeight="0" orientation="portrait" r:id="rId1"/>
  <headerFooter>
    <oddHeader>&amp;R出入国在留管理庁　出入国管理統計
正誤情報　&amp;A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C80"/>
  <sheetViews>
    <sheetView zoomScaleNormal="100" zoomScaleSheetLayoutView="100" workbookViewId="0">
      <selection sqref="A1:C1"/>
    </sheetView>
  </sheetViews>
  <sheetFormatPr defaultColWidth="9" defaultRowHeight="13"/>
  <cols>
    <col min="1" max="2" width="17.1796875" style="106" customWidth="1"/>
    <col min="3" max="3" width="19.26953125" style="99" customWidth="1"/>
    <col min="4" max="16384" width="9" style="99"/>
  </cols>
  <sheetData>
    <row r="1" spans="1:3" s="98" customFormat="1" ht="40" customHeight="1">
      <c r="A1" s="715" t="s">
        <v>343</v>
      </c>
      <c r="B1" s="716"/>
      <c r="C1" s="717"/>
    </row>
    <row r="2" spans="1:3" ht="30" customHeight="1">
      <c r="A2" s="718" t="s">
        <v>344</v>
      </c>
      <c r="B2" s="719"/>
      <c r="C2" s="720"/>
    </row>
    <row r="3" spans="1:3" ht="30" customHeight="1" thickBot="1">
      <c r="A3" s="721" t="s">
        <v>345</v>
      </c>
      <c r="B3" s="722"/>
      <c r="C3" s="723"/>
    </row>
    <row r="4" spans="1:3" s="101" customFormat="1" ht="30" customHeight="1" thickTop="1">
      <c r="A4" s="724" t="s">
        <v>346</v>
      </c>
      <c r="B4" s="726" t="s">
        <v>347</v>
      </c>
      <c r="C4" s="100" t="s">
        <v>348</v>
      </c>
    </row>
    <row r="5" spans="1:3" s="101" customFormat="1" ht="30" customHeight="1">
      <c r="A5" s="725"/>
      <c r="B5" s="727"/>
      <c r="C5" s="102" t="s">
        <v>349</v>
      </c>
    </row>
    <row r="6" spans="1:3" s="101" customFormat="1" ht="15" customHeight="1">
      <c r="A6" s="714" t="s">
        <v>350</v>
      </c>
      <c r="B6" s="103" t="s">
        <v>351</v>
      </c>
      <c r="C6" s="632">
        <v>362</v>
      </c>
    </row>
    <row r="7" spans="1:3" s="101" customFormat="1" ht="15" customHeight="1">
      <c r="A7" s="714"/>
      <c r="B7" s="103" t="s">
        <v>352</v>
      </c>
      <c r="C7" s="632">
        <v>1</v>
      </c>
    </row>
    <row r="8" spans="1:3" s="101" customFormat="1" ht="15" customHeight="1">
      <c r="A8" s="714" t="s">
        <v>353</v>
      </c>
      <c r="B8" s="103" t="s">
        <v>351</v>
      </c>
      <c r="C8" s="632">
        <v>2636</v>
      </c>
    </row>
    <row r="9" spans="1:3" s="101" customFormat="1" ht="15" customHeight="1">
      <c r="A9" s="714"/>
      <c r="B9" s="103" t="s">
        <v>352</v>
      </c>
      <c r="C9" s="632">
        <v>2997</v>
      </c>
    </row>
    <row r="10" spans="1:3" ht="12.75" customHeight="1">
      <c r="A10" s="104"/>
      <c r="B10" s="104"/>
      <c r="C10" s="105"/>
    </row>
    <row r="11" spans="1:3" ht="12.75" customHeight="1"/>
    <row r="12" spans="1:3" ht="12.75" customHeight="1"/>
    <row r="13" spans="1:3" ht="12.75" customHeight="1"/>
    <row r="14" spans="1:3" ht="12.75" customHeight="1"/>
    <row r="15" spans="1:3" ht="12.75" customHeight="1"/>
    <row r="16" spans="1:3"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sheetData>
  <mergeCells count="7">
    <mergeCell ref="A8:A9"/>
    <mergeCell ref="A1:C1"/>
    <mergeCell ref="A2:C2"/>
    <mergeCell ref="A3:C3"/>
    <mergeCell ref="A4:A5"/>
    <mergeCell ref="B4:B5"/>
    <mergeCell ref="A6:A7"/>
  </mergeCells>
  <phoneticPr fontId="6"/>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50">
    <pageSetUpPr fitToPage="1"/>
  </sheetPr>
  <dimension ref="A1:L72"/>
  <sheetViews>
    <sheetView workbookViewId="0">
      <selection sqref="A1:D1"/>
    </sheetView>
  </sheetViews>
  <sheetFormatPr defaultColWidth="10" defaultRowHeight="13"/>
  <cols>
    <col min="1" max="1" width="21.54296875" style="484" customWidth="1"/>
    <col min="2" max="7" width="9.453125" style="484" customWidth="1"/>
    <col min="8" max="8" width="10" style="484"/>
    <col min="9" max="9" width="11.81640625" style="484" bestFit="1" customWidth="1"/>
    <col min="10" max="16384" width="10" style="484"/>
  </cols>
  <sheetData>
    <row r="1" spans="1:12" s="454" customFormat="1" ht="32.25" customHeight="1">
      <c r="A1" s="503" t="s">
        <v>1129</v>
      </c>
      <c r="C1" s="503"/>
      <c r="D1" s="503"/>
      <c r="E1" s="503"/>
    </row>
    <row r="2" spans="1:12" s="454" customFormat="1" ht="18" customHeight="1">
      <c r="B2" s="455"/>
      <c r="C2" s="455"/>
      <c r="D2" s="455"/>
      <c r="E2" s="455"/>
    </row>
    <row r="3" spans="1:12" s="454" customFormat="1" ht="21" customHeight="1">
      <c r="A3" s="456" t="s">
        <v>1130</v>
      </c>
      <c r="B3" s="456"/>
      <c r="C3" s="455"/>
      <c r="D3" s="455"/>
      <c r="E3" s="455"/>
    </row>
    <row r="4" spans="1:12" s="454" customFormat="1" ht="21" customHeight="1">
      <c r="A4" s="454" t="s">
        <v>1131</v>
      </c>
      <c r="B4" s="456"/>
      <c r="C4" s="455"/>
      <c r="D4" s="455"/>
      <c r="E4" s="455"/>
    </row>
    <row r="5" spans="1:12" s="457" customFormat="1" ht="9.75" customHeight="1" thickBot="1">
      <c r="A5" s="454"/>
      <c r="B5" s="1073"/>
      <c r="C5" s="1073"/>
      <c r="D5" s="1073"/>
      <c r="E5" s="1073"/>
      <c r="F5" s="1073"/>
      <c r="G5" s="1073"/>
      <c r="H5" s="1073"/>
      <c r="I5" s="1073"/>
      <c r="J5" s="1073"/>
      <c r="K5" s="1073"/>
      <c r="L5" s="1073"/>
    </row>
    <row r="6" spans="1:12" ht="51.75" customHeight="1" thickTop="1">
      <c r="A6" s="504" t="s">
        <v>1061</v>
      </c>
      <c r="B6" s="1099" t="s">
        <v>1062</v>
      </c>
      <c r="C6" s="1100"/>
      <c r="D6" s="1099" t="s">
        <v>1063</v>
      </c>
      <c r="E6" s="1100"/>
      <c r="F6" s="1099" t="s">
        <v>1064</v>
      </c>
      <c r="G6" s="1101"/>
    </row>
    <row r="7" spans="1:12" ht="18.75" customHeight="1">
      <c r="A7" s="505"/>
      <c r="B7" s="489" t="s">
        <v>1065</v>
      </c>
      <c r="C7" s="489" t="s">
        <v>1074</v>
      </c>
      <c r="D7" s="489" t="s">
        <v>1065</v>
      </c>
      <c r="E7" s="489" t="s">
        <v>1074</v>
      </c>
      <c r="F7" s="489" t="s">
        <v>1065</v>
      </c>
      <c r="G7" s="489" t="s">
        <v>1074</v>
      </c>
    </row>
    <row r="8" spans="1:12" s="492" customFormat="1" ht="15.25" customHeight="1">
      <c r="A8" s="490" t="s">
        <v>381</v>
      </c>
      <c r="B8" s="506">
        <v>131542</v>
      </c>
      <c r="C8" s="506">
        <v>117782</v>
      </c>
      <c r="D8" s="506">
        <v>102087</v>
      </c>
      <c r="E8" s="506">
        <v>49792</v>
      </c>
      <c r="F8" s="506">
        <v>7593</v>
      </c>
      <c r="G8" s="506">
        <v>73648</v>
      </c>
      <c r="I8" s="507"/>
    </row>
    <row r="9" spans="1:12" s="492" customFormat="1" ht="15.25" customHeight="1">
      <c r="A9" s="493" t="s">
        <v>1067</v>
      </c>
      <c r="B9" s="508">
        <v>64</v>
      </c>
      <c r="C9" s="509">
        <v>39</v>
      </c>
      <c r="D9" s="508">
        <v>123</v>
      </c>
      <c r="E9" s="509">
        <v>144</v>
      </c>
      <c r="F9" s="508">
        <v>19</v>
      </c>
      <c r="G9" s="509">
        <v>23</v>
      </c>
      <c r="I9" s="510"/>
    </row>
    <row r="10" spans="1:12" s="495" customFormat="1" ht="15.25" customHeight="1">
      <c r="A10" s="493" t="s">
        <v>319</v>
      </c>
      <c r="B10" s="508">
        <v>2295</v>
      </c>
      <c r="C10" s="468">
        <v>2030</v>
      </c>
      <c r="D10" s="508">
        <v>726</v>
      </c>
      <c r="E10" s="468">
        <v>334</v>
      </c>
      <c r="F10" s="508">
        <v>51</v>
      </c>
      <c r="G10" s="468">
        <v>708</v>
      </c>
      <c r="I10" s="511"/>
    </row>
    <row r="11" spans="1:12" s="496" customFormat="1" ht="15.25" customHeight="1">
      <c r="A11" s="493" t="s">
        <v>1068</v>
      </c>
      <c r="B11" s="508">
        <v>80</v>
      </c>
      <c r="C11" s="468">
        <v>69</v>
      </c>
      <c r="D11" s="508">
        <v>31</v>
      </c>
      <c r="E11" s="468">
        <v>10</v>
      </c>
      <c r="F11" s="508">
        <v>7</v>
      </c>
      <c r="G11" s="468">
        <v>39</v>
      </c>
      <c r="I11" s="512"/>
    </row>
    <row r="12" spans="1:12" ht="15.25" customHeight="1">
      <c r="A12" s="493" t="s">
        <v>388</v>
      </c>
      <c r="B12" s="508">
        <v>1707</v>
      </c>
      <c r="C12" s="468">
        <v>1489</v>
      </c>
      <c r="D12" s="508">
        <v>1350</v>
      </c>
      <c r="E12" s="468">
        <v>757</v>
      </c>
      <c r="F12" s="508">
        <v>109</v>
      </c>
      <c r="G12" s="468">
        <v>920</v>
      </c>
      <c r="I12" s="513"/>
    </row>
    <row r="13" spans="1:12" ht="15.25" customHeight="1">
      <c r="A13" s="493" t="s">
        <v>1069</v>
      </c>
      <c r="B13" s="508">
        <v>472</v>
      </c>
      <c r="C13" s="468">
        <v>255</v>
      </c>
      <c r="D13" s="508">
        <v>400</v>
      </c>
      <c r="E13" s="468">
        <v>29</v>
      </c>
      <c r="F13" s="508">
        <v>218</v>
      </c>
      <c r="G13" s="468">
        <v>806</v>
      </c>
    </row>
    <row r="14" spans="1:12" ht="15.25" customHeight="1">
      <c r="A14" s="493" t="s">
        <v>1070</v>
      </c>
      <c r="B14" s="508">
        <v>2816</v>
      </c>
      <c r="C14" s="468">
        <v>2143</v>
      </c>
      <c r="D14" s="508">
        <v>3737</v>
      </c>
      <c r="E14" s="468">
        <v>1053</v>
      </c>
      <c r="F14" s="508">
        <v>277</v>
      </c>
      <c r="G14" s="468">
        <v>3634</v>
      </c>
    </row>
    <row r="15" spans="1:12" ht="15.25" customHeight="1">
      <c r="A15" s="493" t="s">
        <v>321</v>
      </c>
      <c r="B15" s="508">
        <v>51767</v>
      </c>
      <c r="C15" s="468">
        <v>48533</v>
      </c>
      <c r="D15" s="508">
        <v>20470</v>
      </c>
      <c r="E15" s="468">
        <v>16711</v>
      </c>
      <c r="F15" s="508">
        <v>793</v>
      </c>
      <c r="G15" s="468">
        <v>7786</v>
      </c>
    </row>
    <row r="16" spans="1:12" ht="15.25" customHeight="1">
      <c r="A16" s="493" t="s">
        <v>1071</v>
      </c>
      <c r="B16" s="508">
        <v>2077</v>
      </c>
      <c r="C16" s="468">
        <v>1832</v>
      </c>
      <c r="D16" s="508">
        <v>910</v>
      </c>
      <c r="E16" s="468">
        <v>280</v>
      </c>
      <c r="F16" s="508">
        <v>88</v>
      </c>
      <c r="G16" s="468">
        <v>963</v>
      </c>
    </row>
    <row r="17" spans="1:7" ht="15.25" customHeight="1">
      <c r="A17" s="493" t="s">
        <v>1122</v>
      </c>
      <c r="B17" s="508">
        <v>825</v>
      </c>
      <c r="C17" s="468">
        <v>736</v>
      </c>
      <c r="D17" s="508">
        <v>205</v>
      </c>
      <c r="E17" s="468">
        <v>72</v>
      </c>
      <c r="F17" s="508">
        <v>17</v>
      </c>
      <c r="G17" s="468">
        <v>239</v>
      </c>
    </row>
    <row r="18" spans="1:7" ht="15.25" customHeight="1">
      <c r="A18" s="493" t="s">
        <v>1123</v>
      </c>
      <c r="B18" s="508">
        <v>68</v>
      </c>
      <c r="C18" s="468">
        <v>64</v>
      </c>
      <c r="D18" s="508">
        <v>17</v>
      </c>
      <c r="E18" s="468">
        <v>7</v>
      </c>
      <c r="F18" s="508"/>
      <c r="G18" s="468">
        <v>14</v>
      </c>
    </row>
    <row r="19" spans="1:7" ht="15.25" customHeight="1">
      <c r="A19" s="493" t="s">
        <v>1075</v>
      </c>
      <c r="B19" s="508">
        <v>877</v>
      </c>
      <c r="C19" s="468">
        <v>694</v>
      </c>
      <c r="D19" s="508">
        <v>1517</v>
      </c>
      <c r="E19" s="468">
        <v>1029</v>
      </c>
      <c r="F19" s="508">
        <v>103</v>
      </c>
      <c r="G19" s="468">
        <v>774</v>
      </c>
    </row>
    <row r="20" spans="1:7" ht="15.25" customHeight="1">
      <c r="A20" s="493" t="s">
        <v>322</v>
      </c>
      <c r="B20" s="508">
        <v>2374</v>
      </c>
      <c r="C20" s="468">
        <v>2196</v>
      </c>
      <c r="D20" s="508">
        <v>803</v>
      </c>
      <c r="E20" s="468">
        <v>398</v>
      </c>
      <c r="F20" s="508">
        <v>84</v>
      </c>
      <c r="G20" s="468">
        <v>667</v>
      </c>
    </row>
    <row r="21" spans="1:7" ht="15.25" customHeight="1">
      <c r="A21" s="493" t="s">
        <v>1076</v>
      </c>
      <c r="B21" s="508">
        <v>118</v>
      </c>
      <c r="C21" s="468">
        <v>95</v>
      </c>
      <c r="D21" s="508">
        <v>73</v>
      </c>
      <c r="E21" s="468">
        <v>62</v>
      </c>
      <c r="F21" s="508">
        <v>9</v>
      </c>
      <c r="G21" s="468">
        <v>43</v>
      </c>
    </row>
    <row r="22" spans="1:7" ht="15.25" customHeight="1">
      <c r="A22" s="493" t="s">
        <v>1077</v>
      </c>
      <c r="B22" s="508">
        <v>4252</v>
      </c>
      <c r="C22" s="468">
        <v>3914</v>
      </c>
      <c r="D22" s="508">
        <v>1762</v>
      </c>
      <c r="E22" s="468">
        <v>1187</v>
      </c>
      <c r="F22" s="508">
        <v>266</v>
      </c>
      <c r="G22" s="468">
        <v>1179</v>
      </c>
    </row>
    <row r="23" spans="1:7" ht="15.25" customHeight="1">
      <c r="A23" s="493" t="s">
        <v>1078</v>
      </c>
      <c r="B23" s="508">
        <v>57</v>
      </c>
      <c r="C23" s="468">
        <v>56</v>
      </c>
      <c r="D23" s="508">
        <v>19</v>
      </c>
      <c r="E23" s="468">
        <v>7</v>
      </c>
      <c r="F23" s="508">
        <v>3</v>
      </c>
      <c r="G23" s="468">
        <v>16</v>
      </c>
    </row>
    <row r="24" spans="1:7" ht="15.25" customHeight="1">
      <c r="A24" s="493" t="s">
        <v>1079</v>
      </c>
      <c r="B24" s="508">
        <v>925</v>
      </c>
      <c r="C24" s="468">
        <v>886</v>
      </c>
      <c r="D24" s="508">
        <v>151</v>
      </c>
      <c r="E24" s="468">
        <v>61</v>
      </c>
      <c r="F24" s="508">
        <v>38</v>
      </c>
      <c r="G24" s="468">
        <v>167</v>
      </c>
    </row>
    <row r="25" spans="1:7" ht="15.25" customHeight="1">
      <c r="A25" s="493" t="s">
        <v>1080</v>
      </c>
      <c r="B25" s="508">
        <v>1614</v>
      </c>
      <c r="C25" s="468">
        <v>1461</v>
      </c>
      <c r="D25" s="508">
        <v>959</v>
      </c>
      <c r="E25" s="468">
        <v>549</v>
      </c>
      <c r="F25" s="508">
        <v>61</v>
      </c>
      <c r="G25" s="468">
        <v>624</v>
      </c>
    </row>
    <row r="26" spans="1:7" ht="15.25" customHeight="1">
      <c r="A26" s="493" t="s">
        <v>1081</v>
      </c>
      <c r="B26" s="508">
        <v>15603</v>
      </c>
      <c r="C26" s="468">
        <v>13809</v>
      </c>
      <c r="D26" s="508">
        <v>17000</v>
      </c>
      <c r="E26" s="468">
        <v>13909</v>
      </c>
      <c r="F26" s="508">
        <v>523</v>
      </c>
      <c r="G26" s="468">
        <v>5408</v>
      </c>
    </row>
    <row r="27" spans="1:7" ht="15.25" customHeight="1">
      <c r="A27" s="493" t="s">
        <v>1082</v>
      </c>
      <c r="B27" s="508">
        <v>439</v>
      </c>
      <c r="C27" s="468">
        <v>272</v>
      </c>
      <c r="D27" s="508">
        <v>738</v>
      </c>
      <c r="E27" s="468">
        <v>670</v>
      </c>
      <c r="F27" s="508">
        <v>45</v>
      </c>
      <c r="G27" s="468">
        <v>280</v>
      </c>
    </row>
    <row r="28" spans="1:7" ht="15.25" customHeight="1">
      <c r="A28" s="493" t="s">
        <v>324</v>
      </c>
      <c r="B28" s="508">
        <v>1444</v>
      </c>
      <c r="C28" s="468">
        <v>989</v>
      </c>
      <c r="D28" s="508">
        <v>2714</v>
      </c>
      <c r="E28" s="468">
        <v>821</v>
      </c>
      <c r="F28" s="508">
        <v>622</v>
      </c>
      <c r="G28" s="468">
        <v>2970</v>
      </c>
    </row>
    <row r="29" spans="1:7" ht="15.25" customHeight="1">
      <c r="A29" s="493" t="s">
        <v>1083</v>
      </c>
      <c r="B29" s="508">
        <v>60</v>
      </c>
      <c r="C29" s="468">
        <v>50</v>
      </c>
      <c r="D29" s="508">
        <v>13</v>
      </c>
      <c r="E29" s="468">
        <v>6</v>
      </c>
      <c r="F29" s="508">
        <v>2</v>
      </c>
      <c r="G29" s="468">
        <v>19</v>
      </c>
    </row>
    <row r="30" spans="1:7" ht="15.25" customHeight="1">
      <c r="A30" s="493" t="s">
        <v>1124</v>
      </c>
      <c r="B30" s="508">
        <v>51</v>
      </c>
      <c r="C30" s="468">
        <v>48</v>
      </c>
      <c r="D30" s="508">
        <v>18</v>
      </c>
      <c r="E30" s="468">
        <v>21</v>
      </c>
      <c r="F30" s="508">
        <v>3</v>
      </c>
      <c r="G30" s="468">
        <v>3</v>
      </c>
    </row>
    <row r="31" spans="1:7" ht="15.25" customHeight="1">
      <c r="A31" s="493" t="s">
        <v>1084</v>
      </c>
      <c r="B31" s="508">
        <v>97</v>
      </c>
      <c r="C31" s="468">
        <v>91</v>
      </c>
      <c r="D31" s="508">
        <v>21</v>
      </c>
      <c r="E31" s="468">
        <v>14</v>
      </c>
      <c r="F31" s="508">
        <v>27</v>
      </c>
      <c r="G31" s="468">
        <v>40</v>
      </c>
    </row>
    <row r="32" spans="1:7" ht="15.25" customHeight="1">
      <c r="A32" s="493" t="s">
        <v>387</v>
      </c>
      <c r="B32" s="508">
        <v>1089</v>
      </c>
      <c r="C32" s="468">
        <v>996</v>
      </c>
      <c r="D32" s="508">
        <v>537</v>
      </c>
      <c r="E32" s="468">
        <v>206</v>
      </c>
      <c r="F32" s="508">
        <v>37</v>
      </c>
      <c r="G32" s="468">
        <v>461</v>
      </c>
    </row>
    <row r="33" spans="1:7" ht="15.25" customHeight="1">
      <c r="A33" s="493" t="s">
        <v>1085</v>
      </c>
      <c r="B33" s="508">
        <v>92</v>
      </c>
      <c r="C33" s="468">
        <v>81</v>
      </c>
      <c r="D33" s="508">
        <v>139</v>
      </c>
      <c r="E33" s="468">
        <v>54</v>
      </c>
      <c r="F33" s="508">
        <v>13</v>
      </c>
      <c r="G33" s="468">
        <v>109</v>
      </c>
    </row>
    <row r="34" spans="1:7" ht="15.25" customHeight="1">
      <c r="A34" s="493" t="s">
        <v>1086</v>
      </c>
      <c r="B34" s="508">
        <v>34423</v>
      </c>
      <c r="C34" s="468">
        <v>30016</v>
      </c>
      <c r="D34" s="508">
        <v>44538</v>
      </c>
      <c r="E34" s="468">
        <v>9765</v>
      </c>
      <c r="F34" s="508">
        <v>1760</v>
      </c>
      <c r="G34" s="468">
        <v>40940</v>
      </c>
    </row>
    <row r="35" spans="1:7" ht="15.25" customHeight="1">
      <c r="A35" s="493" t="s">
        <v>1090</v>
      </c>
      <c r="B35" s="508">
        <v>274</v>
      </c>
      <c r="C35" s="468">
        <v>250</v>
      </c>
      <c r="D35" s="508">
        <v>165</v>
      </c>
      <c r="E35" s="468">
        <v>106</v>
      </c>
      <c r="F35" s="508">
        <v>117</v>
      </c>
      <c r="G35" s="468">
        <v>200</v>
      </c>
    </row>
    <row r="36" spans="1:7" ht="15.25" customHeight="1">
      <c r="A36" s="493" t="s">
        <v>1091</v>
      </c>
      <c r="B36" s="508">
        <v>106</v>
      </c>
      <c r="C36" s="468">
        <v>95</v>
      </c>
      <c r="D36" s="508">
        <v>53</v>
      </c>
      <c r="E36" s="468">
        <v>31</v>
      </c>
      <c r="F36" s="508">
        <v>47</v>
      </c>
      <c r="G36" s="468">
        <v>80</v>
      </c>
    </row>
    <row r="37" spans="1:7" ht="15.25" customHeight="1">
      <c r="A37" s="493" t="s">
        <v>1093</v>
      </c>
      <c r="B37" s="508">
        <v>141</v>
      </c>
      <c r="C37" s="468">
        <v>133</v>
      </c>
      <c r="D37" s="508">
        <v>49</v>
      </c>
      <c r="E37" s="468">
        <v>22</v>
      </c>
      <c r="F37" s="508">
        <v>39</v>
      </c>
      <c r="G37" s="468">
        <v>74</v>
      </c>
    </row>
    <row r="38" spans="1:7" ht="15.25" customHeight="1">
      <c r="A38" s="493" t="s">
        <v>1094</v>
      </c>
      <c r="B38" s="508">
        <v>58</v>
      </c>
      <c r="C38" s="468">
        <v>58</v>
      </c>
      <c r="D38" s="508">
        <v>37</v>
      </c>
      <c r="E38" s="468">
        <v>18</v>
      </c>
      <c r="F38" s="508">
        <v>7</v>
      </c>
      <c r="G38" s="468">
        <v>26</v>
      </c>
    </row>
    <row r="39" spans="1:7" ht="15.25" customHeight="1">
      <c r="A39" s="493" t="s">
        <v>1097</v>
      </c>
      <c r="B39" s="508">
        <v>43</v>
      </c>
      <c r="C39" s="468">
        <v>35</v>
      </c>
      <c r="D39" s="508">
        <v>20</v>
      </c>
      <c r="E39" s="468">
        <v>16</v>
      </c>
      <c r="F39" s="508">
        <v>19</v>
      </c>
      <c r="G39" s="468">
        <v>31</v>
      </c>
    </row>
    <row r="40" spans="1:7" ht="15.25" customHeight="1">
      <c r="A40" s="493" t="s">
        <v>1098</v>
      </c>
      <c r="B40" s="508">
        <v>373</v>
      </c>
      <c r="C40" s="468">
        <v>312</v>
      </c>
      <c r="D40" s="508">
        <v>126</v>
      </c>
      <c r="E40" s="468">
        <v>113</v>
      </c>
      <c r="F40" s="508">
        <v>37</v>
      </c>
      <c r="G40" s="468">
        <v>111</v>
      </c>
    </row>
    <row r="41" spans="1:7" ht="15.25" customHeight="1">
      <c r="A41" s="493" t="s">
        <v>1099</v>
      </c>
      <c r="B41" s="508">
        <v>121</v>
      </c>
      <c r="C41" s="468">
        <v>105</v>
      </c>
      <c r="D41" s="508">
        <v>51</v>
      </c>
      <c r="E41" s="468">
        <v>34</v>
      </c>
      <c r="F41" s="508">
        <v>34</v>
      </c>
      <c r="G41" s="468">
        <v>67</v>
      </c>
    </row>
    <row r="42" spans="1:7" ht="15.25" customHeight="1">
      <c r="A42" s="493" t="s">
        <v>1100</v>
      </c>
      <c r="B42" s="508">
        <v>71</v>
      </c>
      <c r="C42" s="468">
        <v>61</v>
      </c>
      <c r="D42" s="508">
        <v>9</v>
      </c>
      <c r="E42" s="468">
        <v>8</v>
      </c>
      <c r="F42" s="508">
        <v>3</v>
      </c>
      <c r="G42" s="468">
        <v>14</v>
      </c>
    </row>
    <row r="43" spans="1:7" ht="15.25" customHeight="1">
      <c r="A43" s="493" t="s">
        <v>1125</v>
      </c>
      <c r="B43" s="508">
        <v>46</v>
      </c>
      <c r="C43" s="468">
        <v>35</v>
      </c>
      <c r="D43" s="508">
        <v>16</v>
      </c>
      <c r="E43" s="468">
        <v>19</v>
      </c>
      <c r="F43" s="508"/>
      <c r="G43" s="468">
        <v>8</v>
      </c>
    </row>
    <row r="44" spans="1:7" ht="15.25" customHeight="1">
      <c r="A44" s="493" t="s">
        <v>325</v>
      </c>
      <c r="B44" s="508">
        <v>115</v>
      </c>
      <c r="C44" s="468">
        <v>81</v>
      </c>
      <c r="D44" s="508">
        <v>148</v>
      </c>
      <c r="E44" s="468">
        <v>55</v>
      </c>
      <c r="F44" s="508">
        <v>235</v>
      </c>
      <c r="G44" s="468">
        <v>362</v>
      </c>
    </row>
    <row r="45" spans="1:7" ht="15.25" customHeight="1">
      <c r="A45" s="493" t="s">
        <v>1126</v>
      </c>
      <c r="B45" s="508">
        <v>65</v>
      </c>
      <c r="C45" s="468">
        <v>54</v>
      </c>
      <c r="D45" s="508">
        <v>42</v>
      </c>
      <c r="E45" s="468">
        <v>29</v>
      </c>
      <c r="F45" s="508">
        <v>9</v>
      </c>
      <c r="G45" s="468">
        <v>33</v>
      </c>
    </row>
    <row r="46" spans="1:7" ht="15.25" customHeight="1">
      <c r="A46" s="493" t="s">
        <v>326</v>
      </c>
      <c r="B46" s="508">
        <v>45</v>
      </c>
      <c r="C46" s="468">
        <v>39</v>
      </c>
      <c r="D46" s="508">
        <v>25</v>
      </c>
      <c r="E46" s="468">
        <v>21</v>
      </c>
      <c r="F46" s="508">
        <v>4</v>
      </c>
      <c r="G46" s="468">
        <v>14</v>
      </c>
    </row>
    <row r="47" spans="1:7" ht="15.25" customHeight="1">
      <c r="A47" s="493" t="s">
        <v>1103</v>
      </c>
      <c r="B47" s="508">
        <v>1002</v>
      </c>
      <c r="C47" s="468">
        <v>909</v>
      </c>
      <c r="D47" s="508">
        <v>377</v>
      </c>
      <c r="E47" s="468">
        <v>111</v>
      </c>
      <c r="F47" s="508">
        <v>15</v>
      </c>
      <c r="G47" s="468">
        <v>374</v>
      </c>
    </row>
    <row r="48" spans="1:7" ht="15.25" customHeight="1">
      <c r="A48" s="493" t="s">
        <v>1104</v>
      </c>
      <c r="B48" s="508">
        <v>44</v>
      </c>
      <c r="C48" s="468">
        <v>36</v>
      </c>
      <c r="D48" s="508">
        <v>56</v>
      </c>
      <c r="E48" s="468">
        <v>31</v>
      </c>
      <c r="F48" s="508">
        <v>10</v>
      </c>
      <c r="G48" s="468">
        <v>43</v>
      </c>
    </row>
    <row r="49" spans="1:7" ht="15.25" customHeight="1">
      <c r="A49" s="493" t="s">
        <v>1132</v>
      </c>
      <c r="B49" s="508">
        <v>37</v>
      </c>
      <c r="C49" s="468">
        <v>32</v>
      </c>
      <c r="D49" s="508">
        <v>20</v>
      </c>
      <c r="E49" s="468">
        <v>10</v>
      </c>
      <c r="F49" s="508">
        <v>1</v>
      </c>
      <c r="G49" s="468">
        <v>16</v>
      </c>
    </row>
    <row r="50" spans="1:7" ht="15.25" customHeight="1">
      <c r="A50" s="493" t="s">
        <v>1105</v>
      </c>
      <c r="B50" s="508">
        <v>75</v>
      </c>
      <c r="C50" s="468">
        <v>60</v>
      </c>
      <c r="D50" s="508">
        <v>90</v>
      </c>
      <c r="E50" s="468">
        <v>33</v>
      </c>
      <c r="F50" s="508">
        <v>11</v>
      </c>
      <c r="G50" s="468">
        <v>83</v>
      </c>
    </row>
    <row r="51" spans="1:7" ht="15.25" customHeight="1">
      <c r="A51" s="493" t="s">
        <v>1106</v>
      </c>
      <c r="B51" s="508">
        <v>65</v>
      </c>
      <c r="C51" s="468">
        <v>60</v>
      </c>
      <c r="D51" s="508">
        <v>27</v>
      </c>
      <c r="E51" s="468">
        <v>18</v>
      </c>
      <c r="F51" s="508">
        <v>10</v>
      </c>
      <c r="G51" s="468">
        <v>24</v>
      </c>
    </row>
    <row r="52" spans="1:7" ht="15.25" customHeight="1">
      <c r="A52" s="493" t="s">
        <v>1107</v>
      </c>
      <c r="B52" s="508">
        <v>86</v>
      </c>
      <c r="C52" s="468">
        <v>64</v>
      </c>
      <c r="D52" s="508">
        <v>89</v>
      </c>
      <c r="E52" s="468">
        <v>64</v>
      </c>
      <c r="F52" s="508">
        <v>27</v>
      </c>
      <c r="G52" s="468">
        <v>74</v>
      </c>
    </row>
    <row r="53" spans="1:7" ht="15.25" customHeight="1">
      <c r="A53" s="493" t="s">
        <v>1108</v>
      </c>
      <c r="B53" s="508">
        <v>38</v>
      </c>
      <c r="C53" s="468">
        <v>30</v>
      </c>
      <c r="D53" s="508">
        <v>35</v>
      </c>
      <c r="E53" s="468">
        <v>10</v>
      </c>
      <c r="F53" s="508">
        <v>2</v>
      </c>
      <c r="G53" s="468">
        <v>35</v>
      </c>
    </row>
    <row r="54" spans="1:7" ht="15.25" customHeight="1">
      <c r="A54" s="493" t="s">
        <v>1133</v>
      </c>
      <c r="B54" s="508">
        <v>34</v>
      </c>
      <c r="C54" s="468">
        <v>25</v>
      </c>
      <c r="D54" s="508">
        <v>50</v>
      </c>
      <c r="E54" s="468">
        <v>6</v>
      </c>
      <c r="F54" s="508">
        <v>6</v>
      </c>
      <c r="G54" s="468">
        <v>59</v>
      </c>
    </row>
    <row r="55" spans="1:7" ht="15.25" customHeight="1">
      <c r="A55" s="493" t="s">
        <v>1134</v>
      </c>
      <c r="B55" s="508">
        <v>35</v>
      </c>
      <c r="C55" s="468">
        <v>32</v>
      </c>
      <c r="D55" s="508">
        <v>30</v>
      </c>
      <c r="E55" s="468">
        <v>14</v>
      </c>
      <c r="F55" s="508">
        <v>6</v>
      </c>
      <c r="G55" s="468">
        <v>25</v>
      </c>
    </row>
    <row r="56" spans="1:7" ht="15.25" customHeight="1">
      <c r="A56" s="493" t="s">
        <v>1109</v>
      </c>
      <c r="B56" s="508">
        <v>127</v>
      </c>
      <c r="C56" s="468">
        <v>109</v>
      </c>
      <c r="D56" s="508">
        <v>84</v>
      </c>
      <c r="E56" s="468">
        <v>79</v>
      </c>
      <c r="F56" s="508">
        <v>11</v>
      </c>
      <c r="G56" s="468">
        <v>34</v>
      </c>
    </row>
    <row r="57" spans="1:7" ht="15.25" customHeight="1">
      <c r="A57" s="493" t="s">
        <v>1110</v>
      </c>
      <c r="B57" s="508">
        <v>150</v>
      </c>
      <c r="C57" s="468">
        <v>104</v>
      </c>
      <c r="D57" s="508">
        <v>81</v>
      </c>
      <c r="E57" s="468">
        <v>45</v>
      </c>
      <c r="F57" s="508">
        <v>135</v>
      </c>
      <c r="G57" s="468">
        <v>217</v>
      </c>
    </row>
    <row r="58" spans="1:7" ht="15.25" customHeight="1">
      <c r="A58" s="493" t="s">
        <v>1135</v>
      </c>
      <c r="B58" s="508">
        <v>13</v>
      </c>
      <c r="C58" s="468">
        <v>4</v>
      </c>
      <c r="D58" s="508">
        <v>52</v>
      </c>
      <c r="E58" s="468">
        <v>5</v>
      </c>
      <c r="F58" s="508">
        <v>11</v>
      </c>
      <c r="G58" s="468">
        <v>67</v>
      </c>
    </row>
    <row r="59" spans="1:7" ht="15.25" customHeight="1">
      <c r="A59" s="493" t="s">
        <v>1111</v>
      </c>
      <c r="B59" s="508">
        <v>46</v>
      </c>
      <c r="C59" s="468">
        <v>4</v>
      </c>
      <c r="D59" s="508">
        <v>20</v>
      </c>
      <c r="E59" s="468">
        <v>14</v>
      </c>
      <c r="F59" s="508">
        <v>250</v>
      </c>
      <c r="G59" s="468">
        <v>298</v>
      </c>
    </row>
    <row r="60" spans="1:7" ht="15.25" customHeight="1">
      <c r="A60" s="493" t="s">
        <v>1112</v>
      </c>
      <c r="B60" s="508">
        <v>128</v>
      </c>
      <c r="C60" s="468">
        <v>116</v>
      </c>
      <c r="D60" s="508">
        <v>52</v>
      </c>
      <c r="E60" s="468">
        <v>26</v>
      </c>
      <c r="F60" s="508">
        <v>16</v>
      </c>
      <c r="G60" s="468">
        <v>54</v>
      </c>
    </row>
    <row r="61" spans="1:7" ht="15.25" customHeight="1">
      <c r="A61" s="493" t="s">
        <v>327</v>
      </c>
      <c r="B61" s="508">
        <v>847</v>
      </c>
      <c r="C61" s="468">
        <v>631</v>
      </c>
      <c r="D61" s="508">
        <v>437</v>
      </c>
      <c r="E61" s="468">
        <v>255</v>
      </c>
      <c r="F61" s="508">
        <v>945</v>
      </c>
      <c r="G61" s="468">
        <v>1343</v>
      </c>
    </row>
    <row r="62" spans="1:7" ht="15.25" customHeight="1">
      <c r="A62" s="493" t="s">
        <v>1113</v>
      </c>
      <c r="B62" s="508">
        <v>43</v>
      </c>
      <c r="C62" s="468">
        <v>32</v>
      </c>
      <c r="D62" s="508">
        <v>56</v>
      </c>
      <c r="E62" s="468">
        <v>17</v>
      </c>
      <c r="F62" s="508">
        <v>17</v>
      </c>
      <c r="G62" s="468">
        <v>67</v>
      </c>
    </row>
    <row r="63" spans="1:7" ht="15.25" customHeight="1">
      <c r="A63" s="493" t="s">
        <v>1114</v>
      </c>
      <c r="B63" s="508">
        <v>250</v>
      </c>
      <c r="C63" s="468">
        <v>228</v>
      </c>
      <c r="D63" s="508">
        <v>102</v>
      </c>
      <c r="E63" s="468">
        <v>50</v>
      </c>
      <c r="F63" s="508">
        <v>16</v>
      </c>
      <c r="G63" s="468">
        <v>90</v>
      </c>
    </row>
    <row r="64" spans="1:7" ht="15.25" customHeight="1">
      <c r="A64" s="493" t="s">
        <v>1127</v>
      </c>
      <c r="B64" s="508">
        <v>43</v>
      </c>
      <c r="C64" s="468">
        <v>38</v>
      </c>
      <c r="D64" s="508">
        <v>34</v>
      </c>
      <c r="E64" s="468">
        <v>9</v>
      </c>
      <c r="F64" s="508">
        <v>5</v>
      </c>
      <c r="G64" s="468">
        <v>35</v>
      </c>
    </row>
    <row r="65" spans="1:7" ht="15.25" customHeight="1">
      <c r="A65" s="493" t="s">
        <v>1115</v>
      </c>
      <c r="B65" s="508">
        <v>49</v>
      </c>
      <c r="C65" s="468">
        <v>49</v>
      </c>
      <c r="D65" s="508">
        <v>11</v>
      </c>
      <c r="E65" s="468">
        <v>5</v>
      </c>
      <c r="F65" s="508">
        <v>6</v>
      </c>
      <c r="G65" s="468">
        <v>12</v>
      </c>
    </row>
    <row r="66" spans="1:7" ht="15.25" customHeight="1">
      <c r="A66" s="493" t="s">
        <v>1116</v>
      </c>
      <c r="B66" s="508">
        <v>59</v>
      </c>
      <c r="C66" s="468">
        <v>53</v>
      </c>
      <c r="D66" s="508">
        <v>42</v>
      </c>
      <c r="E66" s="468">
        <v>9</v>
      </c>
      <c r="F66" s="508">
        <v>11</v>
      </c>
      <c r="G66" s="468">
        <v>50</v>
      </c>
    </row>
    <row r="67" spans="1:7" ht="15.25" customHeight="1">
      <c r="A67" s="497" t="s">
        <v>1117</v>
      </c>
      <c r="B67" s="508">
        <v>119</v>
      </c>
      <c r="C67" s="468">
        <v>85</v>
      </c>
      <c r="D67" s="508">
        <v>115</v>
      </c>
      <c r="E67" s="468">
        <v>58</v>
      </c>
      <c r="F67" s="508">
        <v>118</v>
      </c>
      <c r="G67" s="468">
        <v>209</v>
      </c>
    </row>
    <row r="68" spans="1:7" ht="15.25" customHeight="1">
      <c r="A68" s="497" t="s">
        <v>1118</v>
      </c>
      <c r="B68" s="508">
        <v>32</v>
      </c>
      <c r="C68" s="468">
        <v>18</v>
      </c>
      <c r="D68" s="508">
        <v>33</v>
      </c>
      <c r="E68" s="468">
        <v>17</v>
      </c>
      <c r="F68" s="508">
        <v>26</v>
      </c>
      <c r="G68" s="468">
        <v>56</v>
      </c>
    </row>
    <row r="69" spans="1:7" ht="15.25" customHeight="1">
      <c r="A69" s="493" t="s">
        <v>1128</v>
      </c>
      <c r="B69" s="508">
        <v>1076</v>
      </c>
      <c r="C69" s="509">
        <v>961</v>
      </c>
      <c r="D69" s="508">
        <v>482</v>
      </c>
      <c r="E69" s="509">
        <v>278</v>
      </c>
      <c r="F69" s="508">
        <v>212</v>
      </c>
      <c r="G69" s="509">
        <v>531</v>
      </c>
    </row>
    <row r="70" spans="1:7" ht="15" customHeight="1">
      <c r="A70" s="499"/>
      <c r="B70" s="514"/>
      <c r="C70" s="514"/>
      <c r="D70" s="514"/>
      <c r="E70" s="514"/>
      <c r="F70" s="514"/>
      <c r="G70" s="514"/>
    </row>
    <row r="71" spans="1:7" ht="9.75" customHeight="1"/>
    <row r="72" spans="1:7" s="502" customFormat="1" ht="14.25" customHeight="1">
      <c r="A72" s="501"/>
      <c r="B72" s="480"/>
      <c r="C72" s="480"/>
      <c r="D72" s="480"/>
      <c r="E72" s="480"/>
      <c r="F72" s="480"/>
      <c r="G72" s="480"/>
    </row>
  </sheetData>
  <mergeCells count="4">
    <mergeCell ref="B5:L5"/>
    <mergeCell ref="B6:C6"/>
    <mergeCell ref="D6:E6"/>
    <mergeCell ref="F6:G6"/>
  </mergeCells>
  <phoneticPr fontId="6"/>
  <pageMargins left="0.78740157480314965" right="0.39370078740157483" top="0.98425196850393704" bottom="0.19685039370078741" header="0.59055118110236227" footer="0.19685039370078741"/>
  <pageSetup paperSize="9" scale="70" fitToHeight="0" orientation="portrait" r:id="rId1"/>
  <headerFooter>
    <oddHeader>&amp;R出入国在留管理庁　出入国管理統計
正誤情報　&amp;A</oddHeader>
  </headerFooter>
  <drawing r:id="rId2"/>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51">
    <pageSetUpPr fitToPage="1"/>
  </sheetPr>
  <dimension ref="A1:I71"/>
  <sheetViews>
    <sheetView workbookViewId="0"/>
  </sheetViews>
  <sheetFormatPr defaultColWidth="10" defaultRowHeight="13"/>
  <cols>
    <col min="1" max="1" width="21" style="484" customWidth="1"/>
    <col min="2" max="3" width="9" style="484" customWidth="1"/>
    <col min="4" max="7" width="9.1796875" style="484" customWidth="1"/>
    <col min="8" max="8" width="10" style="484"/>
    <col min="9" max="9" width="11.81640625" style="484" bestFit="1" customWidth="1"/>
    <col min="10" max="16384" width="10" style="484"/>
  </cols>
  <sheetData>
    <row r="1" spans="1:9" ht="35.25" customHeight="1">
      <c r="A1" s="503" t="s">
        <v>1136</v>
      </c>
    </row>
    <row r="2" spans="1:9" ht="16.5" customHeight="1">
      <c r="A2" s="454"/>
    </row>
    <row r="3" spans="1:9" ht="16.5" customHeight="1">
      <c r="A3" s="456" t="s">
        <v>1137</v>
      </c>
    </row>
    <row r="4" spans="1:9" ht="35.25" customHeight="1">
      <c r="A4" s="454" t="s">
        <v>1138</v>
      </c>
    </row>
    <row r="5" spans="1:9" s="516" customFormat="1" ht="21.75" customHeight="1" thickBot="1">
      <c r="A5" s="515"/>
      <c r="B5" s="515"/>
      <c r="C5" s="515"/>
      <c r="D5" s="515"/>
      <c r="E5" s="515"/>
      <c r="F5" s="515"/>
      <c r="G5" s="515"/>
    </row>
    <row r="6" spans="1:9" ht="51.75" customHeight="1" thickTop="1">
      <c r="A6" s="504" t="s">
        <v>1061</v>
      </c>
      <c r="B6" s="1099" t="s">
        <v>1062</v>
      </c>
      <c r="C6" s="1100"/>
      <c r="D6" s="1099" t="s">
        <v>1063</v>
      </c>
      <c r="E6" s="1100"/>
      <c r="F6" s="1099" t="s">
        <v>1064</v>
      </c>
      <c r="G6" s="1101"/>
    </row>
    <row r="7" spans="1:9" ht="19.5" customHeight="1">
      <c r="A7" s="505"/>
      <c r="B7" s="489" t="s">
        <v>1065</v>
      </c>
      <c r="C7" s="517" t="s">
        <v>1074</v>
      </c>
      <c r="D7" s="517" t="s">
        <v>1065</v>
      </c>
      <c r="E7" s="517" t="s">
        <v>1074</v>
      </c>
      <c r="F7" s="489" t="s">
        <v>1065</v>
      </c>
      <c r="G7" s="489" t="s">
        <v>1074</v>
      </c>
    </row>
    <row r="8" spans="1:9" s="492" customFormat="1" ht="15.25" customHeight="1">
      <c r="A8" s="490" t="s">
        <v>381</v>
      </c>
      <c r="B8" s="506">
        <v>242812</v>
      </c>
      <c r="C8" s="506">
        <v>230842</v>
      </c>
      <c r="D8" s="506">
        <v>108542</v>
      </c>
      <c r="E8" s="506">
        <v>65871</v>
      </c>
      <c r="F8" s="506">
        <v>5722</v>
      </c>
      <c r="G8" s="506">
        <v>60363</v>
      </c>
      <c r="I8" s="507"/>
    </row>
    <row r="9" spans="1:9" s="492" customFormat="1" ht="15.25" customHeight="1">
      <c r="A9" s="493" t="s">
        <v>1067</v>
      </c>
      <c r="B9" s="508">
        <v>156</v>
      </c>
      <c r="C9" s="468">
        <v>129</v>
      </c>
      <c r="D9" s="508">
        <v>352</v>
      </c>
      <c r="E9" s="468">
        <v>295</v>
      </c>
      <c r="F9" s="508">
        <v>30</v>
      </c>
      <c r="G9" s="468">
        <v>114</v>
      </c>
      <c r="I9" s="510"/>
    </row>
    <row r="10" spans="1:9" s="495" customFormat="1" ht="15.25" customHeight="1">
      <c r="A10" s="493" t="s">
        <v>1076</v>
      </c>
      <c r="B10" s="508">
        <v>201</v>
      </c>
      <c r="C10" s="468">
        <v>182</v>
      </c>
      <c r="D10" s="508">
        <v>77</v>
      </c>
      <c r="E10" s="468">
        <v>73</v>
      </c>
      <c r="F10" s="508">
        <v>18</v>
      </c>
      <c r="G10" s="468">
        <v>41</v>
      </c>
      <c r="I10" s="511"/>
    </row>
    <row r="11" spans="1:9" s="496" customFormat="1" ht="15.25" customHeight="1">
      <c r="A11" s="493" t="s">
        <v>1075</v>
      </c>
      <c r="B11" s="508">
        <v>1597</v>
      </c>
      <c r="C11" s="468">
        <v>1423</v>
      </c>
      <c r="D11" s="508">
        <v>1891</v>
      </c>
      <c r="E11" s="468">
        <v>1564</v>
      </c>
      <c r="F11" s="508">
        <v>88</v>
      </c>
      <c r="G11" s="468">
        <v>589</v>
      </c>
      <c r="I11" s="512"/>
    </row>
    <row r="12" spans="1:9" ht="15.25" customHeight="1">
      <c r="A12" s="493" t="s">
        <v>322</v>
      </c>
      <c r="B12" s="508">
        <v>5456</v>
      </c>
      <c r="C12" s="468">
        <v>5263</v>
      </c>
      <c r="D12" s="508">
        <v>878</v>
      </c>
      <c r="E12" s="468">
        <v>638</v>
      </c>
      <c r="F12" s="508">
        <v>99</v>
      </c>
      <c r="G12" s="468">
        <v>532</v>
      </c>
      <c r="I12" s="513"/>
    </row>
    <row r="13" spans="1:9" ht="15.25" customHeight="1">
      <c r="A13" s="493" t="s">
        <v>1077</v>
      </c>
      <c r="B13" s="508">
        <v>10098</v>
      </c>
      <c r="C13" s="468">
        <v>9809</v>
      </c>
      <c r="D13" s="508">
        <v>1490</v>
      </c>
      <c r="E13" s="468">
        <v>1119</v>
      </c>
      <c r="F13" s="508">
        <v>213</v>
      </c>
      <c r="G13" s="468">
        <v>873</v>
      </c>
    </row>
    <row r="14" spans="1:9" ht="15.25" customHeight="1">
      <c r="A14" s="493" t="s">
        <v>1069</v>
      </c>
      <c r="B14" s="508">
        <v>454</v>
      </c>
      <c r="C14" s="468">
        <v>344</v>
      </c>
      <c r="D14" s="508">
        <v>1512</v>
      </c>
      <c r="E14" s="468">
        <v>53</v>
      </c>
      <c r="F14" s="508">
        <v>144</v>
      </c>
      <c r="G14" s="468">
        <v>1713</v>
      </c>
    </row>
    <row r="15" spans="1:9" ht="15.25" customHeight="1">
      <c r="A15" s="493" t="s">
        <v>1084</v>
      </c>
      <c r="B15" s="508">
        <v>255</v>
      </c>
      <c r="C15" s="468">
        <v>246</v>
      </c>
      <c r="D15" s="508">
        <v>24</v>
      </c>
      <c r="E15" s="468">
        <v>14</v>
      </c>
      <c r="F15" s="508">
        <v>15</v>
      </c>
      <c r="G15" s="468">
        <v>34</v>
      </c>
    </row>
    <row r="16" spans="1:9" ht="15.25" customHeight="1">
      <c r="A16" s="493" t="s">
        <v>1070</v>
      </c>
      <c r="B16" s="508">
        <v>6581</v>
      </c>
      <c r="C16" s="468">
        <v>5987</v>
      </c>
      <c r="D16" s="508">
        <v>5640</v>
      </c>
      <c r="E16" s="468">
        <v>2283</v>
      </c>
      <c r="F16" s="508">
        <v>249</v>
      </c>
      <c r="G16" s="468">
        <v>4200</v>
      </c>
    </row>
    <row r="17" spans="1:7" ht="15.25" customHeight="1">
      <c r="A17" s="493" t="s">
        <v>387</v>
      </c>
      <c r="B17" s="508">
        <v>2796</v>
      </c>
      <c r="C17" s="468">
        <v>2740</v>
      </c>
      <c r="D17" s="508">
        <v>439</v>
      </c>
      <c r="E17" s="468">
        <v>209</v>
      </c>
      <c r="F17" s="508">
        <v>30</v>
      </c>
      <c r="G17" s="468">
        <v>316</v>
      </c>
    </row>
    <row r="18" spans="1:7" ht="15.25" customHeight="1">
      <c r="A18" s="493" t="s">
        <v>1071</v>
      </c>
      <c r="B18" s="508">
        <v>5105</v>
      </c>
      <c r="C18" s="468">
        <v>4919</v>
      </c>
      <c r="D18" s="508">
        <v>669</v>
      </c>
      <c r="E18" s="468">
        <v>318</v>
      </c>
      <c r="F18" s="508">
        <v>47</v>
      </c>
      <c r="G18" s="468">
        <v>584</v>
      </c>
    </row>
    <row r="19" spans="1:7" ht="15.25" customHeight="1">
      <c r="A19" s="493" t="s">
        <v>321</v>
      </c>
      <c r="B19" s="508">
        <v>88358</v>
      </c>
      <c r="C19" s="468">
        <v>85710</v>
      </c>
      <c r="D19" s="508">
        <v>19598</v>
      </c>
      <c r="E19" s="468">
        <v>16344</v>
      </c>
      <c r="F19" s="508">
        <v>555</v>
      </c>
      <c r="G19" s="468">
        <v>6457</v>
      </c>
    </row>
    <row r="20" spans="1:7" ht="15.25" customHeight="1">
      <c r="A20" s="493" t="s">
        <v>1122</v>
      </c>
      <c r="B20" s="508">
        <v>2203</v>
      </c>
      <c r="C20" s="468">
        <v>2123</v>
      </c>
      <c r="D20" s="508">
        <v>193</v>
      </c>
      <c r="E20" s="468">
        <v>95</v>
      </c>
      <c r="F20" s="508">
        <v>24</v>
      </c>
      <c r="G20" s="468">
        <v>202</v>
      </c>
    </row>
    <row r="21" spans="1:7" ht="15.25" customHeight="1">
      <c r="A21" s="493" t="s">
        <v>1123</v>
      </c>
      <c r="B21" s="508">
        <v>133</v>
      </c>
      <c r="C21" s="468">
        <v>128</v>
      </c>
      <c r="D21" s="508">
        <v>19</v>
      </c>
      <c r="E21" s="468">
        <v>10</v>
      </c>
      <c r="F21" s="508">
        <v>2</v>
      </c>
      <c r="G21" s="468">
        <v>16</v>
      </c>
    </row>
    <row r="22" spans="1:7" ht="15.25" customHeight="1">
      <c r="A22" s="493" t="s">
        <v>1085</v>
      </c>
      <c r="B22" s="508">
        <v>276</v>
      </c>
      <c r="C22" s="468">
        <v>265</v>
      </c>
      <c r="D22" s="508">
        <v>216</v>
      </c>
      <c r="E22" s="468">
        <v>84</v>
      </c>
      <c r="F22" s="508">
        <v>6</v>
      </c>
      <c r="G22" s="468">
        <v>149</v>
      </c>
    </row>
    <row r="23" spans="1:7" ht="15.25" customHeight="1">
      <c r="A23" s="493" t="s">
        <v>1081</v>
      </c>
      <c r="B23" s="508">
        <v>40518</v>
      </c>
      <c r="C23" s="468">
        <v>38522</v>
      </c>
      <c r="D23" s="508">
        <v>23797</v>
      </c>
      <c r="E23" s="468">
        <v>21342</v>
      </c>
      <c r="F23" s="508">
        <v>342</v>
      </c>
      <c r="G23" s="468">
        <v>4793</v>
      </c>
    </row>
    <row r="24" spans="1:7" ht="15.25" customHeight="1">
      <c r="A24" s="493" t="s">
        <v>1082</v>
      </c>
      <c r="B24" s="508">
        <v>993</v>
      </c>
      <c r="C24" s="468">
        <v>853</v>
      </c>
      <c r="D24" s="508">
        <v>972</v>
      </c>
      <c r="E24" s="468">
        <v>811</v>
      </c>
      <c r="F24" s="508">
        <v>27</v>
      </c>
      <c r="G24" s="468">
        <v>328</v>
      </c>
    </row>
    <row r="25" spans="1:7" ht="15.25" customHeight="1">
      <c r="A25" s="493" t="s">
        <v>388</v>
      </c>
      <c r="B25" s="508">
        <v>5077</v>
      </c>
      <c r="C25" s="468">
        <v>4898</v>
      </c>
      <c r="D25" s="508">
        <v>1853</v>
      </c>
      <c r="E25" s="468">
        <v>1291</v>
      </c>
      <c r="F25" s="508">
        <v>61</v>
      </c>
      <c r="G25" s="468">
        <v>802</v>
      </c>
    </row>
    <row r="26" spans="1:7" ht="15.25" customHeight="1">
      <c r="A26" s="493" t="s">
        <v>324</v>
      </c>
      <c r="B26" s="508">
        <v>2412</v>
      </c>
      <c r="C26" s="468">
        <v>2109</v>
      </c>
      <c r="D26" s="508">
        <v>2112</v>
      </c>
      <c r="E26" s="468">
        <v>1042</v>
      </c>
      <c r="F26" s="508">
        <v>634</v>
      </c>
      <c r="G26" s="468">
        <v>2007</v>
      </c>
    </row>
    <row r="27" spans="1:7" ht="15.25" customHeight="1">
      <c r="A27" s="493" t="s">
        <v>1068</v>
      </c>
      <c r="B27" s="508">
        <v>56</v>
      </c>
      <c r="C27" s="468">
        <v>47</v>
      </c>
      <c r="D27" s="508">
        <v>47</v>
      </c>
      <c r="E27" s="468">
        <v>19</v>
      </c>
      <c r="F27" s="508">
        <v>5</v>
      </c>
      <c r="G27" s="468">
        <v>42</v>
      </c>
    </row>
    <row r="28" spans="1:7" ht="15.25" customHeight="1">
      <c r="A28" s="493" t="s">
        <v>1086</v>
      </c>
      <c r="B28" s="508">
        <v>40947</v>
      </c>
      <c r="C28" s="468">
        <v>37235</v>
      </c>
      <c r="D28" s="508">
        <v>41676</v>
      </c>
      <c r="E28" s="468">
        <v>14655</v>
      </c>
      <c r="F28" s="508">
        <v>728</v>
      </c>
      <c r="G28" s="468">
        <v>31461</v>
      </c>
    </row>
    <row r="29" spans="1:7" ht="15.25" customHeight="1">
      <c r="A29" s="493" t="s">
        <v>1079</v>
      </c>
      <c r="B29" s="508">
        <v>1548</v>
      </c>
      <c r="C29" s="468">
        <v>1517</v>
      </c>
      <c r="D29" s="508">
        <v>140</v>
      </c>
      <c r="E29" s="468">
        <v>80</v>
      </c>
      <c r="F29" s="508">
        <v>29</v>
      </c>
      <c r="G29" s="468">
        <v>120</v>
      </c>
    </row>
    <row r="30" spans="1:7" ht="15.25" customHeight="1">
      <c r="A30" s="493" t="s">
        <v>319</v>
      </c>
      <c r="B30" s="508">
        <v>5840</v>
      </c>
      <c r="C30" s="468">
        <v>5670</v>
      </c>
      <c r="D30" s="508">
        <v>732</v>
      </c>
      <c r="E30" s="468">
        <v>588</v>
      </c>
      <c r="F30" s="508">
        <v>19</v>
      </c>
      <c r="G30" s="468">
        <v>333</v>
      </c>
    </row>
    <row r="31" spans="1:7" ht="15.25" customHeight="1">
      <c r="A31" s="493" t="s">
        <v>1080</v>
      </c>
      <c r="B31" s="508">
        <v>3617</v>
      </c>
      <c r="C31" s="468">
        <v>3502</v>
      </c>
      <c r="D31" s="508">
        <v>989</v>
      </c>
      <c r="E31" s="468">
        <v>795</v>
      </c>
      <c r="F31" s="508">
        <v>44</v>
      </c>
      <c r="G31" s="468">
        <v>353</v>
      </c>
    </row>
    <row r="32" spans="1:7" ht="15.25" customHeight="1">
      <c r="A32" s="493" t="s">
        <v>1078</v>
      </c>
      <c r="B32" s="508">
        <v>108</v>
      </c>
      <c r="C32" s="468">
        <v>106</v>
      </c>
      <c r="D32" s="508">
        <v>32</v>
      </c>
      <c r="E32" s="468">
        <v>19</v>
      </c>
      <c r="F32" s="508">
        <v>1</v>
      </c>
      <c r="G32" s="468">
        <v>16</v>
      </c>
    </row>
    <row r="33" spans="1:7" ht="15.25" customHeight="1">
      <c r="A33" s="493" t="s">
        <v>1093</v>
      </c>
      <c r="B33" s="508">
        <v>772</v>
      </c>
      <c r="C33" s="468">
        <v>758</v>
      </c>
      <c r="D33" s="508">
        <v>43</v>
      </c>
      <c r="E33" s="468">
        <v>31</v>
      </c>
      <c r="F33" s="508">
        <v>38</v>
      </c>
      <c r="G33" s="468">
        <v>64</v>
      </c>
    </row>
    <row r="34" spans="1:7" ht="15.25" customHeight="1">
      <c r="A34" s="493" t="s">
        <v>326</v>
      </c>
      <c r="B34" s="508">
        <v>200</v>
      </c>
      <c r="C34" s="468">
        <v>195</v>
      </c>
      <c r="D34" s="508">
        <v>19</v>
      </c>
      <c r="E34" s="468">
        <v>17</v>
      </c>
      <c r="F34" s="508">
        <v>15</v>
      </c>
      <c r="G34" s="468">
        <v>22</v>
      </c>
    </row>
    <row r="35" spans="1:7" ht="15.25" customHeight="1">
      <c r="A35" s="493" t="s">
        <v>1103</v>
      </c>
      <c r="B35" s="508">
        <v>2692</v>
      </c>
      <c r="C35" s="468">
        <v>2592</v>
      </c>
      <c r="D35" s="508">
        <v>297</v>
      </c>
      <c r="E35" s="468">
        <v>157</v>
      </c>
      <c r="F35" s="508">
        <v>14</v>
      </c>
      <c r="G35" s="468">
        <v>254</v>
      </c>
    </row>
    <row r="36" spans="1:7" ht="15.25" customHeight="1">
      <c r="A36" s="493" t="s">
        <v>325</v>
      </c>
      <c r="B36" s="508">
        <v>669</v>
      </c>
      <c r="C36" s="468">
        <v>605</v>
      </c>
      <c r="D36" s="508">
        <v>108</v>
      </c>
      <c r="E36" s="468">
        <v>85</v>
      </c>
      <c r="F36" s="508">
        <v>197</v>
      </c>
      <c r="G36" s="468">
        <v>284</v>
      </c>
    </row>
    <row r="37" spans="1:7" ht="15.25" customHeight="1">
      <c r="A37" s="493" t="s">
        <v>1126</v>
      </c>
      <c r="B37" s="508">
        <v>238</v>
      </c>
      <c r="C37" s="468">
        <v>233</v>
      </c>
      <c r="D37" s="508">
        <v>42</v>
      </c>
      <c r="E37" s="468">
        <v>32</v>
      </c>
      <c r="F37" s="508">
        <v>2</v>
      </c>
      <c r="G37" s="468">
        <v>17</v>
      </c>
    </row>
    <row r="38" spans="1:7" ht="15.25" customHeight="1">
      <c r="A38" s="493" t="s">
        <v>1096</v>
      </c>
      <c r="B38" s="508">
        <v>147</v>
      </c>
      <c r="C38" s="468">
        <v>143</v>
      </c>
      <c r="D38" s="508">
        <v>20</v>
      </c>
      <c r="E38" s="468">
        <v>12</v>
      </c>
      <c r="F38" s="508">
        <v>15</v>
      </c>
      <c r="G38" s="468">
        <v>27</v>
      </c>
    </row>
    <row r="39" spans="1:7" ht="15.25" customHeight="1">
      <c r="A39" s="493" t="s">
        <v>1095</v>
      </c>
      <c r="B39" s="508">
        <v>164</v>
      </c>
      <c r="C39" s="468">
        <v>157</v>
      </c>
      <c r="D39" s="508">
        <v>13</v>
      </c>
      <c r="E39" s="468">
        <v>12</v>
      </c>
      <c r="F39" s="508">
        <v>1</v>
      </c>
      <c r="G39" s="468">
        <v>9</v>
      </c>
    </row>
    <row r="40" spans="1:7" ht="15.25" customHeight="1">
      <c r="A40" s="493" t="s">
        <v>1094</v>
      </c>
      <c r="B40" s="508">
        <v>148</v>
      </c>
      <c r="C40" s="468">
        <v>137</v>
      </c>
      <c r="D40" s="508">
        <v>42</v>
      </c>
      <c r="E40" s="468">
        <v>36</v>
      </c>
      <c r="F40" s="508">
        <v>1</v>
      </c>
      <c r="G40" s="468">
        <v>18</v>
      </c>
    </row>
    <row r="41" spans="1:7" ht="15.25" customHeight="1">
      <c r="A41" s="493" t="s">
        <v>1101</v>
      </c>
      <c r="B41" s="508">
        <v>135</v>
      </c>
      <c r="C41" s="468">
        <v>134</v>
      </c>
      <c r="D41" s="508">
        <v>11</v>
      </c>
      <c r="E41" s="468">
        <v>8</v>
      </c>
      <c r="F41" s="508">
        <v>4</v>
      </c>
      <c r="G41" s="468">
        <v>8</v>
      </c>
    </row>
    <row r="42" spans="1:7" ht="15.25" customHeight="1">
      <c r="A42" s="493" t="s">
        <v>1100</v>
      </c>
      <c r="B42" s="508">
        <v>259</v>
      </c>
      <c r="C42" s="468">
        <v>251</v>
      </c>
      <c r="D42" s="508">
        <v>15</v>
      </c>
      <c r="E42" s="468">
        <v>12</v>
      </c>
      <c r="F42" s="508">
        <v>10</v>
      </c>
      <c r="G42" s="468">
        <v>21</v>
      </c>
    </row>
    <row r="43" spans="1:7" ht="15.25" customHeight="1">
      <c r="A43" s="493" t="s">
        <v>1099</v>
      </c>
      <c r="B43" s="508">
        <v>486</v>
      </c>
      <c r="C43" s="468">
        <v>474</v>
      </c>
      <c r="D43" s="508">
        <v>44</v>
      </c>
      <c r="E43" s="468">
        <v>28</v>
      </c>
      <c r="F43" s="508">
        <v>30</v>
      </c>
      <c r="G43" s="468">
        <v>58</v>
      </c>
    </row>
    <row r="44" spans="1:7" ht="15.25" customHeight="1">
      <c r="A44" s="493" t="s">
        <v>1125</v>
      </c>
      <c r="B44" s="508">
        <v>90</v>
      </c>
      <c r="C44" s="468">
        <v>83</v>
      </c>
      <c r="D44" s="508">
        <v>25</v>
      </c>
      <c r="E44" s="468">
        <v>25</v>
      </c>
      <c r="F44" s="508">
        <v>1</v>
      </c>
      <c r="G44" s="468">
        <v>8</v>
      </c>
    </row>
    <row r="45" spans="1:7" ht="15.25" customHeight="1">
      <c r="A45" s="493" t="s">
        <v>1091</v>
      </c>
      <c r="B45" s="508">
        <v>952</v>
      </c>
      <c r="C45" s="468">
        <v>946</v>
      </c>
      <c r="D45" s="508">
        <v>55</v>
      </c>
      <c r="E45" s="468">
        <v>38</v>
      </c>
      <c r="F45" s="508">
        <v>44</v>
      </c>
      <c r="G45" s="468">
        <v>67</v>
      </c>
    </row>
    <row r="46" spans="1:7" ht="15.25" customHeight="1">
      <c r="A46" s="493" t="s">
        <v>1089</v>
      </c>
      <c r="B46" s="508">
        <v>96</v>
      </c>
      <c r="C46" s="468">
        <v>91</v>
      </c>
      <c r="D46" s="508">
        <v>8</v>
      </c>
      <c r="E46" s="468">
        <v>5</v>
      </c>
      <c r="F46" s="508">
        <v>2</v>
      </c>
      <c r="G46" s="468">
        <v>10</v>
      </c>
    </row>
    <row r="47" spans="1:7" ht="15.25" customHeight="1">
      <c r="A47" s="493" t="s">
        <v>1090</v>
      </c>
      <c r="B47" s="508">
        <v>1506</v>
      </c>
      <c r="C47" s="468">
        <v>1467</v>
      </c>
      <c r="D47" s="508">
        <v>126</v>
      </c>
      <c r="E47" s="468">
        <v>89</v>
      </c>
      <c r="F47" s="508">
        <v>100</v>
      </c>
      <c r="G47" s="468">
        <v>176</v>
      </c>
    </row>
    <row r="48" spans="1:7" ht="15.25" customHeight="1">
      <c r="A48" s="493" t="s">
        <v>1088</v>
      </c>
      <c r="B48" s="508">
        <v>155</v>
      </c>
      <c r="C48" s="468">
        <v>154</v>
      </c>
      <c r="D48" s="508">
        <v>8</v>
      </c>
      <c r="E48" s="468">
        <v>5</v>
      </c>
      <c r="F48" s="508">
        <v>4</v>
      </c>
      <c r="G48" s="468">
        <v>8</v>
      </c>
    </row>
    <row r="49" spans="1:7" ht="15.25" customHeight="1">
      <c r="A49" s="493" t="s">
        <v>1097</v>
      </c>
      <c r="B49" s="508">
        <v>138</v>
      </c>
      <c r="C49" s="468">
        <v>138</v>
      </c>
      <c r="D49" s="508">
        <v>10</v>
      </c>
      <c r="E49" s="468">
        <v>8</v>
      </c>
      <c r="F49" s="508">
        <v>16</v>
      </c>
      <c r="G49" s="468">
        <v>18</v>
      </c>
    </row>
    <row r="50" spans="1:7" ht="15.25" customHeight="1">
      <c r="A50" s="493" t="s">
        <v>1098</v>
      </c>
      <c r="B50" s="508">
        <v>1313</v>
      </c>
      <c r="C50" s="468">
        <v>1241</v>
      </c>
      <c r="D50" s="508">
        <v>162</v>
      </c>
      <c r="E50" s="468">
        <v>144</v>
      </c>
      <c r="F50" s="508">
        <v>55</v>
      </c>
      <c r="G50" s="468">
        <v>145</v>
      </c>
    </row>
    <row r="51" spans="1:7" ht="15.25" customHeight="1">
      <c r="A51" s="493" t="s">
        <v>1134</v>
      </c>
      <c r="B51" s="508">
        <v>46</v>
      </c>
      <c r="C51" s="468">
        <v>41</v>
      </c>
      <c r="D51" s="508">
        <v>64</v>
      </c>
      <c r="E51" s="468">
        <v>7</v>
      </c>
      <c r="F51" s="508">
        <v>12</v>
      </c>
      <c r="G51" s="468">
        <v>74</v>
      </c>
    </row>
    <row r="52" spans="1:7" ht="15.25" customHeight="1">
      <c r="A52" s="493" t="s">
        <v>1109</v>
      </c>
      <c r="B52" s="508">
        <v>178</v>
      </c>
      <c r="C52" s="468">
        <v>157</v>
      </c>
      <c r="D52" s="508">
        <v>94</v>
      </c>
      <c r="E52" s="468">
        <v>96</v>
      </c>
      <c r="F52" s="508">
        <v>13</v>
      </c>
      <c r="G52" s="468">
        <v>32</v>
      </c>
    </row>
    <row r="53" spans="1:7" ht="15.25" customHeight="1">
      <c r="A53" s="493" t="s">
        <v>1105</v>
      </c>
      <c r="B53" s="508">
        <v>142</v>
      </c>
      <c r="C53" s="468">
        <v>129</v>
      </c>
      <c r="D53" s="508">
        <v>124</v>
      </c>
      <c r="E53" s="468">
        <v>56</v>
      </c>
      <c r="F53" s="508">
        <v>19</v>
      </c>
      <c r="G53" s="468">
        <v>100</v>
      </c>
    </row>
    <row r="54" spans="1:7" ht="15.25" customHeight="1">
      <c r="A54" s="493" t="s">
        <v>1104</v>
      </c>
      <c r="B54" s="508">
        <v>74</v>
      </c>
      <c r="C54" s="468">
        <v>63</v>
      </c>
      <c r="D54" s="508">
        <v>85</v>
      </c>
      <c r="E54" s="468">
        <v>69</v>
      </c>
      <c r="F54" s="508">
        <v>15</v>
      </c>
      <c r="G54" s="468">
        <v>42</v>
      </c>
    </row>
    <row r="55" spans="1:7" ht="15.25" customHeight="1">
      <c r="A55" s="493" t="s">
        <v>1106</v>
      </c>
      <c r="B55" s="508">
        <v>102</v>
      </c>
      <c r="C55" s="468">
        <v>92</v>
      </c>
      <c r="D55" s="508">
        <v>29</v>
      </c>
      <c r="E55" s="468">
        <v>30</v>
      </c>
      <c r="F55" s="508">
        <v>11</v>
      </c>
      <c r="G55" s="468">
        <v>20</v>
      </c>
    </row>
    <row r="56" spans="1:7" ht="15.25" customHeight="1">
      <c r="A56" s="493" t="s">
        <v>1108</v>
      </c>
      <c r="B56" s="508">
        <v>42</v>
      </c>
      <c r="C56" s="468">
        <v>34</v>
      </c>
      <c r="D56" s="508">
        <v>90</v>
      </c>
      <c r="E56" s="468">
        <v>21</v>
      </c>
      <c r="F56" s="508">
        <v>7</v>
      </c>
      <c r="G56" s="468">
        <v>84</v>
      </c>
    </row>
    <row r="57" spans="1:7" ht="15.25" customHeight="1">
      <c r="A57" s="493" t="s">
        <v>1107</v>
      </c>
      <c r="B57" s="508">
        <v>181</v>
      </c>
      <c r="C57" s="468">
        <v>157</v>
      </c>
      <c r="D57" s="508">
        <v>111</v>
      </c>
      <c r="E57" s="468">
        <v>90</v>
      </c>
      <c r="F57" s="508">
        <v>37</v>
      </c>
      <c r="G57" s="468">
        <v>82</v>
      </c>
    </row>
    <row r="58" spans="1:7" ht="15.25" customHeight="1">
      <c r="A58" s="493" t="s">
        <v>1110</v>
      </c>
      <c r="B58" s="508">
        <v>385</v>
      </c>
      <c r="C58" s="468">
        <v>362</v>
      </c>
      <c r="D58" s="508">
        <v>67</v>
      </c>
      <c r="E58" s="468">
        <v>48</v>
      </c>
      <c r="F58" s="508">
        <v>113</v>
      </c>
      <c r="G58" s="468">
        <v>155</v>
      </c>
    </row>
    <row r="59" spans="1:7" ht="15.25" customHeight="1">
      <c r="A59" s="493" t="s">
        <v>1111</v>
      </c>
      <c r="B59" s="508">
        <v>63</v>
      </c>
      <c r="C59" s="468">
        <v>10</v>
      </c>
      <c r="D59" s="508">
        <v>29</v>
      </c>
      <c r="E59" s="468">
        <v>20</v>
      </c>
      <c r="F59" s="508">
        <v>236</v>
      </c>
      <c r="G59" s="468">
        <v>298</v>
      </c>
    </row>
    <row r="60" spans="1:7" ht="15.25" customHeight="1">
      <c r="A60" s="493" t="s">
        <v>327</v>
      </c>
      <c r="B60" s="508">
        <v>2566</v>
      </c>
      <c r="C60" s="468">
        <v>2383</v>
      </c>
      <c r="D60" s="508">
        <v>445</v>
      </c>
      <c r="E60" s="468">
        <v>341</v>
      </c>
      <c r="F60" s="508">
        <v>927</v>
      </c>
      <c r="G60" s="468">
        <v>1214</v>
      </c>
    </row>
    <row r="61" spans="1:7" ht="15.25" customHeight="1">
      <c r="A61" s="493" t="s">
        <v>1112</v>
      </c>
      <c r="B61" s="508">
        <v>399</v>
      </c>
      <c r="C61" s="468">
        <v>399</v>
      </c>
      <c r="D61" s="508">
        <v>43</v>
      </c>
      <c r="E61" s="468">
        <v>24</v>
      </c>
      <c r="F61" s="508">
        <v>12</v>
      </c>
      <c r="G61" s="468">
        <v>31</v>
      </c>
    </row>
    <row r="62" spans="1:7" ht="15.25" customHeight="1">
      <c r="A62" s="493" t="s">
        <v>1113</v>
      </c>
      <c r="B62" s="508">
        <v>94</v>
      </c>
      <c r="C62" s="468">
        <v>87</v>
      </c>
      <c r="D62" s="508">
        <v>35</v>
      </c>
      <c r="E62" s="468">
        <v>18</v>
      </c>
      <c r="F62" s="508">
        <v>9</v>
      </c>
      <c r="G62" s="468">
        <v>33</v>
      </c>
    </row>
    <row r="63" spans="1:7" ht="15.25" customHeight="1">
      <c r="A63" s="493" t="s">
        <v>1115</v>
      </c>
      <c r="B63" s="508">
        <v>128</v>
      </c>
      <c r="C63" s="468">
        <v>123</v>
      </c>
      <c r="D63" s="508">
        <v>17</v>
      </c>
      <c r="E63" s="468">
        <v>15</v>
      </c>
      <c r="F63" s="508">
        <v>7</v>
      </c>
      <c r="G63" s="468">
        <v>14</v>
      </c>
    </row>
    <row r="64" spans="1:7" ht="15.25" customHeight="1">
      <c r="A64" s="493" t="s">
        <v>1127</v>
      </c>
      <c r="B64" s="508">
        <v>108</v>
      </c>
      <c r="C64" s="468">
        <v>103</v>
      </c>
      <c r="D64" s="508">
        <v>15</v>
      </c>
      <c r="E64" s="468">
        <v>10</v>
      </c>
      <c r="F64" s="508">
        <v>4</v>
      </c>
      <c r="G64" s="468">
        <v>14</v>
      </c>
    </row>
    <row r="65" spans="1:7" ht="15.25" customHeight="1">
      <c r="A65" s="493" t="s">
        <v>1114</v>
      </c>
      <c r="B65" s="508">
        <v>621</v>
      </c>
      <c r="C65" s="468">
        <v>603</v>
      </c>
      <c r="D65" s="508">
        <v>102</v>
      </c>
      <c r="E65" s="468">
        <v>56</v>
      </c>
      <c r="F65" s="508">
        <v>7</v>
      </c>
      <c r="G65" s="468">
        <v>71</v>
      </c>
    </row>
    <row r="66" spans="1:7" ht="15.25" customHeight="1">
      <c r="A66" s="493" t="s">
        <v>1116</v>
      </c>
      <c r="B66" s="508">
        <v>120</v>
      </c>
      <c r="C66" s="468">
        <v>121</v>
      </c>
      <c r="D66" s="508">
        <v>36</v>
      </c>
      <c r="E66" s="468">
        <v>10</v>
      </c>
      <c r="F66" s="508">
        <v>1</v>
      </c>
      <c r="G66" s="468">
        <v>26</v>
      </c>
    </row>
    <row r="67" spans="1:7" ht="15.25" customHeight="1">
      <c r="A67" s="497" t="s">
        <v>1117</v>
      </c>
      <c r="B67" s="508">
        <v>335</v>
      </c>
      <c r="C67" s="468">
        <v>290</v>
      </c>
      <c r="D67" s="508">
        <v>94</v>
      </c>
      <c r="E67" s="468">
        <v>80</v>
      </c>
      <c r="F67" s="508">
        <v>136</v>
      </c>
      <c r="G67" s="468">
        <v>195</v>
      </c>
    </row>
    <row r="68" spans="1:7" ht="15.25" customHeight="1">
      <c r="A68" s="497" t="s">
        <v>1118</v>
      </c>
      <c r="B68" s="508">
        <v>74</v>
      </c>
      <c r="C68" s="468">
        <v>62</v>
      </c>
      <c r="D68" s="508">
        <v>36</v>
      </c>
      <c r="E68" s="468">
        <v>31</v>
      </c>
      <c r="F68" s="508">
        <v>26</v>
      </c>
      <c r="G68" s="468">
        <v>43</v>
      </c>
    </row>
    <row r="69" spans="1:7" ht="15.25" customHeight="1">
      <c r="A69" s="498" t="s">
        <v>1128</v>
      </c>
      <c r="B69" s="518">
        <v>2209</v>
      </c>
      <c r="C69" s="519">
        <v>2100</v>
      </c>
      <c r="D69" s="518">
        <v>630</v>
      </c>
      <c r="E69" s="519">
        <v>364</v>
      </c>
      <c r="F69" s="518">
        <v>171</v>
      </c>
      <c r="G69" s="519">
        <v>546</v>
      </c>
    </row>
    <row r="70" spans="1:7" ht="9.75" customHeight="1"/>
    <row r="71" spans="1:7" s="502" customFormat="1" ht="14.25" customHeight="1">
      <c r="A71" s="501"/>
      <c r="B71" s="480"/>
      <c r="C71" s="480"/>
      <c r="D71" s="480"/>
      <c r="E71" s="480"/>
      <c r="F71" s="480"/>
      <c r="G71" s="480"/>
    </row>
  </sheetData>
  <mergeCells count="3">
    <mergeCell ref="B6:C6"/>
    <mergeCell ref="D6:E6"/>
    <mergeCell ref="F6:G6"/>
  </mergeCells>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52">
    <pageSetUpPr fitToPage="1"/>
  </sheetPr>
  <dimension ref="A1:G16"/>
  <sheetViews>
    <sheetView workbookViewId="0"/>
  </sheetViews>
  <sheetFormatPr defaultColWidth="10" defaultRowHeight="13"/>
  <cols>
    <col min="1" max="1" width="21" style="484" customWidth="1"/>
    <col min="2" max="2" width="9" style="484" customWidth="1"/>
    <col min="3" max="3" width="9.7265625" style="484" bestFit="1" customWidth="1"/>
    <col min="4" max="4" width="12.453125" style="484" customWidth="1"/>
    <col min="5" max="7" width="9.1796875" style="484" customWidth="1"/>
    <col min="8" max="8" width="10" style="484"/>
    <col min="9" max="9" width="11.81640625" style="484" bestFit="1" customWidth="1"/>
    <col min="10" max="16384" width="10" style="484"/>
  </cols>
  <sheetData>
    <row r="1" spans="1:7" ht="35.25" customHeight="1">
      <c r="A1" s="503" t="s">
        <v>1139</v>
      </c>
    </row>
    <row r="2" spans="1:7" ht="16.5" customHeight="1">
      <c r="A2" s="454"/>
    </row>
    <row r="3" spans="1:7" ht="16.5" customHeight="1">
      <c r="A3" s="456" t="s">
        <v>268</v>
      </c>
    </row>
    <row r="4" spans="1:7" ht="35.25" customHeight="1">
      <c r="A4" s="1102" t="s">
        <v>1140</v>
      </c>
      <c r="B4" s="1102"/>
      <c r="C4" s="1102"/>
      <c r="D4" s="1102"/>
    </row>
    <row r="5" spans="1:7" s="516" customFormat="1" ht="21.75" customHeight="1">
      <c r="A5" s="515"/>
      <c r="B5" s="515"/>
      <c r="C5" s="515"/>
      <c r="D5" s="515"/>
      <c r="E5" s="515"/>
      <c r="F5" s="515"/>
      <c r="G5" s="515"/>
    </row>
    <row r="6" spans="1:7">
      <c r="A6" s="529" t="s">
        <v>1141</v>
      </c>
    </row>
    <row r="7" spans="1:7">
      <c r="A7" s="528" t="s">
        <v>1142</v>
      </c>
      <c r="B7" s="527" t="s">
        <v>1143</v>
      </c>
    </row>
    <row r="8" spans="1:7">
      <c r="A8" s="528" t="s">
        <v>352</v>
      </c>
      <c r="B8" s="527" t="s">
        <v>1144</v>
      </c>
    </row>
    <row r="10" spans="1:7">
      <c r="A10" s="529" t="s">
        <v>1145</v>
      </c>
    </row>
    <row r="11" spans="1:7">
      <c r="A11" s="528" t="s">
        <v>1142</v>
      </c>
      <c r="B11" s="527" t="s">
        <v>1146</v>
      </c>
    </row>
    <row r="12" spans="1:7">
      <c r="A12" s="528" t="s">
        <v>352</v>
      </c>
      <c r="B12" s="527" t="s">
        <v>1147</v>
      </c>
    </row>
    <row r="14" spans="1:7">
      <c r="A14" s="529" t="s">
        <v>1148</v>
      </c>
    </row>
    <row r="15" spans="1:7">
      <c r="A15" s="528" t="s">
        <v>1142</v>
      </c>
      <c r="B15" s="527" t="s">
        <v>1149</v>
      </c>
    </row>
    <row r="16" spans="1:7">
      <c r="A16" s="528" t="s">
        <v>352</v>
      </c>
      <c r="B16" s="527" t="s">
        <v>1150</v>
      </c>
    </row>
  </sheetData>
  <mergeCells count="1">
    <mergeCell ref="A4:D4"/>
  </mergeCells>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53">
    <pageSetUpPr fitToPage="1"/>
  </sheetPr>
  <dimension ref="A1:G71"/>
  <sheetViews>
    <sheetView workbookViewId="0"/>
  </sheetViews>
  <sheetFormatPr defaultColWidth="10" defaultRowHeight="13"/>
  <cols>
    <col min="1" max="1" width="14" style="484" customWidth="1"/>
    <col min="2" max="3" width="10.453125" style="484" bestFit="1" customWidth="1"/>
    <col min="4" max="4" width="8.7265625" style="484" bestFit="1" customWidth="1"/>
    <col min="5" max="7" width="9.1796875" style="484" customWidth="1"/>
    <col min="8" max="8" width="10" style="484"/>
    <col min="9" max="9" width="11.81640625" style="484" bestFit="1" customWidth="1"/>
    <col min="10" max="16384" width="10" style="484"/>
  </cols>
  <sheetData>
    <row r="1" spans="1:7" ht="35.25" customHeight="1">
      <c r="A1" s="503" t="s">
        <v>1139</v>
      </c>
    </row>
    <row r="2" spans="1:7" ht="16.5" customHeight="1">
      <c r="A2" s="454"/>
    </row>
    <row r="3" spans="1:7" ht="16.5" customHeight="1">
      <c r="A3" s="456" t="s">
        <v>1151</v>
      </c>
    </row>
    <row r="4" spans="1:7" ht="35.25" customHeight="1">
      <c r="A4" s="454" t="s">
        <v>272</v>
      </c>
    </row>
    <row r="5" spans="1:7" s="516" customFormat="1" ht="21.75" customHeight="1" thickBot="1">
      <c r="A5" s="515"/>
      <c r="B5" s="515"/>
      <c r="C5" s="515"/>
      <c r="D5" s="515"/>
      <c r="E5" s="515"/>
      <c r="F5" s="515"/>
      <c r="G5" s="515"/>
    </row>
    <row r="6" spans="1:7" ht="15" customHeight="1" thickTop="1">
      <c r="A6" s="520"/>
      <c r="B6" s="1103" t="s">
        <v>1152</v>
      </c>
      <c r="C6" s="1104"/>
      <c r="D6" s="1103" t="s">
        <v>1153</v>
      </c>
      <c r="E6" s="1104"/>
    </row>
    <row r="7" spans="1:7" ht="19.5" customHeight="1">
      <c r="A7" s="521" t="s">
        <v>1154</v>
      </c>
      <c r="B7" s="1105" t="s">
        <v>1155</v>
      </c>
      <c r="C7" s="1106"/>
      <c r="D7" s="1105" t="s">
        <v>1156</v>
      </c>
      <c r="E7" s="1106"/>
    </row>
    <row r="8" spans="1:7" s="492" customFormat="1" ht="15.25" customHeight="1">
      <c r="B8" s="523" t="s">
        <v>1065</v>
      </c>
      <c r="C8" s="517" t="s">
        <v>1074</v>
      </c>
      <c r="D8" s="523" t="s">
        <v>1065</v>
      </c>
      <c r="E8" s="526" t="s">
        <v>1074</v>
      </c>
    </row>
    <row r="9" spans="1:7" s="492" customFormat="1" ht="15.25" customHeight="1">
      <c r="A9" s="522" t="s">
        <v>321</v>
      </c>
      <c r="B9" s="524">
        <v>2678103</v>
      </c>
      <c r="C9" s="524">
        <v>2678102</v>
      </c>
      <c r="D9" s="524">
        <v>943673</v>
      </c>
      <c r="E9" s="524">
        <v>943672</v>
      </c>
    </row>
    <row r="10" spans="1:7" s="495" customFormat="1" ht="15.25" customHeight="1">
      <c r="A10" s="522" t="s">
        <v>1122</v>
      </c>
      <c r="B10" s="524">
        <v>2049953</v>
      </c>
      <c r="C10" s="524">
        <v>2049954</v>
      </c>
      <c r="D10" s="524">
        <v>590230</v>
      </c>
      <c r="E10" s="524">
        <v>590231</v>
      </c>
    </row>
    <row r="11" spans="1:7" s="496" customFormat="1" ht="15.25" customHeight="1">
      <c r="B11" s="512"/>
    </row>
    <row r="12" spans="1:7" ht="15.25" customHeight="1">
      <c r="B12" s="513"/>
    </row>
    <row r="13" spans="1:7" ht="15.25" customHeight="1"/>
    <row r="14" spans="1:7" ht="15.25" customHeight="1"/>
    <row r="15" spans="1:7" ht="15.25" customHeight="1"/>
    <row r="16" spans="1:7" ht="15.25" customHeight="1"/>
    <row r="17" ht="15.25" customHeight="1"/>
    <row r="18" ht="15.25" customHeight="1"/>
    <row r="19" ht="15.25" customHeight="1"/>
    <row r="20" ht="15.25" customHeight="1"/>
    <row r="21" ht="15.25" customHeight="1"/>
    <row r="22" ht="15.25" customHeight="1"/>
    <row r="23" ht="15.25" customHeight="1"/>
    <row r="24" ht="15.25" customHeight="1"/>
    <row r="25" ht="15.25" customHeight="1"/>
    <row r="26" ht="15.25" customHeight="1"/>
    <row r="27" ht="15.25" customHeight="1"/>
    <row r="28" ht="15.25" customHeight="1"/>
    <row r="29" ht="15.25" customHeight="1"/>
    <row r="30" ht="15.25" customHeight="1"/>
    <row r="31" ht="15.25" customHeight="1"/>
    <row r="32" ht="15.25" customHeight="1"/>
    <row r="33" ht="15.25" customHeight="1"/>
    <row r="34" ht="15.25" customHeight="1"/>
    <row r="35" ht="15.25" customHeight="1"/>
    <row r="36" ht="15.25" customHeight="1"/>
    <row r="37" ht="15.25" customHeight="1"/>
    <row r="38" ht="15.25" customHeight="1"/>
    <row r="39" ht="15.25" customHeight="1"/>
    <row r="40" ht="15.25" customHeight="1"/>
    <row r="41" ht="15.25" customHeight="1"/>
    <row r="42" ht="15.25" customHeight="1"/>
    <row r="43" ht="15.25" customHeight="1"/>
    <row r="44" ht="15.25" customHeight="1"/>
    <row r="45" ht="15.25" customHeight="1"/>
    <row r="46" ht="15.25" customHeight="1"/>
    <row r="47" ht="15.25" customHeight="1"/>
    <row r="48" ht="15.25" customHeight="1"/>
    <row r="49" ht="15.25" customHeight="1"/>
    <row r="50" ht="15.25" customHeight="1"/>
    <row r="51" ht="15.25" customHeight="1"/>
    <row r="52" ht="15.25" customHeight="1"/>
    <row r="53" ht="15.25" customHeight="1"/>
    <row r="54" ht="15.25" customHeight="1"/>
    <row r="55" ht="15.25" customHeight="1"/>
    <row r="56" ht="15.25" customHeight="1"/>
    <row r="57" ht="15.25" customHeight="1"/>
    <row r="58" ht="15.25" customHeight="1"/>
    <row r="59" ht="15.25" customHeight="1"/>
    <row r="60" ht="15.25" customHeight="1"/>
    <row r="61" ht="15.25" customHeight="1"/>
    <row r="62" ht="15.25" customHeight="1"/>
    <row r="63" ht="15.25" customHeight="1"/>
    <row r="64" ht="15.25" customHeight="1"/>
    <row r="65" spans="1:7" ht="15.25" customHeight="1"/>
    <row r="66" spans="1:7" ht="15.25" customHeight="1"/>
    <row r="67" spans="1:7" ht="15.25" customHeight="1"/>
    <row r="68" spans="1:7" ht="15.25" customHeight="1"/>
    <row r="69" spans="1:7" ht="15.25" customHeight="1"/>
    <row r="70" spans="1:7" ht="9.75" customHeight="1"/>
    <row r="71" spans="1:7" s="502" customFormat="1" ht="14.25" customHeight="1">
      <c r="A71" s="501"/>
      <c r="B71" s="480"/>
      <c r="C71" s="480"/>
      <c r="D71" s="480"/>
      <c r="E71" s="480"/>
      <c r="F71" s="480"/>
      <c r="G71" s="480"/>
    </row>
  </sheetData>
  <mergeCells count="4">
    <mergeCell ref="B6:C6"/>
    <mergeCell ref="D6:E6"/>
    <mergeCell ref="B7:C7"/>
    <mergeCell ref="D7:E7"/>
  </mergeCells>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54">
    <pageSetUpPr fitToPage="1"/>
  </sheetPr>
  <dimension ref="A1:G70"/>
  <sheetViews>
    <sheetView workbookViewId="0"/>
  </sheetViews>
  <sheetFormatPr defaultColWidth="10" defaultRowHeight="13"/>
  <cols>
    <col min="1" max="1" width="14" style="484" customWidth="1"/>
    <col min="2" max="3" width="10.453125" style="484" bestFit="1" customWidth="1"/>
    <col min="4" max="5" width="6.7265625" style="484" bestFit="1" customWidth="1"/>
    <col min="6" max="7" width="9.1796875" style="484" customWidth="1"/>
    <col min="8" max="8" width="10" style="484"/>
    <col min="9" max="9" width="11.81640625" style="484" bestFit="1" customWidth="1"/>
    <col min="10" max="16384" width="10" style="484"/>
  </cols>
  <sheetData>
    <row r="1" spans="1:7" ht="35.25" customHeight="1">
      <c r="A1" s="503" t="s">
        <v>1139</v>
      </c>
    </row>
    <row r="2" spans="1:7" ht="16.5" customHeight="1">
      <c r="A2" s="454"/>
    </row>
    <row r="3" spans="1:7" ht="16.5" customHeight="1">
      <c r="A3" s="456" t="s">
        <v>1157</v>
      </c>
    </row>
    <row r="4" spans="1:7" ht="35.25" customHeight="1">
      <c r="A4" s="454" t="s">
        <v>1158</v>
      </c>
    </row>
    <row r="5" spans="1:7" s="516" customFormat="1" ht="21.75" customHeight="1" thickBot="1">
      <c r="A5" s="515"/>
      <c r="B5" s="515"/>
      <c r="C5" s="515"/>
      <c r="D5" s="515"/>
      <c r="E5" s="515"/>
      <c r="F5" s="515"/>
      <c r="G5" s="515"/>
    </row>
    <row r="6" spans="1:7" ht="19.5" customHeight="1" thickTop="1">
      <c r="A6" s="525" t="s">
        <v>1154</v>
      </c>
      <c r="B6" s="1107" t="s">
        <v>1155</v>
      </c>
      <c r="C6" s="1108"/>
      <c r="D6" s="1107" t="s">
        <v>1159</v>
      </c>
      <c r="E6" s="1108"/>
    </row>
    <row r="7" spans="1:7" s="492" customFormat="1" ht="15.25" customHeight="1">
      <c r="B7" s="523" t="s">
        <v>1065</v>
      </c>
      <c r="C7" s="517" t="s">
        <v>1074</v>
      </c>
      <c r="D7" s="523" t="s">
        <v>1065</v>
      </c>
      <c r="E7" s="526" t="s">
        <v>1074</v>
      </c>
    </row>
    <row r="8" spans="1:7" s="492" customFormat="1" ht="15.25" customHeight="1">
      <c r="A8" s="522" t="s">
        <v>321</v>
      </c>
      <c r="B8" s="524">
        <v>2678103</v>
      </c>
      <c r="C8" s="524">
        <v>2678102</v>
      </c>
      <c r="D8" s="524" vm="1">
        <v>8074</v>
      </c>
      <c r="E8" s="524">
        <v>8073</v>
      </c>
    </row>
    <row r="9" spans="1:7" s="495" customFormat="1" ht="15.25" customHeight="1">
      <c r="A9" s="522" t="s">
        <v>1122</v>
      </c>
      <c r="B9" s="524">
        <v>2049953</v>
      </c>
      <c r="C9" s="524">
        <v>2049954</v>
      </c>
      <c r="D9" s="524" vm="2">
        <v>1103</v>
      </c>
      <c r="E9" s="524">
        <v>1104</v>
      </c>
    </row>
    <row r="10" spans="1:7" s="496" customFormat="1" ht="15.25" customHeight="1">
      <c r="B10" s="512"/>
    </row>
    <row r="11" spans="1:7" ht="15.25" customHeight="1">
      <c r="B11" s="513"/>
    </row>
    <row r="12" spans="1:7" ht="15.25" customHeight="1"/>
    <row r="13" spans="1:7" ht="15.25" customHeight="1"/>
    <row r="14" spans="1:7" ht="15.25" customHeight="1"/>
    <row r="15" spans="1:7" ht="15.25" customHeight="1"/>
    <row r="16" spans="1:7" ht="15.25" customHeight="1"/>
    <row r="17" ht="15.25" customHeight="1"/>
    <row r="18" ht="15.25" customHeight="1"/>
    <row r="19" ht="15.25" customHeight="1"/>
    <row r="20" ht="15.25" customHeight="1"/>
    <row r="21" ht="15.25" customHeight="1"/>
    <row r="22" ht="15.25" customHeight="1"/>
    <row r="23" ht="15.25" customHeight="1"/>
    <row r="24" ht="15.25" customHeight="1"/>
    <row r="25" ht="15.25" customHeight="1"/>
    <row r="26" ht="15.25" customHeight="1"/>
    <row r="27" ht="15.25" customHeight="1"/>
    <row r="28" ht="15.25" customHeight="1"/>
    <row r="29" ht="15.25" customHeight="1"/>
    <row r="30" ht="15.25" customHeight="1"/>
    <row r="31" ht="15.25" customHeight="1"/>
    <row r="32" ht="15.25" customHeight="1"/>
    <row r="33" ht="15.25" customHeight="1"/>
    <row r="34" ht="15.25" customHeight="1"/>
    <row r="35" ht="15.25" customHeight="1"/>
    <row r="36" ht="15.25" customHeight="1"/>
    <row r="37" ht="15.25" customHeight="1"/>
    <row r="38" ht="15.25" customHeight="1"/>
    <row r="39" ht="15.25" customHeight="1"/>
    <row r="40" ht="15.25" customHeight="1"/>
    <row r="41" ht="15.25" customHeight="1"/>
    <row r="42" ht="15.25" customHeight="1"/>
    <row r="43" ht="15.25" customHeight="1"/>
    <row r="44" ht="15.25" customHeight="1"/>
    <row r="45" ht="15.25" customHeight="1"/>
    <row r="46" ht="15.25" customHeight="1"/>
    <row r="47" ht="15.25" customHeight="1"/>
    <row r="48" ht="15.25" customHeight="1"/>
    <row r="49" ht="15.25" customHeight="1"/>
    <row r="50" ht="15.25" customHeight="1"/>
    <row r="51" ht="15.25" customHeight="1"/>
    <row r="52" ht="15.25" customHeight="1"/>
    <row r="53" ht="15.25" customHeight="1"/>
    <row r="54" ht="15.25" customHeight="1"/>
    <row r="55" ht="15.25" customHeight="1"/>
    <row r="56" ht="15.25" customHeight="1"/>
    <row r="57" ht="15.25" customHeight="1"/>
    <row r="58" ht="15.25" customHeight="1"/>
    <row r="59" ht="15.25" customHeight="1"/>
    <row r="60" ht="15.25" customHeight="1"/>
    <row r="61" ht="15.25" customHeight="1"/>
    <row r="62" ht="15.25" customHeight="1"/>
    <row r="63" ht="15.25" customHeight="1"/>
    <row r="64" ht="15.25" customHeight="1"/>
    <row r="65" spans="1:7" ht="15.25" customHeight="1"/>
    <row r="66" spans="1:7" ht="15.25" customHeight="1"/>
    <row r="67" spans="1:7" ht="15.25" customHeight="1"/>
    <row r="68" spans="1:7" ht="15.25" customHeight="1"/>
    <row r="69" spans="1:7" ht="9.75" customHeight="1"/>
    <row r="70" spans="1:7" s="502" customFormat="1" ht="14.25" customHeight="1">
      <c r="A70" s="501"/>
      <c r="B70" s="480"/>
      <c r="C70" s="480"/>
      <c r="D70" s="480"/>
      <c r="E70" s="480"/>
      <c r="F70" s="480"/>
      <c r="G70" s="480"/>
    </row>
  </sheetData>
  <mergeCells count="2">
    <mergeCell ref="B6:C6"/>
    <mergeCell ref="D6:E6"/>
  </mergeCells>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55">
    <pageSetUpPr fitToPage="1"/>
  </sheetPr>
  <dimension ref="A1:G70"/>
  <sheetViews>
    <sheetView workbookViewId="0"/>
  </sheetViews>
  <sheetFormatPr defaultColWidth="10" defaultRowHeight="13"/>
  <cols>
    <col min="1" max="1" width="14" style="484" customWidth="1"/>
    <col min="2" max="3" width="10.453125" style="484" bestFit="1" customWidth="1"/>
    <col min="4" max="5" width="6.7265625" style="484" bestFit="1" customWidth="1"/>
    <col min="6" max="7" width="9.1796875" style="484" customWidth="1"/>
    <col min="8" max="8" width="10" style="484"/>
    <col min="9" max="9" width="11.81640625" style="484" bestFit="1" customWidth="1"/>
    <col min="10" max="16384" width="10" style="484"/>
  </cols>
  <sheetData>
    <row r="1" spans="1:7" ht="35.25" customHeight="1">
      <c r="A1" s="503" t="s">
        <v>1139</v>
      </c>
    </row>
    <row r="2" spans="1:7" ht="16.5" customHeight="1">
      <c r="A2" s="454"/>
    </row>
    <row r="3" spans="1:7" ht="16.5" customHeight="1">
      <c r="A3" s="456" t="s">
        <v>1160</v>
      </c>
    </row>
    <row r="4" spans="1:7" ht="35.25" customHeight="1">
      <c r="A4" s="454" t="s">
        <v>1161</v>
      </c>
    </row>
    <row r="5" spans="1:7" s="516" customFormat="1" ht="21.75" customHeight="1" thickBot="1">
      <c r="A5" s="515"/>
      <c r="B5" s="515"/>
      <c r="C5" s="515"/>
      <c r="D5" s="515"/>
      <c r="E5" s="515"/>
      <c r="F5" s="515"/>
      <c r="G5" s="515"/>
    </row>
    <row r="6" spans="1:7" ht="19.5" customHeight="1" thickTop="1">
      <c r="A6" s="525" t="s">
        <v>1154</v>
      </c>
      <c r="B6" s="1107" t="s">
        <v>1155</v>
      </c>
      <c r="C6" s="1108"/>
      <c r="D6" s="1107" t="s">
        <v>1159</v>
      </c>
      <c r="E6" s="1108"/>
    </row>
    <row r="7" spans="1:7" s="492" customFormat="1" ht="15.25" customHeight="1">
      <c r="B7" s="523" t="s">
        <v>1065</v>
      </c>
      <c r="C7" s="517" t="s">
        <v>1074</v>
      </c>
      <c r="D7" s="523" t="s">
        <v>1065</v>
      </c>
      <c r="E7" s="526" t="s">
        <v>1074</v>
      </c>
    </row>
    <row r="8" spans="1:7" s="492" customFormat="1" ht="15.25" customHeight="1">
      <c r="A8" s="522" t="s">
        <v>321</v>
      </c>
      <c r="B8" s="524" vm="3">
        <v>1997493</v>
      </c>
      <c r="C8" s="524">
        <v>1997492</v>
      </c>
      <c r="D8" s="524" vm="5">
        <v>2218</v>
      </c>
      <c r="E8" s="524">
        <v>2217</v>
      </c>
    </row>
    <row r="9" spans="1:7" s="495" customFormat="1" ht="15.25" customHeight="1">
      <c r="A9" s="522" t="s">
        <v>1122</v>
      </c>
      <c r="B9" s="524" vm="4">
        <v>2029810</v>
      </c>
      <c r="C9" s="524">
        <v>2029811</v>
      </c>
      <c r="D9" s="524" vm="6">
        <v>604</v>
      </c>
      <c r="E9" s="524">
        <v>605</v>
      </c>
    </row>
    <row r="10" spans="1:7" s="496" customFormat="1" ht="15.25" customHeight="1">
      <c r="B10" s="512"/>
    </row>
    <row r="11" spans="1:7" ht="15.25" customHeight="1">
      <c r="B11" s="513"/>
    </row>
    <row r="12" spans="1:7" ht="15.25" customHeight="1"/>
    <row r="13" spans="1:7" ht="15.25" customHeight="1"/>
    <row r="14" spans="1:7" ht="15.25" customHeight="1"/>
    <row r="15" spans="1:7" ht="15.25" customHeight="1"/>
    <row r="16" spans="1:7" ht="15.25" customHeight="1"/>
    <row r="17" ht="15.25" customHeight="1"/>
    <row r="18" ht="15.25" customHeight="1"/>
    <row r="19" ht="15.25" customHeight="1"/>
    <row r="20" ht="15.25" customHeight="1"/>
    <row r="21" ht="15.25" customHeight="1"/>
    <row r="22" ht="15.25" customHeight="1"/>
    <row r="23" ht="15.25" customHeight="1"/>
    <row r="24" ht="15.25" customHeight="1"/>
    <row r="25" ht="15.25" customHeight="1"/>
    <row r="26" ht="15.25" customHeight="1"/>
    <row r="27" ht="15.25" customHeight="1"/>
    <row r="28" ht="15.25" customHeight="1"/>
    <row r="29" ht="15.25" customHeight="1"/>
    <row r="30" ht="15.25" customHeight="1"/>
    <row r="31" ht="15.25" customHeight="1"/>
    <row r="32" ht="15.25" customHeight="1"/>
    <row r="33" ht="15.25" customHeight="1"/>
    <row r="34" ht="15.25" customHeight="1"/>
    <row r="35" ht="15.25" customHeight="1"/>
    <row r="36" ht="15.25" customHeight="1"/>
    <row r="37" ht="15.25" customHeight="1"/>
    <row r="38" ht="15.25" customHeight="1"/>
    <row r="39" ht="15.25" customHeight="1"/>
    <row r="40" ht="15.25" customHeight="1"/>
    <row r="41" ht="15.25" customHeight="1"/>
    <row r="42" ht="15.25" customHeight="1"/>
    <row r="43" ht="15.25" customHeight="1"/>
    <row r="44" ht="15.25" customHeight="1"/>
    <row r="45" ht="15.25" customHeight="1"/>
    <row r="46" ht="15.25" customHeight="1"/>
    <row r="47" ht="15.25" customHeight="1"/>
    <row r="48" ht="15.25" customHeight="1"/>
    <row r="49" ht="15.25" customHeight="1"/>
    <row r="50" ht="15.25" customHeight="1"/>
    <row r="51" ht="15.25" customHeight="1"/>
    <row r="52" ht="15.25" customHeight="1"/>
    <row r="53" ht="15.25" customHeight="1"/>
    <row r="54" ht="15.25" customHeight="1"/>
    <row r="55" ht="15.25" customHeight="1"/>
    <row r="56" ht="15.25" customHeight="1"/>
    <row r="57" ht="15.25" customHeight="1"/>
    <row r="58" ht="15.25" customHeight="1"/>
    <row r="59" ht="15.25" customHeight="1"/>
    <row r="60" ht="15.25" customHeight="1"/>
    <row r="61" ht="15.25" customHeight="1"/>
    <row r="62" ht="15.25" customHeight="1"/>
    <row r="63" ht="15.25" customHeight="1"/>
    <row r="64" ht="15.25" customHeight="1"/>
    <row r="65" spans="1:7" ht="15.25" customHeight="1"/>
    <row r="66" spans="1:7" ht="15.25" customHeight="1"/>
    <row r="67" spans="1:7" ht="15.25" customHeight="1"/>
    <row r="68" spans="1:7" ht="15.25" customHeight="1"/>
    <row r="69" spans="1:7" ht="9.75" customHeight="1"/>
    <row r="70" spans="1:7" s="502" customFormat="1" ht="14.25" customHeight="1">
      <c r="A70" s="501"/>
      <c r="B70" s="480"/>
      <c r="C70" s="480"/>
      <c r="D70" s="480"/>
      <c r="E70" s="480"/>
      <c r="F70" s="480"/>
      <c r="G70" s="480"/>
    </row>
  </sheetData>
  <mergeCells count="2">
    <mergeCell ref="B6:C6"/>
    <mergeCell ref="D6:E6"/>
  </mergeCells>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56">
    <pageSetUpPr fitToPage="1"/>
  </sheetPr>
  <dimension ref="A1:G71"/>
  <sheetViews>
    <sheetView workbookViewId="0"/>
  </sheetViews>
  <sheetFormatPr defaultColWidth="10" defaultRowHeight="13"/>
  <cols>
    <col min="1" max="1" width="14" style="484" customWidth="1"/>
    <col min="2" max="3" width="6.7265625" style="484" bestFit="1" customWidth="1"/>
    <col min="4" max="4" width="12.1796875" style="484" customWidth="1"/>
    <col min="5" max="5" width="12.54296875" style="484" customWidth="1"/>
    <col min="6" max="7" width="9.1796875" style="484" customWidth="1"/>
    <col min="8" max="8" width="10" style="484"/>
    <col min="9" max="9" width="11.81640625" style="484" bestFit="1" customWidth="1"/>
    <col min="10" max="16384" width="10" style="484"/>
  </cols>
  <sheetData>
    <row r="1" spans="1:7" ht="35.25" customHeight="1">
      <c r="A1" s="503" t="s">
        <v>1139</v>
      </c>
    </row>
    <row r="2" spans="1:7" ht="16.5" customHeight="1">
      <c r="A2" s="454"/>
    </row>
    <row r="3" spans="1:7" ht="16.5" customHeight="1">
      <c r="A3" s="456" t="s">
        <v>1162</v>
      </c>
    </row>
    <row r="4" spans="1:7" ht="35.25" customHeight="1">
      <c r="A4" s="454" t="s">
        <v>278</v>
      </c>
    </row>
    <row r="5" spans="1:7" s="516" customFormat="1" ht="21.75" customHeight="1" thickBot="1">
      <c r="A5" s="515"/>
      <c r="B5" s="515"/>
      <c r="C5" s="515"/>
      <c r="D5" s="515"/>
      <c r="E5" s="515"/>
      <c r="F5" s="515"/>
      <c r="G5" s="515"/>
    </row>
    <row r="6" spans="1:7" ht="15" customHeight="1" thickTop="1">
      <c r="A6" s="1113" t="s">
        <v>1154</v>
      </c>
      <c r="B6" s="1110" t="s">
        <v>1159</v>
      </c>
      <c r="C6" s="1111"/>
      <c r="D6" s="1111"/>
      <c r="E6" s="1112"/>
    </row>
    <row r="7" spans="1:7" ht="19.5" customHeight="1">
      <c r="A7" s="1114"/>
      <c r="B7" s="1105" t="s">
        <v>1155</v>
      </c>
      <c r="C7" s="1106"/>
      <c r="D7" s="1109" t="s">
        <v>1163</v>
      </c>
      <c r="E7" s="1106"/>
    </row>
    <row r="8" spans="1:7" s="492" customFormat="1" ht="15.25" customHeight="1">
      <c r="B8" s="523" t="s">
        <v>1065</v>
      </c>
      <c r="C8" s="517" t="s">
        <v>1074</v>
      </c>
      <c r="D8" s="523" t="s">
        <v>1065</v>
      </c>
      <c r="E8" s="526" t="s">
        <v>1074</v>
      </c>
    </row>
    <row r="9" spans="1:7" s="492" customFormat="1" ht="15.25" customHeight="1">
      <c r="A9" s="522" t="s">
        <v>321</v>
      </c>
      <c r="B9" s="524">
        <v>2218</v>
      </c>
      <c r="C9" s="524">
        <v>2217</v>
      </c>
      <c r="D9" s="524">
        <v>1</v>
      </c>
      <c r="E9" s="524">
        <v>0</v>
      </c>
    </row>
    <row r="10" spans="1:7" s="495" customFormat="1" ht="15.25" customHeight="1">
      <c r="A10" s="522" t="s">
        <v>1122</v>
      </c>
      <c r="B10" s="524">
        <v>604</v>
      </c>
      <c r="C10" s="524">
        <v>605</v>
      </c>
      <c r="D10" s="524">
        <v>516</v>
      </c>
      <c r="E10" s="524">
        <v>517</v>
      </c>
    </row>
    <row r="11" spans="1:7" s="496" customFormat="1" ht="15.25" customHeight="1">
      <c r="B11" s="512"/>
    </row>
    <row r="12" spans="1:7" ht="15.25" customHeight="1">
      <c r="B12" s="513"/>
    </row>
    <row r="13" spans="1:7" ht="15.25" customHeight="1"/>
    <row r="14" spans="1:7" ht="15.25" customHeight="1"/>
    <row r="15" spans="1:7" ht="15.25" customHeight="1"/>
    <row r="16" spans="1:7" ht="15.25" customHeight="1"/>
    <row r="17" ht="15.25" customHeight="1"/>
    <row r="18" ht="15.25" customHeight="1"/>
    <row r="19" ht="15.25" customHeight="1"/>
    <row r="20" ht="15.25" customHeight="1"/>
    <row r="21" ht="15.25" customHeight="1"/>
    <row r="22" ht="15.25" customHeight="1"/>
    <row r="23" ht="15.25" customHeight="1"/>
    <row r="24" ht="15.25" customHeight="1"/>
    <row r="25" ht="15.25" customHeight="1"/>
    <row r="26" ht="15.25" customHeight="1"/>
    <row r="27" ht="15.25" customHeight="1"/>
    <row r="28" ht="15.25" customHeight="1"/>
    <row r="29" ht="15.25" customHeight="1"/>
    <row r="30" ht="15.25" customHeight="1"/>
    <row r="31" ht="15.25" customHeight="1"/>
    <row r="32" ht="15.25" customHeight="1"/>
    <row r="33" ht="15.25" customHeight="1"/>
    <row r="34" ht="15.25" customHeight="1"/>
    <row r="35" ht="15.25" customHeight="1"/>
    <row r="36" ht="15.25" customHeight="1"/>
    <row r="37" ht="15.25" customHeight="1"/>
    <row r="38" ht="15.25" customHeight="1"/>
    <row r="39" ht="15.25" customHeight="1"/>
    <row r="40" ht="15.25" customHeight="1"/>
    <row r="41" ht="15.25" customHeight="1"/>
    <row r="42" ht="15.25" customHeight="1"/>
    <row r="43" ht="15.25" customHeight="1"/>
    <row r="44" ht="15.25" customHeight="1"/>
    <row r="45" ht="15.25" customHeight="1"/>
    <row r="46" ht="15.25" customHeight="1"/>
    <row r="47" ht="15.25" customHeight="1"/>
    <row r="48" ht="15.25" customHeight="1"/>
    <row r="49" ht="15.25" customHeight="1"/>
    <row r="50" ht="15.25" customHeight="1"/>
    <row r="51" ht="15.25" customHeight="1"/>
    <row r="52" ht="15.25" customHeight="1"/>
    <row r="53" ht="15.25" customHeight="1"/>
    <row r="54" ht="15.25" customHeight="1"/>
    <row r="55" ht="15.25" customHeight="1"/>
    <row r="56" ht="15.25" customHeight="1"/>
    <row r="57" ht="15.25" customHeight="1"/>
    <row r="58" ht="15.25" customHeight="1"/>
    <row r="59" ht="15.25" customHeight="1"/>
    <row r="60" ht="15.25" customHeight="1"/>
    <row r="61" ht="15.25" customHeight="1"/>
    <row r="62" ht="15.25" customHeight="1"/>
    <row r="63" ht="15.25" customHeight="1"/>
    <row r="64" ht="15.25" customHeight="1"/>
    <row r="65" spans="1:7" ht="15.25" customHeight="1"/>
    <row r="66" spans="1:7" ht="15.25" customHeight="1"/>
    <row r="67" spans="1:7" ht="15.25" customHeight="1"/>
    <row r="68" spans="1:7" ht="15.25" customHeight="1"/>
    <row r="69" spans="1:7" ht="15.25" customHeight="1"/>
    <row r="70" spans="1:7" ht="9.75" customHeight="1"/>
    <row r="71" spans="1:7" s="502" customFormat="1" ht="14.25" customHeight="1">
      <c r="A71" s="501"/>
      <c r="B71" s="480"/>
      <c r="C71" s="480"/>
      <c r="D71" s="480"/>
      <c r="E71" s="480"/>
      <c r="F71" s="480"/>
      <c r="G71" s="480"/>
    </row>
  </sheetData>
  <mergeCells count="4">
    <mergeCell ref="B7:C7"/>
    <mergeCell ref="D7:E7"/>
    <mergeCell ref="B6:E6"/>
    <mergeCell ref="A6:A7"/>
  </mergeCells>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57">
    <pageSetUpPr fitToPage="1"/>
  </sheetPr>
  <dimension ref="A1:G71"/>
  <sheetViews>
    <sheetView workbookViewId="0"/>
  </sheetViews>
  <sheetFormatPr defaultColWidth="10" defaultRowHeight="13"/>
  <cols>
    <col min="1" max="1" width="14" style="484" customWidth="1"/>
    <col min="2" max="3" width="9.453125" style="484" bestFit="1" customWidth="1"/>
    <col min="4" max="5" width="8.453125" style="484" bestFit="1" customWidth="1"/>
    <col min="6" max="7" width="9.1796875" style="484" customWidth="1"/>
    <col min="8" max="8" width="10" style="484"/>
    <col min="9" max="9" width="11.81640625" style="484" bestFit="1" customWidth="1"/>
    <col min="10" max="16384" width="10" style="484"/>
  </cols>
  <sheetData>
    <row r="1" spans="1:7" ht="35.25" customHeight="1">
      <c r="A1" s="503" t="s">
        <v>1164</v>
      </c>
    </row>
    <row r="2" spans="1:7" ht="16.5" customHeight="1">
      <c r="A2" s="454"/>
    </row>
    <row r="3" spans="1:7" ht="16.5" customHeight="1">
      <c r="A3" s="456" t="s">
        <v>1165</v>
      </c>
    </row>
    <row r="4" spans="1:7" ht="35.25" customHeight="1">
      <c r="A4" s="454" t="s">
        <v>281</v>
      </c>
    </row>
    <row r="5" spans="1:7" s="516" customFormat="1" ht="21.75" customHeight="1" thickBot="1">
      <c r="A5" s="515"/>
      <c r="B5" s="515"/>
      <c r="C5" s="515"/>
      <c r="D5" s="515"/>
      <c r="E5" s="515"/>
      <c r="F5" s="515"/>
      <c r="G5" s="515"/>
    </row>
    <row r="6" spans="1:7" ht="15" customHeight="1" thickTop="1">
      <c r="A6" s="520"/>
      <c r="B6" s="1103" t="s">
        <v>1152</v>
      </c>
      <c r="C6" s="1104"/>
      <c r="D6" s="1103" t="s">
        <v>1153</v>
      </c>
      <c r="E6" s="1104"/>
    </row>
    <row r="7" spans="1:7" ht="19.5" customHeight="1">
      <c r="A7" s="521" t="s">
        <v>1154</v>
      </c>
      <c r="B7" s="1105" t="s">
        <v>1155</v>
      </c>
      <c r="C7" s="1106"/>
      <c r="D7" s="1105" t="s">
        <v>1156</v>
      </c>
      <c r="E7" s="1106"/>
    </row>
    <row r="8" spans="1:7" s="492" customFormat="1" ht="15.25" customHeight="1">
      <c r="B8" s="523" t="s">
        <v>1065</v>
      </c>
      <c r="C8" s="517" t="s">
        <v>1074</v>
      </c>
      <c r="D8" s="523" t="s">
        <v>1065</v>
      </c>
      <c r="E8" s="526" t="s">
        <v>1074</v>
      </c>
    </row>
    <row r="9" spans="1:7" s="492" customFormat="1" ht="15.25" customHeight="1">
      <c r="A9" s="522" t="s">
        <v>321</v>
      </c>
      <c r="B9" s="524">
        <v>228333</v>
      </c>
      <c r="C9" s="524">
        <v>228332</v>
      </c>
      <c r="D9" s="524">
        <v>76587</v>
      </c>
      <c r="E9" s="524">
        <v>76586</v>
      </c>
    </row>
    <row r="10" spans="1:7" s="495" customFormat="1" ht="15.25" customHeight="1">
      <c r="A10" s="522" t="s">
        <v>1122</v>
      </c>
      <c r="B10" s="524">
        <v>181447</v>
      </c>
      <c r="C10" s="524">
        <v>181448</v>
      </c>
      <c r="D10" s="524">
        <v>52876</v>
      </c>
      <c r="E10" s="524">
        <v>52877</v>
      </c>
    </row>
    <row r="11" spans="1:7" s="496" customFormat="1" ht="15.25" customHeight="1">
      <c r="B11" s="512"/>
    </row>
    <row r="12" spans="1:7" ht="15.25" customHeight="1">
      <c r="B12" s="513"/>
    </row>
    <row r="13" spans="1:7" ht="15.25" customHeight="1"/>
    <row r="14" spans="1:7" ht="15.25" customHeight="1"/>
    <row r="15" spans="1:7" ht="15.25" customHeight="1"/>
    <row r="16" spans="1:7" ht="15.25" customHeight="1"/>
    <row r="17" ht="15.25" customHeight="1"/>
    <row r="18" ht="15.25" customHeight="1"/>
    <row r="19" ht="15.25" customHeight="1"/>
    <row r="20" ht="15.25" customHeight="1"/>
    <row r="21" ht="15.25" customHeight="1"/>
    <row r="22" ht="15.25" customHeight="1"/>
    <row r="23" ht="15.25" customHeight="1"/>
    <row r="24" ht="15.25" customHeight="1"/>
    <row r="25" ht="15.25" customHeight="1"/>
    <row r="26" ht="15.25" customHeight="1"/>
    <row r="27" ht="15.25" customHeight="1"/>
    <row r="28" ht="15.25" customHeight="1"/>
    <row r="29" ht="15.25" customHeight="1"/>
    <row r="30" ht="15.25" customHeight="1"/>
    <row r="31" ht="15.25" customHeight="1"/>
    <row r="32" ht="15.25" customHeight="1"/>
    <row r="33" ht="15.25" customHeight="1"/>
    <row r="34" ht="15.25" customHeight="1"/>
    <row r="35" ht="15.25" customHeight="1"/>
    <row r="36" ht="15.25" customHeight="1"/>
    <row r="37" ht="15.25" customHeight="1"/>
    <row r="38" ht="15.25" customHeight="1"/>
    <row r="39" ht="15.25" customHeight="1"/>
    <row r="40" ht="15.25" customHeight="1"/>
    <row r="41" ht="15.25" customHeight="1"/>
    <row r="42" ht="15.25" customHeight="1"/>
    <row r="43" ht="15.25" customHeight="1"/>
    <row r="44" ht="15.25" customHeight="1"/>
    <row r="45" ht="15.25" customHeight="1"/>
    <row r="46" ht="15.25" customHeight="1"/>
    <row r="47" ht="15.25" customHeight="1"/>
    <row r="48" ht="15.25" customHeight="1"/>
    <row r="49" ht="15.25" customHeight="1"/>
    <row r="50" ht="15.25" customHeight="1"/>
    <row r="51" ht="15.25" customHeight="1"/>
    <row r="52" ht="15.25" customHeight="1"/>
    <row r="53" ht="15.25" customHeight="1"/>
    <row r="54" ht="15.25" customHeight="1"/>
    <row r="55" ht="15.25" customHeight="1"/>
    <row r="56" ht="15.25" customHeight="1"/>
    <row r="57" ht="15.25" customHeight="1"/>
    <row r="58" ht="15.25" customHeight="1"/>
    <row r="59" ht="15.25" customHeight="1"/>
    <row r="60" ht="15.25" customHeight="1"/>
    <row r="61" ht="15.25" customHeight="1"/>
    <row r="62" ht="15.25" customHeight="1"/>
    <row r="63" ht="15.25" customHeight="1"/>
    <row r="64" ht="15.25" customHeight="1"/>
    <row r="65" spans="1:7" ht="15.25" customHeight="1"/>
    <row r="66" spans="1:7" ht="15.25" customHeight="1"/>
    <row r="67" spans="1:7" ht="15.25" customHeight="1"/>
    <row r="68" spans="1:7" ht="15.25" customHeight="1"/>
    <row r="69" spans="1:7" ht="15.25" customHeight="1"/>
    <row r="70" spans="1:7" ht="9.75" customHeight="1"/>
    <row r="71" spans="1:7" s="502" customFormat="1" ht="14.25" customHeight="1">
      <c r="A71" s="501"/>
      <c r="B71" s="480"/>
      <c r="C71" s="480"/>
      <c r="D71" s="480"/>
      <c r="E71" s="480"/>
      <c r="F71" s="480"/>
      <c r="G71" s="480"/>
    </row>
  </sheetData>
  <mergeCells count="4">
    <mergeCell ref="B6:C6"/>
    <mergeCell ref="D6:E6"/>
    <mergeCell ref="B7:C7"/>
    <mergeCell ref="D7:E7"/>
  </mergeCells>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8">
    <pageSetUpPr fitToPage="1"/>
  </sheetPr>
  <dimension ref="A1:G70"/>
  <sheetViews>
    <sheetView workbookViewId="0"/>
  </sheetViews>
  <sheetFormatPr defaultColWidth="10" defaultRowHeight="13"/>
  <cols>
    <col min="1" max="1" width="14" style="484" customWidth="1"/>
    <col min="2" max="3" width="9.453125" style="484" bestFit="1" customWidth="1"/>
    <col min="4" max="5" width="5.453125" style="484" bestFit="1" customWidth="1"/>
    <col min="6" max="7" width="9.1796875" style="484" customWidth="1"/>
    <col min="8" max="8" width="10" style="484"/>
    <col min="9" max="9" width="11.81640625" style="484" bestFit="1" customWidth="1"/>
    <col min="10" max="16384" width="10" style="484"/>
  </cols>
  <sheetData>
    <row r="1" spans="1:7" ht="35.25" customHeight="1">
      <c r="A1" s="503" t="s">
        <v>1164</v>
      </c>
    </row>
    <row r="2" spans="1:7" ht="16.5" customHeight="1">
      <c r="A2" s="454"/>
    </row>
    <row r="3" spans="1:7" ht="16.5" customHeight="1">
      <c r="A3" s="456" t="s">
        <v>1166</v>
      </c>
    </row>
    <row r="4" spans="1:7" ht="35.25" customHeight="1">
      <c r="A4" s="454" t="s">
        <v>1167</v>
      </c>
    </row>
    <row r="5" spans="1:7" s="516" customFormat="1" ht="21.75" customHeight="1" thickBot="1">
      <c r="A5" s="515"/>
      <c r="B5" s="515"/>
      <c r="C5" s="515"/>
      <c r="D5" s="515"/>
      <c r="E5" s="515"/>
      <c r="F5" s="515"/>
      <c r="G5" s="515"/>
    </row>
    <row r="6" spans="1:7" ht="19.5" customHeight="1" thickTop="1">
      <c r="A6" s="525" t="s">
        <v>1154</v>
      </c>
      <c r="B6" s="1107" t="s">
        <v>1155</v>
      </c>
      <c r="C6" s="1108"/>
      <c r="D6" s="1107" t="s">
        <v>1159</v>
      </c>
      <c r="E6" s="1108"/>
    </row>
    <row r="7" spans="1:7" s="492" customFormat="1" ht="15.25" customHeight="1">
      <c r="B7" s="523" t="s">
        <v>1065</v>
      </c>
      <c r="C7" s="517" t="s">
        <v>1074</v>
      </c>
      <c r="D7" s="523" t="s">
        <v>1065</v>
      </c>
      <c r="E7" s="526" t="s">
        <v>1074</v>
      </c>
    </row>
    <row r="8" spans="1:7" s="492" customFormat="1" ht="15.25" customHeight="1">
      <c r="A8" s="522" t="s">
        <v>321</v>
      </c>
      <c r="B8" s="524">
        <v>228333</v>
      </c>
      <c r="C8" s="524">
        <v>228332</v>
      </c>
      <c r="D8" s="524">
        <v>565</v>
      </c>
      <c r="E8" s="524">
        <v>564</v>
      </c>
    </row>
    <row r="9" spans="1:7" s="495" customFormat="1" ht="15.25" customHeight="1">
      <c r="A9" s="522" t="s">
        <v>1122</v>
      </c>
      <c r="B9" s="524">
        <v>181447</v>
      </c>
      <c r="C9" s="524">
        <v>181448</v>
      </c>
      <c r="D9" s="524">
        <v>59</v>
      </c>
      <c r="E9" s="524">
        <v>60</v>
      </c>
    </row>
    <row r="10" spans="1:7" s="496" customFormat="1" ht="15.25" customHeight="1">
      <c r="B10" s="512"/>
    </row>
    <row r="11" spans="1:7" ht="15.25" customHeight="1">
      <c r="B11" s="513"/>
    </row>
    <row r="12" spans="1:7" ht="15.25" customHeight="1"/>
    <row r="13" spans="1:7" ht="15.25" customHeight="1"/>
    <row r="14" spans="1:7" ht="15.25" customHeight="1"/>
    <row r="15" spans="1:7" ht="15.25" customHeight="1"/>
    <row r="16" spans="1:7" ht="15.25" customHeight="1"/>
    <row r="17" ht="15.25" customHeight="1"/>
    <row r="18" ht="15.25" customHeight="1"/>
    <row r="19" ht="15.25" customHeight="1"/>
    <row r="20" ht="15.25" customHeight="1"/>
    <row r="21" ht="15.25" customHeight="1"/>
    <row r="22" ht="15.25" customHeight="1"/>
    <row r="23" ht="15.25" customHeight="1"/>
    <row r="24" ht="15.25" customHeight="1"/>
    <row r="25" ht="15.25" customHeight="1"/>
    <row r="26" ht="15.25" customHeight="1"/>
    <row r="27" ht="15.25" customHeight="1"/>
    <row r="28" ht="15.25" customHeight="1"/>
    <row r="29" ht="15.25" customHeight="1"/>
    <row r="30" ht="15.25" customHeight="1"/>
    <row r="31" ht="15.25" customHeight="1"/>
    <row r="32" ht="15.25" customHeight="1"/>
    <row r="33" ht="15.25" customHeight="1"/>
    <row r="34" ht="15.25" customHeight="1"/>
    <row r="35" ht="15.25" customHeight="1"/>
    <row r="36" ht="15.25" customHeight="1"/>
    <row r="37" ht="15.25" customHeight="1"/>
    <row r="38" ht="15.25" customHeight="1"/>
    <row r="39" ht="15.25" customHeight="1"/>
    <row r="40" ht="15.25" customHeight="1"/>
    <row r="41" ht="15.25" customHeight="1"/>
    <row r="42" ht="15.25" customHeight="1"/>
    <row r="43" ht="15.25" customHeight="1"/>
    <row r="44" ht="15.25" customHeight="1"/>
    <row r="45" ht="15.25" customHeight="1"/>
    <row r="46" ht="15.25" customHeight="1"/>
    <row r="47" ht="15.25" customHeight="1"/>
    <row r="48" ht="15.25" customHeight="1"/>
    <row r="49" ht="15.25" customHeight="1"/>
    <row r="50" ht="15.25" customHeight="1"/>
    <row r="51" ht="15.25" customHeight="1"/>
    <row r="52" ht="15.25" customHeight="1"/>
    <row r="53" ht="15.25" customHeight="1"/>
    <row r="54" ht="15.25" customHeight="1"/>
    <row r="55" ht="15.25" customHeight="1"/>
    <row r="56" ht="15.25" customHeight="1"/>
    <row r="57" ht="15.25" customHeight="1"/>
    <row r="58" ht="15.25" customHeight="1"/>
    <row r="59" ht="15.25" customHeight="1"/>
    <row r="60" ht="15.25" customHeight="1"/>
    <row r="61" ht="15.25" customHeight="1"/>
    <row r="62" ht="15.25" customHeight="1"/>
    <row r="63" ht="15.25" customHeight="1"/>
    <row r="64" ht="15.25" customHeight="1"/>
    <row r="65" spans="1:7" ht="15.25" customHeight="1"/>
    <row r="66" spans="1:7" ht="15.25" customHeight="1"/>
    <row r="67" spans="1:7" ht="15.25" customHeight="1"/>
    <row r="68" spans="1:7" ht="15.25" customHeight="1"/>
    <row r="69" spans="1:7" ht="9.75" customHeight="1"/>
    <row r="70" spans="1:7" s="502" customFormat="1" ht="14.25" customHeight="1">
      <c r="A70" s="501"/>
      <c r="B70" s="480"/>
      <c r="C70" s="480"/>
      <c r="D70" s="480"/>
      <c r="E70" s="480"/>
      <c r="F70" s="480"/>
      <c r="G70" s="480"/>
    </row>
  </sheetData>
  <mergeCells count="2">
    <mergeCell ref="B6:C6"/>
    <mergeCell ref="D6:E6"/>
  </mergeCells>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59">
    <pageSetUpPr fitToPage="1"/>
  </sheetPr>
  <dimension ref="A1:G70"/>
  <sheetViews>
    <sheetView workbookViewId="0"/>
  </sheetViews>
  <sheetFormatPr defaultColWidth="10" defaultRowHeight="13"/>
  <cols>
    <col min="1" max="1" width="14" style="484" customWidth="1"/>
    <col min="2" max="3" width="9.453125" style="484" bestFit="1" customWidth="1"/>
    <col min="4" max="5" width="5.453125" style="484" customWidth="1"/>
    <col min="6" max="7" width="9.1796875" style="484" customWidth="1"/>
    <col min="8" max="8" width="10" style="484"/>
    <col min="9" max="9" width="11.81640625" style="484" bestFit="1" customWidth="1"/>
    <col min="10" max="16384" width="10" style="484"/>
  </cols>
  <sheetData>
    <row r="1" spans="1:7" ht="35.25" customHeight="1">
      <c r="A1" s="503" t="s">
        <v>1164</v>
      </c>
    </row>
    <row r="2" spans="1:7" ht="16.5" customHeight="1">
      <c r="A2" s="454"/>
    </row>
    <row r="3" spans="1:7" ht="16.5" customHeight="1">
      <c r="A3" s="456" t="s">
        <v>1168</v>
      </c>
    </row>
    <row r="4" spans="1:7" ht="35.25" customHeight="1">
      <c r="A4" s="454" t="s">
        <v>1169</v>
      </c>
    </row>
    <row r="5" spans="1:7" s="516" customFormat="1" ht="21.75" customHeight="1" thickBot="1">
      <c r="A5" s="515"/>
      <c r="B5" s="515"/>
      <c r="C5" s="515"/>
      <c r="D5" s="515"/>
      <c r="E5" s="515"/>
      <c r="F5" s="515"/>
      <c r="G5" s="515"/>
    </row>
    <row r="6" spans="1:7" ht="19.5" customHeight="1" thickTop="1">
      <c r="A6" s="525" t="s">
        <v>1154</v>
      </c>
      <c r="B6" s="1107" t="s">
        <v>1155</v>
      </c>
      <c r="C6" s="1108"/>
      <c r="D6" s="1107" t="s">
        <v>1159</v>
      </c>
      <c r="E6" s="1108"/>
    </row>
    <row r="7" spans="1:7" s="492" customFormat="1" ht="15.25" customHeight="1">
      <c r="B7" s="523" t="s">
        <v>1065</v>
      </c>
      <c r="C7" s="517" t="s">
        <v>1074</v>
      </c>
      <c r="D7" s="523" t="s">
        <v>1065</v>
      </c>
      <c r="E7" s="526" t="s">
        <v>1074</v>
      </c>
    </row>
    <row r="8" spans="1:7" s="492" customFormat="1" ht="15.25" customHeight="1">
      <c r="A8" s="522" t="s">
        <v>321</v>
      </c>
      <c r="B8" s="524">
        <v>183137</v>
      </c>
      <c r="C8" s="524">
        <v>183136</v>
      </c>
      <c r="D8" s="524">
        <v>91</v>
      </c>
      <c r="E8" s="524">
        <v>90</v>
      </c>
    </row>
    <row r="9" spans="1:7" s="495" customFormat="1" ht="15.25" customHeight="1">
      <c r="A9" s="522" t="s">
        <v>1122</v>
      </c>
      <c r="B9" s="524">
        <v>180157</v>
      </c>
      <c r="C9" s="524">
        <v>180158</v>
      </c>
      <c r="D9" s="524">
        <v>23</v>
      </c>
      <c r="E9" s="524">
        <v>24</v>
      </c>
    </row>
    <row r="10" spans="1:7" s="496" customFormat="1" ht="15.25" customHeight="1">
      <c r="B10" s="512"/>
    </row>
    <row r="11" spans="1:7" ht="15.25" customHeight="1">
      <c r="B11" s="513"/>
    </row>
    <row r="12" spans="1:7" ht="15.25" customHeight="1"/>
    <row r="13" spans="1:7" ht="15.25" customHeight="1"/>
    <row r="14" spans="1:7" ht="15.25" customHeight="1"/>
    <row r="15" spans="1:7" ht="15.25" customHeight="1"/>
    <row r="16" spans="1:7" ht="15.25" customHeight="1"/>
    <row r="17" ht="15.25" customHeight="1"/>
    <row r="18" ht="15.25" customHeight="1"/>
    <row r="19" ht="15.25" customHeight="1"/>
    <row r="20" ht="15.25" customHeight="1"/>
    <row r="21" ht="15.25" customHeight="1"/>
    <row r="22" ht="15.25" customHeight="1"/>
    <row r="23" ht="15.25" customHeight="1"/>
    <row r="24" ht="15.25" customHeight="1"/>
    <row r="25" ht="15.25" customHeight="1"/>
    <row r="26" ht="15.25" customHeight="1"/>
    <row r="27" ht="15.25" customHeight="1"/>
    <row r="28" ht="15.25" customHeight="1"/>
    <row r="29" ht="15.25" customHeight="1"/>
    <row r="30" ht="15.25" customHeight="1"/>
    <row r="31" ht="15.25" customHeight="1"/>
    <row r="32" ht="15.25" customHeight="1"/>
    <row r="33" ht="15.25" customHeight="1"/>
    <row r="34" ht="15.25" customHeight="1"/>
    <row r="35" ht="15.25" customHeight="1"/>
    <row r="36" ht="15.25" customHeight="1"/>
    <row r="37" ht="15.25" customHeight="1"/>
    <row r="38" ht="15.25" customHeight="1"/>
    <row r="39" ht="15.25" customHeight="1"/>
    <row r="40" ht="15.25" customHeight="1"/>
    <row r="41" ht="15.25" customHeight="1"/>
    <row r="42" ht="15.25" customHeight="1"/>
    <row r="43" ht="15.25" customHeight="1"/>
    <row r="44" ht="15.25" customHeight="1"/>
    <row r="45" ht="15.25" customHeight="1"/>
    <row r="46" ht="15.25" customHeight="1"/>
    <row r="47" ht="15.25" customHeight="1"/>
    <row r="48" ht="15.25" customHeight="1"/>
    <row r="49" ht="15.25" customHeight="1"/>
    <row r="50" ht="15.25" customHeight="1"/>
    <row r="51" ht="15.25" customHeight="1"/>
    <row r="52" ht="15.25" customHeight="1"/>
    <row r="53" ht="15.25" customHeight="1"/>
    <row r="54" ht="15.25" customHeight="1"/>
    <row r="55" ht="15.25" customHeight="1"/>
    <row r="56" ht="15.25" customHeight="1"/>
    <row r="57" ht="15.25" customHeight="1"/>
    <row r="58" ht="15.25" customHeight="1"/>
    <row r="59" ht="15.25" customHeight="1"/>
    <row r="60" ht="15.25" customHeight="1"/>
    <row r="61" ht="15.25" customHeight="1"/>
    <row r="62" ht="15.25" customHeight="1"/>
    <row r="63" ht="15.25" customHeight="1"/>
    <row r="64" ht="15.25" customHeight="1"/>
    <row r="65" spans="1:7" ht="15.25" customHeight="1"/>
    <row r="66" spans="1:7" ht="15.25" customHeight="1"/>
    <row r="67" spans="1:7" ht="15.25" customHeight="1"/>
    <row r="68" spans="1:7" ht="15.25" customHeight="1"/>
    <row r="69" spans="1:7" ht="9.75" customHeight="1"/>
    <row r="70" spans="1:7" s="502" customFormat="1" ht="14.25" customHeight="1">
      <c r="A70" s="501"/>
      <c r="B70" s="480"/>
      <c r="C70" s="480"/>
      <c r="D70" s="480"/>
      <c r="E70" s="480"/>
      <c r="F70" s="480"/>
      <c r="G70" s="480"/>
    </row>
  </sheetData>
  <mergeCells count="2">
    <mergeCell ref="B6:C6"/>
    <mergeCell ref="D6:E6"/>
  </mergeCells>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H53"/>
  <sheetViews>
    <sheetView zoomScaleNormal="100" zoomScaleSheetLayoutView="100" workbookViewId="0">
      <selection sqref="A1:H1"/>
    </sheetView>
  </sheetViews>
  <sheetFormatPr defaultColWidth="9" defaultRowHeight="13"/>
  <cols>
    <col min="1" max="1" width="2.7265625" style="127" customWidth="1"/>
    <col min="2" max="2" width="2.453125" style="127" customWidth="1"/>
    <col min="3" max="3" width="4.54296875" style="127" customWidth="1"/>
    <col min="4" max="4" width="2.453125" style="127" customWidth="1"/>
    <col min="5" max="5" width="30.54296875" style="127" customWidth="1"/>
    <col min="6" max="6" width="9.26953125" style="127" customWidth="1"/>
    <col min="7" max="7" width="16.54296875" style="127" customWidth="1"/>
    <col min="8" max="8" width="17.54296875" style="128" customWidth="1"/>
    <col min="9" max="16384" width="9" style="128"/>
  </cols>
  <sheetData>
    <row r="1" spans="1:8" s="107" customFormat="1" ht="40" customHeight="1">
      <c r="A1" s="728" t="s">
        <v>354</v>
      </c>
      <c r="B1" s="729"/>
      <c r="C1" s="729"/>
      <c r="D1" s="729"/>
      <c r="E1" s="729"/>
      <c r="F1" s="729"/>
      <c r="G1" s="729"/>
      <c r="H1" s="730"/>
    </row>
    <row r="2" spans="1:8" s="107" customFormat="1" ht="30" customHeight="1" thickBot="1">
      <c r="A2" s="731" t="s">
        <v>355</v>
      </c>
      <c r="B2" s="732"/>
      <c r="C2" s="732"/>
      <c r="D2" s="732"/>
      <c r="E2" s="732"/>
      <c r="F2" s="732"/>
      <c r="G2" s="732"/>
      <c r="H2" s="733"/>
    </row>
    <row r="3" spans="1:8" s="107" customFormat="1" ht="30" customHeight="1" thickTop="1" thickBot="1">
      <c r="A3" s="734" t="s">
        <v>356</v>
      </c>
      <c r="B3" s="735"/>
      <c r="C3" s="735"/>
      <c r="D3" s="735"/>
      <c r="E3" s="735"/>
      <c r="F3" s="735"/>
      <c r="G3" s="735"/>
      <c r="H3" s="736"/>
    </row>
    <row r="4" spans="1:8" s="108" customFormat="1" ht="30" customHeight="1" thickTop="1">
      <c r="A4" s="737" t="s">
        <v>357</v>
      </c>
      <c r="B4" s="738"/>
      <c r="C4" s="738"/>
      <c r="D4" s="738"/>
      <c r="E4" s="739"/>
      <c r="F4" s="743" t="s">
        <v>358</v>
      </c>
      <c r="G4" s="745" t="s">
        <v>359</v>
      </c>
      <c r="H4" s="747" t="s">
        <v>360</v>
      </c>
    </row>
    <row r="5" spans="1:8" s="109" customFormat="1" ht="30" customHeight="1">
      <c r="A5" s="740"/>
      <c r="B5" s="741"/>
      <c r="C5" s="741"/>
      <c r="D5" s="741"/>
      <c r="E5" s="742"/>
      <c r="F5" s="744"/>
      <c r="G5" s="746"/>
      <c r="H5" s="748"/>
    </row>
    <row r="6" spans="1:8" s="108" customFormat="1" ht="20.149999999999999" customHeight="1">
      <c r="A6" s="755"/>
      <c r="B6" s="756"/>
      <c r="C6" s="756"/>
      <c r="D6" s="756"/>
      <c r="E6" s="756"/>
      <c r="F6" s="110"/>
      <c r="G6" s="111"/>
      <c r="H6" s="112"/>
    </row>
    <row r="7" spans="1:8" s="108" customFormat="1" ht="20.149999999999999" customHeight="1">
      <c r="A7" s="757" t="s">
        <v>361</v>
      </c>
      <c r="B7" s="758"/>
      <c r="C7" s="758"/>
      <c r="D7" s="758"/>
      <c r="E7" s="758"/>
      <c r="F7" s="113"/>
      <c r="G7" s="111"/>
      <c r="H7" s="114"/>
    </row>
    <row r="8" spans="1:8" s="108" customFormat="1" ht="20.149999999999999" customHeight="1">
      <c r="A8" s="115"/>
      <c r="B8" s="749" t="s">
        <v>362</v>
      </c>
      <c r="C8" s="750"/>
      <c r="D8" s="750"/>
      <c r="E8" s="751"/>
      <c r="F8" s="116" t="s">
        <v>363</v>
      </c>
      <c r="G8" s="117">
        <v>13229</v>
      </c>
      <c r="H8" s="118">
        <v>2052</v>
      </c>
    </row>
    <row r="9" spans="1:8" s="108" customFormat="1" ht="20.149999999999999" customHeight="1">
      <c r="A9" s="119"/>
      <c r="B9" s="752"/>
      <c r="C9" s="753"/>
      <c r="D9" s="753"/>
      <c r="E9" s="754"/>
      <c r="F9" s="116" t="s">
        <v>364</v>
      </c>
      <c r="G9" s="117">
        <v>13233</v>
      </c>
      <c r="H9" s="118">
        <v>2056</v>
      </c>
    </row>
    <row r="10" spans="1:8" s="108" customFormat="1" ht="20.149999999999999" customHeight="1">
      <c r="A10" s="119"/>
      <c r="B10" s="119"/>
      <c r="C10" s="749" t="s">
        <v>365</v>
      </c>
      <c r="D10" s="750"/>
      <c r="E10" s="751"/>
      <c r="F10" s="116" t="s">
        <v>363</v>
      </c>
      <c r="G10" s="117">
        <v>296</v>
      </c>
      <c r="H10" s="118">
        <v>3</v>
      </c>
    </row>
    <row r="11" spans="1:8" s="108" customFormat="1" ht="20.149999999999999" customHeight="1">
      <c r="A11" s="119"/>
      <c r="B11" s="119"/>
      <c r="C11" s="759"/>
      <c r="D11" s="760"/>
      <c r="E11" s="761"/>
      <c r="F11" s="116" t="s">
        <v>364</v>
      </c>
      <c r="G11" s="117">
        <v>300</v>
      </c>
      <c r="H11" s="118">
        <v>7</v>
      </c>
    </row>
    <row r="12" spans="1:8" s="108" customFormat="1" ht="19.5" customHeight="1">
      <c r="A12" s="119"/>
      <c r="B12" s="749" t="s">
        <v>366</v>
      </c>
      <c r="C12" s="750"/>
      <c r="D12" s="750"/>
      <c r="E12" s="751"/>
      <c r="F12" s="120" t="s">
        <v>363</v>
      </c>
      <c r="G12" s="117">
        <v>12723</v>
      </c>
      <c r="H12" s="118">
        <v>1850</v>
      </c>
    </row>
    <row r="13" spans="1:8" s="108" customFormat="1" ht="19.5" customHeight="1">
      <c r="A13" s="119"/>
      <c r="B13" s="752"/>
      <c r="C13" s="753"/>
      <c r="D13" s="753"/>
      <c r="E13" s="754"/>
      <c r="F13" s="120" t="s">
        <v>364</v>
      </c>
      <c r="G13" s="117">
        <v>12749</v>
      </c>
      <c r="H13" s="118">
        <v>1876</v>
      </c>
    </row>
    <row r="14" spans="1:8" s="108" customFormat="1" ht="20.149999999999999" customHeight="1">
      <c r="A14" s="119"/>
      <c r="B14" s="119"/>
      <c r="C14" s="749" t="s">
        <v>367</v>
      </c>
      <c r="D14" s="750"/>
      <c r="E14" s="751"/>
      <c r="F14" s="116" t="s">
        <v>363</v>
      </c>
      <c r="G14" s="117">
        <v>1</v>
      </c>
      <c r="H14" s="118">
        <v>0</v>
      </c>
    </row>
    <row r="15" spans="1:8" s="108" customFormat="1" ht="20.149999999999999" customHeight="1">
      <c r="A15" s="119"/>
      <c r="B15" s="119"/>
      <c r="C15" s="752"/>
      <c r="D15" s="753"/>
      <c r="E15" s="754"/>
      <c r="F15" s="116" t="s">
        <v>364</v>
      </c>
      <c r="G15" s="117">
        <v>5</v>
      </c>
      <c r="H15" s="118">
        <v>4</v>
      </c>
    </row>
    <row r="16" spans="1:8" s="108" customFormat="1" ht="20.149999999999999" customHeight="1">
      <c r="A16" s="119"/>
      <c r="B16" s="119"/>
      <c r="C16" s="749" t="s">
        <v>368</v>
      </c>
      <c r="D16" s="750"/>
      <c r="E16" s="751"/>
      <c r="F16" s="116" t="s">
        <v>363</v>
      </c>
      <c r="G16" s="117">
        <v>3364</v>
      </c>
      <c r="H16" s="118">
        <v>684</v>
      </c>
    </row>
    <row r="17" spans="1:8" s="108" customFormat="1" ht="20.149999999999999" customHeight="1">
      <c r="A17" s="119"/>
      <c r="B17" s="119"/>
      <c r="C17" s="752"/>
      <c r="D17" s="753"/>
      <c r="E17" s="754"/>
      <c r="F17" s="116" t="s">
        <v>364</v>
      </c>
      <c r="G17" s="117">
        <v>3375</v>
      </c>
      <c r="H17" s="118">
        <v>695</v>
      </c>
    </row>
    <row r="18" spans="1:8" s="108" customFormat="1" ht="20.149999999999999" customHeight="1">
      <c r="A18" s="119"/>
      <c r="B18" s="119"/>
      <c r="C18" s="762" t="s">
        <v>369</v>
      </c>
      <c r="D18" s="763"/>
      <c r="E18" s="764"/>
      <c r="F18" s="116" t="s">
        <v>363</v>
      </c>
      <c r="G18" s="117">
        <v>0</v>
      </c>
      <c r="H18" s="118">
        <v>0</v>
      </c>
    </row>
    <row r="19" spans="1:8" s="108" customFormat="1" ht="20.149999999999999" customHeight="1">
      <c r="A19" s="119"/>
      <c r="B19" s="119"/>
      <c r="C19" s="762"/>
      <c r="D19" s="763"/>
      <c r="E19" s="764"/>
      <c r="F19" s="116" t="s">
        <v>364</v>
      </c>
      <c r="G19" s="117">
        <v>1</v>
      </c>
      <c r="H19" s="118">
        <v>1</v>
      </c>
    </row>
    <row r="20" spans="1:8" s="108" customFormat="1" ht="20.149999999999999" customHeight="1">
      <c r="A20" s="119"/>
      <c r="B20" s="119"/>
      <c r="C20" s="762" t="s">
        <v>370</v>
      </c>
      <c r="D20" s="763"/>
      <c r="E20" s="764"/>
      <c r="F20" s="116" t="s">
        <v>363</v>
      </c>
      <c r="G20" s="117">
        <v>5</v>
      </c>
      <c r="H20" s="118">
        <v>1</v>
      </c>
    </row>
    <row r="21" spans="1:8" s="108" customFormat="1" ht="20.149999999999999" customHeight="1">
      <c r="A21" s="119"/>
      <c r="B21" s="119"/>
      <c r="C21" s="749"/>
      <c r="D21" s="750"/>
      <c r="E21" s="751"/>
      <c r="F21" s="116" t="s">
        <v>364</v>
      </c>
      <c r="G21" s="117">
        <v>15</v>
      </c>
      <c r="H21" s="118">
        <v>11</v>
      </c>
    </row>
    <row r="22" spans="1:8" s="108" customFormat="1" ht="20.149999999999999" customHeight="1">
      <c r="A22" s="119"/>
      <c r="B22" s="749" t="s">
        <v>371</v>
      </c>
      <c r="C22" s="750"/>
      <c r="D22" s="750"/>
      <c r="E22" s="751"/>
      <c r="F22" s="120" t="s">
        <v>363</v>
      </c>
      <c r="G22" s="117">
        <v>506</v>
      </c>
      <c r="H22" s="118">
        <v>202</v>
      </c>
    </row>
    <row r="23" spans="1:8" s="108" customFormat="1" ht="20.149999999999999" customHeight="1">
      <c r="A23" s="119"/>
      <c r="B23" s="752"/>
      <c r="C23" s="753"/>
      <c r="D23" s="753"/>
      <c r="E23" s="754"/>
      <c r="F23" s="120" t="s">
        <v>364</v>
      </c>
      <c r="G23" s="117">
        <v>484</v>
      </c>
      <c r="H23" s="118">
        <v>180</v>
      </c>
    </row>
    <row r="24" spans="1:8" s="108" customFormat="1" ht="20.149999999999999" customHeight="1">
      <c r="A24" s="119"/>
      <c r="B24" s="119"/>
      <c r="C24" s="119"/>
      <c r="D24" s="119"/>
      <c r="E24" s="119"/>
      <c r="F24" s="331"/>
      <c r="G24" s="122"/>
      <c r="H24" s="111"/>
    </row>
    <row r="25" spans="1:8" s="108" customFormat="1" ht="20.149999999999999" customHeight="1">
      <c r="A25" s="757" t="s">
        <v>372</v>
      </c>
      <c r="B25" s="765"/>
      <c r="C25" s="765"/>
      <c r="D25" s="765"/>
      <c r="E25" s="765"/>
      <c r="F25" s="113"/>
      <c r="G25" s="122"/>
      <c r="H25" s="114"/>
    </row>
    <row r="26" spans="1:8" s="108" customFormat="1" ht="20.149999999999999" customHeight="1">
      <c r="A26" s="119"/>
      <c r="B26" s="749" t="s">
        <v>362</v>
      </c>
      <c r="C26" s="750"/>
      <c r="D26" s="750"/>
      <c r="E26" s="751"/>
      <c r="F26" s="116" t="s">
        <v>363</v>
      </c>
      <c r="G26" s="633">
        <v>3860</v>
      </c>
      <c r="H26" s="118">
        <v>724</v>
      </c>
    </row>
    <row r="27" spans="1:8" s="108" customFormat="1" ht="20.149999999999999" customHeight="1">
      <c r="A27" s="119"/>
      <c r="B27" s="752"/>
      <c r="C27" s="753"/>
      <c r="D27" s="753"/>
      <c r="E27" s="754"/>
      <c r="F27" s="116" t="s">
        <v>364</v>
      </c>
      <c r="G27" s="633">
        <v>3871</v>
      </c>
      <c r="H27" s="118">
        <v>735</v>
      </c>
    </row>
    <row r="28" spans="1:8" s="108" customFormat="1" ht="20.149999999999999" customHeight="1">
      <c r="A28" s="119"/>
      <c r="B28" s="119"/>
      <c r="C28" s="749" t="s">
        <v>373</v>
      </c>
      <c r="D28" s="750"/>
      <c r="E28" s="751"/>
      <c r="F28" s="116" t="s">
        <v>363</v>
      </c>
      <c r="G28" s="633">
        <v>3364</v>
      </c>
      <c r="H28" s="118">
        <v>684</v>
      </c>
    </row>
    <row r="29" spans="1:8" s="108" customFormat="1" ht="20.149999999999999" customHeight="1">
      <c r="A29" s="119"/>
      <c r="B29" s="119"/>
      <c r="C29" s="759"/>
      <c r="D29" s="760"/>
      <c r="E29" s="761"/>
      <c r="F29" s="116" t="s">
        <v>364</v>
      </c>
      <c r="G29" s="633">
        <v>3375</v>
      </c>
      <c r="H29" s="118">
        <v>695</v>
      </c>
    </row>
    <row r="30" spans="1:8" s="108" customFormat="1" ht="20.149999999999999" customHeight="1">
      <c r="A30" s="119"/>
      <c r="B30" s="749" t="s">
        <v>366</v>
      </c>
      <c r="C30" s="750"/>
      <c r="D30" s="750"/>
      <c r="E30" s="751"/>
      <c r="F30" s="120" t="s">
        <v>363</v>
      </c>
      <c r="G30" s="633">
        <v>3278</v>
      </c>
      <c r="H30" s="118">
        <v>659</v>
      </c>
    </row>
    <row r="31" spans="1:8" s="108" customFormat="1" ht="20.149999999999999" customHeight="1">
      <c r="A31" s="119"/>
      <c r="B31" s="752"/>
      <c r="C31" s="753"/>
      <c r="D31" s="753"/>
      <c r="E31" s="754"/>
      <c r="F31" s="120" t="s">
        <v>364</v>
      </c>
      <c r="G31" s="633">
        <v>3303</v>
      </c>
      <c r="H31" s="118">
        <v>684</v>
      </c>
    </row>
    <row r="32" spans="1:8" s="108" customFormat="1" ht="20.149999999999999" customHeight="1">
      <c r="A32" s="119"/>
      <c r="B32" s="119"/>
      <c r="C32" s="749" t="s">
        <v>374</v>
      </c>
      <c r="D32" s="750"/>
      <c r="E32" s="751"/>
      <c r="F32" s="116" t="s">
        <v>363</v>
      </c>
      <c r="G32" s="633">
        <v>3140</v>
      </c>
      <c r="H32" s="118">
        <v>653</v>
      </c>
    </row>
    <row r="33" spans="1:8" s="108" customFormat="1" ht="20.149999999999999" customHeight="1">
      <c r="A33" s="119"/>
      <c r="B33" s="119"/>
      <c r="C33" s="752"/>
      <c r="D33" s="753"/>
      <c r="E33" s="754"/>
      <c r="F33" s="116" t="s">
        <v>364</v>
      </c>
      <c r="G33" s="633">
        <v>3163</v>
      </c>
      <c r="H33" s="118">
        <v>676</v>
      </c>
    </row>
    <row r="34" spans="1:8" s="108" customFormat="1" ht="20.149999999999999" customHeight="1">
      <c r="A34" s="119"/>
      <c r="B34" s="119"/>
      <c r="C34" s="749" t="s">
        <v>375</v>
      </c>
      <c r="D34" s="750"/>
      <c r="E34" s="751"/>
      <c r="F34" s="116" t="s">
        <v>363</v>
      </c>
      <c r="G34" s="633">
        <v>66</v>
      </c>
      <c r="H34" s="118">
        <v>1</v>
      </c>
    </row>
    <row r="35" spans="1:8" s="108" customFormat="1" ht="20.149999999999999" customHeight="1">
      <c r="A35" s="119"/>
      <c r="B35" s="119"/>
      <c r="C35" s="752"/>
      <c r="D35" s="753"/>
      <c r="E35" s="754"/>
      <c r="F35" s="116" t="s">
        <v>364</v>
      </c>
      <c r="G35" s="633">
        <v>67</v>
      </c>
      <c r="H35" s="118">
        <v>2</v>
      </c>
    </row>
    <row r="36" spans="1:8" s="108" customFormat="1" ht="20.149999999999999" customHeight="1">
      <c r="A36" s="119"/>
      <c r="B36" s="119"/>
      <c r="C36" s="749" t="s">
        <v>370</v>
      </c>
      <c r="D36" s="750"/>
      <c r="E36" s="751"/>
      <c r="F36" s="116" t="s">
        <v>363</v>
      </c>
      <c r="G36" s="633">
        <v>8</v>
      </c>
      <c r="H36" s="118">
        <v>0</v>
      </c>
    </row>
    <row r="37" spans="1:8" s="108" customFormat="1" ht="20.149999999999999" customHeight="1">
      <c r="A37" s="119"/>
      <c r="B37" s="119"/>
      <c r="C37" s="759"/>
      <c r="D37" s="760"/>
      <c r="E37" s="761"/>
      <c r="F37" s="116" t="s">
        <v>364</v>
      </c>
      <c r="G37" s="633">
        <v>9</v>
      </c>
      <c r="H37" s="118">
        <v>1</v>
      </c>
    </row>
    <row r="38" spans="1:8" s="108" customFormat="1" ht="20.149999999999999" customHeight="1">
      <c r="A38" s="119"/>
      <c r="B38" s="749" t="s">
        <v>371</v>
      </c>
      <c r="C38" s="750"/>
      <c r="D38" s="750"/>
      <c r="E38" s="751"/>
      <c r="F38" s="120" t="s">
        <v>363</v>
      </c>
      <c r="G38" s="633">
        <v>582</v>
      </c>
      <c r="H38" s="118">
        <v>65</v>
      </c>
    </row>
    <row r="39" spans="1:8" s="108" customFormat="1" ht="20.149999999999999" customHeight="1">
      <c r="A39" s="119"/>
      <c r="B39" s="752"/>
      <c r="C39" s="753"/>
      <c r="D39" s="753"/>
      <c r="E39" s="754"/>
      <c r="F39" s="123" t="s">
        <v>364</v>
      </c>
      <c r="G39" s="633">
        <v>568</v>
      </c>
      <c r="H39" s="118">
        <v>51</v>
      </c>
    </row>
    <row r="40" spans="1:8" s="108" customFormat="1" ht="20.149999999999999" customHeight="1">
      <c r="A40" s="119"/>
      <c r="B40" s="119"/>
      <c r="C40" s="119"/>
      <c r="D40" s="119"/>
      <c r="E40" s="119"/>
      <c r="F40" s="121"/>
      <c r="G40" s="122"/>
      <c r="H40" s="112"/>
    </row>
    <row r="41" spans="1:8" s="108" customFormat="1" ht="20.149999999999999" customHeight="1">
      <c r="A41" s="757" t="s">
        <v>376</v>
      </c>
      <c r="B41" s="765"/>
      <c r="C41" s="765"/>
      <c r="D41" s="765"/>
      <c r="E41" s="765"/>
      <c r="F41" s="113"/>
      <c r="G41" s="122"/>
      <c r="H41" s="114"/>
    </row>
    <row r="42" spans="1:8" s="108" customFormat="1" ht="20.149999999999999" customHeight="1">
      <c r="A42" s="119"/>
      <c r="B42" s="749" t="s">
        <v>362</v>
      </c>
      <c r="C42" s="750"/>
      <c r="D42" s="750"/>
      <c r="E42" s="751"/>
      <c r="F42" s="124" t="s">
        <v>363</v>
      </c>
      <c r="G42" s="633">
        <v>3503</v>
      </c>
      <c r="H42" s="118">
        <v>672</v>
      </c>
    </row>
    <row r="43" spans="1:8" s="108" customFormat="1" ht="20.149999999999999" customHeight="1">
      <c r="A43" s="119"/>
      <c r="B43" s="752"/>
      <c r="C43" s="753"/>
      <c r="D43" s="753"/>
      <c r="E43" s="754"/>
      <c r="F43" s="116" t="s">
        <v>364</v>
      </c>
      <c r="G43" s="633">
        <v>3526</v>
      </c>
      <c r="H43" s="118">
        <v>695</v>
      </c>
    </row>
    <row r="44" spans="1:8" s="108" customFormat="1" ht="20.149999999999999" customHeight="1">
      <c r="A44" s="119"/>
      <c r="B44" s="119"/>
      <c r="C44" s="749" t="s">
        <v>373</v>
      </c>
      <c r="D44" s="750"/>
      <c r="E44" s="751"/>
      <c r="F44" s="116" t="s">
        <v>363</v>
      </c>
      <c r="G44" s="633">
        <v>3140</v>
      </c>
      <c r="H44" s="118">
        <v>653</v>
      </c>
    </row>
    <row r="45" spans="1:8" s="108" customFormat="1" ht="20.149999999999999" customHeight="1">
      <c r="A45" s="119"/>
      <c r="B45" s="119"/>
      <c r="C45" s="759"/>
      <c r="D45" s="760"/>
      <c r="E45" s="761"/>
      <c r="F45" s="116" t="s">
        <v>364</v>
      </c>
      <c r="G45" s="633">
        <v>3163</v>
      </c>
      <c r="H45" s="118">
        <v>676</v>
      </c>
    </row>
    <row r="46" spans="1:8" s="108" customFormat="1" ht="20.149999999999999" customHeight="1">
      <c r="A46" s="119"/>
      <c r="B46" s="749" t="s">
        <v>366</v>
      </c>
      <c r="C46" s="750"/>
      <c r="D46" s="750"/>
      <c r="E46" s="751"/>
      <c r="F46" s="120" t="s">
        <v>363</v>
      </c>
      <c r="G46" s="633">
        <v>3123</v>
      </c>
      <c r="H46" s="118">
        <v>648</v>
      </c>
    </row>
    <row r="47" spans="1:8" s="108" customFormat="1" ht="20.149999999999999" customHeight="1">
      <c r="A47" s="119"/>
      <c r="B47" s="752"/>
      <c r="C47" s="753"/>
      <c r="D47" s="753"/>
      <c r="E47" s="754"/>
      <c r="F47" s="120" t="s">
        <v>364</v>
      </c>
      <c r="G47" s="633">
        <v>3150</v>
      </c>
      <c r="H47" s="118">
        <v>675</v>
      </c>
    </row>
    <row r="48" spans="1:8" s="108" customFormat="1" ht="20.149999999999999" customHeight="1">
      <c r="A48" s="119"/>
      <c r="B48" s="119"/>
      <c r="C48" s="749" t="s">
        <v>377</v>
      </c>
      <c r="D48" s="750"/>
      <c r="E48" s="751"/>
      <c r="F48" s="116" t="s">
        <v>363</v>
      </c>
      <c r="G48" s="633">
        <v>1996</v>
      </c>
      <c r="H48" s="118">
        <v>456</v>
      </c>
    </row>
    <row r="49" spans="1:8" s="108" customFormat="1" ht="20.149999999999999" customHeight="1">
      <c r="A49" s="119"/>
      <c r="B49" s="119"/>
      <c r="C49" s="759"/>
      <c r="D49" s="760"/>
      <c r="E49" s="761"/>
      <c r="F49" s="116" t="s">
        <v>364</v>
      </c>
      <c r="G49" s="633">
        <v>2023</v>
      </c>
      <c r="H49" s="118">
        <v>483</v>
      </c>
    </row>
    <row r="50" spans="1:8" s="108" customFormat="1" ht="20.149999999999999" customHeight="1">
      <c r="A50" s="119"/>
      <c r="B50" s="749" t="s">
        <v>371</v>
      </c>
      <c r="C50" s="750"/>
      <c r="D50" s="750"/>
      <c r="E50" s="751"/>
      <c r="F50" s="120" t="s">
        <v>363</v>
      </c>
      <c r="G50" s="633">
        <v>380</v>
      </c>
      <c r="H50" s="118">
        <v>24</v>
      </c>
    </row>
    <row r="51" spans="1:8" s="108" customFormat="1" ht="20.149999999999999" customHeight="1">
      <c r="A51" s="115"/>
      <c r="B51" s="752"/>
      <c r="C51" s="753"/>
      <c r="D51" s="753"/>
      <c r="E51" s="754"/>
      <c r="F51" s="120" t="s">
        <v>364</v>
      </c>
      <c r="G51" s="633">
        <v>376</v>
      </c>
      <c r="H51" s="118">
        <v>20</v>
      </c>
    </row>
    <row r="52" spans="1:8" s="125" customFormat="1" ht="20.149999999999999" customHeight="1">
      <c r="G52" s="126"/>
      <c r="H52" s="126"/>
    </row>
    <row r="53" spans="1:8" ht="5.25" customHeight="1"/>
  </sheetData>
  <mergeCells count="31">
    <mergeCell ref="B50:E51"/>
    <mergeCell ref="C28:E29"/>
    <mergeCell ref="B30:E31"/>
    <mergeCell ref="C32:E33"/>
    <mergeCell ref="C34:E35"/>
    <mergeCell ref="C36:E37"/>
    <mergeCell ref="B38:E39"/>
    <mergeCell ref="A41:E41"/>
    <mergeCell ref="B42:E43"/>
    <mergeCell ref="C44:E45"/>
    <mergeCell ref="B46:E47"/>
    <mergeCell ref="C48:E49"/>
    <mergeCell ref="B26:E27"/>
    <mergeCell ref="A6:E6"/>
    <mergeCell ref="A7:E7"/>
    <mergeCell ref="B8:E9"/>
    <mergeCell ref="C10:E11"/>
    <mergeCell ref="B12:E13"/>
    <mergeCell ref="C14:E15"/>
    <mergeCell ref="C16:E17"/>
    <mergeCell ref="C18:E19"/>
    <mergeCell ref="C20:E21"/>
    <mergeCell ref="B22:E23"/>
    <mergeCell ref="A25:E25"/>
    <mergeCell ref="A1:H1"/>
    <mergeCell ref="A2:H2"/>
    <mergeCell ref="A3:H3"/>
    <mergeCell ref="A4:E5"/>
    <mergeCell ref="F4:F5"/>
    <mergeCell ref="G4:G5"/>
    <mergeCell ref="H4:H5"/>
  </mergeCells>
  <phoneticPr fontId="6"/>
  <printOptions horizontalCentered="1"/>
  <pageMargins left="0.39370078740157483" right="0.39370078740157483" top="0.98425196850393704" bottom="0.19685039370078741" header="0.59055118110236227" footer="0.19685039370078741"/>
  <pageSetup paperSize="9" scale="96" fitToHeight="2" orientation="portrait" r:id="rId1"/>
  <headerFooter>
    <oddHeader>&amp;R出入国在留管理庁　出入国管理統計
正誤情報　&amp;A</oddHeader>
  </headerFooter>
  <rowBreaks count="1" manualBreakCount="1">
    <brk id="40" max="7" man="1"/>
  </rowBreaks>
  <drawing r:id="rId2"/>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60">
    <pageSetUpPr fitToPage="1"/>
  </sheetPr>
  <dimension ref="A1:J72"/>
  <sheetViews>
    <sheetView workbookViewId="0"/>
  </sheetViews>
  <sheetFormatPr defaultColWidth="10" defaultRowHeight="13"/>
  <cols>
    <col min="1" max="1" width="14" style="484" customWidth="1"/>
    <col min="2" max="3" width="9.453125" style="484" bestFit="1" customWidth="1"/>
    <col min="4" max="5" width="8.453125" style="484" bestFit="1" customWidth="1"/>
    <col min="6" max="6" width="9.1796875" style="484" customWidth="1"/>
    <col min="7" max="9" width="8.453125" style="484" customWidth="1"/>
    <col min="10" max="16384" width="10" style="484"/>
  </cols>
  <sheetData>
    <row r="1" spans="1:10" ht="35.25" customHeight="1">
      <c r="A1" s="503" t="s">
        <v>1170</v>
      </c>
    </row>
    <row r="2" spans="1:10" ht="16.5" customHeight="1">
      <c r="A2" s="454"/>
    </row>
    <row r="3" spans="1:10" ht="16.5" customHeight="1">
      <c r="A3" s="456" t="s">
        <v>1171</v>
      </c>
    </row>
    <row r="4" spans="1:10" ht="35.25" customHeight="1">
      <c r="A4" s="454" t="s">
        <v>288</v>
      </c>
    </row>
    <row r="5" spans="1:10" s="516" customFormat="1" ht="21.75" customHeight="1" thickBot="1">
      <c r="A5" s="515"/>
      <c r="B5" s="515"/>
      <c r="C5" s="515"/>
      <c r="D5" s="515"/>
      <c r="E5" s="515"/>
      <c r="F5" s="515"/>
      <c r="G5" s="515"/>
    </row>
    <row r="6" spans="1:10" ht="19.5" customHeight="1" thickTop="1">
      <c r="A6" s="1115" t="s">
        <v>817</v>
      </c>
      <c r="B6" s="1110" t="s">
        <v>1172</v>
      </c>
      <c r="C6" s="1111"/>
      <c r="D6" s="1111"/>
      <c r="E6" s="1111"/>
      <c r="F6" s="1111"/>
      <c r="G6" s="1111"/>
      <c r="H6" s="1111"/>
      <c r="I6" s="1112"/>
    </row>
    <row r="7" spans="1:10" ht="10.5" customHeight="1">
      <c r="A7" s="1116"/>
      <c r="B7" s="1118" t="s">
        <v>1155</v>
      </c>
      <c r="C7" s="1119"/>
      <c r="D7" s="1118" t="s">
        <v>1173</v>
      </c>
      <c r="E7" s="1119"/>
      <c r="F7" s="1118" t="s">
        <v>1174</v>
      </c>
      <c r="G7" s="1121"/>
      <c r="H7" s="530"/>
      <c r="I7" s="531"/>
    </row>
    <row r="8" spans="1:10" ht="27" customHeight="1">
      <c r="A8" s="1117"/>
      <c r="B8" s="1120"/>
      <c r="C8" s="1114"/>
      <c r="D8" s="1120"/>
      <c r="E8" s="1114"/>
      <c r="F8" s="1120"/>
      <c r="G8" s="1122"/>
      <c r="H8" s="1105" t="s">
        <v>1175</v>
      </c>
      <c r="I8" s="1106"/>
    </row>
    <row r="9" spans="1:10" s="492" customFormat="1" ht="15" customHeight="1">
      <c r="A9" s="532" t="s">
        <v>1176</v>
      </c>
      <c r="B9" s="533" t="s">
        <v>1065</v>
      </c>
      <c r="C9" s="533" t="s">
        <v>1074</v>
      </c>
      <c r="D9" s="534" t="s">
        <v>1065</v>
      </c>
      <c r="E9" s="535" t="s">
        <v>1074</v>
      </c>
      <c r="F9" s="534" t="s">
        <v>1065</v>
      </c>
      <c r="G9" s="536" t="s">
        <v>1074</v>
      </c>
      <c r="H9" s="534" t="s">
        <v>1065</v>
      </c>
      <c r="I9" s="535" t="s">
        <v>1074</v>
      </c>
    </row>
    <row r="10" spans="1:10" s="492" customFormat="1" ht="15" customHeight="1">
      <c r="A10" s="537" t="s">
        <v>1177</v>
      </c>
      <c r="B10" s="538">
        <v>473</v>
      </c>
      <c r="C10" s="538">
        <v>477</v>
      </c>
      <c r="D10" s="524">
        <v>0</v>
      </c>
      <c r="E10" s="524">
        <v>2</v>
      </c>
      <c r="F10" s="484">
        <v>4</v>
      </c>
      <c r="G10" s="484">
        <v>6</v>
      </c>
      <c r="H10" s="484">
        <v>0</v>
      </c>
      <c r="I10" s="484">
        <v>2</v>
      </c>
    </row>
    <row r="11" spans="1:10" s="492" customFormat="1" ht="15.25" customHeight="1">
      <c r="A11" s="513"/>
      <c r="B11" s="484"/>
      <c r="C11" s="484"/>
      <c r="D11" s="484"/>
      <c r="E11" s="484"/>
      <c r="F11" s="484"/>
      <c r="G11" s="484"/>
      <c r="H11" s="484"/>
      <c r="I11" s="495"/>
    </row>
    <row r="12" spans="1:10" s="495" customFormat="1" ht="15.25" customHeight="1">
      <c r="A12" s="484"/>
      <c r="B12" s="484"/>
      <c r="C12" s="484"/>
      <c r="D12" s="484"/>
      <c r="E12" s="484"/>
      <c r="F12" s="484"/>
      <c r="G12" s="484"/>
      <c r="H12" s="484"/>
      <c r="I12" s="484"/>
    </row>
    <row r="13" spans="1:10" ht="15.25" customHeight="1"/>
    <row r="14" spans="1:10" ht="15.25" customHeight="1"/>
    <row r="15" spans="1:10" ht="15.25" customHeight="1">
      <c r="J15" s="539" t="s">
        <v>1178</v>
      </c>
    </row>
    <row r="16" spans="1:10" ht="15.25" customHeight="1"/>
    <row r="17" ht="15.25" customHeight="1"/>
    <row r="18" ht="15.25" customHeight="1"/>
    <row r="19" ht="15.25" customHeight="1"/>
    <row r="20" ht="15.25" customHeight="1"/>
    <row r="21" ht="15.25" customHeight="1"/>
    <row r="22" ht="15.25" customHeight="1"/>
    <row r="23" ht="15.25" customHeight="1"/>
    <row r="24" ht="15.25" customHeight="1"/>
    <row r="25" ht="15.25" customHeight="1"/>
    <row r="26" ht="15.25" customHeight="1"/>
    <row r="27" ht="15.25" customHeight="1"/>
    <row r="28" ht="15.25" customHeight="1"/>
    <row r="29" ht="15.25" customHeight="1"/>
    <row r="30" ht="15.25" customHeight="1"/>
    <row r="31" ht="15.25" customHeight="1"/>
    <row r="32" ht="15.25" customHeight="1"/>
    <row r="33" ht="15.25" customHeight="1"/>
    <row r="34" ht="15.25" customHeight="1"/>
    <row r="35" ht="15.25" customHeight="1"/>
    <row r="36" ht="15.25" customHeight="1"/>
    <row r="37" ht="15.25" customHeight="1"/>
    <row r="38" ht="15.25" customHeight="1"/>
    <row r="39" ht="15.25" customHeight="1"/>
    <row r="40" ht="15.25" customHeight="1"/>
    <row r="41" ht="15.25" customHeight="1"/>
    <row r="42" ht="15.25" customHeight="1"/>
    <row r="43" ht="15.25" customHeight="1"/>
    <row r="44" ht="15.25" customHeight="1"/>
    <row r="45" ht="15.25" customHeight="1"/>
    <row r="46" ht="15.25" customHeight="1"/>
    <row r="47" ht="15.25" customHeight="1"/>
    <row r="48" ht="15.25" customHeight="1"/>
    <row r="49" ht="15.25" customHeight="1"/>
    <row r="50" ht="15.25" customHeight="1"/>
    <row r="51" ht="15.25" customHeight="1"/>
    <row r="52" ht="15.25" customHeight="1"/>
    <row r="53" ht="15.25" customHeight="1"/>
    <row r="54" ht="15.25" customHeight="1"/>
    <row r="55" ht="15.25" customHeight="1"/>
    <row r="56" ht="15.25" customHeight="1"/>
    <row r="57" ht="15.25" customHeight="1"/>
    <row r="58" ht="15.25" customHeight="1"/>
    <row r="59" ht="15.25" customHeight="1"/>
    <row r="60" ht="15.25" customHeight="1"/>
    <row r="61" ht="15.25" customHeight="1"/>
    <row r="62" ht="15.25" customHeight="1"/>
    <row r="63" ht="15.25" customHeight="1"/>
    <row r="64" ht="15.25" customHeight="1"/>
    <row r="65" spans="1:9" ht="15.25" customHeight="1"/>
    <row r="66" spans="1:9" ht="15.25" customHeight="1"/>
    <row r="67" spans="1:9" ht="15.25" customHeight="1"/>
    <row r="68" spans="1:9" ht="15.25" customHeight="1"/>
    <row r="69" spans="1:9" ht="15.25" customHeight="1">
      <c r="B69" s="480"/>
      <c r="C69" s="480"/>
      <c r="D69" s="480"/>
      <c r="E69" s="480"/>
      <c r="F69" s="480"/>
      <c r="G69" s="480"/>
      <c r="H69" s="502"/>
      <c r="I69" s="502"/>
    </row>
    <row r="70" spans="1:9" ht="15.25" customHeight="1">
      <c r="A70" s="501"/>
    </row>
    <row r="71" spans="1:9" ht="9.75" customHeight="1"/>
    <row r="72" spans="1:9" s="502" customFormat="1" ht="14.25" customHeight="1">
      <c r="A72" s="484"/>
      <c r="B72" s="484"/>
      <c r="C72" s="484"/>
      <c r="D72" s="484"/>
      <c r="E72" s="484"/>
      <c r="F72" s="484"/>
      <c r="G72" s="484"/>
      <c r="H72" s="484"/>
      <c r="I72" s="484"/>
    </row>
  </sheetData>
  <mergeCells count="6">
    <mergeCell ref="A6:A8"/>
    <mergeCell ref="B6:I6"/>
    <mergeCell ref="B7:C8"/>
    <mergeCell ref="D7:E8"/>
    <mergeCell ref="F7:G8"/>
    <mergeCell ref="H8:I8"/>
  </mergeCells>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61">
    <pageSetUpPr fitToPage="1"/>
  </sheetPr>
  <dimension ref="A1:G71"/>
  <sheetViews>
    <sheetView workbookViewId="0"/>
  </sheetViews>
  <sheetFormatPr defaultColWidth="10" defaultRowHeight="13"/>
  <cols>
    <col min="1" max="1" width="14" style="484" customWidth="1"/>
    <col min="2" max="3" width="6.7265625" style="484" bestFit="1" customWidth="1"/>
    <col min="4" max="4" width="12.1796875" style="484" customWidth="1"/>
    <col min="5" max="5" width="12.54296875" style="484" customWidth="1"/>
    <col min="6" max="7" width="9.1796875" style="484" customWidth="1"/>
    <col min="8" max="8" width="10" style="484"/>
    <col min="9" max="9" width="11.81640625" style="484" bestFit="1" customWidth="1"/>
    <col min="10" max="16384" width="10" style="484"/>
  </cols>
  <sheetData>
    <row r="1" spans="1:7" ht="35.25" customHeight="1">
      <c r="A1" s="503" t="s">
        <v>1179</v>
      </c>
    </row>
    <row r="2" spans="1:7" ht="16.5" customHeight="1">
      <c r="A2" s="454"/>
    </row>
    <row r="3" spans="1:7" ht="16.5" customHeight="1">
      <c r="A3" s="456" t="s">
        <v>1180</v>
      </c>
    </row>
    <row r="4" spans="1:7" ht="35.25" customHeight="1">
      <c r="A4" s="454" t="s">
        <v>1181</v>
      </c>
    </row>
    <row r="5" spans="1:7" s="516" customFormat="1" ht="21.75" customHeight="1">
      <c r="A5" s="515"/>
      <c r="B5" s="515"/>
      <c r="C5" s="515"/>
      <c r="D5" s="515"/>
      <c r="E5" s="515"/>
      <c r="F5" s="515"/>
      <c r="G5" s="515"/>
    </row>
    <row r="6" spans="1:7" ht="15" customHeight="1">
      <c r="A6" s="484" t="s">
        <v>1182</v>
      </c>
    </row>
    <row r="7" spans="1:7" ht="19.5" customHeight="1"/>
    <row r="8" spans="1:7" s="492" customFormat="1" ht="15.25" customHeight="1">
      <c r="A8" s="540" t="s">
        <v>1183</v>
      </c>
      <c r="B8" s="540"/>
      <c r="C8" s="540"/>
      <c r="D8" s="540"/>
      <c r="E8" s="540" t="s">
        <v>1184</v>
      </c>
    </row>
    <row r="9" spans="1:7" s="492" customFormat="1" ht="15.25" customHeight="1"/>
    <row r="10" spans="1:7" s="495" customFormat="1" ht="15.25" customHeight="1">
      <c r="A10" s="541" t="s">
        <v>1185</v>
      </c>
      <c r="B10" s="541"/>
      <c r="C10" s="541"/>
      <c r="D10" s="541"/>
      <c r="E10" s="541" t="s">
        <v>1185</v>
      </c>
    </row>
    <row r="11" spans="1:7" s="496" customFormat="1" ht="15.25" customHeight="1">
      <c r="A11" s="484" t="s">
        <v>1186</v>
      </c>
      <c r="B11" s="484"/>
      <c r="C11" s="484"/>
      <c r="D11" s="484"/>
      <c r="E11" s="484" t="s">
        <v>1186</v>
      </c>
    </row>
    <row r="12" spans="1:7" ht="15.25" customHeight="1">
      <c r="A12" s="484" t="s">
        <v>1187</v>
      </c>
      <c r="E12" s="484" t="s">
        <v>1187</v>
      </c>
    </row>
    <row r="13" spans="1:7" ht="15.25" customHeight="1">
      <c r="A13" s="484" t="s">
        <v>1188</v>
      </c>
      <c r="E13" s="484" t="s">
        <v>1188</v>
      </c>
    </row>
    <row r="14" spans="1:7" ht="15.25" customHeight="1">
      <c r="A14" s="484" t="s">
        <v>1189</v>
      </c>
      <c r="E14" s="484" t="s">
        <v>1189</v>
      </c>
    </row>
    <row r="15" spans="1:7" ht="15.25" customHeight="1">
      <c r="A15" s="484" t="s">
        <v>1190</v>
      </c>
      <c r="E15" s="484" t="s">
        <v>1190</v>
      </c>
    </row>
    <row r="16" spans="1:7" ht="15.25" customHeight="1">
      <c r="A16" s="484" t="s">
        <v>1191</v>
      </c>
      <c r="E16" s="484" t="s">
        <v>1192</v>
      </c>
    </row>
    <row r="17" spans="1:5" ht="15.25" customHeight="1">
      <c r="A17" s="484" t="s">
        <v>1192</v>
      </c>
      <c r="E17" s="484" t="s">
        <v>1193</v>
      </c>
    </row>
    <row r="18" spans="1:5" ht="15.25" customHeight="1">
      <c r="A18" s="484" t="s">
        <v>1193</v>
      </c>
      <c r="E18" s="484" t="s">
        <v>1194</v>
      </c>
    </row>
    <row r="19" spans="1:5" ht="15.25" customHeight="1">
      <c r="A19" s="484" t="s">
        <v>1195</v>
      </c>
      <c r="E19" s="484" t="s">
        <v>1196</v>
      </c>
    </row>
    <row r="20" spans="1:5" ht="15.25" customHeight="1">
      <c r="A20" s="484" t="s">
        <v>1197</v>
      </c>
      <c r="E20" s="484" t="s">
        <v>1198</v>
      </c>
    </row>
    <row r="21" spans="1:5" ht="15.25" customHeight="1">
      <c r="A21" s="484" t="s">
        <v>1194</v>
      </c>
      <c r="E21" s="484" t="s">
        <v>1199</v>
      </c>
    </row>
    <row r="22" spans="1:5" ht="15.25" customHeight="1">
      <c r="A22" s="484" t="s">
        <v>1200</v>
      </c>
      <c r="E22" s="484" t="s">
        <v>1201</v>
      </c>
    </row>
    <row r="23" spans="1:5" ht="15.25" customHeight="1">
      <c r="A23" s="484" t="s">
        <v>1196</v>
      </c>
      <c r="E23" s="484" t="s">
        <v>1202</v>
      </c>
    </row>
    <row r="24" spans="1:5" ht="15.25" customHeight="1">
      <c r="A24" s="484" t="s">
        <v>1203</v>
      </c>
      <c r="E24" s="484" t="s">
        <v>1204</v>
      </c>
    </row>
    <row r="25" spans="1:5" ht="15.25" customHeight="1">
      <c r="A25" s="484" t="s">
        <v>1198</v>
      </c>
      <c r="E25" s="484" t="s">
        <v>1205</v>
      </c>
    </row>
    <row r="26" spans="1:5" ht="15.25" customHeight="1">
      <c r="A26" s="484" t="s">
        <v>1206</v>
      </c>
      <c r="E26" s="484" t="s">
        <v>1207</v>
      </c>
    </row>
    <row r="27" spans="1:5" ht="15.25" customHeight="1">
      <c r="A27" s="484" t="s">
        <v>1199</v>
      </c>
      <c r="E27" s="484" t="s">
        <v>1208</v>
      </c>
    </row>
    <row r="28" spans="1:5" ht="15.25" customHeight="1">
      <c r="A28" s="484" t="s">
        <v>1201</v>
      </c>
      <c r="E28" s="484" t="s">
        <v>1209</v>
      </c>
    </row>
    <row r="29" spans="1:5" ht="15.25" customHeight="1">
      <c r="A29" s="484" t="s">
        <v>1210</v>
      </c>
      <c r="E29" s="484" t="s">
        <v>1211</v>
      </c>
    </row>
    <row r="30" spans="1:5" ht="15.25" customHeight="1">
      <c r="A30" s="484" t="s">
        <v>1212</v>
      </c>
      <c r="E30" s="484" t="s">
        <v>1213</v>
      </c>
    </row>
    <row r="31" spans="1:5" ht="15.25" customHeight="1">
      <c r="A31" s="484" t="s">
        <v>1202</v>
      </c>
      <c r="E31" s="484" t="s">
        <v>1214</v>
      </c>
    </row>
    <row r="32" spans="1:5" ht="15.25" customHeight="1">
      <c r="A32" s="484" t="s">
        <v>1204</v>
      </c>
      <c r="E32" s="484" t="s">
        <v>1215</v>
      </c>
    </row>
    <row r="33" spans="1:5" ht="15.25" customHeight="1">
      <c r="A33" s="484" t="s">
        <v>1216</v>
      </c>
      <c r="E33" s="484" t="s">
        <v>1217</v>
      </c>
    </row>
    <row r="34" spans="1:5" ht="15.25" customHeight="1">
      <c r="A34" s="484" t="s">
        <v>1205</v>
      </c>
      <c r="E34" s="484" t="s">
        <v>1218</v>
      </c>
    </row>
    <row r="35" spans="1:5" ht="15.25" customHeight="1">
      <c r="A35" s="484" t="s">
        <v>1219</v>
      </c>
      <c r="E35" s="484" t="s">
        <v>1220</v>
      </c>
    </row>
    <row r="36" spans="1:5" ht="15.25" customHeight="1">
      <c r="A36" s="484" t="s">
        <v>1207</v>
      </c>
      <c r="E36" s="484" t="s">
        <v>1221</v>
      </c>
    </row>
    <row r="37" spans="1:5" ht="15.25" customHeight="1">
      <c r="A37" s="484" t="s">
        <v>1222</v>
      </c>
      <c r="E37" s="484" t="s">
        <v>1223</v>
      </c>
    </row>
    <row r="38" spans="1:5" ht="15.25" customHeight="1">
      <c r="A38" s="484" t="s">
        <v>1208</v>
      </c>
      <c r="E38" s="484" t="s">
        <v>1224</v>
      </c>
    </row>
    <row r="39" spans="1:5" ht="15.25" customHeight="1">
      <c r="A39" s="484" t="s">
        <v>1225</v>
      </c>
      <c r="E39" s="484" t="s">
        <v>1226</v>
      </c>
    </row>
    <row r="40" spans="1:5" ht="15.25" customHeight="1">
      <c r="A40" s="484" t="s">
        <v>1209</v>
      </c>
      <c r="E40" s="484" t="s">
        <v>1227</v>
      </c>
    </row>
    <row r="41" spans="1:5" ht="15.25" customHeight="1">
      <c r="A41" s="484" t="s">
        <v>1228</v>
      </c>
      <c r="E41" s="484" t="s">
        <v>1229</v>
      </c>
    </row>
    <row r="42" spans="1:5" ht="15.25" customHeight="1">
      <c r="A42" s="484" t="s">
        <v>1211</v>
      </c>
      <c r="E42" s="484" t="s">
        <v>1230</v>
      </c>
    </row>
    <row r="43" spans="1:5" ht="15.25" customHeight="1">
      <c r="A43" s="484" t="s">
        <v>1231</v>
      </c>
      <c r="E43" s="484" t="s">
        <v>1232</v>
      </c>
    </row>
    <row r="44" spans="1:5" ht="15.25" customHeight="1">
      <c r="A44" s="484" t="s">
        <v>1213</v>
      </c>
      <c r="E44" s="484" t="s">
        <v>1233</v>
      </c>
    </row>
    <row r="45" spans="1:5" ht="15.25" customHeight="1">
      <c r="A45" s="484" t="s">
        <v>1214</v>
      </c>
      <c r="E45" s="484" t="s">
        <v>1234</v>
      </c>
    </row>
    <row r="46" spans="1:5" ht="15.25" customHeight="1">
      <c r="A46" s="484" t="s">
        <v>1215</v>
      </c>
      <c r="E46" s="484" t="s">
        <v>1235</v>
      </c>
    </row>
    <row r="47" spans="1:5" ht="15.25" customHeight="1">
      <c r="A47" s="484" t="s">
        <v>1217</v>
      </c>
      <c r="E47" s="484" t="s">
        <v>1236</v>
      </c>
    </row>
    <row r="48" spans="1:5" ht="15.25" customHeight="1">
      <c r="A48" s="484" t="s">
        <v>1218</v>
      </c>
      <c r="E48" s="484" t="s">
        <v>1237</v>
      </c>
    </row>
    <row r="49" spans="1:5" ht="15.25" customHeight="1">
      <c r="A49" s="484" t="s">
        <v>1220</v>
      </c>
      <c r="E49" s="484" t="s">
        <v>1238</v>
      </c>
    </row>
    <row r="50" spans="1:5" ht="15.25" customHeight="1">
      <c r="A50" s="484" t="s">
        <v>1221</v>
      </c>
    </row>
    <row r="51" spans="1:5" ht="15.25" customHeight="1">
      <c r="A51" s="484" t="s">
        <v>1223</v>
      </c>
    </row>
    <row r="52" spans="1:5" ht="15.25" customHeight="1">
      <c r="A52" s="484" t="s">
        <v>1224</v>
      </c>
    </row>
    <row r="53" spans="1:5" ht="15.25" customHeight="1">
      <c r="A53" s="484" t="s">
        <v>1226</v>
      </c>
    </row>
    <row r="54" spans="1:5" ht="15.25" customHeight="1">
      <c r="A54" s="484" t="s">
        <v>1227</v>
      </c>
    </row>
    <row r="55" spans="1:5" ht="15.25" customHeight="1">
      <c r="A55" s="484" t="s">
        <v>1229</v>
      </c>
    </row>
    <row r="56" spans="1:5" ht="15.25" customHeight="1">
      <c r="A56" s="484" t="s">
        <v>1230</v>
      </c>
    </row>
    <row r="57" spans="1:5" ht="15.25" customHeight="1">
      <c r="A57" s="484" t="s">
        <v>1232</v>
      </c>
    </row>
    <row r="58" spans="1:5" ht="15.25" customHeight="1">
      <c r="A58" s="484" t="s">
        <v>1233</v>
      </c>
    </row>
    <row r="59" spans="1:5" ht="15.25" customHeight="1">
      <c r="A59" s="484" t="s">
        <v>1234</v>
      </c>
    </row>
    <row r="60" spans="1:5" ht="15.25" customHeight="1">
      <c r="A60" s="484" t="s">
        <v>1235</v>
      </c>
    </row>
    <row r="61" spans="1:5" ht="15.25" customHeight="1">
      <c r="A61" s="484" t="s">
        <v>1236</v>
      </c>
    </row>
    <row r="62" spans="1:5" ht="15.25" customHeight="1">
      <c r="A62" s="484" t="s">
        <v>1237</v>
      </c>
    </row>
    <row r="63" spans="1:5" ht="15.25" customHeight="1">
      <c r="A63" s="484" t="s">
        <v>1238</v>
      </c>
    </row>
    <row r="64" spans="1:5" ht="15.25" customHeight="1"/>
    <row r="65" spans="1:7" ht="15.25" customHeight="1"/>
    <row r="66" spans="1:7" ht="15.25" customHeight="1"/>
    <row r="67" spans="1:7" ht="15.25" customHeight="1"/>
    <row r="68" spans="1:7" ht="15.25" customHeight="1"/>
    <row r="69" spans="1:7" ht="15.25" customHeight="1"/>
    <row r="70" spans="1:7" ht="9.75" customHeight="1"/>
    <row r="71" spans="1:7" s="502" customFormat="1" ht="14.25" customHeight="1">
      <c r="A71" s="501"/>
      <c r="B71" s="480"/>
      <c r="C71" s="480"/>
      <c r="D71" s="480"/>
      <c r="E71" s="480"/>
      <c r="F71" s="480"/>
      <c r="G71" s="480"/>
    </row>
  </sheetData>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62">
    <pageSetUpPr fitToPage="1"/>
  </sheetPr>
  <dimension ref="A1:G71"/>
  <sheetViews>
    <sheetView workbookViewId="0"/>
  </sheetViews>
  <sheetFormatPr defaultColWidth="10" defaultRowHeight="13"/>
  <cols>
    <col min="1" max="1" width="14" style="484" customWidth="1"/>
    <col min="2" max="3" width="6.7265625" style="484" bestFit="1" customWidth="1"/>
    <col min="4" max="4" width="12.1796875" style="484" customWidth="1"/>
    <col min="5" max="5" width="12.54296875" style="484" customWidth="1"/>
    <col min="6" max="7" width="9.1796875" style="484" customWidth="1"/>
    <col min="8" max="8" width="10" style="484"/>
    <col min="9" max="9" width="11.81640625" style="484" bestFit="1" customWidth="1"/>
    <col min="10" max="16384" width="10" style="484"/>
  </cols>
  <sheetData>
    <row r="1" spans="1:7" ht="35.25" customHeight="1">
      <c r="A1" s="503" t="s">
        <v>1179</v>
      </c>
    </row>
    <row r="2" spans="1:7" ht="16.5" customHeight="1">
      <c r="A2" s="454"/>
    </row>
    <row r="3" spans="1:7" ht="16.5" customHeight="1">
      <c r="A3" s="456" t="s">
        <v>1239</v>
      </c>
    </row>
    <row r="4" spans="1:7" ht="35.25" customHeight="1">
      <c r="A4" s="454" t="s">
        <v>1240</v>
      </c>
    </row>
    <row r="5" spans="1:7" s="516" customFormat="1" ht="21.75" customHeight="1">
      <c r="A5" s="515"/>
      <c r="B5" s="515"/>
      <c r="C5" s="515"/>
      <c r="D5" s="515"/>
      <c r="E5" s="515"/>
      <c r="F5" s="515"/>
      <c r="G5" s="515"/>
    </row>
    <row r="6" spans="1:7" ht="15" customHeight="1">
      <c r="A6" s="484" t="s">
        <v>1182</v>
      </c>
    </row>
    <row r="7" spans="1:7" ht="19.5" customHeight="1"/>
    <row r="8" spans="1:7" s="492" customFormat="1" ht="15.25" customHeight="1">
      <c r="A8" s="540" t="s">
        <v>1183</v>
      </c>
      <c r="B8" s="540"/>
      <c r="C8" s="540"/>
      <c r="D8" s="540"/>
      <c r="E8" s="540" t="s">
        <v>1184</v>
      </c>
    </row>
    <row r="9" spans="1:7" s="492" customFormat="1" ht="15.25" customHeight="1"/>
    <row r="10" spans="1:7" s="495" customFormat="1" ht="15.25" customHeight="1">
      <c r="A10" s="541" t="s">
        <v>1185</v>
      </c>
      <c r="B10" s="541"/>
      <c r="C10" s="541"/>
      <c r="D10" s="541"/>
      <c r="E10" s="541" t="s">
        <v>1185</v>
      </c>
    </row>
    <row r="11" spans="1:7" s="496" customFormat="1" ht="15.25" customHeight="1">
      <c r="A11" s="484" t="s">
        <v>1186</v>
      </c>
      <c r="B11" s="484"/>
      <c r="C11" s="484"/>
      <c r="D11" s="484"/>
      <c r="E11" s="484" t="s">
        <v>1186</v>
      </c>
    </row>
    <row r="12" spans="1:7" ht="15.25" customHeight="1">
      <c r="A12" s="484" t="s">
        <v>1187</v>
      </c>
      <c r="E12" s="484" t="s">
        <v>1187</v>
      </c>
    </row>
    <row r="13" spans="1:7" ht="15.25" customHeight="1">
      <c r="A13" s="484" t="s">
        <v>1188</v>
      </c>
      <c r="E13" s="484" t="s">
        <v>1188</v>
      </c>
    </row>
    <row r="14" spans="1:7" ht="15.25" customHeight="1">
      <c r="A14" s="484" t="s">
        <v>1189</v>
      </c>
      <c r="E14" s="484" t="s">
        <v>1189</v>
      </c>
    </row>
    <row r="15" spans="1:7" ht="15.25" customHeight="1">
      <c r="A15" s="484" t="s">
        <v>1190</v>
      </c>
      <c r="E15" s="484" t="s">
        <v>1190</v>
      </c>
    </row>
    <row r="16" spans="1:7" ht="15.25" customHeight="1">
      <c r="A16" s="484" t="s">
        <v>1191</v>
      </c>
      <c r="E16" s="484" t="s">
        <v>1192</v>
      </c>
    </row>
    <row r="17" spans="1:5" ht="15.25" customHeight="1">
      <c r="A17" s="484" t="s">
        <v>1192</v>
      </c>
      <c r="E17" s="484" t="s">
        <v>1193</v>
      </c>
    </row>
    <row r="18" spans="1:5" ht="15.25" customHeight="1">
      <c r="A18" s="484" t="s">
        <v>1193</v>
      </c>
      <c r="E18" s="484" t="s">
        <v>1194</v>
      </c>
    </row>
    <row r="19" spans="1:5" ht="15.25" customHeight="1">
      <c r="A19" s="484" t="s">
        <v>1195</v>
      </c>
      <c r="E19" s="484" t="s">
        <v>1196</v>
      </c>
    </row>
    <row r="20" spans="1:5" ht="15.25" customHeight="1">
      <c r="A20" s="484" t="s">
        <v>1197</v>
      </c>
      <c r="E20" s="484" t="s">
        <v>1198</v>
      </c>
    </row>
    <row r="21" spans="1:5" ht="15.25" customHeight="1">
      <c r="A21" s="484" t="s">
        <v>1194</v>
      </c>
      <c r="E21" s="484" t="s">
        <v>1199</v>
      </c>
    </row>
    <row r="22" spans="1:5" ht="15.25" customHeight="1">
      <c r="A22" s="484" t="s">
        <v>1200</v>
      </c>
      <c r="E22" s="484" t="s">
        <v>1201</v>
      </c>
    </row>
    <row r="23" spans="1:5" ht="15.25" customHeight="1">
      <c r="A23" s="484" t="s">
        <v>1196</v>
      </c>
      <c r="E23" s="484" t="s">
        <v>1202</v>
      </c>
    </row>
    <row r="24" spans="1:5" ht="15.25" customHeight="1">
      <c r="A24" s="484" t="s">
        <v>1203</v>
      </c>
      <c r="E24" s="484" t="s">
        <v>1204</v>
      </c>
    </row>
    <row r="25" spans="1:5" ht="15.25" customHeight="1">
      <c r="A25" s="484" t="s">
        <v>1198</v>
      </c>
      <c r="E25" s="484" t="s">
        <v>1205</v>
      </c>
    </row>
    <row r="26" spans="1:5" ht="15.25" customHeight="1">
      <c r="A26" s="484" t="s">
        <v>1206</v>
      </c>
      <c r="E26" s="484" t="s">
        <v>1207</v>
      </c>
    </row>
    <row r="27" spans="1:5" ht="15.25" customHeight="1">
      <c r="A27" s="484" t="s">
        <v>1199</v>
      </c>
      <c r="E27" s="484" t="s">
        <v>1208</v>
      </c>
    </row>
    <row r="28" spans="1:5" ht="15.25" customHeight="1">
      <c r="A28" s="484" t="s">
        <v>1201</v>
      </c>
      <c r="E28" s="484" t="s">
        <v>1209</v>
      </c>
    </row>
    <row r="29" spans="1:5" ht="15.25" customHeight="1">
      <c r="A29" s="484" t="s">
        <v>1210</v>
      </c>
      <c r="E29" s="484" t="s">
        <v>1211</v>
      </c>
    </row>
    <row r="30" spans="1:5" ht="15.25" customHeight="1">
      <c r="A30" s="484" t="s">
        <v>1212</v>
      </c>
      <c r="E30" s="484" t="s">
        <v>1213</v>
      </c>
    </row>
    <row r="31" spans="1:5" ht="15.25" customHeight="1">
      <c r="A31" s="484" t="s">
        <v>1202</v>
      </c>
      <c r="E31" s="484" t="s">
        <v>1214</v>
      </c>
    </row>
    <row r="32" spans="1:5" ht="15.25" customHeight="1">
      <c r="A32" s="484" t="s">
        <v>1204</v>
      </c>
      <c r="E32" s="484" t="s">
        <v>1215</v>
      </c>
    </row>
    <row r="33" spans="1:5" ht="15.25" customHeight="1">
      <c r="A33" s="484" t="s">
        <v>1216</v>
      </c>
      <c r="E33" s="484" t="s">
        <v>1217</v>
      </c>
    </row>
    <row r="34" spans="1:5" ht="15.25" customHeight="1">
      <c r="A34" s="484" t="s">
        <v>1205</v>
      </c>
      <c r="E34" s="484" t="s">
        <v>1218</v>
      </c>
    </row>
    <row r="35" spans="1:5" ht="15.25" customHeight="1">
      <c r="A35" s="484" t="s">
        <v>1219</v>
      </c>
      <c r="E35" s="484" t="s">
        <v>1220</v>
      </c>
    </row>
    <row r="36" spans="1:5" ht="15.25" customHeight="1">
      <c r="A36" s="484" t="s">
        <v>1207</v>
      </c>
      <c r="E36" s="484" t="s">
        <v>1221</v>
      </c>
    </row>
    <row r="37" spans="1:5" ht="15.25" customHeight="1">
      <c r="A37" s="484" t="s">
        <v>1222</v>
      </c>
      <c r="E37" s="484" t="s">
        <v>1223</v>
      </c>
    </row>
    <row r="38" spans="1:5" ht="15.25" customHeight="1">
      <c r="A38" s="484" t="s">
        <v>1208</v>
      </c>
      <c r="E38" s="484" t="s">
        <v>1224</v>
      </c>
    </row>
    <row r="39" spans="1:5" ht="15.25" customHeight="1">
      <c r="A39" s="484" t="s">
        <v>1225</v>
      </c>
      <c r="E39" s="484" t="s">
        <v>1226</v>
      </c>
    </row>
    <row r="40" spans="1:5" ht="15.25" customHeight="1">
      <c r="A40" s="484" t="s">
        <v>1209</v>
      </c>
      <c r="E40" s="484" t="s">
        <v>1227</v>
      </c>
    </row>
    <row r="41" spans="1:5" ht="15.25" customHeight="1">
      <c r="A41" s="484" t="s">
        <v>1228</v>
      </c>
      <c r="E41" s="484" t="s">
        <v>1229</v>
      </c>
    </row>
    <row r="42" spans="1:5" ht="15.25" customHeight="1">
      <c r="A42" s="484" t="s">
        <v>1211</v>
      </c>
      <c r="E42" s="484" t="s">
        <v>1230</v>
      </c>
    </row>
    <row r="43" spans="1:5" ht="15.25" customHeight="1">
      <c r="A43" s="484" t="s">
        <v>1231</v>
      </c>
      <c r="E43" s="484" t="s">
        <v>1232</v>
      </c>
    </row>
    <row r="44" spans="1:5" ht="15.25" customHeight="1">
      <c r="A44" s="484" t="s">
        <v>1213</v>
      </c>
      <c r="E44" s="484" t="s">
        <v>1233</v>
      </c>
    </row>
    <row r="45" spans="1:5" ht="15.25" customHeight="1">
      <c r="A45" s="484" t="s">
        <v>1214</v>
      </c>
      <c r="E45" s="484" t="s">
        <v>1234</v>
      </c>
    </row>
    <row r="46" spans="1:5" ht="15.25" customHeight="1">
      <c r="A46" s="484" t="s">
        <v>1215</v>
      </c>
      <c r="E46" s="484" t="s">
        <v>1235</v>
      </c>
    </row>
    <row r="47" spans="1:5" ht="15.25" customHeight="1">
      <c r="A47" s="484" t="s">
        <v>1217</v>
      </c>
      <c r="E47" s="484" t="s">
        <v>1236</v>
      </c>
    </row>
    <row r="48" spans="1:5" ht="15.25" customHeight="1">
      <c r="A48" s="484" t="s">
        <v>1218</v>
      </c>
      <c r="E48" s="484" t="s">
        <v>1237</v>
      </c>
    </row>
    <row r="49" spans="1:5" ht="15.25" customHeight="1">
      <c r="A49" s="484" t="s">
        <v>1220</v>
      </c>
      <c r="E49" s="484" t="s">
        <v>1238</v>
      </c>
    </row>
    <row r="50" spans="1:5" ht="15.25" customHeight="1">
      <c r="A50" s="484" t="s">
        <v>1221</v>
      </c>
      <c r="E50" s="542" t="s">
        <v>1241</v>
      </c>
    </row>
    <row r="51" spans="1:5" ht="15.25" customHeight="1">
      <c r="A51" s="484" t="s">
        <v>1223</v>
      </c>
    </row>
    <row r="52" spans="1:5" ht="15.25" customHeight="1">
      <c r="A52" s="484" t="s">
        <v>1224</v>
      </c>
    </row>
    <row r="53" spans="1:5" ht="15.25" customHeight="1">
      <c r="A53" s="484" t="s">
        <v>1226</v>
      </c>
    </row>
    <row r="54" spans="1:5" ht="15.25" customHeight="1">
      <c r="A54" s="484" t="s">
        <v>1227</v>
      </c>
    </row>
    <row r="55" spans="1:5" ht="15.25" customHeight="1">
      <c r="A55" s="484" t="s">
        <v>1229</v>
      </c>
    </row>
    <row r="56" spans="1:5" ht="15.25" customHeight="1">
      <c r="A56" s="484" t="s">
        <v>1230</v>
      </c>
    </row>
    <row r="57" spans="1:5" ht="15.25" customHeight="1">
      <c r="A57" s="484" t="s">
        <v>1232</v>
      </c>
    </row>
    <row r="58" spans="1:5" ht="15.25" customHeight="1">
      <c r="A58" s="484" t="s">
        <v>1233</v>
      </c>
    </row>
    <row r="59" spans="1:5" ht="15.25" customHeight="1">
      <c r="A59" s="484" t="s">
        <v>1234</v>
      </c>
    </row>
    <row r="60" spans="1:5" ht="15.25" customHeight="1">
      <c r="A60" s="484" t="s">
        <v>1235</v>
      </c>
    </row>
    <row r="61" spans="1:5" ht="15.25" customHeight="1">
      <c r="A61" s="484" t="s">
        <v>1236</v>
      </c>
    </row>
    <row r="62" spans="1:5" ht="15.25" customHeight="1">
      <c r="A62" s="484" t="s">
        <v>1237</v>
      </c>
    </row>
    <row r="63" spans="1:5" ht="15.25" customHeight="1">
      <c r="A63" s="484" t="s">
        <v>1238</v>
      </c>
    </row>
    <row r="64" spans="1:5" ht="15.25" customHeight="1">
      <c r="A64" s="542" t="s">
        <v>1241</v>
      </c>
    </row>
    <row r="65" spans="1:7" ht="15.25" customHeight="1"/>
    <row r="66" spans="1:7" ht="15.25" customHeight="1"/>
    <row r="67" spans="1:7" ht="15.25" customHeight="1"/>
    <row r="68" spans="1:7" ht="15.25" customHeight="1"/>
    <row r="69" spans="1:7" ht="15.25" customHeight="1"/>
    <row r="70" spans="1:7" ht="9.75" customHeight="1"/>
    <row r="71" spans="1:7" s="502" customFormat="1" ht="14.25" customHeight="1">
      <c r="A71" s="501"/>
      <c r="B71" s="480"/>
      <c r="C71" s="480"/>
      <c r="D71" s="480"/>
      <c r="E71" s="480"/>
      <c r="F71" s="480"/>
      <c r="G71" s="480"/>
    </row>
  </sheetData>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pageSetUpPr fitToPage="1"/>
  </sheetPr>
  <dimension ref="A1:AI73"/>
  <sheetViews>
    <sheetView zoomScale="55" zoomScaleNormal="55" workbookViewId="0"/>
  </sheetViews>
  <sheetFormatPr defaultColWidth="10" defaultRowHeight="13"/>
  <cols>
    <col min="1" max="1" width="12.1796875" style="484" customWidth="1"/>
    <col min="2" max="2" width="9.453125" style="484" customWidth="1"/>
    <col min="3" max="17" width="7.7265625" style="484" customWidth="1"/>
    <col min="18" max="18" width="3.81640625" style="484" customWidth="1"/>
    <col min="19" max="19" width="12.1796875" style="484" customWidth="1"/>
    <col min="20" max="20" width="9.453125" style="484" customWidth="1"/>
    <col min="21" max="35" width="7.7265625" style="484" customWidth="1"/>
    <col min="36" max="16384" width="10" style="484"/>
  </cols>
  <sheetData>
    <row r="1" spans="1:35" ht="35.25" customHeight="1">
      <c r="A1" s="503" t="s">
        <v>1242</v>
      </c>
    </row>
    <row r="2" spans="1:35" ht="16.5" customHeight="1">
      <c r="A2" s="454"/>
    </row>
    <row r="3" spans="1:35" ht="16.5" customHeight="1">
      <c r="A3" s="456" t="s">
        <v>1243</v>
      </c>
    </row>
    <row r="4" spans="1:35" ht="35.25" customHeight="1">
      <c r="A4" s="454" t="s">
        <v>1244</v>
      </c>
    </row>
    <row r="5" spans="1:35" ht="35.25" customHeight="1">
      <c r="A5" s="454"/>
    </row>
    <row r="6" spans="1:35" s="516" customFormat="1" ht="21.75" customHeight="1" thickBot="1">
      <c r="A6" s="1123" t="s">
        <v>351</v>
      </c>
      <c r="B6" s="1123"/>
      <c r="C6" s="1123"/>
      <c r="D6" s="1123"/>
      <c r="E6" s="1123"/>
      <c r="F6" s="1123"/>
      <c r="G6" s="1123"/>
      <c r="H6" s="1123"/>
      <c r="I6" s="1123"/>
      <c r="J6" s="1123"/>
      <c r="K6" s="1123"/>
      <c r="L6" s="1123"/>
      <c r="M6" s="1123"/>
      <c r="N6" s="1123"/>
      <c r="O6" s="1123"/>
      <c r="P6" s="1123"/>
      <c r="Q6" s="1123"/>
      <c r="R6" s="560"/>
      <c r="S6" s="1123" t="s">
        <v>352</v>
      </c>
      <c r="T6" s="1123"/>
      <c r="U6" s="1123"/>
      <c r="V6" s="1123"/>
      <c r="W6" s="1123"/>
      <c r="X6" s="1123"/>
      <c r="Y6" s="1123"/>
      <c r="Z6" s="1123"/>
      <c r="AA6" s="1123"/>
      <c r="AB6" s="1123"/>
      <c r="AC6" s="1123"/>
      <c r="AD6" s="1123"/>
      <c r="AE6" s="1123"/>
      <c r="AF6" s="1123"/>
      <c r="AG6" s="1123"/>
      <c r="AH6" s="1123"/>
      <c r="AI6" s="1123"/>
    </row>
    <row r="7" spans="1:35" ht="19.5" customHeight="1" thickTop="1">
      <c r="A7" s="1124" t="s">
        <v>1245</v>
      </c>
      <c r="B7" s="1124" t="s">
        <v>381</v>
      </c>
      <c r="C7" s="543" t="s">
        <v>1246</v>
      </c>
      <c r="D7" s="544"/>
      <c r="E7" s="544"/>
      <c r="F7" s="544"/>
      <c r="G7" s="544"/>
      <c r="H7" s="544"/>
      <c r="I7" s="544"/>
      <c r="J7" s="544"/>
      <c r="K7" s="544"/>
      <c r="L7" s="544"/>
      <c r="M7" s="544"/>
      <c r="N7" s="544"/>
      <c r="O7" s="544"/>
      <c r="P7" s="544"/>
      <c r="Q7" s="544"/>
      <c r="R7" s="561"/>
      <c r="S7" s="1124" t="s">
        <v>1245</v>
      </c>
      <c r="T7" s="1124" t="s">
        <v>381</v>
      </c>
      <c r="U7" s="543" t="s">
        <v>1246</v>
      </c>
      <c r="V7" s="544"/>
      <c r="W7" s="544"/>
      <c r="X7" s="544"/>
      <c r="Y7" s="544"/>
      <c r="Z7" s="544"/>
      <c r="AA7" s="544"/>
      <c r="AB7" s="544"/>
      <c r="AC7" s="544"/>
      <c r="AD7" s="544"/>
      <c r="AE7" s="544"/>
      <c r="AF7" s="544"/>
      <c r="AG7" s="544"/>
      <c r="AH7" s="544"/>
      <c r="AI7" s="544"/>
    </row>
    <row r="8" spans="1:35" ht="10.5" customHeight="1">
      <c r="A8" s="1125"/>
      <c r="B8" s="1125"/>
      <c r="C8" s="1127" t="s">
        <v>590</v>
      </c>
      <c r="D8" s="1127" t="s">
        <v>599</v>
      </c>
      <c r="E8" s="1129" t="s">
        <v>385</v>
      </c>
      <c r="F8" s="545"/>
      <c r="G8" s="545"/>
      <c r="H8" s="546"/>
      <c r="I8" s="1129" t="s">
        <v>453</v>
      </c>
      <c r="J8" s="547"/>
      <c r="K8" s="1129" t="s">
        <v>460</v>
      </c>
      <c r="L8" s="545"/>
      <c r="M8" s="545"/>
      <c r="N8" s="1127" t="s">
        <v>538</v>
      </c>
      <c r="O8" s="1127" t="s">
        <v>535</v>
      </c>
      <c r="P8" s="1129" t="s">
        <v>644</v>
      </c>
      <c r="Q8" s="545"/>
      <c r="R8" s="562"/>
      <c r="S8" s="1125"/>
      <c r="T8" s="1125"/>
      <c r="U8" s="1127" t="s">
        <v>590</v>
      </c>
      <c r="V8" s="1127" t="s">
        <v>599</v>
      </c>
      <c r="W8" s="1129" t="s">
        <v>385</v>
      </c>
      <c r="X8" s="545"/>
      <c r="Y8" s="545"/>
      <c r="Z8" s="546"/>
      <c r="AA8" s="1129" t="s">
        <v>453</v>
      </c>
      <c r="AB8" s="547"/>
      <c r="AC8" s="1129" t="s">
        <v>460</v>
      </c>
      <c r="AD8" s="545"/>
      <c r="AE8" s="545"/>
      <c r="AF8" s="1127" t="s">
        <v>538</v>
      </c>
      <c r="AG8" s="1127" t="s">
        <v>535</v>
      </c>
      <c r="AH8" s="1129" t="s">
        <v>644</v>
      </c>
      <c r="AI8" s="545"/>
    </row>
    <row r="9" spans="1:35" ht="27" customHeight="1">
      <c r="A9" s="1126"/>
      <c r="B9" s="1126"/>
      <c r="C9" s="1128"/>
      <c r="D9" s="1128"/>
      <c r="E9" s="1130"/>
      <c r="F9" s="548" t="s">
        <v>1247</v>
      </c>
      <c r="G9" s="548" t="s">
        <v>1248</v>
      </c>
      <c r="H9" s="548" t="s">
        <v>1249</v>
      </c>
      <c r="I9" s="1130"/>
      <c r="J9" s="548" t="s">
        <v>1250</v>
      </c>
      <c r="K9" s="1130"/>
      <c r="L9" s="548" t="s">
        <v>1251</v>
      </c>
      <c r="M9" s="548" t="s">
        <v>1252</v>
      </c>
      <c r="N9" s="1128"/>
      <c r="O9" s="1128"/>
      <c r="P9" s="1130"/>
      <c r="Q9" s="563" t="s">
        <v>1253</v>
      </c>
      <c r="R9" s="562"/>
      <c r="S9" s="1126"/>
      <c r="T9" s="1126"/>
      <c r="U9" s="1128"/>
      <c r="V9" s="1128"/>
      <c r="W9" s="1130"/>
      <c r="X9" s="548" t="s">
        <v>1247</v>
      </c>
      <c r="Y9" s="548" t="s">
        <v>1248</v>
      </c>
      <c r="Z9" s="548" t="s">
        <v>1249</v>
      </c>
      <c r="AA9" s="1130"/>
      <c r="AB9" s="548" t="s">
        <v>1250</v>
      </c>
      <c r="AC9" s="1130"/>
      <c r="AD9" s="548" t="s">
        <v>1251</v>
      </c>
      <c r="AE9" s="548" t="s">
        <v>1252</v>
      </c>
      <c r="AF9" s="1128"/>
      <c r="AG9" s="1128"/>
      <c r="AH9" s="1130"/>
      <c r="AI9" s="548" t="s">
        <v>1253</v>
      </c>
    </row>
    <row r="10" spans="1:35" s="492" customFormat="1" ht="15" customHeight="1">
      <c r="A10" s="549" t="s">
        <v>1254</v>
      </c>
      <c r="B10" s="550"/>
      <c r="C10" s="551"/>
      <c r="D10" s="551"/>
      <c r="E10" s="551"/>
      <c r="F10" s="551"/>
      <c r="G10" s="551"/>
      <c r="H10" s="551"/>
      <c r="I10" s="551"/>
      <c r="J10" s="551"/>
      <c r="K10" s="551"/>
      <c r="L10" s="551"/>
      <c r="M10" s="551"/>
      <c r="N10" s="551"/>
      <c r="O10" s="551"/>
      <c r="P10" s="551"/>
      <c r="Q10" s="551"/>
      <c r="R10" s="564"/>
      <c r="S10" s="549" t="s">
        <v>1254</v>
      </c>
      <c r="T10" s="550"/>
      <c r="U10" s="551"/>
      <c r="V10" s="551"/>
      <c r="W10" s="551"/>
      <c r="X10" s="551"/>
      <c r="Y10" s="551"/>
      <c r="Z10" s="551"/>
      <c r="AA10" s="551"/>
      <c r="AB10" s="551"/>
      <c r="AC10" s="551"/>
      <c r="AD10" s="551"/>
      <c r="AE10" s="551"/>
      <c r="AF10" s="551"/>
      <c r="AG10" s="551"/>
      <c r="AH10" s="551"/>
      <c r="AI10" s="551"/>
    </row>
    <row r="11" spans="1:35" s="492" customFormat="1" ht="15" customHeight="1">
      <c r="A11" s="552" t="s">
        <v>1255</v>
      </c>
      <c r="B11" s="553">
        <v>2130</v>
      </c>
      <c r="C11" s="553">
        <v>14</v>
      </c>
      <c r="D11" s="553">
        <v>27</v>
      </c>
      <c r="E11" s="553">
        <v>1125</v>
      </c>
      <c r="F11" s="553">
        <v>0</v>
      </c>
      <c r="G11" s="553">
        <v>1</v>
      </c>
      <c r="H11" s="553">
        <v>165</v>
      </c>
      <c r="I11" s="553">
        <v>418</v>
      </c>
      <c r="J11" s="553">
        <v>0</v>
      </c>
      <c r="K11" s="553">
        <v>342</v>
      </c>
      <c r="L11" s="553">
        <v>0</v>
      </c>
      <c r="M11" s="553">
        <v>53</v>
      </c>
      <c r="N11" s="553">
        <v>57</v>
      </c>
      <c r="O11" s="553">
        <v>13</v>
      </c>
      <c r="P11" s="553">
        <v>134</v>
      </c>
      <c r="Q11" s="553">
        <v>32</v>
      </c>
      <c r="R11" s="565"/>
      <c r="S11" s="552" t="s">
        <v>1255</v>
      </c>
      <c r="T11" s="553">
        <v>2129</v>
      </c>
      <c r="U11" s="553">
        <v>25</v>
      </c>
      <c r="V11" s="553">
        <v>36</v>
      </c>
      <c r="W11" s="553">
        <v>1103</v>
      </c>
      <c r="X11" s="553">
        <v>0</v>
      </c>
      <c r="Y11" s="553">
        <v>0</v>
      </c>
      <c r="Z11" s="553">
        <v>160</v>
      </c>
      <c r="AA11" s="553">
        <v>381</v>
      </c>
      <c r="AB11" s="553">
        <v>0</v>
      </c>
      <c r="AC11" s="553">
        <v>375</v>
      </c>
      <c r="AD11" s="553">
        <v>0</v>
      </c>
      <c r="AE11" s="553">
        <v>60</v>
      </c>
      <c r="AF11" s="553">
        <v>58</v>
      </c>
      <c r="AG11" s="553">
        <v>20</v>
      </c>
      <c r="AH11" s="553">
        <v>131</v>
      </c>
      <c r="AI11" s="553">
        <v>33</v>
      </c>
    </row>
    <row r="12" spans="1:35" s="492" customFormat="1" ht="15.25" customHeight="1">
      <c r="A12" s="554" t="s">
        <v>1256</v>
      </c>
      <c r="B12" s="555">
        <v>435</v>
      </c>
      <c r="C12" s="555">
        <v>1</v>
      </c>
      <c r="D12" s="555">
        <v>6</v>
      </c>
      <c r="E12" s="555">
        <v>236</v>
      </c>
      <c r="F12" s="555">
        <v>0</v>
      </c>
      <c r="G12" s="555">
        <v>0</v>
      </c>
      <c r="H12" s="555">
        <v>25</v>
      </c>
      <c r="I12" s="555">
        <v>60</v>
      </c>
      <c r="J12" s="555">
        <v>0</v>
      </c>
      <c r="K12" s="555">
        <v>102</v>
      </c>
      <c r="L12" s="555">
        <v>0</v>
      </c>
      <c r="M12" s="555">
        <v>9</v>
      </c>
      <c r="N12" s="555">
        <v>11</v>
      </c>
      <c r="O12" s="555">
        <v>3</v>
      </c>
      <c r="P12" s="555">
        <v>16</v>
      </c>
      <c r="Q12" s="555">
        <v>7</v>
      </c>
      <c r="R12" s="566"/>
      <c r="S12" s="554" t="s">
        <v>1256</v>
      </c>
      <c r="T12" s="555">
        <v>398</v>
      </c>
      <c r="U12" s="555">
        <v>1</v>
      </c>
      <c r="V12" s="555">
        <v>8</v>
      </c>
      <c r="W12" s="555">
        <v>213</v>
      </c>
      <c r="X12" s="555">
        <v>0</v>
      </c>
      <c r="Y12" s="555">
        <v>0</v>
      </c>
      <c r="Z12" s="555">
        <v>25</v>
      </c>
      <c r="AA12" s="555">
        <v>36</v>
      </c>
      <c r="AB12" s="555">
        <v>0</v>
      </c>
      <c r="AC12" s="555">
        <v>103</v>
      </c>
      <c r="AD12" s="555">
        <v>0</v>
      </c>
      <c r="AE12" s="555">
        <v>7</v>
      </c>
      <c r="AF12" s="555">
        <v>10</v>
      </c>
      <c r="AG12" s="555">
        <v>6</v>
      </c>
      <c r="AH12" s="555">
        <v>21</v>
      </c>
      <c r="AI12" s="555">
        <v>8</v>
      </c>
    </row>
    <row r="13" spans="1:35" s="495" customFormat="1" ht="15.25" customHeight="1">
      <c r="A13" s="554" t="s">
        <v>587</v>
      </c>
      <c r="B13" s="555">
        <v>1695</v>
      </c>
      <c r="C13" s="555">
        <v>13</v>
      </c>
      <c r="D13" s="555">
        <v>21</v>
      </c>
      <c r="E13" s="555">
        <v>889</v>
      </c>
      <c r="F13" s="555">
        <v>0</v>
      </c>
      <c r="G13" s="555">
        <v>1</v>
      </c>
      <c r="H13" s="555">
        <v>140</v>
      </c>
      <c r="I13" s="555">
        <v>358</v>
      </c>
      <c r="J13" s="555">
        <v>0</v>
      </c>
      <c r="K13" s="555">
        <v>240</v>
      </c>
      <c r="L13" s="555">
        <v>0</v>
      </c>
      <c r="M13" s="555">
        <v>44</v>
      </c>
      <c r="N13" s="555">
        <v>46</v>
      </c>
      <c r="O13" s="555">
        <v>10</v>
      </c>
      <c r="P13" s="555">
        <v>118</v>
      </c>
      <c r="Q13" s="555">
        <v>25</v>
      </c>
      <c r="R13" s="566"/>
      <c r="S13" s="554" t="s">
        <v>587</v>
      </c>
      <c r="T13" s="555">
        <v>1731</v>
      </c>
      <c r="U13" s="555">
        <v>24</v>
      </c>
      <c r="V13" s="555">
        <v>28</v>
      </c>
      <c r="W13" s="555">
        <v>890</v>
      </c>
      <c r="X13" s="555">
        <v>0</v>
      </c>
      <c r="Y13" s="555">
        <v>0</v>
      </c>
      <c r="Z13" s="555">
        <v>135</v>
      </c>
      <c r="AA13" s="555">
        <v>345</v>
      </c>
      <c r="AB13" s="555">
        <v>0</v>
      </c>
      <c r="AC13" s="555">
        <v>272</v>
      </c>
      <c r="AD13" s="555">
        <v>0</v>
      </c>
      <c r="AE13" s="555">
        <v>53</v>
      </c>
      <c r="AF13" s="555">
        <v>48</v>
      </c>
      <c r="AG13" s="555">
        <v>14</v>
      </c>
      <c r="AH13" s="555">
        <v>110</v>
      </c>
      <c r="AI13" s="555">
        <v>25</v>
      </c>
    </row>
    <row r="14" spans="1:35" ht="15.25" customHeight="1">
      <c r="A14" s="552" t="s">
        <v>1257</v>
      </c>
      <c r="B14" s="553">
        <v>1741</v>
      </c>
      <c r="C14" s="553">
        <v>13</v>
      </c>
      <c r="D14" s="553">
        <v>22</v>
      </c>
      <c r="E14" s="553">
        <v>922</v>
      </c>
      <c r="F14" s="553">
        <v>0</v>
      </c>
      <c r="G14" s="553">
        <v>1</v>
      </c>
      <c r="H14" s="553">
        <v>151</v>
      </c>
      <c r="I14" s="553">
        <v>360</v>
      </c>
      <c r="J14" s="553">
        <v>0</v>
      </c>
      <c r="K14" s="553">
        <v>243</v>
      </c>
      <c r="L14" s="553">
        <v>0</v>
      </c>
      <c r="M14" s="553">
        <v>45</v>
      </c>
      <c r="N14" s="553">
        <v>49</v>
      </c>
      <c r="O14" s="553">
        <v>13</v>
      </c>
      <c r="P14" s="553">
        <v>119</v>
      </c>
      <c r="Q14" s="553">
        <v>26</v>
      </c>
      <c r="R14" s="565"/>
      <c r="S14" s="552" t="s">
        <v>1257</v>
      </c>
      <c r="T14" s="553">
        <v>1693</v>
      </c>
      <c r="U14" s="553">
        <v>24</v>
      </c>
      <c r="V14" s="553">
        <v>30</v>
      </c>
      <c r="W14" s="553">
        <v>866</v>
      </c>
      <c r="X14" s="553">
        <v>0</v>
      </c>
      <c r="Y14" s="553">
        <v>0</v>
      </c>
      <c r="Z14" s="553">
        <v>135</v>
      </c>
      <c r="AA14" s="553">
        <v>321</v>
      </c>
      <c r="AB14" s="553">
        <v>0</v>
      </c>
      <c r="AC14" s="553">
        <v>273</v>
      </c>
      <c r="AD14" s="553">
        <v>0</v>
      </c>
      <c r="AE14" s="553">
        <v>51</v>
      </c>
      <c r="AF14" s="553">
        <v>47</v>
      </c>
      <c r="AG14" s="553">
        <v>17</v>
      </c>
      <c r="AH14" s="553">
        <v>115</v>
      </c>
      <c r="AI14" s="553">
        <v>26</v>
      </c>
    </row>
    <row r="15" spans="1:35" ht="15.25" customHeight="1">
      <c r="A15" s="554" t="s">
        <v>1258</v>
      </c>
      <c r="B15" s="555">
        <v>1618</v>
      </c>
      <c r="C15" s="555">
        <v>13</v>
      </c>
      <c r="D15" s="555">
        <v>20</v>
      </c>
      <c r="E15" s="555">
        <v>897</v>
      </c>
      <c r="F15" s="555">
        <v>0</v>
      </c>
      <c r="G15" s="555">
        <v>1</v>
      </c>
      <c r="H15" s="555">
        <v>150</v>
      </c>
      <c r="I15" s="555">
        <v>313</v>
      </c>
      <c r="J15" s="555">
        <v>0</v>
      </c>
      <c r="K15" s="555">
        <v>208</v>
      </c>
      <c r="L15" s="555">
        <v>0</v>
      </c>
      <c r="M15" s="555">
        <v>40</v>
      </c>
      <c r="N15" s="555">
        <v>43</v>
      </c>
      <c r="O15" s="555">
        <v>11</v>
      </c>
      <c r="P15" s="555">
        <v>113</v>
      </c>
      <c r="Q15" s="555">
        <v>25</v>
      </c>
      <c r="R15" s="566"/>
      <c r="S15" s="554" t="s">
        <v>1258</v>
      </c>
      <c r="T15" s="555">
        <v>1585</v>
      </c>
      <c r="U15" s="555">
        <v>24</v>
      </c>
      <c r="V15" s="555">
        <v>25</v>
      </c>
      <c r="W15" s="555">
        <v>830</v>
      </c>
      <c r="X15" s="555">
        <v>0</v>
      </c>
      <c r="Y15" s="555">
        <v>0</v>
      </c>
      <c r="Z15" s="555">
        <v>135</v>
      </c>
      <c r="AA15" s="555">
        <v>294</v>
      </c>
      <c r="AB15" s="555">
        <v>0</v>
      </c>
      <c r="AC15" s="555">
        <v>246</v>
      </c>
      <c r="AD15" s="555">
        <v>0</v>
      </c>
      <c r="AE15" s="555">
        <v>45</v>
      </c>
      <c r="AF15" s="555">
        <v>42</v>
      </c>
      <c r="AG15" s="555">
        <v>14</v>
      </c>
      <c r="AH15" s="555">
        <v>110</v>
      </c>
      <c r="AI15" s="555">
        <v>24</v>
      </c>
    </row>
    <row r="16" spans="1:35" ht="15.25" customHeight="1">
      <c r="A16" s="554" t="s">
        <v>1259</v>
      </c>
      <c r="B16" s="555">
        <v>1</v>
      </c>
      <c r="C16" s="555">
        <v>0</v>
      </c>
      <c r="D16" s="555">
        <v>0</v>
      </c>
      <c r="E16" s="555">
        <v>1</v>
      </c>
      <c r="F16" s="555">
        <v>0</v>
      </c>
      <c r="G16" s="555">
        <v>0</v>
      </c>
      <c r="H16" s="555">
        <v>1</v>
      </c>
      <c r="I16" s="555">
        <v>0</v>
      </c>
      <c r="J16" s="555">
        <v>0</v>
      </c>
      <c r="K16" s="555">
        <v>0</v>
      </c>
      <c r="L16" s="555">
        <v>0</v>
      </c>
      <c r="M16" s="555">
        <v>0</v>
      </c>
      <c r="N16" s="555">
        <v>0</v>
      </c>
      <c r="O16" s="555">
        <v>0</v>
      </c>
      <c r="P16" s="555">
        <v>0</v>
      </c>
      <c r="Q16" s="555">
        <v>0</v>
      </c>
      <c r="R16" s="566"/>
      <c r="S16" s="554" t="s">
        <v>1259</v>
      </c>
      <c r="T16" s="555">
        <v>0</v>
      </c>
      <c r="U16" s="555">
        <v>0</v>
      </c>
      <c r="V16" s="555">
        <v>0</v>
      </c>
      <c r="W16" s="555">
        <v>0</v>
      </c>
      <c r="X16" s="555">
        <v>0</v>
      </c>
      <c r="Y16" s="555">
        <v>0</v>
      </c>
      <c r="Z16" s="555">
        <v>0</v>
      </c>
      <c r="AA16" s="555">
        <v>0</v>
      </c>
      <c r="AB16" s="555">
        <v>0</v>
      </c>
      <c r="AC16" s="555">
        <v>0</v>
      </c>
      <c r="AD16" s="555">
        <v>0</v>
      </c>
      <c r="AE16" s="555">
        <v>0</v>
      </c>
      <c r="AF16" s="555">
        <v>0</v>
      </c>
      <c r="AG16" s="555">
        <v>0</v>
      </c>
      <c r="AH16" s="555">
        <v>0</v>
      </c>
      <c r="AI16" s="555">
        <v>0</v>
      </c>
    </row>
    <row r="17" spans="1:35" ht="15.25" customHeight="1">
      <c r="A17" s="554" t="s">
        <v>365</v>
      </c>
      <c r="B17" s="555">
        <v>122</v>
      </c>
      <c r="C17" s="555">
        <v>0</v>
      </c>
      <c r="D17" s="555">
        <v>2</v>
      </c>
      <c r="E17" s="555">
        <v>24</v>
      </c>
      <c r="F17" s="555">
        <v>0</v>
      </c>
      <c r="G17" s="555">
        <v>0</v>
      </c>
      <c r="H17" s="555">
        <v>0</v>
      </c>
      <c r="I17" s="555">
        <v>47</v>
      </c>
      <c r="J17" s="555">
        <v>0</v>
      </c>
      <c r="K17" s="555">
        <v>35</v>
      </c>
      <c r="L17" s="555">
        <v>0</v>
      </c>
      <c r="M17" s="555">
        <v>5</v>
      </c>
      <c r="N17" s="555">
        <v>6</v>
      </c>
      <c r="O17" s="555">
        <v>2</v>
      </c>
      <c r="P17" s="555">
        <v>6</v>
      </c>
      <c r="Q17" s="555">
        <v>1</v>
      </c>
      <c r="R17" s="566"/>
      <c r="S17" s="554" t="s">
        <v>365</v>
      </c>
      <c r="T17" s="555">
        <v>108</v>
      </c>
      <c r="U17" s="555">
        <v>0</v>
      </c>
      <c r="V17" s="555">
        <v>5</v>
      </c>
      <c r="W17" s="555">
        <v>36</v>
      </c>
      <c r="X17" s="555">
        <v>0</v>
      </c>
      <c r="Y17" s="555">
        <v>0</v>
      </c>
      <c r="Z17" s="555">
        <v>0</v>
      </c>
      <c r="AA17" s="555">
        <v>27</v>
      </c>
      <c r="AB17" s="555">
        <v>0</v>
      </c>
      <c r="AC17" s="555">
        <v>27</v>
      </c>
      <c r="AD17" s="555">
        <v>0</v>
      </c>
      <c r="AE17" s="555">
        <v>6</v>
      </c>
      <c r="AF17" s="555">
        <v>5</v>
      </c>
      <c r="AG17" s="555">
        <v>3</v>
      </c>
      <c r="AH17" s="555">
        <v>5</v>
      </c>
      <c r="AI17" s="555">
        <v>2</v>
      </c>
    </row>
    <row r="18" spans="1:35" ht="15.25" customHeight="1">
      <c r="A18" s="556"/>
      <c r="B18" s="555"/>
      <c r="C18" s="555"/>
      <c r="D18" s="555"/>
      <c r="E18" s="555"/>
      <c r="F18" s="555"/>
      <c r="G18" s="555"/>
      <c r="H18" s="555"/>
      <c r="I18" s="555"/>
      <c r="J18" s="555"/>
      <c r="K18" s="555"/>
      <c r="L18" s="555"/>
      <c r="M18" s="555"/>
      <c r="N18" s="555"/>
      <c r="O18" s="555"/>
      <c r="P18" s="555"/>
      <c r="Q18" s="555"/>
      <c r="R18" s="566"/>
      <c r="S18" s="556"/>
      <c r="T18" s="555"/>
      <c r="U18" s="555"/>
      <c r="V18" s="555"/>
      <c r="W18" s="555"/>
      <c r="X18" s="555"/>
      <c r="Y18" s="555"/>
      <c r="Z18" s="555"/>
      <c r="AA18" s="555"/>
      <c r="AB18" s="555"/>
      <c r="AC18" s="555"/>
      <c r="AD18" s="555"/>
      <c r="AE18" s="555"/>
      <c r="AF18" s="555"/>
      <c r="AG18" s="555"/>
      <c r="AH18" s="555"/>
      <c r="AI18" s="555"/>
    </row>
    <row r="19" spans="1:35" ht="15.25" customHeight="1">
      <c r="A19" s="549" t="s">
        <v>1260</v>
      </c>
      <c r="B19" s="555"/>
      <c r="C19" s="555"/>
      <c r="D19" s="555"/>
      <c r="E19" s="555"/>
      <c r="F19" s="555"/>
      <c r="G19" s="555"/>
      <c r="H19" s="555"/>
      <c r="I19" s="555"/>
      <c r="J19" s="555"/>
      <c r="K19" s="555"/>
      <c r="L19" s="555"/>
      <c r="M19" s="555"/>
      <c r="N19" s="555"/>
      <c r="O19" s="555"/>
      <c r="P19" s="555"/>
      <c r="Q19" s="555"/>
      <c r="R19" s="566"/>
      <c r="S19" s="549" t="s">
        <v>1260</v>
      </c>
      <c r="T19" s="555"/>
      <c r="U19" s="555"/>
      <c r="V19" s="555"/>
      <c r="W19" s="555"/>
      <c r="X19" s="555"/>
      <c r="Y19" s="555"/>
      <c r="Z19" s="555"/>
      <c r="AA19" s="555"/>
      <c r="AB19" s="555"/>
      <c r="AC19" s="555"/>
      <c r="AD19" s="555"/>
      <c r="AE19" s="555"/>
      <c r="AF19" s="555"/>
      <c r="AG19" s="555"/>
      <c r="AH19" s="555"/>
      <c r="AI19" s="555"/>
    </row>
    <row r="20" spans="1:35" ht="15.25" customHeight="1">
      <c r="A20" s="552" t="s">
        <v>1255</v>
      </c>
      <c r="B20" s="553">
        <v>295260</v>
      </c>
      <c r="C20" s="553">
        <v>6684</v>
      </c>
      <c r="D20" s="553">
        <v>6913</v>
      </c>
      <c r="E20" s="553">
        <v>166176</v>
      </c>
      <c r="F20" s="553">
        <v>120</v>
      </c>
      <c r="G20" s="553">
        <v>33</v>
      </c>
      <c r="H20" s="553">
        <v>15288</v>
      </c>
      <c r="I20" s="553">
        <v>40615</v>
      </c>
      <c r="J20" s="553">
        <v>13</v>
      </c>
      <c r="K20" s="553">
        <v>40682</v>
      </c>
      <c r="L20" s="553">
        <v>34</v>
      </c>
      <c r="M20" s="553">
        <v>7513</v>
      </c>
      <c r="N20" s="553">
        <v>8975</v>
      </c>
      <c r="O20" s="553">
        <v>4119</v>
      </c>
      <c r="P20" s="553">
        <v>21096</v>
      </c>
      <c r="Q20" s="553">
        <v>2057</v>
      </c>
      <c r="R20" s="565"/>
      <c r="S20" s="552" t="s">
        <v>1255</v>
      </c>
      <c r="T20" s="553">
        <v>282008</v>
      </c>
      <c r="U20" s="553">
        <v>6257</v>
      </c>
      <c r="V20" s="553">
        <v>6967</v>
      </c>
      <c r="W20" s="553">
        <v>157947</v>
      </c>
      <c r="X20" s="553">
        <v>40</v>
      </c>
      <c r="Y20" s="553">
        <v>20</v>
      </c>
      <c r="Z20" s="553">
        <v>14690</v>
      </c>
      <c r="AA20" s="553">
        <v>38507</v>
      </c>
      <c r="AB20" s="553">
        <v>3</v>
      </c>
      <c r="AC20" s="553">
        <v>39301</v>
      </c>
      <c r="AD20" s="553">
        <v>24</v>
      </c>
      <c r="AE20" s="553">
        <v>7258</v>
      </c>
      <c r="AF20" s="553">
        <v>8312</v>
      </c>
      <c r="AG20" s="553">
        <v>4108</v>
      </c>
      <c r="AH20" s="553">
        <v>20609</v>
      </c>
      <c r="AI20" s="553">
        <v>2209</v>
      </c>
    </row>
    <row r="21" spans="1:35" ht="15.25" customHeight="1">
      <c r="A21" s="554" t="s">
        <v>1256</v>
      </c>
      <c r="B21" s="555">
        <v>173257</v>
      </c>
      <c r="C21" s="555">
        <v>4161</v>
      </c>
      <c r="D21" s="555">
        <v>3997</v>
      </c>
      <c r="E21" s="555">
        <v>104873</v>
      </c>
      <c r="F21" s="555">
        <v>0</v>
      </c>
      <c r="G21" s="555">
        <v>0</v>
      </c>
      <c r="H21" s="555">
        <v>9108</v>
      </c>
      <c r="I21" s="555">
        <v>20777</v>
      </c>
      <c r="J21" s="555">
        <v>0</v>
      </c>
      <c r="K21" s="555">
        <v>21403</v>
      </c>
      <c r="L21" s="555">
        <v>0</v>
      </c>
      <c r="M21" s="555">
        <v>4211</v>
      </c>
      <c r="N21" s="555">
        <v>4577</v>
      </c>
      <c r="O21" s="555">
        <v>2364</v>
      </c>
      <c r="P21" s="555">
        <v>11105</v>
      </c>
      <c r="Q21" s="555">
        <v>1028</v>
      </c>
      <c r="R21" s="566"/>
      <c r="S21" s="554" t="s">
        <v>1256</v>
      </c>
      <c r="T21" s="555">
        <v>149778</v>
      </c>
      <c r="U21" s="555">
        <v>3580</v>
      </c>
      <c r="V21" s="555">
        <v>3876</v>
      </c>
      <c r="W21" s="555">
        <v>87203</v>
      </c>
      <c r="X21" s="555">
        <v>0</v>
      </c>
      <c r="Y21" s="555">
        <v>0</v>
      </c>
      <c r="Z21" s="555">
        <v>7866</v>
      </c>
      <c r="AA21" s="555">
        <v>18502</v>
      </c>
      <c r="AB21" s="555">
        <v>0</v>
      </c>
      <c r="AC21" s="555">
        <v>19802</v>
      </c>
      <c r="AD21" s="555">
        <v>0</v>
      </c>
      <c r="AE21" s="555">
        <v>3682</v>
      </c>
      <c r="AF21" s="555">
        <v>4079</v>
      </c>
      <c r="AG21" s="555">
        <v>2172</v>
      </c>
      <c r="AH21" s="555">
        <v>10564</v>
      </c>
      <c r="AI21" s="555">
        <v>943</v>
      </c>
    </row>
    <row r="22" spans="1:35" ht="15.25" customHeight="1">
      <c r="A22" s="554" t="s">
        <v>587</v>
      </c>
      <c r="B22" s="555">
        <v>122003</v>
      </c>
      <c r="C22" s="555">
        <v>2523</v>
      </c>
      <c r="D22" s="555">
        <v>2916</v>
      </c>
      <c r="E22" s="555">
        <v>61303</v>
      </c>
      <c r="F22" s="555">
        <v>120</v>
      </c>
      <c r="G22" s="555">
        <v>33</v>
      </c>
      <c r="H22" s="555">
        <v>6180</v>
      </c>
      <c r="I22" s="555">
        <v>19838</v>
      </c>
      <c r="J22" s="555">
        <v>13</v>
      </c>
      <c r="K22" s="555">
        <v>19279</v>
      </c>
      <c r="L22" s="555">
        <v>34</v>
      </c>
      <c r="M22" s="555">
        <v>3302</v>
      </c>
      <c r="N22" s="555">
        <v>4398</v>
      </c>
      <c r="O22" s="555">
        <v>1755</v>
      </c>
      <c r="P22" s="555">
        <v>9991</v>
      </c>
      <c r="Q22" s="555">
        <v>1029</v>
      </c>
      <c r="R22" s="566"/>
      <c r="S22" s="554" t="s">
        <v>587</v>
      </c>
      <c r="T22" s="555">
        <v>132230</v>
      </c>
      <c r="U22" s="555">
        <v>2677</v>
      </c>
      <c r="V22" s="555">
        <v>3091</v>
      </c>
      <c r="W22" s="555">
        <v>70744</v>
      </c>
      <c r="X22" s="555">
        <v>40</v>
      </c>
      <c r="Y22" s="555">
        <v>20</v>
      </c>
      <c r="Z22" s="555">
        <v>6824</v>
      </c>
      <c r="AA22" s="555">
        <v>20005</v>
      </c>
      <c r="AB22" s="555">
        <v>3</v>
      </c>
      <c r="AC22" s="555">
        <v>19499</v>
      </c>
      <c r="AD22" s="555">
        <v>24</v>
      </c>
      <c r="AE22" s="555">
        <v>3576</v>
      </c>
      <c r="AF22" s="555">
        <v>4233</v>
      </c>
      <c r="AG22" s="555">
        <v>1936</v>
      </c>
      <c r="AH22" s="555">
        <v>10045</v>
      </c>
      <c r="AI22" s="555">
        <v>1266</v>
      </c>
    </row>
    <row r="23" spans="1:35" ht="15.25" customHeight="1">
      <c r="A23" s="552" t="s">
        <v>1257</v>
      </c>
      <c r="B23" s="553">
        <v>135634</v>
      </c>
      <c r="C23" s="553">
        <v>2533</v>
      </c>
      <c r="D23" s="553">
        <v>3232</v>
      </c>
      <c r="E23" s="553">
        <v>72286</v>
      </c>
      <c r="F23" s="553">
        <v>120</v>
      </c>
      <c r="G23" s="553">
        <v>33</v>
      </c>
      <c r="H23" s="553">
        <v>7333</v>
      </c>
      <c r="I23" s="553">
        <v>20953</v>
      </c>
      <c r="J23" s="553">
        <v>13</v>
      </c>
      <c r="K23" s="553">
        <v>20984</v>
      </c>
      <c r="L23" s="553">
        <v>31</v>
      </c>
      <c r="M23" s="553">
        <v>3710</v>
      </c>
      <c r="N23" s="553">
        <v>3758</v>
      </c>
      <c r="O23" s="553">
        <v>1569</v>
      </c>
      <c r="P23" s="553">
        <v>10319</v>
      </c>
      <c r="Q23" s="553">
        <v>1078</v>
      </c>
      <c r="R23" s="565"/>
      <c r="S23" s="552" t="s">
        <v>1257</v>
      </c>
      <c r="T23" s="553">
        <v>108600</v>
      </c>
      <c r="U23" s="553">
        <v>2095</v>
      </c>
      <c r="V23" s="553">
        <v>2969</v>
      </c>
      <c r="W23" s="553">
        <v>52940</v>
      </c>
      <c r="X23" s="553">
        <v>40</v>
      </c>
      <c r="Y23" s="553">
        <v>20</v>
      </c>
      <c r="Z23" s="553">
        <v>5580</v>
      </c>
      <c r="AA23" s="553">
        <v>17725</v>
      </c>
      <c r="AB23" s="553">
        <v>3</v>
      </c>
      <c r="AC23" s="553">
        <v>17890</v>
      </c>
      <c r="AD23" s="553">
        <v>24</v>
      </c>
      <c r="AE23" s="553">
        <v>3044</v>
      </c>
      <c r="AF23" s="553">
        <v>3734</v>
      </c>
      <c r="AG23" s="553">
        <v>1747</v>
      </c>
      <c r="AH23" s="553">
        <v>9500</v>
      </c>
      <c r="AI23" s="553">
        <v>1179</v>
      </c>
    </row>
    <row r="24" spans="1:35" ht="15.25" customHeight="1">
      <c r="A24" s="554" t="s">
        <v>1258</v>
      </c>
      <c r="B24" s="555">
        <v>133815</v>
      </c>
      <c r="C24" s="555">
        <v>2513</v>
      </c>
      <c r="D24" s="555">
        <v>3171</v>
      </c>
      <c r="E24" s="555">
        <v>71006</v>
      </c>
      <c r="F24" s="555">
        <v>120</v>
      </c>
      <c r="G24" s="555">
        <v>33</v>
      </c>
      <c r="H24" s="555">
        <v>7261</v>
      </c>
      <c r="I24" s="555">
        <v>20793</v>
      </c>
      <c r="J24" s="555">
        <v>13</v>
      </c>
      <c r="K24" s="555">
        <v>20851</v>
      </c>
      <c r="L24" s="555">
        <v>31</v>
      </c>
      <c r="M24" s="555">
        <v>3670</v>
      </c>
      <c r="N24" s="555">
        <v>3718</v>
      </c>
      <c r="O24" s="555">
        <v>1543</v>
      </c>
      <c r="P24" s="555">
        <v>10220</v>
      </c>
      <c r="Q24" s="555">
        <v>1071</v>
      </c>
      <c r="R24" s="566"/>
      <c r="S24" s="554" t="s">
        <v>1258</v>
      </c>
      <c r="T24" s="555">
        <v>107120</v>
      </c>
      <c r="U24" s="555">
        <v>2061</v>
      </c>
      <c r="V24" s="555">
        <v>2930</v>
      </c>
      <c r="W24" s="555">
        <v>51930</v>
      </c>
      <c r="X24" s="555">
        <v>40</v>
      </c>
      <c r="Y24" s="555">
        <v>20</v>
      </c>
      <c r="Z24" s="555">
        <v>5514</v>
      </c>
      <c r="AA24" s="555">
        <v>17575</v>
      </c>
      <c r="AB24" s="555">
        <v>3</v>
      </c>
      <c r="AC24" s="555">
        <v>17788</v>
      </c>
      <c r="AD24" s="555">
        <v>24</v>
      </c>
      <c r="AE24" s="555">
        <v>3026</v>
      </c>
      <c r="AF24" s="555">
        <v>3701</v>
      </c>
      <c r="AG24" s="555">
        <v>1729</v>
      </c>
      <c r="AH24" s="555">
        <v>9406</v>
      </c>
      <c r="AI24" s="555">
        <v>1164</v>
      </c>
    </row>
    <row r="25" spans="1:35" ht="15.25" customHeight="1">
      <c r="A25" s="554" t="s">
        <v>1259</v>
      </c>
      <c r="B25" s="555">
        <v>90</v>
      </c>
      <c r="C25" s="555">
        <v>0</v>
      </c>
      <c r="D25" s="555">
        <v>3</v>
      </c>
      <c r="E25" s="555">
        <v>62</v>
      </c>
      <c r="F25" s="555">
        <v>0</v>
      </c>
      <c r="G25" s="555">
        <v>0</v>
      </c>
      <c r="H25" s="555">
        <v>0</v>
      </c>
      <c r="I25" s="555">
        <v>13</v>
      </c>
      <c r="J25" s="555">
        <v>0</v>
      </c>
      <c r="K25" s="555">
        <v>8</v>
      </c>
      <c r="L25" s="555">
        <v>0</v>
      </c>
      <c r="M25" s="555">
        <v>3</v>
      </c>
      <c r="N25" s="555">
        <v>3</v>
      </c>
      <c r="O25" s="555">
        <v>0</v>
      </c>
      <c r="P25" s="555">
        <v>1</v>
      </c>
      <c r="Q25" s="555">
        <v>1</v>
      </c>
      <c r="R25" s="566"/>
      <c r="S25" s="554" t="s">
        <v>1259</v>
      </c>
      <c r="T25" s="555">
        <v>127</v>
      </c>
      <c r="U25" s="555">
        <v>0</v>
      </c>
      <c r="V25" s="555">
        <v>0</v>
      </c>
      <c r="W25" s="555">
        <v>91</v>
      </c>
      <c r="X25" s="555">
        <v>0</v>
      </c>
      <c r="Y25" s="555">
        <v>0</v>
      </c>
      <c r="Z25" s="555">
        <v>10</v>
      </c>
      <c r="AA25" s="555">
        <v>26</v>
      </c>
      <c r="AB25" s="555">
        <v>0</v>
      </c>
      <c r="AC25" s="555">
        <v>8</v>
      </c>
      <c r="AD25" s="555">
        <v>0</v>
      </c>
      <c r="AE25" s="555">
        <v>0</v>
      </c>
      <c r="AF25" s="555">
        <v>0</v>
      </c>
      <c r="AG25" s="555">
        <v>1</v>
      </c>
      <c r="AH25" s="555">
        <v>1</v>
      </c>
      <c r="AI25" s="555">
        <v>0</v>
      </c>
    </row>
    <row r="26" spans="1:35" ht="15.25" customHeight="1">
      <c r="A26" s="554" t="s">
        <v>365</v>
      </c>
      <c r="B26" s="555">
        <v>1729</v>
      </c>
      <c r="C26" s="555">
        <v>20</v>
      </c>
      <c r="D26" s="555">
        <v>58</v>
      </c>
      <c r="E26" s="555">
        <v>1218</v>
      </c>
      <c r="F26" s="555">
        <v>0</v>
      </c>
      <c r="G26" s="555">
        <v>0</v>
      </c>
      <c r="H26" s="555">
        <v>72</v>
      </c>
      <c r="I26" s="555">
        <v>147</v>
      </c>
      <c r="J26" s="555">
        <v>0</v>
      </c>
      <c r="K26" s="555">
        <v>125</v>
      </c>
      <c r="L26" s="555">
        <v>0</v>
      </c>
      <c r="M26" s="555">
        <v>37</v>
      </c>
      <c r="N26" s="555">
        <v>37</v>
      </c>
      <c r="O26" s="555">
        <v>26</v>
      </c>
      <c r="P26" s="555">
        <v>98</v>
      </c>
      <c r="Q26" s="555">
        <v>6</v>
      </c>
      <c r="R26" s="566"/>
      <c r="S26" s="554" t="s">
        <v>365</v>
      </c>
      <c r="T26" s="555">
        <v>1353</v>
      </c>
      <c r="U26" s="555">
        <v>34</v>
      </c>
      <c r="V26" s="555">
        <v>39</v>
      </c>
      <c r="W26" s="555">
        <v>919</v>
      </c>
      <c r="X26" s="555">
        <v>0</v>
      </c>
      <c r="Y26" s="555">
        <v>0</v>
      </c>
      <c r="Z26" s="555">
        <v>56</v>
      </c>
      <c r="AA26" s="555">
        <v>124</v>
      </c>
      <c r="AB26" s="555">
        <v>0</v>
      </c>
      <c r="AC26" s="555">
        <v>94</v>
      </c>
      <c r="AD26" s="555">
        <v>0</v>
      </c>
      <c r="AE26" s="555">
        <v>18</v>
      </c>
      <c r="AF26" s="555">
        <v>33</v>
      </c>
      <c r="AG26" s="555">
        <v>17</v>
      </c>
      <c r="AH26" s="555">
        <v>93</v>
      </c>
      <c r="AI26" s="555">
        <v>15</v>
      </c>
    </row>
    <row r="27" spans="1:35" ht="15.25" customHeight="1">
      <c r="A27" s="556"/>
      <c r="B27" s="555"/>
      <c r="C27" s="555"/>
      <c r="D27" s="555"/>
      <c r="E27" s="555"/>
      <c r="F27" s="555"/>
      <c r="G27" s="555"/>
      <c r="H27" s="555"/>
      <c r="I27" s="555"/>
      <c r="J27" s="555"/>
      <c r="K27" s="555"/>
      <c r="L27" s="555"/>
      <c r="M27" s="555"/>
      <c r="N27" s="555"/>
      <c r="O27" s="555"/>
      <c r="P27" s="555"/>
      <c r="Q27" s="555"/>
      <c r="R27" s="566"/>
      <c r="S27" s="556"/>
      <c r="T27" s="555"/>
      <c r="U27" s="555"/>
      <c r="V27" s="555"/>
      <c r="W27" s="555"/>
      <c r="X27" s="555"/>
      <c r="Y27" s="555"/>
      <c r="Z27" s="555"/>
      <c r="AA27" s="555"/>
      <c r="AB27" s="555"/>
      <c r="AC27" s="555"/>
      <c r="AD27" s="555"/>
      <c r="AE27" s="555"/>
      <c r="AF27" s="555"/>
      <c r="AG27" s="555"/>
      <c r="AH27" s="555"/>
      <c r="AI27" s="555"/>
    </row>
    <row r="28" spans="1:35" ht="15.25" customHeight="1">
      <c r="A28" s="549" t="s">
        <v>1261</v>
      </c>
      <c r="B28" s="555"/>
      <c r="C28" s="555"/>
      <c r="D28" s="555"/>
      <c r="E28" s="555"/>
      <c r="F28" s="555"/>
      <c r="G28" s="555"/>
      <c r="H28" s="555"/>
      <c r="I28" s="555"/>
      <c r="J28" s="555"/>
      <c r="K28" s="555"/>
      <c r="L28" s="555"/>
      <c r="M28" s="555"/>
      <c r="N28" s="555"/>
      <c r="O28" s="555"/>
      <c r="P28" s="555"/>
      <c r="Q28" s="555"/>
      <c r="R28" s="566"/>
      <c r="S28" s="549" t="s">
        <v>1261</v>
      </c>
      <c r="T28" s="555"/>
      <c r="U28" s="555"/>
      <c r="V28" s="555"/>
      <c r="W28" s="555"/>
      <c r="X28" s="555"/>
      <c r="Y28" s="555"/>
      <c r="Z28" s="555"/>
      <c r="AA28" s="555"/>
      <c r="AB28" s="555"/>
      <c r="AC28" s="555"/>
      <c r="AD28" s="555"/>
      <c r="AE28" s="555"/>
      <c r="AF28" s="555"/>
      <c r="AG28" s="555"/>
      <c r="AH28" s="555"/>
      <c r="AI28" s="555"/>
    </row>
    <row r="29" spans="1:35" ht="15.25" customHeight="1">
      <c r="A29" s="552" t="s">
        <v>1255</v>
      </c>
      <c r="B29" s="553">
        <v>117034</v>
      </c>
      <c r="C29" s="553">
        <v>4053</v>
      </c>
      <c r="D29" s="553">
        <v>4018</v>
      </c>
      <c r="E29" s="553">
        <v>55036</v>
      </c>
      <c r="F29" s="553">
        <v>21</v>
      </c>
      <c r="G29" s="553">
        <v>7</v>
      </c>
      <c r="H29" s="553">
        <v>4082</v>
      </c>
      <c r="I29" s="553">
        <v>18315</v>
      </c>
      <c r="J29" s="553">
        <v>3</v>
      </c>
      <c r="K29" s="553">
        <v>14301</v>
      </c>
      <c r="L29" s="553">
        <v>10</v>
      </c>
      <c r="M29" s="553">
        <v>2848</v>
      </c>
      <c r="N29" s="553">
        <v>5859</v>
      </c>
      <c r="O29" s="553">
        <v>3583</v>
      </c>
      <c r="P29" s="553">
        <v>11869</v>
      </c>
      <c r="Q29" s="553">
        <v>842</v>
      </c>
      <c r="R29" s="565"/>
      <c r="S29" s="552" t="s">
        <v>1255</v>
      </c>
      <c r="T29" s="553">
        <v>132452</v>
      </c>
      <c r="U29" s="553">
        <v>4480</v>
      </c>
      <c r="V29" s="553">
        <v>4813</v>
      </c>
      <c r="W29" s="553">
        <v>60762</v>
      </c>
      <c r="X29" s="553">
        <v>31</v>
      </c>
      <c r="Y29" s="553">
        <v>13</v>
      </c>
      <c r="Z29" s="553">
        <v>4526</v>
      </c>
      <c r="AA29" s="553">
        <v>21327</v>
      </c>
      <c r="AB29" s="553">
        <v>0</v>
      </c>
      <c r="AC29" s="553">
        <v>16829</v>
      </c>
      <c r="AD29" s="553">
        <v>18</v>
      </c>
      <c r="AE29" s="553">
        <v>3303</v>
      </c>
      <c r="AF29" s="553">
        <v>6745</v>
      </c>
      <c r="AG29" s="553">
        <v>4163</v>
      </c>
      <c r="AH29" s="553">
        <v>13333</v>
      </c>
      <c r="AI29" s="553">
        <v>873</v>
      </c>
    </row>
    <row r="30" spans="1:35" ht="15.25" customHeight="1">
      <c r="A30" s="554" t="s">
        <v>1256</v>
      </c>
      <c r="B30" s="555">
        <v>78335</v>
      </c>
      <c r="C30" s="555">
        <v>2715</v>
      </c>
      <c r="D30" s="555">
        <v>2728</v>
      </c>
      <c r="E30" s="555">
        <v>37618</v>
      </c>
      <c r="F30" s="555">
        <v>0</v>
      </c>
      <c r="G30" s="555">
        <v>0</v>
      </c>
      <c r="H30" s="555">
        <v>2631</v>
      </c>
      <c r="I30" s="555">
        <v>11933</v>
      </c>
      <c r="J30" s="555">
        <v>0</v>
      </c>
      <c r="K30" s="555">
        <v>8925</v>
      </c>
      <c r="L30" s="555">
        <v>0</v>
      </c>
      <c r="M30" s="555">
        <v>1909</v>
      </c>
      <c r="N30" s="555">
        <v>3866</v>
      </c>
      <c r="O30" s="555">
        <v>2597</v>
      </c>
      <c r="P30" s="555">
        <v>7953</v>
      </c>
      <c r="Q30" s="555">
        <v>516</v>
      </c>
      <c r="R30" s="566"/>
      <c r="S30" s="554" t="s">
        <v>1256</v>
      </c>
      <c r="T30" s="555">
        <v>85314</v>
      </c>
      <c r="U30" s="555">
        <v>3080</v>
      </c>
      <c r="V30" s="555">
        <v>3106</v>
      </c>
      <c r="W30" s="555">
        <v>39929</v>
      </c>
      <c r="X30" s="555">
        <v>0</v>
      </c>
      <c r="Y30" s="555">
        <v>0</v>
      </c>
      <c r="Z30" s="555">
        <v>2876</v>
      </c>
      <c r="AA30" s="555">
        <v>13340</v>
      </c>
      <c r="AB30" s="555">
        <v>0</v>
      </c>
      <c r="AC30" s="555">
        <v>10099</v>
      </c>
      <c r="AD30" s="555">
        <v>0</v>
      </c>
      <c r="AE30" s="555">
        <v>2179</v>
      </c>
      <c r="AF30" s="555">
        <v>4459</v>
      </c>
      <c r="AG30" s="555">
        <v>2884</v>
      </c>
      <c r="AH30" s="555">
        <v>8417</v>
      </c>
      <c r="AI30" s="555">
        <v>504</v>
      </c>
    </row>
    <row r="31" spans="1:35" ht="15.25" customHeight="1">
      <c r="A31" s="554" t="s">
        <v>587</v>
      </c>
      <c r="B31" s="555">
        <v>38699</v>
      </c>
      <c r="C31" s="555">
        <v>1338</v>
      </c>
      <c r="D31" s="555">
        <v>1290</v>
      </c>
      <c r="E31" s="555">
        <v>17418</v>
      </c>
      <c r="F31" s="555">
        <v>21</v>
      </c>
      <c r="G31" s="555">
        <v>7</v>
      </c>
      <c r="H31" s="555">
        <v>1451</v>
      </c>
      <c r="I31" s="555">
        <v>6382</v>
      </c>
      <c r="J31" s="555">
        <v>3</v>
      </c>
      <c r="K31" s="555">
        <v>5376</v>
      </c>
      <c r="L31" s="555">
        <v>10</v>
      </c>
      <c r="M31" s="555">
        <v>939</v>
      </c>
      <c r="N31" s="555">
        <v>1993</v>
      </c>
      <c r="O31" s="555">
        <v>986</v>
      </c>
      <c r="P31" s="555">
        <v>3916</v>
      </c>
      <c r="Q31" s="555">
        <v>326</v>
      </c>
      <c r="R31" s="566"/>
      <c r="S31" s="554" t="s">
        <v>587</v>
      </c>
      <c r="T31" s="555">
        <v>47138</v>
      </c>
      <c r="U31" s="555">
        <v>1400</v>
      </c>
      <c r="V31" s="555">
        <v>1707</v>
      </c>
      <c r="W31" s="555">
        <v>20833</v>
      </c>
      <c r="X31" s="555">
        <v>31</v>
      </c>
      <c r="Y31" s="555">
        <v>13</v>
      </c>
      <c r="Z31" s="555">
        <v>1650</v>
      </c>
      <c r="AA31" s="555">
        <v>7987</v>
      </c>
      <c r="AB31" s="555">
        <v>0</v>
      </c>
      <c r="AC31" s="555">
        <v>6730</v>
      </c>
      <c r="AD31" s="555">
        <v>18</v>
      </c>
      <c r="AE31" s="555">
        <v>1124</v>
      </c>
      <c r="AF31" s="555">
        <v>2286</v>
      </c>
      <c r="AG31" s="555">
        <v>1279</v>
      </c>
      <c r="AH31" s="555">
        <v>4916</v>
      </c>
      <c r="AI31" s="555">
        <v>369</v>
      </c>
    </row>
    <row r="32" spans="1:35" ht="15.25" customHeight="1">
      <c r="A32" s="552" t="s">
        <v>1257</v>
      </c>
      <c r="B32" s="553">
        <v>52079</v>
      </c>
      <c r="C32" s="553">
        <v>1490</v>
      </c>
      <c r="D32" s="553">
        <v>1789</v>
      </c>
      <c r="E32" s="553">
        <v>23192</v>
      </c>
      <c r="F32" s="553">
        <v>21</v>
      </c>
      <c r="G32" s="553">
        <v>7</v>
      </c>
      <c r="H32" s="553">
        <v>1836</v>
      </c>
      <c r="I32" s="553">
        <v>8850</v>
      </c>
      <c r="J32" s="553">
        <v>3</v>
      </c>
      <c r="K32" s="553">
        <v>6990</v>
      </c>
      <c r="L32" s="553">
        <v>10</v>
      </c>
      <c r="M32" s="553">
        <v>1241</v>
      </c>
      <c r="N32" s="553">
        <v>2770</v>
      </c>
      <c r="O32" s="553">
        <v>1676</v>
      </c>
      <c r="P32" s="553">
        <v>5322</v>
      </c>
      <c r="Q32" s="553">
        <v>358</v>
      </c>
      <c r="R32" s="565"/>
      <c r="S32" s="552" t="s">
        <v>1257</v>
      </c>
      <c r="T32" s="553">
        <v>53029</v>
      </c>
      <c r="U32" s="553">
        <v>1757</v>
      </c>
      <c r="V32" s="553">
        <v>2064</v>
      </c>
      <c r="W32" s="553">
        <v>22262</v>
      </c>
      <c r="X32" s="553">
        <v>31</v>
      </c>
      <c r="Y32" s="553">
        <v>13</v>
      </c>
      <c r="Z32" s="553">
        <v>1837</v>
      </c>
      <c r="AA32" s="553">
        <v>9343</v>
      </c>
      <c r="AB32" s="553">
        <v>0</v>
      </c>
      <c r="AC32" s="553">
        <v>7859</v>
      </c>
      <c r="AD32" s="553">
        <v>18</v>
      </c>
      <c r="AE32" s="553">
        <v>1382</v>
      </c>
      <c r="AF32" s="553">
        <v>2866</v>
      </c>
      <c r="AG32" s="553">
        <v>1558</v>
      </c>
      <c r="AH32" s="553">
        <v>5320</v>
      </c>
      <c r="AI32" s="553">
        <v>343</v>
      </c>
    </row>
    <row r="33" spans="1:35" ht="15.25" customHeight="1">
      <c r="A33" s="554" t="s">
        <v>1258</v>
      </c>
      <c r="B33" s="555">
        <v>49937</v>
      </c>
      <c r="C33" s="555">
        <v>1440</v>
      </c>
      <c r="D33" s="555">
        <v>1747</v>
      </c>
      <c r="E33" s="555">
        <v>21952</v>
      </c>
      <c r="F33" s="555">
        <v>21</v>
      </c>
      <c r="G33" s="555">
        <v>7</v>
      </c>
      <c r="H33" s="555">
        <v>1769</v>
      </c>
      <c r="I33" s="555">
        <v>8549</v>
      </c>
      <c r="J33" s="555">
        <v>3</v>
      </c>
      <c r="K33" s="555">
        <v>6765</v>
      </c>
      <c r="L33" s="555">
        <v>10</v>
      </c>
      <c r="M33" s="555">
        <v>1190</v>
      </c>
      <c r="N33" s="555">
        <v>2699</v>
      </c>
      <c r="O33" s="555">
        <v>1630</v>
      </c>
      <c r="P33" s="555">
        <v>5155</v>
      </c>
      <c r="Q33" s="555">
        <v>333</v>
      </c>
      <c r="R33" s="566"/>
      <c r="S33" s="554" t="s">
        <v>1258</v>
      </c>
      <c r="T33" s="555">
        <v>51119</v>
      </c>
      <c r="U33" s="555">
        <v>1702</v>
      </c>
      <c r="V33" s="555">
        <v>2012</v>
      </c>
      <c r="W33" s="555">
        <v>21279</v>
      </c>
      <c r="X33" s="555">
        <v>31</v>
      </c>
      <c r="Y33" s="555">
        <v>13</v>
      </c>
      <c r="Z33" s="555">
        <v>1780</v>
      </c>
      <c r="AA33" s="555">
        <v>9056</v>
      </c>
      <c r="AB33" s="555">
        <v>0</v>
      </c>
      <c r="AC33" s="555">
        <v>7638</v>
      </c>
      <c r="AD33" s="555">
        <v>18</v>
      </c>
      <c r="AE33" s="555">
        <v>1334</v>
      </c>
      <c r="AF33" s="555">
        <v>2797</v>
      </c>
      <c r="AG33" s="555">
        <v>1514</v>
      </c>
      <c r="AH33" s="555">
        <v>5121</v>
      </c>
      <c r="AI33" s="555">
        <v>314</v>
      </c>
    </row>
    <row r="34" spans="1:35" ht="15.25" customHeight="1">
      <c r="A34" s="554" t="s">
        <v>1259</v>
      </c>
      <c r="B34" s="555">
        <v>183</v>
      </c>
      <c r="C34" s="555">
        <v>1</v>
      </c>
      <c r="D34" s="555">
        <v>2</v>
      </c>
      <c r="E34" s="555">
        <v>87</v>
      </c>
      <c r="F34" s="555">
        <v>0</v>
      </c>
      <c r="G34" s="555">
        <v>0</v>
      </c>
      <c r="H34" s="555">
        <v>3</v>
      </c>
      <c r="I34" s="555">
        <v>49</v>
      </c>
      <c r="J34" s="555">
        <v>0</v>
      </c>
      <c r="K34" s="555">
        <v>19</v>
      </c>
      <c r="L34" s="555">
        <v>0</v>
      </c>
      <c r="M34" s="555">
        <v>1</v>
      </c>
      <c r="N34" s="555">
        <v>7</v>
      </c>
      <c r="O34" s="555">
        <v>5</v>
      </c>
      <c r="P34" s="555">
        <v>13</v>
      </c>
      <c r="Q34" s="555">
        <v>7</v>
      </c>
      <c r="R34" s="566"/>
      <c r="S34" s="554" t="s">
        <v>1259</v>
      </c>
      <c r="T34" s="555">
        <v>223</v>
      </c>
      <c r="U34" s="555">
        <v>6</v>
      </c>
      <c r="V34" s="555">
        <v>4</v>
      </c>
      <c r="W34" s="555">
        <v>102</v>
      </c>
      <c r="X34" s="555">
        <v>0</v>
      </c>
      <c r="Y34" s="555">
        <v>0</v>
      </c>
      <c r="Z34" s="555">
        <v>4</v>
      </c>
      <c r="AA34" s="555">
        <v>49</v>
      </c>
      <c r="AB34" s="555">
        <v>0</v>
      </c>
      <c r="AC34" s="555">
        <v>24</v>
      </c>
      <c r="AD34" s="555">
        <v>0</v>
      </c>
      <c r="AE34" s="555">
        <v>9</v>
      </c>
      <c r="AF34" s="555">
        <v>3</v>
      </c>
      <c r="AG34" s="555">
        <v>8</v>
      </c>
      <c r="AH34" s="555">
        <v>27</v>
      </c>
      <c r="AI34" s="555">
        <v>14</v>
      </c>
    </row>
    <row r="35" spans="1:35" ht="15.25" customHeight="1">
      <c r="A35" s="554" t="s">
        <v>365</v>
      </c>
      <c r="B35" s="555">
        <v>1959</v>
      </c>
      <c r="C35" s="555">
        <v>49</v>
      </c>
      <c r="D35" s="555">
        <v>40</v>
      </c>
      <c r="E35" s="555">
        <v>1153</v>
      </c>
      <c r="F35" s="555">
        <v>0</v>
      </c>
      <c r="G35" s="555">
        <v>0</v>
      </c>
      <c r="H35" s="555">
        <v>64</v>
      </c>
      <c r="I35" s="555">
        <v>252</v>
      </c>
      <c r="J35" s="555">
        <v>0</v>
      </c>
      <c r="K35" s="555">
        <v>206</v>
      </c>
      <c r="L35" s="555">
        <v>0</v>
      </c>
      <c r="M35" s="555">
        <v>50</v>
      </c>
      <c r="N35" s="555">
        <v>64</v>
      </c>
      <c r="O35" s="555">
        <v>41</v>
      </c>
      <c r="P35" s="555">
        <v>154</v>
      </c>
      <c r="Q35" s="555">
        <v>18</v>
      </c>
      <c r="R35" s="566"/>
      <c r="S35" s="554" t="s">
        <v>365</v>
      </c>
      <c r="T35" s="555">
        <v>1687</v>
      </c>
      <c r="U35" s="555">
        <v>49</v>
      </c>
      <c r="V35" s="555">
        <v>48</v>
      </c>
      <c r="W35" s="555">
        <v>881</v>
      </c>
      <c r="X35" s="555">
        <v>0</v>
      </c>
      <c r="Y35" s="555">
        <v>0</v>
      </c>
      <c r="Z35" s="555">
        <v>53</v>
      </c>
      <c r="AA35" s="555">
        <v>238</v>
      </c>
      <c r="AB35" s="555">
        <v>0</v>
      </c>
      <c r="AC35" s="555">
        <v>197</v>
      </c>
      <c r="AD35" s="555">
        <v>0</v>
      </c>
      <c r="AE35" s="555">
        <v>39</v>
      </c>
      <c r="AF35" s="555">
        <v>66</v>
      </c>
      <c r="AG35" s="555">
        <v>36</v>
      </c>
      <c r="AH35" s="555">
        <v>172</v>
      </c>
      <c r="AI35" s="555">
        <v>15</v>
      </c>
    </row>
    <row r="36" spans="1:35" ht="15.25" customHeight="1">
      <c r="A36" s="557"/>
      <c r="B36" s="555"/>
      <c r="C36" s="555"/>
      <c r="D36" s="555"/>
      <c r="E36" s="555"/>
      <c r="F36" s="555"/>
      <c r="G36" s="555"/>
      <c r="H36" s="555"/>
      <c r="I36" s="555"/>
      <c r="J36" s="555"/>
      <c r="K36" s="555"/>
      <c r="L36" s="555"/>
      <c r="M36" s="555"/>
      <c r="N36" s="555"/>
      <c r="O36" s="555"/>
      <c r="P36" s="555"/>
      <c r="Q36" s="555"/>
      <c r="R36" s="566"/>
      <c r="S36" s="557"/>
      <c r="T36" s="555"/>
      <c r="U36" s="555"/>
      <c r="V36" s="555"/>
      <c r="W36" s="555"/>
      <c r="X36" s="555"/>
      <c r="Y36" s="555"/>
      <c r="Z36" s="555"/>
      <c r="AA36" s="555"/>
      <c r="AB36" s="555"/>
      <c r="AC36" s="555"/>
      <c r="AD36" s="555"/>
      <c r="AE36" s="555"/>
      <c r="AF36" s="555"/>
      <c r="AG36" s="555"/>
      <c r="AH36" s="555"/>
      <c r="AI36" s="555"/>
    </row>
    <row r="37" spans="1:35" ht="15.25" customHeight="1">
      <c r="A37" s="549" t="s">
        <v>1262</v>
      </c>
      <c r="B37" s="555"/>
      <c r="C37" s="555"/>
      <c r="D37" s="555"/>
      <c r="E37" s="555"/>
      <c r="F37" s="555"/>
      <c r="G37" s="555"/>
      <c r="H37" s="555"/>
      <c r="I37" s="555"/>
      <c r="J37" s="555"/>
      <c r="K37" s="555"/>
      <c r="L37" s="555"/>
      <c r="M37" s="555"/>
      <c r="N37" s="555"/>
      <c r="O37" s="555"/>
      <c r="P37" s="555"/>
      <c r="Q37" s="555"/>
      <c r="R37" s="566"/>
      <c r="S37" s="549" t="s">
        <v>1262</v>
      </c>
      <c r="T37" s="555"/>
      <c r="U37" s="555"/>
      <c r="V37" s="555"/>
      <c r="W37" s="555"/>
      <c r="X37" s="555"/>
      <c r="Y37" s="555"/>
      <c r="Z37" s="555"/>
      <c r="AA37" s="555"/>
      <c r="AB37" s="555"/>
      <c r="AC37" s="555"/>
      <c r="AD37" s="555"/>
      <c r="AE37" s="555"/>
      <c r="AF37" s="555"/>
      <c r="AG37" s="555"/>
      <c r="AH37" s="555"/>
      <c r="AI37" s="555"/>
    </row>
    <row r="38" spans="1:35" ht="15.25" customHeight="1">
      <c r="A38" s="552" t="s">
        <v>1255</v>
      </c>
      <c r="B38" s="553">
        <v>63526</v>
      </c>
      <c r="C38" s="553">
        <v>508</v>
      </c>
      <c r="D38" s="553">
        <v>936</v>
      </c>
      <c r="E38" s="553">
        <v>39798</v>
      </c>
      <c r="F38" s="553">
        <v>4344</v>
      </c>
      <c r="G38" s="553">
        <v>1482</v>
      </c>
      <c r="H38" s="553">
        <v>2767</v>
      </c>
      <c r="I38" s="553">
        <v>5248</v>
      </c>
      <c r="J38" s="553">
        <v>152</v>
      </c>
      <c r="K38" s="553">
        <v>11344</v>
      </c>
      <c r="L38" s="553">
        <v>1095</v>
      </c>
      <c r="M38" s="553">
        <v>1979</v>
      </c>
      <c r="N38" s="553">
        <v>1018</v>
      </c>
      <c r="O38" s="553">
        <v>265</v>
      </c>
      <c r="P38" s="553">
        <v>4409</v>
      </c>
      <c r="Q38" s="553">
        <v>637</v>
      </c>
      <c r="R38" s="565"/>
      <c r="S38" s="552" t="s">
        <v>1255</v>
      </c>
      <c r="T38" s="553">
        <v>51421</v>
      </c>
      <c r="U38" s="553">
        <v>550</v>
      </c>
      <c r="V38" s="553">
        <v>929</v>
      </c>
      <c r="W38" s="553">
        <v>27920</v>
      </c>
      <c r="X38" s="553">
        <v>2796</v>
      </c>
      <c r="Y38" s="553">
        <v>1002</v>
      </c>
      <c r="Z38" s="553">
        <v>2656</v>
      </c>
      <c r="AA38" s="553">
        <v>5096</v>
      </c>
      <c r="AB38" s="553">
        <v>315</v>
      </c>
      <c r="AC38" s="553">
        <v>10695</v>
      </c>
      <c r="AD38" s="553">
        <v>1395</v>
      </c>
      <c r="AE38" s="553">
        <v>1628</v>
      </c>
      <c r="AF38" s="553">
        <v>1219</v>
      </c>
      <c r="AG38" s="553">
        <v>280</v>
      </c>
      <c r="AH38" s="553">
        <v>4732</v>
      </c>
      <c r="AI38" s="553">
        <v>778</v>
      </c>
    </row>
    <row r="39" spans="1:35" ht="15.25" customHeight="1">
      <c r="A39" s="554" t="s">
        <v>1256</v>
      </c>
      <c r="B39" s="555">
        <v>6630</v>
      </c>
      <c r="C39" s="555">
        <v>75</v>
      </c>
      <c r="D39" s="555">
        <v>53</v>
      </c>
      <c r="E39" s="555">
        <v>4815</v>
      </c>
      <c r="F39" s="555">
        <v>0</v>
      </c>
      <c r="G39" s="555">
        <v>0</v>
      </c>
      <c r="H39" s="555">
        <v>620</v>
      </c>
      <c r="I39" s="555">
        <v>550</v>
      </c>
      <c r="J39" s="555">
        <v>0</v>
      </c>
      <c r="K39" s="555">
        <v>766</v>
      </c>
      <c r="L39" s="555">
        <v>0</v>
      </c>
      <c r="M39" s="555">
        <v>77</v>
      </c>
      <c r="N39" s="555">
        <v>112</v>
      </c>
      <c r="O39" s="555">
        <v>10</v>
      </c>
      <c r="P39" s="555">
        <v>249</v>
      </c>
      <c r="Q39" s="555">
        <v>100</v>
      </c>
      <c r="R39" s="566"/>
      <c r="S39" s="554" t="s">
        <v>1256</v>
      </c>
      <c r="T39" s="555">
        <v>6184</v>
      </c>
      <c r="U39" s="555">
        <v>78</v>
      </c>
      <c r="V39" s="555">
        <v>43</v>
      </c>
      <c r="W39" s="555">
        <v>4503</v>
      </c>
      <c r="X39" s="555">
        <v>0</v>
      </c>
      <c r="Y39" s="555">
        <v>0</v>
      </c>
      <c r="Z39" s="555">
        <v>548</v>
      </c>
      <c r="AA39" s="555">
        <v>562</v>
      </c>
      <c r="AB39" s="555">
        <v>0</v>
      </c>
      <c r="AC39" s="555">
        <v>633</v>
      </c>
      <c r="AD39" s="555">
        <v>0</v>
      </c>
      <c r="AE39" s="555">
        <v>44</v>
      </c>
      <c r="AF39" s="555">
        <v>121</v>
      </c>
      <c r="AG39" s="555">
        <v>8</v>
      </c>
      <c r="AH39" s="555">
        <v>236</v>
      </c>
      <c r="AI39" s="555">
        <v>27</v>
      </c>
    </row>
    <row r="40" spans="1:35" ht="15.25" customHeight="1">
      <c r="A40" s="554" t="s">
        <v>587</v>
      </c>
      <c r="B40" s="555">
        <v>56896</v>
      </c>
      <c r="C40" s="555">
        <v>433</v>
      </c>
      <c r="D40" s="555">
        <v>883</v>
      </c>
      <c r="E40" s="555">
        <v>34983</v>
      </c>
      <c r="F40" s="555">
        <v>4344</v>
      </c>
      <c r="G40" s="555">
        <v>1482</v>
      </c>
      <c r="H40" s="555">
        <v>2147</v>
      </c>
      <c r="I40" s="555">
        <v>4698</v>
      </c>
      <c r="J40" s="555">
        <v>152</v>
      </c>
      <c r="K40" s="555">
        <v>10578</v>
      </c>
      <c r="L40" s="555">
        <v>1095</v>
      </c>
      <c r="M40" s="555">
        <v>1902</v>
      </c>
      <c r="N40" s="555">
        <v>906</v>
      </c>
      <c r="O40" s="555">
        <v>255</v>
      </c>
      <c r="P40" s="555">
        <v>4160</v>
      </c>
      <c r="Q40" s="555">
        <v>537</v>
      </c>
      <c r="R40" s="566"/>
      <c r="S40" s="554" t="s">
        <v>587</v>
      </c>
      <c r="T40" s="555">
        <v>45237</v>
      </c>
      <c r="U40" s="555">
        <v>472</v>
      </c>
      <c r="V40" s="555">
        <v>886</v>
      </c>
      <c r="W40" s="555">
        <v>23417</v>
      </c>
      <c r="X40" s="555">
        <v>2796</v>
      </c>
      <c r="Y40" s="555">
        <v>1002</v>
      </c>
      <c r="Z40" s="555">
        <v>2108</v>
      </c>
      <c r="AA40" s="555">
        <v>4534</v>
      </c>
      <c r="AB40" s="555">
        <v>315</v>
      </c>
      <c r="AC40" s="555">
        <v>10062</v>
      </c>
      <c r="AD40" s="555">
        <v>1395</v>
      </c>
      <c r="AE40" s="555">
        <v>1584</v>
      </c>
      <c r="AF40" s="555">
        <v>1098</v>
      </c>
      <c r="AG40" s="555">
        <v>272</v>
      </c>
      <c r="AH40" s="555">
        <v>4496</v>
      </c>
      <c r="AI40" s="555">
        <v>751</v>
      </c>
    </row>
    <row r="41" spans="1:35" ht="15.25" customHeight="1">
      <c r="A41" s="552" t="s">
        <v>1257</v>
      </c>
      <c r="B41" s="553">
        <v>59544</v>
      </c>
      <c r="C41" s="553">
        <v>486</v>
      </c>
      <c r="D41" s="553">
        <v>903</v>
      </c>
      <c r="E41" s="553">
        <v>37078</v>
      </c>
      <c r="F41" s="553">
        <v>4344</v>
      </c>
      <c r="G41" s="553">
        <v>1482</v>
      </c>
      <c r="H41" s="553">
        <v>2503</v>
      </c>
      <c r="I41" s="553">
        <v>5067</v>
      </c>
      <c r="J41" s="553">
        <v>152</v>
      </c>
      <c r="K41" s="553">
        <v>10693</v>
      </c>
      <c r="L41" s="553">
        <v>1095</v>
      </c>
      <c r="M41" s="553">
        <v>1933</v>
      </c>
      <c r="N41" s="553">
        <v>891</v>
      </c>
      <c r="O41" s="553">
        <v>222</v>
      </c>
      <c r="P41" s="553">
        <v>4204</v>
      </c>
      <c r="Q41" s="553">
        <v>613</v>
      </c>
      <c r="R41" s="565"/>
      <c r="S41" s="552" t="s">
        <v>1257</v>
      </c>
      <c r="T41" s="553">
        <v>43544</v>
      </c>
      <c r="U41" s="553">
        <v>473</v>
      </c>
      <c r="V41" s="553">
        <v>870</v>
      </c>
      <c r="W41" s="553">
        <v>21977</v>
      </c>
      <c r="X41" s="553">
        <v>2796</v>
      </c>
      <c r="Y41" s="553">
        <v>1002</v>
      </c>
      <c r="Z41" s="553">
        <v>2002</v>
      </c>
      <c r="AA41" s="553">
        <v>4499</v>
      </c>
      <c r="AB41" s="553">
        <v>315</v>
      </c>
      <c r="AC41" s="553">
        <v>9883</v>
      </c>
      <c r="AD41" s="553">
        <v>1395</v>
      </c>
      <c r="AE41" s="553">
        <v>1548</v>
      </c>
      <c r="AF41" s="553">
        <v>1100</v>
      </c>
      <c r="AG41" s="553">
        <v>266</v>
      </c>
      <c r="AH41" s="553">
        <v>4476</v>
      </c>
      <c r="AI41" s="553">
        <v>676</v>
      </c>
    </row>
    <row r="42" spans="1:35" ht="15.25" customHeight="1">
      <c r="A42" s="554" t="s">
        <v>1258</v>
      </c>
      <c r="B42" s="555">
        <v>59429</v>
      </c>
      <c r="C42" s="555">
        <v>483</v>
      </c>
      <c r="D42" s="555">
        <v>903</v>
      </c>
      <c r="E42" s="555">
        <v>36992</v>
      </c>
      <c r="F42" s="555">
        <v>4344</v>
      </c>
      <c r="G42" s="555">
        <v>1482</v>
      </c>
      <c r="H42" s="555">
        <v>2499</v>
      </c>
      <c r="I42" s="555">
        <v>5060</v>
      </c>
      <c r="J42" s="555">
        <v>152</v>
      </c>
      <c r="K42" s="555">
        <v>10677</v>
      </c>
      <c r="L42" s="555">
        <v>1095</v>
      </c>
      <c r="M42" s="555">
        <v>1933</v>
      </c>
      <c r="N42" s="555">
        <v>891</v>
      </c>
      <c r="O42" s="555">
        <v>221</v>
      </c>
      <c r="P42" s="555">
        <v>4202</v>
      </c>
      <c r="Q42" s="555">
        <v>613</v>
      </c>
      <c r="R42" s="566"/>
      <c r="S42" s="554" t="s">
        <v>1258</v>
      </c>
      <c r="T42" s="555">
        <v>43492</v>
      </c>
      <c r="U42" s="555">
        <v>473</v>
      </c>
      <c r="V42" s="555">
        <v>870</v>
      </c>
      <c r="W42" s="555">
        <v>21947</v>
      </c>
      <c r="X42" s="555">
        <v>2796</v>
      </c>
      <c r="Y42" s="555">
        <v>1002</v>
      </c>
      <c r="Z42" s="555">
        <v>2001</v>
      </c>
      <c r="AA42" s="555">
        <v>4498</v>
      </c>
      <c r="AB42" s="555">
        <v>315</v>
      </c>
      <c r="AC42" s="555">
        <v>9873</v>
      </c>
      <c r="AD42" s="555">
        <v>1395</v>
      </c>
      <c r="AE42" s="555">
        <v>1547</v>
      </c>
      <c r="AF42" s="555">
        <v>1097</v>
      </c>
      <c r="AG42" s="555">
        <v>264</v>
      </c>
      <c r="AH42" s="555">
        <v>4470</v>
      </c>
      <c r="AI42" s="555">
        <v>676</v>
      </c>
    </row>
    <row r="43" spans="1:35" ht="15.25" customHeight="1">
      <c r="A43" s="554" t="s">
        <v>1259</v>
      </c>
      <c r="B43" s="555">
        <v>19</v>
      </c>
      <c r="C43" s="555">
        <v>1</v>
      </c>
      <c r="D43" s="555">
        <v>0</v>
      </c>
      <c r="E43" s="555">
        <v>18</v>
      </c>
      <c r="F43" s="555">
        <v>0</v>
      </c>
      <c r="G43" s="555">
        <v>0</v>
      </c>
      <c r="H43" s="555">
        <v>0</v>
      </c>
      <c r="I43" s="555">
        <v>0</v>
      </c>
      <c r="J43" s="555">
        <v>0</v>
      </c>
      <c r="K43" s="555">
        <v>0</v>
      </c>
      <c r="L43" s="555">
        <v>0</v>
      </c>
      <c r="M43" s="555">
        <v>0</v>
      </c>
      <c r="N43" s="555">
        <v>0</v>
      </c>
      <c r="O43" s="555">
        <v>0</v>
      </c>
      <c r="P43" s="555">
        <v>0</v>
      </c>
      <c r="Q43" s="555">
        <v>0</v>
      </c>
      <c r="R43" s="566"/>
      <c r="S43" s="554" t="s">
        <v>1259</v>
      </c>
      <c r="T43" s="555">
        <v>3</v>
      </c>
      <c r="U43" s="555">
        <v>0</v>
      </c>
      <c r="V43" s="555">
        <v>0</v>
      </c>
      <c r="W43" s="555">
        <v>3</v>
      </c>
      <c r="X43" s="555">
        <v>0</v>
      </c>
      <c r="Y43" s="555">
        <v>0</v>
      </c>
      <c r="Z43" s="555">
        <v>0</v>
      </c>
      <c r="AA43" s="555">
        <v>0</v>
      </c>
      <c r="AB43" s="555">
        <v>0</v>
      </c>
      <c r="AC43" s="555">
        <v>0</v>
      </c>
      <c r="AD43" s="555">
        <v>0</v>
      </c>
      <c r="AE43" s="555">
        <v>0</v>
      </c>
      <c r="AF43" s="555">
        <v>0</v>
      </c>
      <c r="AG43" s="555">
        <v>0</v>
      </c>
      <c r="AH43" s="555">
        <v>0</v>
      </c>
      <c r="AI43" s="555">
        <v>0</v>
      </c>
    </row>
    <row r="44" spans="1:35" ht="15.25" customHeight="1">
      <c r="A44" s="554" t="s">
        <v>365</v>
      </c>
      <c r="B44" s="555">
        <v>96</v>
      </c>
      <c r="C44" s="555">
        <v>2</v>
      </c>
      <c r="D44" s="555">
        <v>0</v>
      </c>
      <c r="E44" s="555">
        <v>68</v>
      </c>
      <c r="F44" s="555">
        <v>0</v>
      </c>
      <c r="G44" s="555">
        <v>0</v>
      </c>
      <c r="H44" s="555">
        <v>4</v>
      </c>
      <c r="I44" s="555">
        <v>7</v>
      </c>
      <c r="J44" s="555">
        <v>0</v>
      </c>
      <c r="K44" s="555">
        <v>16</v>
      </c>
      <c r="L44" s="555">
        <v>0</v>
      </c>
      <c r="M44" s="555">
        <v>0</v>
      </c>
      <c r="N44" s="555">
        <v>0</v>
      </c>
      <c r="O44" s="555">
        <v>1</v>
      </c>
      <c r="P44" s="555">
        <v>2</v>
      </c>
      <c r="Q44" s="555">
        <v>0</v>
      </c>
      <c r="R44" s="566"/>
      <c r="S44" s="554" t="s">
        <v>365</v>
      </c>
      <c r="T44" s="555">
        <v>49</v>
      </c>
      <c r="U44" s="555">
        <v>0</v>
      </c>
      <c r="V44" s="555">
        <v>0</v>
      </c>
      <c r="W44" s="555">
        <v>27</v>
      </c>
      <c r="X44" s="555">
        <v>0</v>
      </c>
      <c r="Y44" s="555">
        <v>0</v>
      </c>
      <c r="Z44" s="555">
        <v>1</v>
      </c>
      <c r="AA44" s="555">
        <v>1</v>
      </c>
      <c r="AB44" s="555">
        <v>0</v>
      </c>
      <c r="AC44" s="555">
        <v>10</v>
      </c>
      <c r="AD44" s="555">
        <v>0</v>
      </c>
      <c r="AE44" s="555">
        <v>1</v>
      </c>
      <c r="AF44" s="555">
        <v>3</v>
      </c>
      <c r="AG44" s="555">
        <v>2</v>
      </c>
      <c r="AH44" s="555">
        <v>6</v>
      </c>
      <c r="AI44" s="555">
        <v>0</v>
      </c>
    </row>
    <row r="45" spans="1:35" ht="15.25" customHeight="1">
      <c r="A45" s="557"/>
      <c r="B45" s="555"/>
      <c r="C45" s="555"/>
      <c r="D45" s="555"/>
      <c r="E45" s="555"/>
      <c r="F45" s="555"/>
      <c r="G45" s="555"/>
      <c r="H45" s="555"/>
      <c r="I45" s="555"/>
      <c r="J45" s="555"/>
      <c r="K45" s="555"/>
      <c r="L45" s="555"/>
      <c r="M45" s="555"/>
      <c r="N45" s="555"/>
      <c r="O45" s="555"/>
      <c r="P45" s="555"/>
      <c r="Q45" s="555"/>
      <c r="R45" s="566"/>
      <c r="S45" s="557"/>
      <c r="T45" s="555"/>
      <c r="U45" s="555"/>
      <c r="V45" s="555"/>
      <c r="W45" s="555"/>
      <c r="X45" s="555"/>
      <c r="Y45" s="555"/>
      <c r="Z45" s="555"/>
      <c r="AA45" s="555"/>
      <c r="AB45" s="555"/>
      <c r="AC45" s="555"/>
      <c r="AD45" s="555"/>
      <c r="AE45" s="555"/>
      <c r="AF45" s="555"/>
      <c r="AG45" s="555"/>
      <c r="AH45" s="555"/>
      <c r="AI45" s="555"/>
    </row>
    <row r="46" spans="1:35" ht="15.25" customHeight="1">
      <c r="A46" s="549" t="s">
        <v>1263</v>
      </c>
      <c r="B46" s="555"/>
      <c r="C46" s="555"/>
      <c r="D46" s="555"/>
      <c r="E46" s="555"/>
      <c r="F46" s="555"/>
      <c r="G46" s="555"/>
      <c r="H46" s="555"/>
      <c r="I46" s="555"/>
      <c r="J46" s="555"/>
      <c r="K46" s="555"/>
      <c r="L46" s="555"/>
      <c r="M46" s="555"/>
      <c r="N46" s="555"/>
      <c r="O46" s="555"/>
      <c r="P46" s="555"/>
      <c r="Q46" s="555"/>
      <c r="R46" s="566"/>
      <c r="S46" s="549" t="s">
        <v>1263</v>
      </c>
      <c r="T46" s="555"/>
      <c r="U46" s="555"/>
      <c r="V46" s="555"/>
      <c r="W46" s="555"/>
      <c r="X46" s="555"/>
      <c r="Y46" s="555"/>
      <c r="Z46" s="555"/>
      <c r="AA46" s="555"/>
      <c r="AB46" s="555"/>
      <c r="AC46" s="555"/>
      <c r="AD46" s="555"/>
      <c r="AE46" s="555"/>
      <c r="AF46" s="555"/>
      <c r="AG46" s="555"/>
      <c r="AH46" s="555"/>
      <c r="AI46" s="555"/>
    </row>
    <row r="47" spans="1:35" ht="15.25" customHeight="1">
      <c r="A47" s="552" t="s">
        <v>1255</v>
      </c>
      <c r="B47" s="553">
        <v>3314</v>
      </c>
      <c r="C47" s="553">
        <v>27</v>
      </c>
      <c r="D47" s="553">
        <v>26</v>
      </c>
      <c r="E47" s="553">
        <v>1778</v>
      </c>
      <c r="F47" s="553">
        <v>74</v>
      </c>
      <c r="G47" s="553">
        <v>39</v>
      </c>
      <c r="H47" s="553">
        <v>236</v>
      </c>
      <c r="I47" s="553">
        <v>590</v>
      </c>
      <c r="J47" s="553">
        <v>14</v>
      </c>
      <c r="K47" s="553">
        <v>692</v>
      </c>
      <c r="L47" s="553">
        <v>209</v>
      </c>
      <c r="M47" s="553">
        <v>114</v>
      </c>
      <c r="N47" s="553">
        <v>81</v>
      </c>
      <c r="O47" s="553">
        <v>14</v>
      </c>
      <c r="P47" s="553">
        <v>106</v>
      </c>
      <c r="Q47" s="553">
        <v>16</v>
      </c>
      <c r="R47" s="565"/>
      <c r="S47" s="552" t="s">
        <v>1255</v>
      </c>
      <c r="T47" s="553">
        <v>3147</v>
      </c>
      <c r="U47" s="553">
        <v>21</v>
      </c>
      <c r="V47" s="553">
        <v>22</v>
      </c>
      <c r="W47" s="553">
        <v>1719</v>
      </c>
      <c r="X47" s="553">
        <v>63</v>
      </c>
      <c r="Y47" s="553">
        <v>40</v>
      </c>
      <c r="Z47" s="553">
        <v>230</v>
      </c>
      <c r="AA47" s="553">
        <v>619</v>
      </c>
      <c r="AB47" s="553">
        <v>19</v>
      </c>
      <c r="AC47" s="553">
        <v>573</v>
      </c>
      <c r="AD47" s="553">
        <v>195</v>
      </c>
      <c r="AE47" s="553">
        <v>102</v>
      </c>
      <c r="AF47" s="553">
        <v>87</v>
      </c>
      <c r="AG47" s="553">
        <v>24</v>
      </c>
      <c r="AH47" s="553">
        <v>82</v>
      </c>
      <c r="AI47" s="553">
        <v>11</v>
      </c>
    </row>
    <row r="48" spans="1:35" ht="15.25" customHeight="1">
      <c r="A48" s="554" t="s">
        <v>1256</v>
      </c>
      <c r="B48" s="555">
        <v>26</v>
      </c>
      <c r="C48" s="555">
        <v>0</v>
      </c>
      <c r="D48" s="555">
        <v>0</v>
      </c>
      <c r="E48" s="555">
        <v>19</v>
      </c>
      <c r="F48" s="555">
        <v>1</v>
      </c>
      <c r="G48" s="555">
        <v>0</v>
      </c>
      <c r="H48" s="555">
        <v>3</v>
      </c>
      <c r="I48" s="555">
        <v>1</v>
      </c>
      <c r="J48" s="555">
        <v>0</v>
      </c>
      <c r="K48" s="555">
        <v>4</v>
      </c>
      <c r="L48" s="555">
        <v>0</v>
      </c>
      <c r="M48" s="555">
        <v>1</v>
      </c>
      <c r="N48" s="555">
        <v>0</v>
      </c>
      <c r="O48" s="555">
        <v>2</v>
      </c>
      <c r="P48" s="555">
        <v>0</v>
      </c>
      <c r="Q48" s="555">
        <v>0</v>
      </c>
      <c r="R48" s="566"/>
      <c r="S48" s="554" t="s">
        <v>1256</v>
      </c>
      <c r="T48" s="555">
        <v>19</v>
      </c>
      <c r="U48" s="555">
        <v>0</v>
      </c>
      <c r="V48" s="555">
        <v>0</v>
      </c>
      <c r="W48" s="555">
        <v>12</v>
      </c>
      <c r="X48" s="555">
        <v>1</v>
      </c>
      <c r="Y48" s="555">
        <v>0</v>
      </c>
      <c r="Z48" s="555">
        <v>1</v>
      </c>
      <c r="AA48" s="555">
        <v>0</v>
      </c>
      <c r="AB48" s="555">
        <v>0</v>
      </c>
      <c r="AC48" s="555">
        <v>5</v>
      </c>
      <c r="AD48" s="555">
        <v>0</v>
      </c>
      <c r="AE48" s="555">
        <v>1</v>
      </c>
      <c r="AF48" s="555">
        <v>0</v>
      </c>
      <c r="AG48" s="555">
        <v>1</v>
      </c>
      <c r="AH48" s="555">
        <v>1</v>
      </c>
      <c r="AI48" s="555">
        <v>0</v>
      </c>
    </row>
    <row r="49" spans="1:35" ht="15.25" customHeight="1">
      <c r="A49" s="554" t="s">
        <v>587</v>
      </c>
      <c r="B49" s="555">
        <v>3288</v>
      </c>
      <c r="C49" s="555">
        <v>27</v>
      </c>
      <c r="D49" s="555">
        <v>26</v>
      </c>
      <c r="E49" s="555">
        <v>1759</v>
      </c>
      <c r="F49" s="555">
        <v>73</v>
      </c>
      <c r="G49" s="555">
        <v>39</v>
      </c>
      <c r="H49" s="555">
        <v>233</v>
      </c>
      <c r="I49" s="555">
        <v>589</v>
      </c>
      <c r="J49" s="555">
        <v>14</v>
      </c>
      <c r="K49" s="555">
        <v>688</v>
      </c>
      <c r="L49" s="555">
        <v>209</v>
      </c>
      <c r="M49" s="555">
        <v>113</v>
      </c>
      <c r="N49" s="555">
        <v>81</v>
      </c>
      <c r="O49" s="555">
        <v>12</v>
      </c>
      <c r="P49" s="555">
        <v>106</v>
      </c>
      <c r="Q49" s="555">
        <v>16</v>
      </c>
      <c r="R49" s="566"/>
      <c r="S49" s="554" t="s">
        <v>587</v>
      </c>
      <c r="T49" s="555">
        <v>3128</v>
      </c>
      <c r="U49" s="555">
        <v>21</v>
      </c>
      <c r="V49" s="555">
        <v>22</v>
      </c>
      <c r="W49" s="555">
        <v>1707</v>
      </c>
      <c r="X49" s="555">
        <v>62</v>
      </c>
      <c r="Y49" s="555">
        <v>40</v>
      </c>
      <c r="Z49" s="555">
        <v>229</v>
      </c>
      <c r="AA49" s="555">
        <v>619</v>
      </c>
      <c r="AB49" s="555">
        <v>19</v>
      </c>
      <c r="AC49" s="555">
        <v>568</v>
      </c>
      <c r="AD49" s="555">
        <v>195</v>
      </c>
      <c r="AE49" s="555">
        <v>101</v>
      </c>
      <c r="AF49" s="555">
        <v>87</v>
      </c>
      <c r="AG49" s="555">
        <v>23</v>
      </c>
      <c r="AH49" s="555">
        <v>81</v>
      </c>
      <c r="AI49" s="555">
        <v>11</v>
      </c>
    </row>
    <row r="50" spans="1:35" ht="15.25" customHeight="1">
      <c r="A50" s="552" t="s">
        <v>1257</v>
      </c>
      <c r="B50" s="553">
        <v>3300</v>
      </c>
      <c r="C50" s="553">
        <v>27</v>
      </c>
      <c r="D50" s="553">
        <v>26</v>
      </c>
      <c r="E50" s="553">
        <v>1769</v>
      </c>
      <c r="F50" s="553">
        <v>73</v>
      </c>
      <c r="G50" s="553">
        <v>39</v>
      </c>
      <c r="H50" s="553">
        <v>234</v>
      </c>
      <c r="I50" s="553">
        <v>589</v>
      </c>
      <c r="J50" s="553">
        <v>14</v>
      </c>
      <c r="K50" s="553">
        <v>689</v>
      </c>
      <c r="L50" s="553">
        <v>209</v>
      </c>
      <c r="M50" s="553">
        <v>114</v>
      </c>
      <c r="N50" s="553">
        <v>81</v>
      </c>
      <c r="O50" s="553">
        <v>13</v>
      </c>
      <c r="P50" s="553">
        <v>106</v>
      </c>
      <c r="Q50" s="553">
        <v>16</v>
      </c>
      <c r="R50" s="565"/>
      <c r="S50" s="552" t="s">
        <v>1257</v>
      </c>
      <c r="T50" s="553">
        <v>3119</v>
      </c>
      <c r="U50" s="553">
        <v>21</v>
      </c>
      <c r="V50" s="553">
        <v>22</v>
      </c>
      <c r="W50" s="553">
        <v>1698</v>
      </c>
      <c r="X50" s="553">
        <v>62</v>
      </c>
      <c r="Y50" s="553">
        <v>40</v>
      </c>
      <c r="Z50" s="553">
        <v>227</v>
      </c>
      <c r="AA50" s="553">
        <v>618</v>
      </c>
      <c r="AB50" s="553">
        <v>19</v>
      </c>
      <c r="AC50" s="553">
        <v>569</v>
      </c>
      <c r="AD50" s="553">
        <v>195</v>
      </c>
      <c r="AE50" s="553">
        <v>101</v>
      </c>
      <c r="AF50" s="553">
        <v>87</v>
      </c>
      <c r="AG50" s="553">
        <v>22</v>
      </c>
      <c r="AH50" s="553">
        <v>82</v>
      </c>
      <c r="AI50" s="553">
        <v>11</v>
      </c>
    </row>
    <row r="51" spans="1:35" ht="15.25" customHeight="1">
      <c r="A51" s="554" t="s">
        <v>1258</v>
      </c>
      <c r="B51" s="555">
        <v>3295</v>
      </c>
      <c r="C51" s="555">
        <v>27</v>
      </c>
      <c r="D51" s="555">
        <v>26</v>
      </c>
      <c r="E51" s="555">
        <v>1765</v>
      </c>
      <c r="F51" s="555">
        <v>73</v>
      </c>
      <c r="G51" s="555">
        <v>39</v>
      </c>
      <c r="H51" s="555">
        <v>233</v>
      </c>
      <c r="I51" s="555">
        <v>589</v>
      </c>
      <c r="J51" s="555">
        <v>14</v>
      </c>
      <c r="K51" s="555">
        <v>688</v>
      </c>
      <c r="L51" s="555">
        <v>209</v>
      </c>
      <c r="M51" s="555">
        <v>114</v>
      </c>
      <c r="N51" s="555">
        <v>81</v>
      </c>
      <c r="O51" s="555">
        <v>13</v>
      </c>
      <c r="P51" s="555">
        <v>106</v>
      </c>
      <c r="Q51" s="555">
        <v>16</v>
      </c>
      <c r="R51" s="566"/>
      <c r="S51" s="554" t="s">
        <v>1258</v>
      </c>
      <c r="T51" s="555">
        <v>3114</v>
      </c>
      <c r="U51" s="555">
        <v>21</v>
      </c>
      <c r="V51" s="555">
        <v>22</v>
      </c>
      <c r="W51" s="555">
        <v>1693</v>
      </c>
      <c r="X51" s="555">
        <v>62</v>
      </c>
      <c r="Y51" s="555">
        <v>40</v>
      </c>
      <c r="Z51" s="555">
        <v>227</v>
      </c>
      <c r="AA51" s="555">
        <v>618</v>
      </c>
      <c r="AB51" s="555">
        <v>19</v>
      </c>
      <c r="AC51" s="555">
        <v>569</v>
      </c>
      <c r="AD51" s="555">
        <v>195</v>
      </c>
      <c r="AE51" s="555">
        <v>101</v>
      </c>
      <c r="AF51" s="555">
        <v>87</v>
      </c>
      <c r="AG51" s="555">
        <v>22</v>
      </c>
      <c r="AH51" s="555">
        <v>82</v>
      </c>
      <c r="AI51" s="555">
        <v>11</v>
      </c>
    </row>
    <row r="52" spans="1:35" ht="15.25" customHeight="1">
      <c r="A52" s="554" t="s">
        <v>1259</v>
      </c>
      <c r="B52" s="555">
        <v>1</v>
      </c>
      <c r="C52" s="555">
        <v>0</v>
      </c>
      <c r="D52" s="555">
        <v>0</v>
      </c>
      <c r="E52" s="555">
        <v>1</v>
      </c>
      <c r="F52" s="555">
        <v>0</v>
      </c>
      <c r="G52" s="555">
        <v>0</v>
      </c>
      <c r="H52" s="555">
        <v>0</v>
      </c>
      <c r="I52" s="555">
        <v>0</v>
      </c>
      <c r="J52" s="555">
        <v>0</v>
      </c>
      <c r="K52" s="555">
        <v>0</v>
      </c>
      <c r="L52" s="555">
        <v>0</v>
      </c>
      <c r="M52" s="555">
        <v>0</v>
      </c>
      <c r="N52" s="555">
        <v>0</v>
      </c>
      <c r="O52" s="555">
        <v>0</v>
      </c>
      <c r="P52" s="555">
        <v>0</v>
      </c>
      <c r="Q52" s="555">
        <v>0</v>
      </c>
      <c r="R52" s="566"/>
      <c r="S52" s="554" t="s">
        <v>1259</v>
      </c>
      <c r="T52" s="555">
        <v>4</v>
      </c>
      <c r="U52" s="555">
        <v>0</v>
      </c>
      <c r="V52" s="555">
        <v>0</v>
      </c>
      <c r="W52" s="555">
        <v>4</v>
      </c>
      <c r="X52" s="555">
        <v>0</v>
      </c>
      <c r="Y52" s="555">
        <v>0</v>
      </c>
      <c r="Z52" s="555">
        <v>0</v>
      </c>
      <c r="AA52" s="555">
        <v>0</v>
      </c>
      <c r="AB52" s="555">
        <v>0</v>
      </c>
      <c r="AC52" s="555">
        <v>0</v>
      </c>
      <c r="AD52" s="555">
        <v>0</v>
      </c>
      <c r="AE52" s="555">
        <v>0</v>
      </c>
      <c r="AF52" s="555">
        <v>0</v>
      </c>
      <c r="AG52" s="555">
        <v>0</v>
      </c>
      <c r="AH52" s="555">
        <v>0</v>
      </c>
      <c r="AI52" s="555">
        <v>0</v>
      </c>
    </row>
    <row r="53" spans="1:35" ht="15.25" customHeight="1">
      <c r="A53" s="554" t="s">
        <v>365</v>
      </c>
      <c r="B53" s="555">
        <v>4</v>
      </c>
      <c r="C53" s="555">
        <v>0</v>
      </c>
      <c r="D53" s="555">
        <v>0</v>
      </c>
      <c r="E53" s="555">
        <v>3</v>
      </c>
      <c r="F53" s="555">
        <v>0</v>
      </c>
      <c r="G53" s="555">
        <v>0</v>
      </c>
      <c r="H53" s="555">
        <v>1</v>
      </c>
      <c r="I53" s="555">
        <v>0</v>
      </c>
      <c r="J53" s="555">
        <v>0</v>
      </c>
      <c r="K53" s="555">
        <v>1</v>
      </c>
      <c r="L53" s="555">
        <v>0</v>
      </c>
      <c r="M53" s="555">
        <v>0</v>
      </c>
      <c r="N53" s="555">
        <v>0</v>
      </c>
      <c r="O53" s="555">
        <v>0</v>
      </c>
      <c r="P53" s="555">
        <v>0</v>
      </c>
      <c r="Q53" s="555">
        <v>0</v>
      </c>
      <c r="R53" s="566"/>
      <c r="S53" s="554" t="s">
        <v>365</v>
      </c>
      <c r="T53" s="555">
        <v>1</v>
      </c>
      <c r="U53" s="555">
        <v>0</v>
      </c>
      <c r="V53" s="555">
        <v>0</v>
      </c>
      <c r="W53" s="555">
        <v>1</v>
      </c>
      <c r="X53" s="555">
        <v>0</v>
      </c>
      <c r="Y53" s="555">
        <v>0</v>
      </c>
      <c r="Z53" s="555">
        <v>0</v>
      </c>
      <c r="AA53" s="555">
        <v>0</v>
      </c>
      <c r="AB53" s="555">
        <v>0</v>
      </c>
      <c r="AC53" s="555">
        <v>0</v>
      </c>
      <c r="AD53" s="555">
        <v>0</v>
      </c>
      <c r="AE53" s="555">
        <v>0</v>
      </c>
      <c r="AF53" s="555">
        <v>0</v>
      </c>
      <c r="AG53" s="555">
        <v>0</v>
      </c>
      <c r="AH53" s="555">
        <v>0</v>
      </c>
      <c r="AI53" s="555">
        <v>0</v>
      </c>
    </row>
    <row r="54" spans="1:35" ht="15.25" customHeight="1">
      <c r="A54" s="557"/>
      <c r="B54" s="555"/>
      <c r="C54" s="555"/>
      <c r="D54" s="555"/>
      <c r="E54" s="555"/>
      <c r="F54" s="555"/>
      <c r="G54" s="555"/>
      <c r="H54" s="555"/>
      <c r="I54" s="555"/>
      <c r="J54" s="555"/>
      <c r="K54" s="555"/>
      <c r="L54" s="555"/>
      <c r="M54" s="555"/>
      <c r="N54" s="555"/>
      <c r="O54" s="555"/>
      <c r="P54" s="555"/>
      <c r="Q54" s="555"/>
      <c r="R54" s="566"/>
      <c r="S54" s="557"/>
      <c r="T54" s="555"/>
      <c r="U54" s="555"/>
      <c r="V54" s="555"/>
      <c r="W54" s="555"/>
      <c r="X54" s="555"/>
      <c r="Y54" s="555"/>
      <c r="Z54" s="555"/>
      <c r="AA54" s="555"/>
      <c r="AB54" s="555"/>
      <c r="AC54" s="555"/>
      <c r="AD54" s="555"/>
      <c r="AE54" s="555"/>
      <c r="AF54" s="555"/>
      <c r="AG54" s="555"/>
      <c r="AH54" s="555"/>
      <c r="AI54" s="555"/>
    </row>
    <row r="55" spans="1:35" ht="15.25" customHeight="1">
      <c r="A55" s="549" t="s">
        <v>1264</v>
      </c>
      <c r="B55" s="555"/>
      <c r="C55" s="555"/>
      <c r="D55" s="555"/>
      <c r="E55" s="555"/>
      <c r="F55" s="555"/>
      <c r="G55" s="555"/>
      <c r="H55" s="555"/>
      <c r="I55" s="555"/>
      <c r="J55" s="555"/>
      <c r="K55" s="555"/>
      <c r="L55" s="555"/>
      <c r="M55" s="555"/>
      <c r="N55" s="555"/>
      <c r="O55" s="555"/>
      <c r="P55" s="555"/>
      <c r="Q55" s="555"/>
      <c r="R55" s="566"/>
      <c r="S55" s="549" t="s">
        <v>1264</v>
      </c>
      <c r="T55" s="555"/>
      <c r="U55" s="555"/>
      <c r="V55" s="555"/>
      <c r="W55" s="555"/>
      <c r="X55" s="555"/>
      <c r="Y55" s="555"/>
      <c r="Z55" s="555"/>
      <c r="AA55" s="555"/>
      <c r="AB55" s="555"/>
      <c r="AC55" s="555"/>
      <c r="AD55" s="555"/>
      <c r="AE55" s="555"/>
      <c r="AF55" s="555"/>
      <c r="AG55" s="555"/>
      <c r="AH55" s="555"/>
      <c r="AI55" s="555"/>
    </row>
    <row r="56" spans="1:35" ht="15.25" customHeight="1">
      <c r="A56" s="552" t="s">
        <v>1255</v>
      </c>
      <c r="B56" s="553">
        <v>69048</v>
      </c>
      <c r="C56" s="553">
        <v>218</v>
      </c>
      <c r="D56" s="553">
        <v>466</v>
      </c>
      <c r="E56" s="553">
        <v>54201</v>
      </c>
      <c r="F56" s="553">
        <v>0</v>
      </c>
      <c r="G56" s="553">
        <v>0</v>
      </c>
      <c r="H56" s="553">
        <v>3872</v>
      </c>
      <c r="I56" s="553">
        <v>5747</v>
      </c>
      <c r="J56" s="553">
        <v>0</v>
      </c>
      <c r="K56" s="553">
        <v>5968</v>
      </c>
      <c r="L56" s="553">
        <v>0</v>
      </c>
      <c r="M56" s="553">
        <v>937</v>
      </c>
      <c r="N56" s="553">
        <v>715</v>
      </c>
      <c r="O56" s="553">
        <v>219</v>
      </c>
      <c r="P56" s="553">
        <v>1514</v>
      </c>
      <c r="Q56" s="553">
        <v>217</v>
      </c>
      <c r="R56" s="565"/>
      <c r="S56" s="552" t="s">
        <v>1255</v>
      </c>
      <c r="T56" s="553">
        <v>65570</v>
      </c>
      <c r="U56" s="553">
        <v>252</v>
      </c>
      <c r="V56" s="553">
        <v>420</v>
      </c>
      <c r="W56" s="553">
        <v>52213</v>
      </c>
      <c r="X56" s="553">
        <v>0</v>
      </c>
      <c r="Y56" s="553">
        <v>0</v>
      </c>
      <c r="Z56" s="553">
        <v>3394</v>
      </c>
      <c r="AA56" s="553">
        <v>4931</v>
      </c>
      <c r="AB56" s="553">
        <v>0</v>
      </c>
      <c r="AC56" s="553">
        <v>5496</v>
      </c>
      <c r="AD56" s="553">
        <v>0</v>
      </c>
      <c r="AE56" s="553">
        <v>881</v>
      </c>
      <c r="AF56" s="553">
        <v>627</v>
      </c>
      <c r="AG56" s="553">
        <v>215</v>
      </c>
      <c r="AH56" s="553">
        <v>1416</v>
      </c>
      <c r="AI56" s="553">
        <v>167</v>
      </c>
    </row>
    <row r="57" spans="1:35" ht="15.25" customHeight="1">
      <c r="A57" s="554" t="s">
        <v>1256</v>
      </c>
      <c r="B57" s="555">
        <v>61515</v>
      </c>
      <c r="C57" s="555">
        <v>152</v>
      </c>
      <c r="D57" s="555">
        <v>366</v>
      </c>
      <c r="E57" s="555">
        <v>50236</v>
      </c>
      <c r="F57" s="555">
        <v>0</v>
      </c>
      <c r="G57" s="555">
        <v>0</v>
      </c>
      <c r="H57" s="555">
        <v>3072</v>
      </c>
      <c r="I57" s="555">
        <v>4043</v>
      </c>
      <c r="J57" s="555">
        <v>0</v>
      </c>
      <c r="K57" s="555">
        <v>4884</v>
      </c>
      <c r="L57" s="555">
        <v>0</v>
      </c>
      <c r="M57" s="555">
        <v>739</v>
      </c>
      <c r="N57" s="555">
        <v>513</v>
      </c>
      <c r="O57" s="555">
        <v>173</v>
      </c>
      <c r="P57" s="555">
        <v>1148</v>
      </c>
      <c r="Q57" s="555">
        <v>144</v>
      </c>
      <c r="R57" s="566"/>
      <c r="S57" s="554" t="s">
        <v>1256</v>
      </c>
      <c r="T57" s="555">
        <v>60460</v>
      </c>
      <c r="U57" s="555">
        <v>208</v>
      </c>
      <c r="V57" s="555">
        <v>346</v>
      </c>
      <c r="W57" s="555">
        <v>49401</v>
      </c>
      <c r="X57" s="555">
        <v>0</v>
      </c>
      <c r="Y57" s="555">
        <v>0</v>
      </c>
      <c r="Z57" s="555">
        <v>2829</v>
      </c>
      <c r="AA57" s="555">
        <v>3835</v>
      </c>
      <c r="AB57" s="555">
        <v>0</v>
      </c>
      <c r="AC57" s="555">
        <v>4780</v>
      </c>
      <c r="AD57" s="555">
        <v>0</v>
      </c>
      <c r="AE57" s="555">
        <v>750</v>
      </c>
      <c r="AF57" s="555">
        <v>519</v>
      </c>
      <c r="AG57" s="555">
        <v>160</v>
      </c>
      <c r="AH57" s="555">
        <v>1211</v>
      </c>
      <c r="AI57" s="555">
        <v>143</v>
      </c>
    </row>
    <row r="58" spans="1:35" ht="15.25" customHeight="1">
      <c r="A58" s="554" t="s">
        <v>587</v>
      </c>
      <c r="B58" s="555">
        <v>7533</v>
      </c>
      <c r="C58" s="555">
        <v>66</v>
      </c>
      <c r="D58" s="555">
        <v>100</v>
      </c>
      <c r="E58" s="555">
        <v>3965</v>
      </c>
      <c r="F58" s="555">
        <v>0</v>
      </c>
      <c r="G58" s="555">
        <v>0</v>
      </c>
      <c r="H58" s="555">
        <v>800</v>
      </c>
      <c r="I58" s="555">
        <v>1704</v>
      </c>
      <c r="J58" s="555">
        <v>0</v>
      </c>
      <c r="K58" s="555">
        <v>1084</v>
      </c>
      <c r="L58" s="555">
        <v>0</v>
      </c>
      <c r="M58" s="555">
        <v>198</v>
      </c>
      <c r="N58" s="555">
        <v>202</v>
      </c>
      <c r="O58" s="555">
        <v>46</v>
      </c>
      <c r="P58" s="555">
        <v>366</v>
      </c>
      <c r="Q58" s="555">
        <v>73</v>
      </c>
      <c r="R58" s="566"/>
      <c r="S58" s="554" t="s">
        <v>587</v>
      </c>
      <c r="T58" s="555">
        <v>5110</v>
      </c>
      <c r="U58" s="555">
        <v>44</v>
      </c>
      <c r="V58" s="555">
        <v>74</v>
      </c>
      <c r="W58" s="555">
        <v>2812</v>
      </c>
      <c r="X58" s="555">
        <v>0</v>
      </c>
      <c r="Y58" s="555">
        <v>0</v>
      </c>
      <c r="Z58" s="555">
        <v>565</v>
      </c>
      <c r="AA58" s="555">
        <v>1096</v>
      </c>
      <c r="AB58" s="555">
        <v>0</v>
      </c>
      <c r="AC58" s="555">
        <v>716</v>
      </c>
      <c r="AD58" s="555">
        <v>0</v>
      </c>
      <c r="AE58" s="555">
        <v>131</v>
      </c>
      <c r="AF58" s="555">
        <v>108</v>
      </c>
      <c r="AG58" s="555">
        <v>55</v>
      </c>
      <c r="AH58" s="555">
        <v>205</v>
      </c>
      <c r="AI58" s="555">
        <v>24</v>
      </c>
    </row>
    <row r="59" spans="1:35" ht="15.25" customHeight="1">
      <c r="A59" s="552" t="s">
        <v>1257</v>
      </c>
      <c r="B59" s="553">
        <v>5263</v>
      </c>
      <c r="C59" s="553">
        <v>56</v>
      </c>
      <c r="D59" s="553">
        <v>58</v>
      </c>
      <c r="E59" s="553">
        <v>3180</v>
      </c>
      <c r="F59" s="553">
        <v>0</v>
      </c>
      <c r="G59" s="553">
        <v>0</v>
      </c>
      <c r="H59" s="553">
        <v>470</v>
      </c>
      <c r="I59" s="553">
        <v>987</v>
      </c>
      <c r="J59" s="553">
        <v>0</v>
      </c>
      <c r="K59" s="553">
        <v>442</v>
      </c>
      <c r="L59" s="553">
        <v>0</v>
      </c>
      <c r="M59" s="553">
        <v>64</v>
      </c>
      <c r="N59" s="553">
        <v>112</v>
      </c>
      <c r="O59" s="553">
        <v>61</v>
      </c>
      <c r="P59" s="553">
        <v>367</v>
      </c>
      <c r="Q59" s="553">
        <v>27</v>
      </c>
      <c r="R59" s="565"/>
      <c r="S59" s="552" t="s">
        <v>1257</v>
      </c>
      <c r="T59" s="553">
        <v>4055</v>
      </c>
      <c r="U59" s="553">
        <v>100</v>
      </c>
      <c r="V59" s="553">
        <v>54</v>
      </c>
      <c r="W59" s="553">
        <v>1977</v>
      </c>
      <c r="X59" s="553">
        <v>0</v>
      </c>
      <c r="Y59" s="553">
        <v>0</v>
      </c>
      <c r="Z59" s="553">
        <v>322</v>
      </c>
      <c r="AA59" s="553">
        <v>888</v>
      </c>
      <c r="AB59" s="553">
        <v>0</v>
      </c>
      <c r="AC59" s="553">
        <v>612</v>
      </c>
      <c r="AD59" s="553">
        <v>0</v>
      </c>
      <c r="AE59" s="553">
        <v>142</v>
      </c>
      <c r="AF59" s="553">
        <v>114</v>
      </c>
      <c r="AG59" s="553">
        <v>42</v>
      </c>
      <c r="AH59" s="553">
        <v>268</v>
      </c>
      <c r="AI59" s="553">
        <v>23</v>
      </c>
    </row>
    <row r="60" spans="1:35" ht="15.25" customHeight="1">
      <c r="A60" s="554" t="s">
        <v>1258</v>
      </c>
      <c r="B60" s="555">
        <v>2667</v>
      </c>
      <c r="C60" s="555">
        <v>41</v>
      </c>
      <c r="D60" s="555">
        <v>39</v>
      </c>
      <c r="E60" s="555">
        <v>1285</v>
      </c>
      <c r="F60" s="555">
        <v>0</v>
      </c>
      <c r="G60" s="555">
        <v>0</v>
      </c>
      <c r="H60" s="555">
        <v>314</v>
      </c>
      <c r="I60" s="555">
        <v>656</v>
      </c>
      <c r="J60" s="555">
        <v>0</v>
      </c>
      <c r="K60" s="555">
        <v>292</v>
      </c>
      <c r="L60" s="555">
        <v>0</v>
      </c>
      <c r="M60" s="555">
        <v>43</v>
      </c>
      <c r="N60" s="555">
        <v>76</v>
      </c>
      <c r="O60" s="555">
        <v>38</v>
      </c>
      <c r="P60" s="555">
        <v>240</v>
      </c>
      <c r="Q60" s="555">
        <v>20</v>
      </c>
      <c r="R60" s="566"/>
      <c r="S60" s="554" t="s">
        <v>1258</v>
      </c>
      <c r="T60" s="555">
        <v>2211</v>
      </c>
      <c r="U60" s="555">
        <v>72</v>
      </c>
      <c r="V60" s="555">
        <v>30</v>
      </c>
      <c r="W60" s="555">
        <v>950</v>
      </c>
      <c r="X60" s="555">
        <v>0</v>
      </c>
      <c r="Y60" s="555">
        <v>0</v>
      </c>
      <c r="Z60" s="555">
        <v>223</v>
      </c>
      <c r="AA60" s="555">
        <v>480</v>
      </c>
      <c r="AB60" s="555">
        <v>0</v>
      </c>
      <c r="AC60" s="555">
        <v>378</v>
      </c>
      <c r="AD60" s="555">
        <v>0</v>
      </c>
      <c r="AE60" s="555">
        <v>59</v>
      </c>
      <c r="AF60" s="555">
        <v>98</v>
      </c>
      <c r="AG60" s="555">
        <v>30</v>
      </c>
      <c r="AH60" s="555">
        <v>173</v>
      </c>
      <c r="AI60" s="555">
        <v>18</v>
      </c>
    </row>
    <row r="61" spans="1:35" ht="15.25" customHeight="1">
      <c r="A61" s="554" t="s">
        <v>1259</v>
      </c>
      <c r="B61" s="555">
        <v>2452</v>
      </c>
      <c r="C61" s="555">
        <v>12</v>
      </c>
      <c r="D61" s="555">
        <v>18</v>
      </c>
      <c r="E61" s="555">
        <v>1816</v>
      </c>
      <c r="F61" s="555">
        <v>0</v>
      </c>
      <c r="G61" s="555">
        <v>0</v>
      </c>
      <c r="H61" s="555">
        <v>147</v>
      </c>
      <c r="I61" s="555">
        <v>295</v>
      </c>
      <c r="J61" s="555">
        <v>0</v>
      </c>
      <c r="K61" s="555">
        <v>136</v>
      </c>
      <c r="L61" s="555">
        <v>0</v>
      </c>
      <c r="M61" s="555">
        <v>20</v>
      </c>
      <c r="N61" s="555">
        <v>33</v>
      </c>
      <c r="O61" s="555">
        <v>21</v>
      </c>
      <c r="P61" s="555">
        <v>121</v>
      </c>
      <c r="Q61" s="555">
        <v>6</v>
      </c>
      <c r="R61" s="566"/>
      <c r="S61" s="554" t="s">
        <v>1259</v>
      </c>
      <c r="T61" s="555">
        <v>1687</v>
      </c>
      <c r="U61" s="555">
        <v>28</v>
      </c>
      <c r="V61" s="555">
        <v>22</v>
      </c>
      <c r="W61" s="555">
        <v>930</v>
      </c>
      <c r="X61" s="555">
        <v>0</v>
      </c>
      <c r="Y61" s="555">
        <v>0</v>
      </c>
      <c r="Z61" s="555">
        <v>90</v>
      </c>
      <c r="AA61" s="555">
        <v>380</v>
      </c>
      <c r="AB61" s="555">
        <v>0</v>
      </c>
      <c r="AC61" s="555">
        <v>213</v>
      </c>
      <c r="AD61" s="555">
        <v>0</v>
      </c>
      <c r="AE61" s="555">
        <v>79</v>
      </c>
      <c r="AF61" s="555">
        <v>14</v>
      </c>
      <c r="AG61" s="555">
        <v>12</v>
      </c>
      <c r="AH61" s="555">
        <v>88</v>
      </c>
      <c r="AI61" s="555">
        <v>5</v>
      </c>
    </row>
    <row r="62" spans="1:35" ht="15.25" customHeight="1">
      <c r="A62" s="554" t="s">
        <v>365</v>
      </c>
      <c r="B62" s="555">
        <v>144</v>
      </c>
      <c r="C62" s="555">
        <v>3</v>
      </c>
      <c r="D62" s="555">
        <v>1</v>
      </c>
      <c r="E62" s="555">
        <v>79</v>
      </c>
      <c r="F62" s="555">
        <v>0</v>
      </c>
      <c r="G62" s="555">
        <v>0</v>
      </c>
      <c r="H62" s="555">
        <v>9</v>
      </c>
      <c r="I62" s="555">
        <v>36</v>
      </c>
      <c r="J62" s="555">
        <v>0</v>
      </c>
      <c r="K62" s="555">
        <v>14</v>
      </c>
      <c r="L62" s="555">
        <v>0</v>
      </c>
      <c r="M62" s="555">
        <v>1</v>
      </c>
      <c r="N62" s="555">
        <v>3</v>
      </c>
      <c r="O62" s="555">
        <v>2</v>
      </c>
      <c r="P62" s="555">
        <v>6</v>
      </c>
      <c r="Q62" s="555">
        <v>1</v>
      </c>
      <c r="R62" s="566"/>
      <c r="S62" s="554" t="s">
        <v>365</v>
      </c>
      <c r="T62" s="555">
        <v>157</v>
      </c>
      <c r="U62" s="555">
        <v>0</v>
      </c>
      <c r="V62" s="555">
        <v>2</v>
      </c>
      <c r="W62" s="555">
        <v>97</v>
      </c>
      <c r="X62" s="555">
        <v>0</v>
      </c>
      <c r="Y62" s="555">
        <v>0</v>
      </c>
      <c r="Z62" s="555">
        <v>9</v>
      </c>
      <c r="AA62" s="555">
        <v>28</v>
      </c>
      <c r="AB62" s="555">
        <v>0</v>
      </c>
      <c r="AC62" s="555">
        <v>21</v>
      </c>
      <c r="AD62" s="555">
        <v>0</v>
      </c>
      <c r="AE62" s="555">
        <v>4</v>
      </c>
      <c r="AF62" s="555">
        <v>2</v>
      </c>
      <c r="AG62" s="555">
        <v>0</v>
      </c>
      <c r="AH62" s="555">
        <v>7</v>
      </c>
      <c r="AI62" s="555">
        <v>0</v>
      </c>
    </row>
    <row r="63" spans="1:35" ht="15.25" customHeight="1">
      <c r="A63" s="558"/>
      <c r="B63" s="559"/>
      <c r="C63" s="559"/>
      <c r="D63" s="559"/>
      <c r="E63" s="559"/>
      <c r="F63" s="559"/>
      <c r="G63" s="559"/>
      <c r="H63" s="559"/>
      <c r="I63" s="559"/>
      <c r="J63" s="559"/>
      <c r="K63" s="559"/>
      <c r="L63" s="559"/>
      <c r="M63" s="559"/>
      <c r="N63" s="559"/>
      <c r="O63" s="559"/>
      <c r="P63" s="559"/>
      <c r="Q63" s="559"/>
      <c r="R63" s="567"/>
      <c r="S63" s="558"/>
      <c r="T63" s="559"/>
      <c r="U63" s="559"/>
      <c r="V63" s="559"/>
      <c r="W63" s="559"/>
      <c r="X63" s="559"/>
      <c r="Y63" s="559"/>
      <c r="Z63" s="559"/>
      <c r="AA63" s="559"/>
      <c r="AB63" s="559"/>
      <c r="AC63" s="559"/>
      <c r="AD63" s="559"/>
      <c r="AE63" s="559"/>
      <c r="AF63" s="559"/>
      <c r="AG63" s="559"/>
      <c r="AH63" s="559"/>
      <c r="AI63" s="559"/>
    </row>
    <row r="64" spans="1:35" ht="15.25" customHeight="1"/>
    <row r="65" spans="1:9" ht="15.25" customHeight="1"/>
    <row r="66" spans="1:9" ht="15.25" customHeight="1"/>
    <row r="67" spans="1:9" ht="15.25" customHeight="1"/>
    <row r="68" spans="1:9" ht="15.25" customHeight="1"/>
    <row r="69" spans="1:9" ht="15.25" customHeight="1"/>
    <row r="70" spans="1:9" ht="15.25" customHeight="1">
      <c r="B70" s="480"/>
      <c r="C70" s="480"/>
      <c r="D70" s="480"/>
      <c r="E70" s="480"/>
      <c r="F70" s="480"/>
      <c r="G70" s="480"/>
      <c r="H70" s="502"/>
      <c r="I70" s="502"/>
    </row>
    <row r="71" spans="1:9" ht="15.25" customHeight="1">
      <c r="A71" s="501"/>
    </row>
    <row r="72" spans="1:9" ht="9.75" customHeight="1"/>
    <row r="73" spans="1:9" s="502" customFormat="1" ht="14.25" customHeight="1">
      <c r="A73" s="484"/>
      <c r="B73" s="484"/>
      <c r="C73" s="484"/>
      <c r="D73" s="484"/>
      <c r="E73" s="484"/>
      <c r="F73" s="484"/>
      <c r="G73" s="484"/>
      <c r="H73" s="484"/>
      <c r="I73" s="484"/>
    </row>
  </sheetData>
  <mergeCells count="22">
    <mergeCell ref="S6:AI6"/>
    <mergeCell ref="T7:T9"/>
    <mergeCell ref="W8:W9"/>
    <mergeCell ref="AA8:AA9"/>
    <mergeCell ref="AC8:AC9"/>
    <mergeCell ref="AH8:AH9"/>
    <mergeCell ref="AF8:AF9"/>
    <mergeCell ref="AG8:AG9"/>
    <mergeCell ref="S7:S9"/>
    <mergeCell ref="U8:U9"/>
    <mergeCell ref="V8:V9"/>
    <mergeCell ref="A6:Q6"/>
    <mergeCell ref="A7:A9"/>
    <mergeCell ref="B7:B9"/>
    <mergeCell ref="C8:C9"/>
    <mergeCell ref="D8:D9"/>
    <mergeCell ref="E8:E9"/>
    <mergeCell ref="I8:I9"/>
    <mergeCell ref="K8:K9"/>
    <mergeCell ref="N8:N9"/>
    <mergeCell ref="O8:O9"/>
    <mergeCell ref="P8:P9"/>
  </mergeCells>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128CE-B1CE-4368-AD04-A6F48801799B}">
  <sheetPr>
    <pageSetUpPr fitToPage="1"/>
  </sheetPr>
  <dimension ref="A1:F66"/>
  <sheetViews>
    <sheetView workbookViewId="0"/>
  </sheetViews>
  <sheetFormatPr defaultColWidth="10" defaultRowHeight="13"/>
  <cols>
    <col min="1" max="1" width="24.26953125" style="484" customWidth="1"/>
    <col min="2" max="2" width="33.1796875" style="484" customWidth="1"/>
    <col min="3" max="3" width="4.26953125" style="484" customWidth="1"/>
    <col min="4" max="16384" width="10" style="484"/>
  </cols>
  <sheetData>
    <row r="1" spans="1:6" ht="35.25" customHeight="1">
      <c r="A1" s="503" t="s">
        <v>1265</v>
      </c>
    </row>
    <row r="2" spans="1:6" ht="16.5" customHeight="1">
      <c r="A2" s="454"/>
    </row>
    <row r="3" spans="1:6" ht="16.5" customHeight="1">
      <c r="A3" s="456" t="s">
        <v>1266</v>
      </c>
    </row>
    <row r="4" spans="1:6" ht="35.25" customHeight="1">
      <c r="A4" s="454" t="s">
        <v>1267</v>
      </c>
    </row>
    <row r="5" spans="1:6" s="516" customFormat="1" ht="21.65" customHeight="1" thickBot="1">
      <c r="A5" s="515"/>
      <c r="B5" s="515"/>
      <c r="C5" s="568"/>
      <c r="D5" s="568"/>
      <c r="E5" s="568"/>
      <c r="F5" s="568"/>
    </row>
    <row r="6" spans="1:6" ht="28" customHeight="1" thickTop="1">
      <c r="A6" s="1132" t="s">
        <v>1050</v>
      </c>
      <c r="B6" s="1132" t="s">
        <v>411</v>
      </c>
      <c r="C6" s="1135" t="s">
        <v>347</v>
      </c>
      <c r="D6" s="1138" t="s">
        <v>1268</v>
      </c>
      <c r="E6" s="1139"/>
      <c r="F6" s="1139"/>
    </row>
    <row r="7" spans="1:6" ht="28" customHeight="1">
      <c r="A7" s="1133"/>
      <c r="B7" s="1133"/>
      <c r="C7" s="1136"/>
      <c r="D7" s="1140" t="s">
        <v>1269</v>
      </c>
      <c r="E7" s="1142" t="s">
        <v>1270</v>
      </c>
      <c r="F7" s="1140"/>
    </row>
    <row r="8" spans="1:6" ht="28" customHeight="1" thickBot="1">
      <c r="A8" s="1134"/>
      <c r="B8" s="1134"/>
      <c r="C8" s="1137"/>
      <c r="D8" s="1141"/>
      <c r="E8" s="569" t="s">
        <v>1271</v>
      </c>
      <c r="F8" s="569" t="s">
        <v>1272</v>
      </c>
    </row>
    <row r="9" spans="1:6" ht="15.25" customHeight="1" thickTop="1">
      <c r="A9" s="1143" t="s">
        <v>1053</v>
      </c>
      <c r="B9" s="1145" t="s">
        <v>417</v>
      </c>
      <c r="C9" s="570" t="s">
        <v>352</v>
      </c>
      <c r="D9" s="571">
        <v>379646</v>
      </c>
      <c r="E9" s="572">
        <v>160862</v>
      </c>
      <c r="F9" s="573">
        <v>0</v>
      </c>
    </row>
    <row r="10" spans="1:6" ht="15.25" customHeight="1">
      <c r="A10" s="1144"/>
      <c r="B10" s="1146"/>
      <c r="C10" s="574" t="s">
        <v>351</v>
      </c>
      <c r="D10" s="575">
        <v>379636</v>
      </c>
      <c r="E10" s="576">
        <v>160852</v>
      </c>
      <c r="F10" s="576">
        <v>0</v>
      </c>
    </row>
    <row r="11" spans="1:6" ht="15.25" customHeight="1">
      <c r="A11" s="1131" t="s">
        <v>1273</v>
      </c>
      <c r="B11" s="1131" t="s">
        <v>486</v>
      </c>
      <c r="C11" s="574" t="s">
        <v>352</v>
      </c>
      <c r="D11" s="577">
        <v>12809</v>
      </c>
      <c r="E11" s="578">
        <v>6792</v>
      </c>
      <c r="F11" s="578">
        <v>0</v>
      </c>
    </row>
    <row r="12" spans="1:6" ht="15.25" customHeight="1">
      <c r="A12" s="1131"/>
      <c r="B12" s="1131"/>
      <c r="C12" s="574" t="s">
        <v>351</v>
      </c>
      <c r="D12" s="577">
        <v>12799</v>
      </c>
      <c r="E12" s="578">
        <v>6782</v>
      </c>
      <c r="F12" s="578">
        <v>0</v>
      </c>
    </row>
    <row r="13" spans="1:6" ht="15.25" customHeight="1"/>
    <row r="14" spans="1:6" ht="15.25" customHeight="1"/>
    <row r="15" spans="1:6" ht="15.25" customHeight="1"/>
    <row r="16" spans="1:6" ht="15.25" customHeight="1"/>
    <row r="17" ht="15.25" customHeight="1"/>
    <row r="18" ht="15.25" customHeight="1"/>
    <row r="19" ht="15.25" customHeight="1"/>
    <row r="20" ht="15.25" customHeight="1"/>
    <row r="21" ht="15.25" customHeight="1"/>
    <row r="22" ht="15.25" customHeight="1"/>
    <row r="23" ht="15.25" customHeight="1"/>
    <row r="24" ht="15.25" customHeight="1"/>
    <row r="25" ht="15.25" customHeight="1"/>
    <row r="26" ht="15.25" customHeight="1"/>
    <row r="27" ht="15.25" customHeight="1"/>
    <row r="28" ht="15.25" customHeight="1"/>
    <row r="29" ht="15.25" customHeight="1"/>
    <row r="30" ht="15.25" customHeight="1"/>
    <row r="31" ht="15.25" customHeight="1"/>
    <row r="32" ht="15.25" customHeight="1"/>
    <row r="33" ht="15.25" customHeight="1"/>
    <row r="34" ht="15.25" customHeight="1"/>
    <row r="35" ht="15.25" customHeight="1"/>
    <row r="36" ht="15.25" customHeight="1"/>
    <row r="37" ht="15.25" customHeight="1"/>
    <row r="38" ht="15.25" customHeight="1"/>
    <row r="39" ht="15.25" customHeight="1"/>
    <row r="40" ht="15.25" customHeight="1"/>
    <row r="41" ht="15.25" customHeight="1"/>
    <row r="42" ht="15.25" customHeight="1"/>
    <row r="43" ht="15.25" customHeight="1"/>
    <row r="44" ht="15.25" customHeight="1"/>
    <row r="45" ht="15.25" customHeight="1"/>
    <row r="46" ht="15.25" customHeight="1"/>
    <row r="47" ht="15.25" customHeight="1"/>
    <row r="48" ht="15.25" customHeight="1"/>
    <row r="49" spans="1:2" ht="15.25" customHeight="1"/>
    <row r="50" spans="1:2" ht="15.25" customHeight="1"/>
    <row r="51" spans="1:2" ht="15.25" customHeight="1"/>
    <row r="52" spans="1:2" ht="15.25" customHeight="1"/>
    <row r="53" spans="1:2" ht="15.25" customHeight="1"/>
    <row r="54" spans="1:2" ht="15.25" customHeight="1"/>
    <row r="55" spans="1:2" ht="15.25" customHeight="1"/>
    <row r="56" spans="1:2" ht="15.25" customHeight="1"/>
    <row r="57" spans="1:2" ht="15.25" customHeight="1"/>
    <row r="58" spans="1:2" ht="15.25" customHeight="1"/>
    <row r="59" spans="1:2" ht="15.25" customHeight="1"/>
    <row r="60" spans="1:2" ht="15.25" customHeight="1"/>
    <row r="61" spans="1:2" ht="15.25" customHeight="1"/>
    <row r="62" spans="1:2" ht="15.25" customHeight="1"/>
    <row r="63" spans="1:2" ht="15.25" customHeight="1">
      <c r="B63" s="480"/>
    </row>
    <row r="64" spans="1:2" ht="15.25" customHeight="1">
      <c r="A64" s="501"/>
    </row>
    <row r="65" spans="1:2" ht="9.75" customHeight="1"/>
    <row r="66" spans="1:2" s="502" customFormat="1" ht="14.25" customHeight="1">
      <c r="A66" s="484"/>
      <c r="B66" s="484"/>
    </row>
  </sheetData>
  <mergeCells count="10">
    <mergeCell ref="D6:F6"/>
    <mergeCell ref="D7:D8"/>
    <mergeCell ref="E7:F7"/>
    <mergeCell ref="A9:A10"/>
    <mergeCell ref="B9:B10"/>
    <mergeCell ref="A11:A12"/>
    <mergeCell ref="B11:B12"/>
    <mergeCell ref="A6:A8"/>
    <mergeCell ref="B6:B8"/>
    <mergeCell ref="C6:C8"/>
  </mergeCells>
  <phoneticPr fontId="6"/>
  <pageMargins left="0.78740157480314965"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DC5CD3-655A-4040-A086-2F8E1C2449EB}">
  <dimension ref="A1:E16"/>
  <sheetViews>
    <sheetView workbookViewId="0"/>
  </sheetViews>
  <sheetFormatPr defaultRowHeight="13"/>
  <sheetData>
    <row r="1" spans="1:5">
      <c r="A1" t="s">
        <v>1274</v>
      </c>
    </row>
    <row r="3" spans="1:5">
      <c r="A3" t="s">
        <v>1275</v>
      </c>
    </row>
    <row r="5" spans="1:5" ht="19">
      <c r="A5" s="579" t="s">
        <v>1276</v>
      </c>
      <c r="B5" s="580"/>
      <c r="C5" s="581"/>
    </row>
    <row r="6" spans="1:5">
      <c r="A6" s="582"/>
      <c r="B6" s="580"/>
      <c r="C6" s="581"/>
    </row>
    <row r="7" spans="1:5">
      <c r="A7" s="583"/>
      <c r="B7" s="584"/>
      <c r="C7" s="585"/>
      <c r="D7" s="586"/>
      <c r="E7" s="587"/>
    </row>
    <row r="8" spans="1:5" ht="79">
      <c r="A8" s="1149" t="s">
        <v>1277</v>
      </c>
      <c r="B8" s="1150"/>
      <c r="C8" s="588" t="s">
        <v>347</v>
      </c>
      <c r="D8" s="589" t="s">
        <v>620</v>
      </c>
      <c r="E8" s="590" t="s">
        <v>1278</v>
      </c>
    </row>
    <row r="9" spans="1:5">
      <c r="A9" s="1147">
        <v>1972</v>
      </c>
      <c r="B9" s="1148" t="s">
        <v>1279</v>
      </c>
      <c r="C9" s="591" t="s">
        <v>352</v>
      </c>
      <c r="D9" s="592"/>
      <c r="E9" s="593">
        <v>3552</v>
      </c>
    </row>
    <row r="10" spans="1:5">
      <c r="A10" s="1147"/>
      <c r="B10" s="1148"/>
      <c r="C10" s="591" t="s">
        <v>351</v>
      </c>
      <c r="D10" s="592"/>
      <c r="E10" s="442" t="s">
        <v>1280</v>
      </c>
    </row>
    <row r="11" spans="1:5">
      <c r="A11" s="1147">
        <v>1973</v>
      </c>
      <c r="B11" s="1148" t="s">
        <v>1281</v>
      </c>
      <c r="C11" s="591" t="s">
        <v>352</v>
      </c>
      <c r="D11" s="592"/>
      <c r="E11" s="593">
        <v>10458</v>
      </c>
    </row>
    <row r="12" spans="1:5">
      <c r="A12" s="1147"/>
      <c r="B12" s="1148"/>
      <c r="C12" s="591" t="s">
        <v>351</v>
      </c>
      <c r="D12" s="592"/>
      <c r="E12" s="442" t="s">
        <v>1280</v>
      </c>
    </row>
    <row r="13" spans="1:5">
      <c r="A13" s="1147">
        <v>1989</v>
      </c>
      <c r="B13" s="1151" t="s">
        <v>1282</v>
      </c>
      <c r="C13" s="591" t="s">
        <v>352</v>
      </c>
      <c r="D13" s="594">
        <v>133431</v>
      </c>
      <c r="E13" s="595"/>
    </row>
    <row r="14" spans="1:5">
      <c r="A14" s="1147"/>
      <c r="B14" s="1151"/>
      <c r="C14" s="591" t="s">
        <v>351</v>
      </c>
      <c r="D14" s="594">
        <v>113022</v>
      </c>
      <c r="E14" s="595"/>
    </row>
    <row r="15" spans="1:5">
      <c r="A15" s="1147">
        <v>1990</v>
      </c>
      <c r="B15" s="1148" t="s">
        <v>1283</v>
      </c>
      <c r="C15" s="591" t="s">
        <v>352</v>
      </c>
      <c r="D15" s="594">
        <v>154219</v>
      </c>
      <c r="E15" s="595"/>
    </row>
    <row r="16" spans="1:5">
      <c r="A16" s="1147"/>
      <c r="B16" s="1148"/>
      <c r="C16" s="591" t="s">
        <v>351</v>
      </c>
      <c r="D16" s="594">
        <v>133431</v>
      </c>
      <c r="E16" s="595"/>
    </row>
  </sheetData>
  <mergeCells count="9">
    <mergeCell ref="A15:A16"/>
    <mergeCell ref="B15:B16"/>
    <mergeCell ref="A8:B8"/>
    <mergeCell ref="A9:A10"/>
    <mergeCell ref="B9:B10"/>
    <mergeCell ref="A11:A12"/>
    <mergeCell ref="B11:B12"/>
    <mergeCell ref="A13:A14"/>
    <mergeCell ref="B13:B14"/>
  </mergeCells>
  <phoneticPr fontId="6"/>
  <pageMargins left="0.70866141732283472" right="0.70866141732283472" top="0.74803149606299213" bottom="0.74803149606299213" header="0.31496062992125984" footer="0.31496062992125984"/>
  <pageSetup paperSize="9" orientation="portrait" r:id="rId1"/>
  <headerFooter>
    <oddHeader>&amp;R出入国在留管理庁　出入国管理統計
正誤情報　&amp;A</oddHeader>
  </headerFooter>
  <drawing r:id="rId2"/>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838DE1-73A3-4C88-8495-BCD232873B12}">
  <sheetPr>
    <pageSetUpPr fitToPage="1"/>
  </sheetPr>
  <dimension ref="A1:R300"/>
  <sheetViews>
    <sheetView view="pageBreakPreview" zoomScaleNormal="85" zoomScaleSheetLayoutView="100" workbookViewId="0">
      <pane xSplit="1" ySplit="8" topLeftCell="B9" activePane="bottomRight" state="frozen"/>
      <selection pane="topRight" activeCell="B1" sqref="B1"/>
      <selection pane="bottomLeft" activeCell="A9" sqref="A9"/>
      <selection pane="bottomRight" activeCell="D182" sqref="D182"/>
    </sheetView>
  </sheetViews>
  <sheetFormatPr defaultColWidth="9.81640625" defaultRowHeight="13"/>
  <cols>
    <col min="1" max="1" width="24.81640625" style="603" customWidth="1"/>
    <col min="2" max="11" width="11.81640625" style="603" customWidth="1"/>
    <col min="12" max="16384" width="9.81640625" style="603"/>
  </cols>
  <sheetData>
    <row r="1" spans="1:18" s="597" customFormat="1" ht="18">
      <c r="A1" s="596" t="s">
        <v>1284</v>
      </c>
      <c r="R1" s="598"/>
    </row>
    <row r="2" spans="1:18" s="597" customFormat="1" ht="16.5" customHeight="1">
      <c r="A2" s="596"/>
      <c r="R2" s="598"/>
    </row>
    <row r="3" spans="1:18" s="597" customFormat="1" ht="16.5" customHeight="1">
      <c r="A3" s="596" t="s">
        <v>1285</v>
      </c>
      <c r="R3" s="598"/>
    </row>
    <row r="4" spans="1:18" s="597" customFormat="1" ht="22.5">
      <c r="A4" s="599" t="s">
        <v>1286</v>
      </c>
      <c r="R4" s="598"/>
    </row>
    <row r="5" spans="1:18" ht="23.15" customHeight="1" thickBot="1">
      <c r="A5" s="600"/>
      <c r="B5" s="600"/>
      <c r="C5" s="600"/>
      <c r="D5" s="600"/>
      <c r="E5" s="601"/>
      <c r="F5" s="601"/>
      <c r="G5" s="601"/>
      <c r="H5" s="601"/>
      <c r="I5" s="601"/>
      <c r="J5" s="602"/>
      <c r="K5" s="602"/>
    </row>
    <row r="6" spans="1:18" ht="29.15" customHeight="1" thickTop="1">
      <c r="A6" s="604" t="s">
        <v>346</v>
      </c>
      <c r="B6" s="1154" t="s">
        <v>1287</v>
      </c>
      <c r="C6" s="1155"/>
      <c r="D6" s="1156" t="s">
        <v>1051</v>
      </c>
      <c r="E6" s="1157"/>
      <c r="F6" s="1157"/>
      <c r="G6" s="1158"/>
      <c r="H6" s="1156" t="s">
        <v>1288</v>
      </c>
      <c r="I6" s="1157"/>
      <c r="J6" s="1157"/>
      <c r="K6" s="1157"/>
    </row>
    <row r="7" spans="1:18" ht="29.15" customHeight="1">
      <c r="A7" s="605"/>
      <c r="B7" s="606"/>
      <c r="C7" s="605"/>
      <c r="D7" s="1159" t="s">
        <v>1289</v>
      </c>
      <c r="E7" s="1160"/>
      <c r="F7" s="1159" t="s">
        <v>1290</v>
      </c>
      <c r="G7" s="1160"/>
      <c r="H7" s="1159" t="s">
        <v>1289</v>
      </c>
      <c r="I7" s="1160"/>
      <c r="J7" s="1159" t="s">
        <v>1290</v>
      </c>
      <c r="K7" s="1160"/>
    </row>
    <row r="8" spans="1:18" ht="29.15" customHeight="1">
      <c r="A8" s="605" t="s">
        <v>358</v>
      </c>
      <c r="B8" s="607" t="s">
        <v>363</v>
      </c>
      <c r="C8" s="607" t="s">
        <v>364</v>
      </c>
      <c r="D8" s="607" t="s">
        <v>363</v>
      </c>
      <c r="E8" s="607" t="s">
        <v>364</v>
      </c>
      <c r="F8" s="607" t="s">
        <v>363</v>
      </c>
      <c r="G8" s="607" t="s">
        <v>364</v>
      </c>
      <c r="H8" s="607" t="s">
        <v>363</v>
      </c>
      <c r="I8" s="607" t="s">
        <v>364</v>
      </c>
      <c r="J8" s="607" t="s">
        <v>363</v>
      </c>
      <c r="K8" s="607" t="s">
        <v>364</v>
      </c>
    </row>
    <row r="9" spans="1:18" s="613" customFormat="1" ht="20.149999999999999" customHeight="1">
      <c r="A9" s="608" t="s">
        <v>381</v>
      </c>
      <c r="B9" s="609">
        <v>9252280</v>
      </c>
      <c r="C9" s="610">
        <v>10275964</v>
      </c>
      <c r="D9" s="611">
        <v>4706604</v>
      </c>
      <c r="E9" s="611">
        <v>5304539</v>
      </c>
      <c r="F9" s="612">
        <v>1022929</v>
      </c>
      <c r="G9" s="611">
        <v>1620864</v>
      </c>
      <c r="H9" s="611">
        <v>4545676</v>
      </c>
      <c r="I9" s="612">
        <v>4971425</v>
      </c>
      <c r="J9" s="612">
        <v>1093250</v>
      </c>
      <c r="K9" s="612">
        <v>1518999</v>
      </c>
    </row>
    <row r="10" spans="1:18" s="616" customFormat="1" ht="15.75" customHeight="1">
      <c r="A10" s="614" t="s">
        <v>506</v>
      </c>
      <c r="B10" s="615">
        <v>2517</v>
      </c>
      <c r="C10" s="615">
        <v>2522</v>
      </c>
      <c r="D10" s="1161">
        <v>1208</v>
      </c>
      <c r="E10" s="1161">
        <v>1211</v>
      </c>
      <c r="F10" s="615">
        <v>7</v>
      </c>
      <c r="G10" s="1161">
        <v>10</v>
      </c>
      <c r="H10" s="1161">
        <v>1309</v>
      </c>
      <c r="I10" s="615">
        <v>1311</v>
      </c>
      <c r="J10" s="615">
        <v>14</v>
      </c>
      <c r="K10" s="615">
        <v>16</v>
      </c>
    </row>
    <row r="11" spans="1:18" s="616" customFormat="1" ht="15.75" customHeight="1">
      <c r="A11" s="617" t="s">
        <v>1291</v>
      </c>
      <c r="B11" s="615">
        <v>0</v>
      </c>
      <c r="C11" s="615">
        <v>0</v>
      </c>
      <c r="D11" s="1161">
        <v>0</v>
      </c>
      <c r="E11" s="1161">
        <v>0</v>
      </c>
      <c r="F11" s="615">
        <v>0</v>
      </c>
      <c r="G11" s="1161">
        <v>0</v>
      </c>
      <c r="H11" s="1161">
        <v>0</v>
      </c>
      <c r="I11" s="615">
        <v>0</v>
      </c>
      <c r="J11" s="615">
        <v>0</v>
      </c>
      <c r="K11" s="615">
        <v>0</v>
      </c>
    </row>
    <row r="12" spans="1:18" s="616" customFormat="1" ht="15.75" customHeight="1">
      <c r="A12" s="617" t="s">
        <v>1292</v>
      </c>
      <c r="B12" s="615">
        <v>0</v>
      </c>
      <c r="C12" s="615">
        <v>0</v>
      </c>
      <c r="D12" s="1161">
        <v>0</v>
      </c>
      <c r="E12" s="1161">
        <v>0</v>
      </c>
      <c r="F12" s="615">
        <v>0</v>
      </c>
      <c r="G12" s="1161">
        <v>0</v>
      </c>
      <c r="H12" s="1161">
        <v>0</v>
      </c>
      <c r="I12" s="615">
        <v>0</v>
      </c>
      <c r="J12" s="615">
        <v>0</v>
      </c>
      <c r="K12" s="615">
        <v>0</v>
      </c>
    </row>
    <row r="13" spans="1:18" s="616" customFormat="1" ht="15.75" customHeight="1">
      <c r="A13" s="617" t="s">
        <v>432</v>
      </c>
      <c r="B13" s="615">
        <v>50</v>
      </c>
      <c r="C13" s="615">
        <v>51</v>
      </c>
      <c r="D13" s="1161">
        <v>25</v>
      </c>
      <c r="E13" s="1161">
        <v>25</v>
      </c>
      <c r="F13" s="615">
        <v>0</v>
      </c>
      <c r="G13" s="1161">
        <v>0</v>
      </c>
      <c r="H13" s="1161">
        <v>25</v>
      </c>
      <c r="I13" s="615">
        <v>26</v>
      </c>
      <c r="J13" s="615">
        <v>0</v>
      </c>
      <c r="K13" s="615">
        <v>1</v>
      </c>
    </row>
    <row r="14" spans="1:18" s="616" customFormat="1" ht="15.75" customHeight="1">
      <c r="A14" s="617" t="s">
        <v>1293</v>
      </c>
      <c r="B14" s="615">
        <v>4808</v>
      </c>
      <c r="C14" s="615">
        <v>6147</v>
      </c>
      <c r="D14" s="1161">
        <v>2125</v>
      </c>
      <c r="E14" s="1161">
        <v>2901</v>
      </c>
      <c r="F14" s="615">
        <v>198</v>
      </c>
      <c r="G14" s="1161">
        <v>974</v>
      </c>
      <c r="H14" s="1161">
        <v>2683</v>
      </c>
      <c r="I14" s="615">
        <v>3246</v>
      </c>
      <c r="J14" s="615">
        <v>305</v>
      </c>
      <c r="K14" s="615">
        <v>868</v>
      </c>
    </row>
    <row r="15" spans="1:18" s="616" customFormat="1" ht="15.75" customHeight="1">
      <c r="A15" s="617" t="s">
        <v>431</v>
      </c>
      <c r="B15" s="615">
        <v>0</v>
      </c>
      <c r="C15" s="615">
        <v>0</v>
      </c>
      <c r="D15" s="1161">
        <v>0</v>
      </c>
      <c r="E15" s="1161">
        <v>0</v>
      </c>
      <c r="F15" s="615">
        <v>0</v>
      </c>
      <c r="G15" s="1161">
        <v>0</v>
      </c>
      <c r="H15" s="1161">
        <v>0</v>
      </c>
      <c r="I15" s="615">
        <v>0</v>
      </c>
      <c r="J15" s="615">
        <v>0</v>
      </c>
      <c r="K15" s="615">
        <v>0</v>
      </c>
    </row>
    <row r="16" spans="1:18" s="616" customFormat="1" ht="15.75" customHeight="1">
      <c r="A16" s="617" t="s">
        <v>1294</v>
      </c>
      <c r="B16" s="615">
        <v>0</v>
      </c>
      <c r="C16" s="615">
        <v>0</v>
      </c>
      <c r="D16" s="1161">
        <v>0</v>
      </c>
      <c r="E16" s="1161">
        <v>0</v>
      </c>
      <c r="F16" s="615">
        <v>0</v>
      </c>
      <c r="G16" s="1161">
        <v>0</v>
      </c>
      <c r="H16" s="1161">
        <v>0</v>
      </c>
      <c r="I16" s="615">
        <v>0</v>
      </c>
      <c r="J16" s="615">
        <v>0</v>
      </c>
      <c r="K16" s="615">
        <v>0</v>
      </c>
    </row>
    <row r="17" spans="1:11" s="616" customFormat="1" ht="15.75" customHeight="1">
      <c r="A17" s="617" t="s">
        <v>504</v>
      </c>
      <c r="B17" s="615">
        <v>397710</v>
      </c>
      <c r="C17" s="615">
        <v>424505</v>
      </c>
      <c r="D17" s="1161">
        <v>194210</v>
      </c>
      <c r="E17" s="1161">
        <v>209035</v>
      </c>
      <c r="F17" s="615">
        <v>6403</v>
      </c>
      <c r="G17" s="1161">
        <v>21228</v>
      </c>
      <c r="H17" s="1161">
        <v>203500</v>
      </c>
      <c r="I17" s="615">
        <v>215470</v>
      </c>
      <c r="J17" s="615">
        <v>7353</v>
      </c>
      <c r="K17" s="615">
        <v>19323</v>
      </c>
    </row>
    <row r="18" spans="1:11" s="616" customFormat="1" ht="15.75" customHeight="1">
      <c r="A18" s="617" t="s">
        <v>434</v>
      </c>
      <c r="B18" s="615">
        <v>0</v>
      </c>
      <c r="C18" s="615">
        <v>1</v>
      </c>
      <c r="D18" s="1161">
        <v>0</v>
      </c>
      <c r="E18" s="1161">
        <v>1</v>
      </c>
      <c r="F18" s="615">
        <v>0</v>
      </c>
      <c r="G18" s="1161">
        <v>1</v>
      </c>
      <c r="H18" s="1161">
        <v>0</v>
      </c>
      <c r="I18" s="615">
        <v>0</v>
      </c>
      <c r="J18" s="615">
        <v>0</v>
      </c>
      <c r="K18" s="615">
        <v>0</v>
      </c>
    </row>
    <row r="19" spans="1:11" s="616" customFormat="1" ht="15.75" customHeight="1">
      <c r="A19" s="617" t="s">
        <v>1295</v>
      </c>
      <c r="B19" s="615">
        <v>0</v>
      </c>
      <c r="C19" s="615">
        <v>0</v>
      </c>
      <c r="D19" s="1161">
        <v>0</v>
      </c>
      <c r="E19" s="1161">
        <v>0</v>
      </c>
      <c r="F19" s="615">
        <v>0</v>
      </c>
      <c r="G19" s="1161">
        <v>0</v>
      </c>
      <c r="H19" s="1161">
        <v>0</v>
      </c>
      <c r="I19" s="615">
        <v>0</v>
      </c>
      <c r="J19" s="615">
        <v>0</v>
      </c>
      <c r="K19" s="615">
        <v>0</v>
      </c>
    </row>
    <row r="20" spans="1:11" s="616" customFormat="1" ht="15.75" customHeight="1">
      <c r="A20" s="617" t="s">
        <v>1296</v>
      </c>
      <c r="B20" s="615">
        <v>0</v>
      </c>
      <c r="C20" s="615">
        <v>0</v>
      </c>
      <c r="D20" s="1161">
        <v>0</v>
      </c>
      <c r="E20" s="1161">
        <v>0</v>
      </c>
      <c r="F20" s="615">
        <v>0</v>
      </c>
      <c r="G20" s="1161">
        <v>0</v>
      </c>
      <c r="H20" s="1161">
        <v>0</v>
      </c>
      <c r="I20" s="615">
        <v>0</v>
      </c>
      <c r="J20" s="615">
        <v>0</v>
      </c>
      <c r="K20" s="615">
        <v>0</v>
      </c>
    </row>
    <row r="21" spans="1:11" s="616" customFormat="1" ht="15.75" customHeight="1">
      <c r="A21" s="617" t="s">
        <v>433</v>
      </c>
      <c r="B21" s="615">
        <v>1</v>
      </c>
      <c r="C21" s="615">
        <v>2</v>
      </c>
      <c r="D21" s="1161">
        <v>0</v>
      </c>
      <c r="E21" s="1161">
        <v>0</v>
      </c>
      <c r="F21" s="615">
        <v>0</v>
      </c>
      <c r="G21" s="1161">
        <v>0</v>
      </c>
      <c r="H21" s="1161">
        <v>1</v>
      </c>
      <c r="I21" s="615">
        <v>2</v>
      </c>
      <c r="J21" s="615">
        <v>0</v>
      </c>
      <c r="K21" s="615">
        <v>1</v>
      </c>
    </row>
    <row r="22" spans="1:11" s="616" customFormat="1" ht="15.75" customHeight="1">
      <c r="A22" s="617" t="s">
        <v>505</v>
      </c>
      <c r="B22" s="615">
        <v>19847</v>
      </c>
      <c r="C22" s="615">
        <v>20852</v>
      </c>
      <c r="D22" s="1161">
        <v>9755</v>
      </c>
      <c r="E22" s="1161">
        <v>10289</v>
      </c>
      <c r="F22" s="615">
        <v>108</v>
      </c>
      <c r="G22" s="1161">
        <v>642</v>
      </c>
      <c r="H22" s="1161">
        <v>10092</v>
      </c>
      <c r="I22" s="615">
        <v>10563</v>
      </c>
      <c r="J22" s="615">
        <v>144</v>
      </c>
      <c r="K22" s="615">
        <v>615</v>
      </c>
    </row>
    <row r="23" spans="1:11" s="616" customFormat="1" ht="15.75" customHeight="1">
      <c r="A23" s="617" t="s">
        <v>1297</v>
      </c>
      <c r="B23" s="615">
        <v>0</v>
      </c>
      <c r="C23" s="615">
        <v>0</v>
      </c>
      <c r="D23" s="1161">
        <v>0</v>
      </c>
      <c r="E23" s="1161">
        <v>0</v>
      </c>
      <c r="F23" s="615">
        <v>0</v>
      </c>
      <c r="G23" s="1161">
        <v>0</v>
      </c>
      <c r="H23" s="1161">
        <v>0</v>
      </c>
      <c r="I23" s="615">
        <v>0</v>
      </c>
      <c r="J23" s="615">
        <v>0</v>
      </c>
      <c r="K23" s="615">
        <v>0</v>
      </c>
    </row>
    <row r="24" spans="1:11" s="616" customFormat="1" ht="15.75" customHeight="1">
      <c r="A24" s="617" t="s">
        <v>1298</v>
      </c>
      <c r="B24" s="615">
        <v>0</v>
      </c>
      <c r="C24" s="615">
        <v>0</v>
      </c>
      <c r="D24" s="1161">
        <v>0</v>
      </c>
      <c r="E24" s="1161">
        <v>0</v>
      </c>
      <c r="F24" s="615">
        <v>0</v>
      </c>
      <c r="G24" s="1161">
        <v>0</v>
      </c>
      <c r="H24" s="1161">
        <v>0</v>
      </c>
      <c r="I24" s="615">
        <v>0</v>
      </c>
      <c r="J24" s="615">
        <v>0</v>
      </c>
      <c r="K24" s="615">
        <v>0</v>
      </c>
    </row>
    <row r="25" spans="1:11" s="616" customFormat="1" ht="15.75" customHeight="1">
      <c r="A25" s="617" t="s">
        <v>1299</v>
      </c>
      <c r="B25" s="615">
        <v>0</v>
      </c>
      <c r="C25" s="615">
        <v>0</v>
      </c>
      <c r="D25" s="1161">
        <v>0</v>
      </c>
      <c r="E25" s="1161">
        <v>0</v>
      </c>
      <c r="F25" s="615">
        <v>0</v>
      </c>
      <c r="G25" s="1161">
        <v>0</v>
      </c>
      <c r="H25" s="1161">
        <v>0</v>
      </c>
      <c r="I25" s="615">
        <v>0</v>
      </c>
      <c r="J25" s="615">
        <v>0</v>
      </c>
      <c r="K25" s="615">
        <v>0</v>
      </c>
    </row>
    <row r="26" spans="1:11" s="616" customFormat="1" ht="15.75" customHeight="1">
      <c r="A26" s="617" t="s">
        <v>1300</v>
      </c>
      <c r="B26" s="615">
        <v>0</v>
      </c>
      <c r="C26" s="615">
        <v>0</v>
      </c>
      <c r="D26" s="1161">
        <v>0</v>
      </c>
      <c r="E26" s="1161">
        <v>0</v>
      </c>
      <c r="F26" s="615">
        <v>0</v>
      </c>
      <c r="G26" s="1161">
        <v>0</v>
      </c>
      <c r="H26" s="1161">
        <v>0</v>
      </c>
      <c r="I26" s="615">
        <v>0</v>
      </c>
      <c r="J26" s="615">
        <v>0</v>
      </c>
      <c r="K26" s="615">
        <v>0</v>
      </c>
    </row>
    <row r="27" spans="1:11" s="616" customFormat="1" ht="15.75" customHeight="1">
      <c r="A27" s="617" t="s">
        <v>1301</v>
      </c>
      <c r="B27" s="615">
        <v>0</v>
      </c>
      <c r="C27" s="615">
        <v>0</v>
      </c>
      <c r="D27" s="1161">
        <v>0</v>
      </c>
      <c r="E27" s="1161">
        <v>0</v>
      </c>
      <c r="F27" s="615">
        <v>0</v>
      </c>
      <c r="G27" s="1161">
        <v>0</v>
      </c>
      <c r="H27" s="1161">
        <v>0</v>
      </c>
      <c r="I27" s="615">
        <v>0</v>
      </c>
      <c r="J27" s="615">
        <v>0</v>
      </c>
      <c r="K27" s="615">
        <v>0</v>
      </c>
    </row>
    <row r="28" spans="1:11" s="616" customFormat="1" ht="15.75" customHeight="1">
      <c r="A28" s="618" t="s">
        <v>503</v>
      </c>
      <c r="B28" s="615">
        <v>0</v>
      </c>
      <c r="C28" s="615">
        <v>0</v>
      </c>
      <c r="D28" s="1161">
        <v>0</v>
      </c>
      <c r="E28" s="1161">
        <v>0</v>
      </c>
      <c r="F28" s="615">
        <v>0</v>
      </c>
      <c r="G28" s="1161">
        <v>0</v>
      </c>
      <c r="H28" s="1161">
        <v>0</v>
      </c>
      <c r="I28" s="615">
        <v>0</v>
      </c>
      <c r="J28" s="615">
        <v>0</v>
      </c>
      <c r="K28" s="615">
        <v>0</v>
      </c>
    </row>
    <row r="29" spans="1:11" s="616" customFormat="1" ht="15.75" customHeight="1">
      <c r="A29" s="614" t="s">
        <v>1302</v>
      </c>
      <c r="B29" s="615">
        <v>0</v>
      </c>
      <c r="C29" s="615">
        <v>0</v>
      </c>
      <c r="D29" s="1161">
        <v>0</v>
      </c>
      <c r="E29" s="1161">
        <v>0</v>
      </c>
      <c r="F29" s="615">
        <v>0</v>
      </c>
      <c r="G29" s="1161">
        <v>0</v>
      </c>
      <c r="H29" s="1161">
        <v>0</v>
      </c>
      <c r="I29" s="615">
        <v>0</v>
      </c>
      <c r="J29" s="615">
        <v>0</v>
      </c>
      <c r="K29" s="615">
        <v>0</v>
      </c>
    </row>
    <row r="30" spans="1:11" s="616" customFormat="1" ht="15.75" customHeight="1">
      <c r="A30" s="617" t="s">
        <v>513</v>
      </c>
      <c r="B30" s="615">
        <v>7041</v>
      </c>
      <c r="C30" s="615">
        <v>8878</v>
      </c>
      <c r="D30" s="1161">
        <v>3441</v>
      </c>
      <c r="E30" s="1161">
        <v>4387</v>
      </c>
      <c r="F30" s="615">
        <v>168</v>
      </c>
      <c r="G30" s="1161">
        <v>1114</v>
      </c>
      <c r="H30" s="1161">
        <v>3600</v>
      </c>
      <c r="I30" s="615">
        <v>4491</v>
      </c>
      <c r="J30" s="615">
        <v>289</v>
      </c>
      <c r="K30" s="615">
        <v>1180</v>
      </c>
    </row>
    <row r="31" spans="1:11" s="616" customFormat="1" ht="15.75" customHeight="1">
      <c r="A31" s="617" t="s">
        <v>1303</v>
      </c>
      <c r="B31" s="615">
        <v>0</v>
      </c>
      <c r="C31" s="615">
        <v>0</v>
      </c>
      <c r="D31" s="1161">
        <v>0</v>
      </c>
      <c r="E31" s="1161">
        <v>0</v>
      </c>
      <c r="F31" s="615">
        <v>0</v>
      </c>
      <c r="G31" s="1161">
        <v>0</v>
      </c>
      <c r="H31" s="1161">
        <v>0</v>
      </c>
      <c r="I31" s="615">
        <v>0</v>
      </c>
      <c r="J31" s="615">
        <v>0</v>
      </c>
      <c r="K31" s="615">
        <v>0</v>
      </c>
    </row>
    <row r="32" spans="1:11" s="616" customFormat="1" ht="15.75" customHeight="1">
      <c r="A32" s="617" t="s">
        <v>1304</v>
      </c>
      <c r="B32" s="615">
        <v>0</v>
      </c>
      <c r="C32" s="615">
        <v>0</v>
      </c>
      <c r="D32" s="1161">
        <v>0</v>
      </c>
      <c r="E32" s="1161">
        <v>0</v>
      </c>
      <c r="F32" s="615">
        <v>0</v>
      </c>
      <c r="G32" s="1161">
        <v>0</v>
      </c>
      <c r="H32" s="1161">
        <v>0</v>
      </c>
      <c r="I32" s="615">
        <v>0</v>
      </c>
      <c r="J32" s="615">
        <v>0</v>
      </c>
      <c r="K32" s="615">
        <v>0</v>
      </c>
    </row>
    <row r="33" spans="1:11" s="616" customFormat="1" ht="15.75" customHeight="1">
      <c r="A33" s="618" t="s">
        <v>508</v>
      </c>
      <c r="B33" s="615">
        <v>212</v>
      </c>
      <c r="C33" s="615">
        <v>215</v>
      </c>
      <c r="D33" s="1161">
        <v>107</v>
      </c>
      <c r="E33" s="1161">
        <v>110</v>
      </c>
      <c r="F33" s="615">
        <v>0</v>
      </c>
      <c r="G33" s="1161">
        <v>3</v>
      </c>
      <c r="H33" s="1161">
        <v>105</v>
      </c>
      <c r="I33" s="615">
        <v>105</v>
      </c>
      <c r="J33" s="615">
        <v>0</v>
      </c>
      <c r="K33" s="615">
        <v>0</v>
      </c>
    </row>
    <row r="34" spans="1:11" s="616" customFormat="1" ht="15.75" customHeight="1">
      <c r="A34" s="614" t="s">
        <v>1305</v>
      </c>
      <c r="B34" s="615">
        <v>0</v>
      </c>
      <c r="C34" s="615">
        <v>0</v>
      </c>
      <c r="D34" s="1161">
        <v>0</v>
      </c>
      <c r="E34" s="1161">
        <v>0</v>
      </c>
      <c r="F34" s="615">
        <v>0</v>
      </c>
      <c r="G34" s="1161">
        <v>0</v>
      </c>
      <c r="H34" s="1161">
        <v>0</v>
      </c>
      <c r="I34" s="615">
        <v>0</v>
      </c>
      <c r="J34" s="615">
        <v>0</v>
      </c>
      <c r="K34" s="615">
        <v>0</v>
      </c>
    </row>
    <row r="35" spans="1:11" s="616" customFormat="1" ht="15.75" customHeight="1">
      <c r="A35" s="617" t="s">
        <v>1306</v>
      </c>
      <c r="B35" s="615">
        <v>0</v>
      </c>
      <c r="C35" s="615">
        <v>0</v>
      </c>
      <c r="D35" s="1161">
        <v>0</v>
      </c>
      <c r="E35" s="1161">
        <v>0</v>
      </c>
      <c r="F35" s="615">
        <v>0</v>
      </c>
      <c r="G35" s="1161">
        <v>0</v>
      </c>
      <c r="H35" s="1161">
        <v>0</v>
      </c>
      <c r="I35" s="615">
        <v>0</v>
      </c>
      <c r="J35" s="615">
        <v>0</v>
      </c>
      <c r="K35" s="615">
        <v>0</v>
      </c>
    </row>
    <row r="36" spans="1:11" s="616" customFormat="1" ht="15.75" customHeight="1">
      <c r="A36" s="617" t="s">
        <v>512</v>
      </c>
      <c r="B36" s="615">
        <v>2640</v>
      </c>
      <c r="C36" s="615">
        <v>2752</v>
      </c>
      <c r="D36" s="1161">
        <v>1327</v>
      </c>
      <c r="E36" s="1161">
        <v>1389</v>
      </c>
      <c r="F36" s="615">
        <v>7</v>
      </c>
      <c r="G36" s="1161">
        <v>69</v>
      </c>
      <c r="H36" s="1161">
        <v>1313</v>
      </c>
      <c r="I36" s="615">
        <v>1363</v>
      </c>
      <c r="J36" s="615">
        <v>15</v>
      </c>
      <c r="K36" s="615">
        <v>65</v>
      </c>
    </row>
    <row r="37" spans="1:11" s="616" customFormat="1" ht="15.75" customHeight="1">
      <c r="A37" s="618" t="s">
        <v>1307</v>
      </c>
      <c r="B37" s="615">
        <v>0</v>
      </c>
      <c r="C37" s="615">
        <v>0</v>
      </c>
      <c r="D37" s="1161">
        <v>0</v>
      </c>
      <c r="E37" s="1161">
        <v>0</v>
      </c>
      <c r="F37" s="615">
        <v>0</v>
      </c>
      <c r="G37" s="1161">
        <v>0</v>
      </c>
      <c r="H37" s="1161">
        <v>0</v>
      </c>
      <c r="I37" s="615">
        <v>0</v>
      </c>
      <c r="J37" s="615">
        <v>0</v>
      </c>
      <c r="K37" s="615">
        <v>0</v>
      </c>
    </row>
    <row r="38" spans="1:11" s="616" customFormat="1" ht="15.75" customHeight="1">
      <c r="A38" s="614" t="s">
        <v>1308</v>
      </c>
      <c r="B38" s="615">
        <v>0</v>
      </c>
      <c r="C38" s="615">
        <v>0</v>
      </c>
      <c r="D38" s="1161">
        <v>0</v>
      </c>
      <c r="E38" s="1161">
        <v>0</v>
      </c>
      <c r="F38" s="615">
        <v>0</v>
      </c>
      <c r="G38" s="1161">
        <v>0</v>
      </c>
      <c r="H38" s="1161">
        <v>0</v>
      </c>
      <c r="I38" s="615">
        <v>0</v>
      </c>
      <c r="J38" s="615">
        <v>0</v>
      </c>
      <c r="K38" s="615">
        <v>0</v>
      </c>
    </row>
    <row r="39" spans="1:11" s="616" customFormat="1" ht="15.75" customHeight="1">
      <c r="A39" s="617" t="s">
        <v>509</v>
      </c>
      <c r="B39" s="615">
        <v>59935</v>
      </c>
      <c r="C39" s="615">
        <v>65997</v>
      </c>
      <c r="D39" s="1161">
        <v>29978</v>
      </c>
      <c r="E39" s="1161">
        <v>33291</v>
      </c>
      <c r="F39" s="615">
        <v>3326</v>
      </c>
      <c r="G39" s="1161">
        <v>6639</v>
      </c>
      <c r="H39" s="1161">
        <v>29957</v>
      </c>
      <c r="I39" s="615">
        <v>32706</v>
      </c>
      <c r="J39" s="615">
        <v>3658</v>
      </c>
      <c r="K39" s="615">
        <v>6407</v>
      </c>
    </row>
    <row r="40" spans="1:11" s="616" customFormat="1" ht="15.75" customHeight="1">
      <c r="A40" s="618" t="s">
        <v>1309</v>
      </c>
      <c r="B40" s="615">
        <v>2</v>
      </c>
      <c r="C40" s="615">
        <v>2</v>
      </c>
      <c r="D40" s="1161">
        <v>1</v>
      </c>
      <c r="E40" s="1161">
        <v>1</v>
      </c>
      <c r="F40" s="615">
        <v>0</v>
      </c>
      <c r="G40" s="1161">
        <v>0</v>
      </c>
      <c r="H40" s="1161">
        <v>1</v>
      </c>
      <c r="I40" s="615">
        <v>1</v>
      </c>
      <c r="J40" s="615">
        <v>0</v>
      </c>
      <c r="K40" s="615">
        <v>0</v>
      </c>
    </row>
    <row r="41" spans="1:11" s="616" customFormat="1" ht="15.75" customHeight="1">
      <c r="A41" s="614" t="s">
        <v>510</v>
      </c>
      <c r="B41" s="615">
        <v>2791</v>
      </c>
      <c r="C41" s="615">
        <v>3099</v>
      </c>
      <c r="D41" s="1161">
        <v>1405</v>
      </c>
      <c r="E41" s="1161">
        <v>1570</v>
      </c>
      <c r="F41" s="615">
        <v>70</v>
      </c>
      <c r="G41" s="1161">
        <v>235</v>
      </c>
      <c r="H41" s="1161">
        <v>1386</v>
      </c>
      <c r="I41" s="615">
        <v>1529</v>
      </c>
      <c r="J41" s="615">
        <v>85</v>
      </c>
      <c r="K41" s="615">
        <v>228</v>
      </c>
    </row>
    <row r="42" spans="1:11" s="616" customFormat="1" ht="15.75" customHeight="1">
      <c r="A42" s="618" t="s">
        <v>507</v>
      </c>
      <c r="B42" s="615">
        <v>0</v>
      </c>
      <c r="C42" s="615">
        <v>1</v>
      </c>
      <c r="D42" s="1161">
        <v>0</v>
      </c>
      <c r="E42" s="1161">
        <v>0</v>
      </c>
      <c r="F42" s="615">
        <v>0</v>
      </c>
      <c r="G42" s="1161">
        <v>0</v>
      </c>
      <c r="H42" s="1161">
        <v>0</v>
      </c>
      <c r="I42" s="615">
        <v>1</v>
      </c>
      <c r="J42" s="615">
        <v>0</v>
      </c>
      <c r="K42" s="615">
        <v>1</v>
      </c>
    </row>
    <row r="43" spans="1:11" s="616" customFormat="1" ht="15.75" customHeight="1">
      <c r="A43" s="614" t="s">
        <v>1310</v>
      </c>
      <c r="B43" s="615">
        <v>0</v>
      </c>
      <c r="C43" s="615">
        <v>0</v>
      </c>
      <c r="D43" s="1161">
        <v>0</v>
      </c>
      <c r="E43" s="1161">
        <v>0</v>
      </c>
      <c r="F43" s="615">
        <v>0</v>
      </c>
      <c r="G43" s="1161">
        <v>0</v>
      </c>
      <c r="H43" s="1161">
        <v>0</v>
      </c>
      <c r="I43" s="615">
        <v>0</v>
      </c>
      <c r="J43" s="615">
        <v>0</v>
      </c>
      <c r="K43" s="615">
        <v>0</v>
      </c>
    </row>
    <row r="44" spans="1:11" s="616" customFormat="1" ht="15.75" customHeight="1">
      <c r="A44" s="617" t="s">
        <v>1311</v>
      </c>
      <c r="B44" s="615">
        <v>0</v>
      </c>
      <c r="C44" s="615">
        <v>0</v>
      </c>
      <c r="D44" s="1161">
        <v>0</v>
      </c>
      <c r="E44" s="1161">
        <v>0</v>
      </c>
      <c r="F44" s="615">
        <v>0</v>
      </c>
      <c r="G44" s="1161">
        <v>0</v>
      </c>
      <c r="H44" s="1161">
        <v>0</v>
      </c>
      <c r="I44" s="615">
        <v>0</v>
      </c>
      <c r="J44" s="615">
        <v>0</v>
      </c>
      <c r="K44" s="615">
        <v>0</v>
      </c>
    </row>
    <row r="45" spans="1:11" s="616" customFormat="1" ht="15.75" customHeight="1">
      <c r="A45" s="618" t="s">
        <v>511</v>
      </c>
      <c r="B45" s="615">
        <v>0</v>
      </c>
      <c r="C45" s="615">
        <v>0</v>
      </c>
      <c r="D45" s="1161">
        <v>0</v>
      </c>
      <c r="E45" s="1161">
        <v>0</v>
      </c>
      <c r="F45" s="615">
        <v>0</v>
      </c>
      <c r="G45" s="1161">
        <v>0</v>
      </c>
      <c r="H45" s="1161">
        <v>0</v>
      </c>
      <c r="I45" s="615">
        <v>0</v>
      </c>
      <c r="J45" s="615">
        <v>0</v>
      </c>
      <c r="K45" s="615">
        <v>0</v>
      </c>
    </row>
    <row r="46" spans="1:11" s="616" customFormat="1" ht="15.75" customHeight="1">
      <c r="A46" s="614" t="s">
        <v>1312</v>
      </c>
      <c r="B46" s="615">
        <v>0</v>
      </c>
      <c r="C46" s="615">
        <v>0</v>
      </c>
      <c r="D46" s="1161">
        <v>0</v>
      </c>
      <c r="E46" s="1161">
        <v>0</v>
      </c>
      <c r="F46" s="615">
        <v>0</v>
      </c>
      <c r="G46" s="1161">
        <v>0</v>
      </c>
      <c r="H46" s="1161">
        <v>0</v>
      </c>
      <c r="I46" s="615">
        <v>0</v>
      </c>
      <c r="J46" s="615">
        <v>0</v>
      </c>
      <c r="K46" s="615">
        <v>0</v>
      </c>
    </row>
    <row r="47" spans="1:11" s="616" customFormat="1" ht="15.75" customHeight="1">
      <c r="A47" s="618" t="s">
        <v>1313</v>
      </c>
      <c r="B47" s="615">
        <v>2713</v>
      </c>
      <c r="C47" s="615">
        <v>3062</v>
      </c>
      <c r="D47" s="1161">
        <v>1379</v>
      </c>
      <c r="E47" s="1161">
        <v>1545</v>
      </c>
      <c r="F47" s="615">
        <v>112</v>
      </c>
      <c r="G47" s="1161">
        <v>278</v>
      </c>
      <c r="H47" s="1161">
        <v>1334</v>
      </c>
      <c r="I47" s="615">
        <v>1517</v>
      </c>
      <c r="J47" s="615">
        <v>132</v>
      </c>
      <c r="K47" s="615">
        <v>315</v>
      </c>
    </row>
    <row r="48" spans="1:11" s="616" customFormat="1" ht="15.75" customHeight="1">
      <c r="A48" s="614" t="s">
        <v>514</v>
      </c>
      <c r="B48" s="615">
        <v>4032</v>
      </c>
      <c r="C48" s="615">
        <v>5000</v>
      </c>
      <c r="D48" s="1161">
        <v>1837</v>
      </c>
      <c r="E48" s="1161">
        <v>2435</v>
      </c>
      <c r="F48" s="615">
        <v>559</v>
      </c>
      <c r="G48" s="1161">
        <v>1157</v>
      </c>
      <c r="H48" s="1161">
        <v>2195</v>
      </c>
      <c r="I48" s="615">
        <v>2565</v>
      </c>
      <c r="J48" s="615">
        <v>842</v>
      </c>
      <c r="K48" s="615">
        <v>1212</v>
      </c>
    </row>
    <row r="49" spans="1:11" s="616" customFormat="1" ht="15.75" customHeight="1">
      <c r="A49" s="617" t="s">
        <v>445</v>
      </c>
      <c r="B49" s="615">
        <v>2</v>
      </c>
      <c r="C49" s="615">
        <v>0</v>
      </c>
      <c r="D49" s="1161">
        <v>2</v>
      </c>
      <c r="E49" s="1161">
        <v>0</v>
      </c>
      <c r="F49" s="615">
        <v>2</v>
      </c>
      <c r="G49" s="1161">
        <v>0</v>
      </c>
      <c r="H49" s="1161">
        <v>0</v>
      </c>
      <c r="I49" s="615">
        <v>0</v>
      </c>
      <c r="J49" s="615">
        <v>0</v>
      </c>
      <c r="K49" s="615">
        <v>0</v>
      </c>
    </row>
    <row r="50" spans="1:11" s="616" customFormat="1" ht="15.75" customHeight="1">
      <c r="A50" s="618" t="s">
        <v>446</v>
      </c>
      <c r="B50" s="615">
        <v>0</v>
      </c>
      <c r="C50" s="615">
        <v>0</v>
      </c>
      <c r="D50" s="1161">
        <v>0</v>
      </c>
      <c r="E50" s="1161">
        <v>0</v>
      </c>
      <c r="F50" s="615">
        <v>0</v>
      </c>
      <c r="G50" s="1161">
        <v>0</v>
      </c>
      <c r="H50" s="1161">
        <v>0</v>
      </c>
      <c r="I50" s="615">
        <v>0</v>
      </c>
      <c r="J50" s="615">
        <v>0</v>
      </c>
      <c r="K50" s="615">
        <v>0</v>
      </c>
    </row>
    <row r="51" spans="1:11" s="616" customFormat="1" ht="15.75" customHeight="1">
      <c r="A51" s="617" t="s">
        <v>1314</v>
      </c>
      <c r="B51" s="615">
        <v>0</v>
      </c>
      <c r="C51" s="615">
        <v>0</v>
      </c>
      <c r="D51" s="1161">
        <v>0</v>
      </c>
      <c r="E51" s="1161">
        <v>0</v>
      </c>
      <c r="F51" s="615">
        <v>0</v>
      </c>
      <c r="G51" s="1161">
        <v>0</v>
      </c>
      <c r="H51" s="1161">
        <v>0</v>
      </c>
      <c r="I51" s="615">
        <v>0</v>
      </c>
      <c r="J51" s="615">
        <v>0</v>
      </c>
      <c r="K51" s="615">
        <v>0</v>
      </c>
    </row>
    <row r="52" spans="1:11" s="616" customFormat="1" ht="15.75" customHeight="1">
      <c r="A52" s="614" t="s">
        <v>517</v>
      </c>
      <c r="B52" s="615">
        <v>0</v>
      </c>
      <c r="C52" s="615">
        <v>0</v>
      </c>
      <c r="D52" s="1161">
        <v>0</v>
      </c>
      <c r="E52" s="1161">
        <v>0</v>
      </c>
      <c r="F52" s="615">
        <v>0</v>
      </c>
      <c r="G52" s="1161">
        <v>0</v>
      </c>
      <c r="H52" s="1161">
        <v>0</v>
      </c>
      <c r="I52" s="615">
        <v>0</v>
      </c>
      <c r="J52" s="615">
        <v>0</v>
      </c>
      <c r="K52" s="615">
        <v>0</v>
      </c>
    </row>
    <row r="53" spans="1:11" s="616" customFormat="1" ht="15.75" customHeight="1">
      <c r="A53" s="617" t="s">
        <v>442</v>
      </c>
      <c r="B53" s="615">
        <v>27</v>
      </c>
      <c r="C53" s="615">
        <v>26</v>
      </c>
      <c r="D53" s="1161">
        <v>4</v>
      </c>
      <c r="E53" s="1161">
        <v>4</v>
      </c>
      <c r="F53" s="615">
        <v>0</v>
      </c>
      <c r="G53" s="1161">
        <v>0</v>
      </c>
      <c r="H53" s="1161">
        <v>23</v>
      </c>
      <c r="I53" s="615">
        <v>22</v>
      </c>
      <c r="J53" s="615">
        <v>1</v>
      </c>
      <c r="K53" s="615">
        <v>0</v>
      </c>
    </row>
    <row r="54" spans="1:11" s="616" customFormat="1" ht="15.75" customHeight="1">
      <c r="A54" s="618" t="s">
        <v>520</v>
      </c>
      <c r="B54" s="615">
        <v>2816447</v>
      </c>
      <c r="C54" s="615">
        <v>3077603</v>
      </c>
      <c r="D54" s="1161">
        <v>1440103</v>
      </c>
      <c r="E54" s="1161">
        <v>1601636</v>
      </c>
      <c r="F54" s="615">
        <v>349523</v>
      </c>
      <c r="G54" s="1161">
        <v>511056</v>
      </c>
      <c r="H54" s="1161">
        <v>1376344</v>
      </c>
      <c r="I54" s="615">
        <v>1475967</v>
      </c>
      <c r="J54" s="615">
        <v>369244</v>
      </c>
      <c r="K54" s="615">
        <v>468867</v>
      </c>
    </row>
    <row r="55" spans="1:11" s="616" customFormat="1" ht="15.75" customHeight="1">
      <c r="A55" s="614" t="s">
        <v>1315</v>
      </c>
      <c r="B55" s="615">
        <v>222</v>
      </c>
      <c r="C55" s="615">
        <v>222</v>
      </c>
      <c r="D55" s="1161">
        <v>111</v>
      </c>
      <c r="E55" s="1161">
        <v>111</v>
      </c>
      <c r="F55" s="615">
        <v>0</v>
      </c>
      <c r="G55" s="1161">
        <v>0</v>
      </c>
      <c r="H55" s="1161">
        <v>111</v>
      </c>
      <c r="I55" s="615">
        <v>111</v>
      </c>
      <c r="J55" s="615">
        <v>0</v>
      </c>
      <c r="K55" s="615">
        <v>0</v>
      </c>
    </row>
    <row r="56" spans="1:11" s="616" customFormat="1" ht="15.75" customHeight="1">
      <c r="A56" s="617" t="s">
        <v>385</v>
      </c>
      <c r="B56" s="615">
        <v>605</v>
      </c>
      <c r="C56" s="615">
        <v>432</v>
      </c>
      <c r="D56" s="1161">
        <v>445</v>
      </c>
      <c r="E56" s="1161">
        <v>430</v>
      </c>
      <c r="F56" s="615">
        <v>15</v>
      </c>
      <c r="G56" s="1161">
        <v>0</v>
      </c>
      <c r="H56" s="1161">
        <v>160</v>
      </c>
      <c r="I56" s="615">
        <v>2</v>
      </c>
      <c r="J56" s="615">
        <v>158</v>
      </c>
      <c r="K56" s="615">
        <v>0</v>
      </c>
    </row>
    <row r="57" spans="1:11" s="616" customFormat="1" ht="15.75" customHeight="1">
      <c r="A57" s="617" t="s">
        <v>519</v>
      </c>
      <c r="B57" s="615">
        <v>2014855</v>
      </c>
      <c r="C57" s="615">
        <v>2200801</v>
      </c>
      <c r="D57" s="1161">
        <v>1030843</v>
      </c>
      <c r="E57" s="1161">
        <v>1146032</v>
      </c>
      <c r="F57" s="615">
        <v>330221</v>
      </c>
      <c r="G57" s="1161">
        <v>445410</v>
      </c>
      <c r="H57" s="1161">
        <v>984012</v>
      </c>
      <c r="I57" s="615">
        <v>1054769</v>
      </c>
      <c r="J57" s="615">
        <v>350889</v>
      </c>
      <c r="K57" s="615">
        <v>421646</v>
      </c>
    </row>
    <row r="58" spans="1:11" s="616" customFormat="1" ht="15.75" customHeight="1">
      <c r="A58" s="617" t="s">
        <v>1316</v>
      </c>
      <c r="B58" s="615">
        <v>0</v>
      </c>
      <c r="C58" s="615">
        <v>0</v>
      </c>
      <c r="D58" s="1161">
        <v>0</v>
      </c>
      <c r="E58" s="1161">
        <v>0</v>
      </c>
      <c r="F58" s="615">
        <v>0</v>
      </c>
      <c r="G58" s="1161">
        <v>0</v>
      </c>
      <c r="H58" s="1161">
        <v>0</v>
      </c>
      <c r="I58" s="615">
        <v>0</v>
      </c>
      <c r="J58" s="615">
        <v>0</v>
      </c>
      <c r="K58" s="615">
        <v>0</v>
      </c>
    </row>
    <row r="59" spans="1:11" s="616" customFormat="1" ht="15.75" customHeight="1">
      <c r="A59" s="618" t="s">
        <v>516</v>
      </c>
      <c r="B59" s="615">
        <v>552</v>
      </c>
      <c r="C59" s="615">
        <v>574</v>
      </c>
      <c r="D59" s="1161">
        <v>288</v>
      </c>
      <c r="E59" s="1161">
        <v>304</v>
      </c>
      <c r="F59" s="615">
        <v>3</v>
      </c>
      <c r="G59" s="1161">
        <v>19</v>
      </c>
      <c r="H59" s="1161">
        <v>264</v>
      </c>
      <c r="I59" s="615">
        <v>270</v>
      </c>
      <c r="J59" s="615">
        <v>15</v>
      </c>
      <c r="K59" s="615">
        <v>21</v>
      </c>
    </row>
    <row r="60" spans="1:11" s="616" customFormat="1" ht="15.75" customHeight="1">
      <c r="A60" s="614" t="s">
        <v>1317</v>
      </c>
      <c r="B60" s="615">
        <v>0</v>
      </c>
      <c r="C60" s="615">
        <v>0</v>
      </c>
      <c r="D60" s="1161">
        <v>0</v>
      </c>
      <c r="E60" s="1161">
        <v>0</v>
      </c>
      <c r="F60" s="615">
        <v>0</v>
      </c>
      <c r="G60" s="1161">
        <v>0</v>
      </c>
      <c r="H60" s="1161">
        <v>0</v>
      </c>
      <c r="I60" s="615">
        <v>0</v>
      </c>
      <c r="J60" s="615">
        <v>0</v>
      </c>
      <c r="K60" s="615">
        <v>0</v>
      </c>
    </row>
    <row r="61" spans="1:11" s="616" customFormat="1" ht="15.75" customHeight="1">
      <c r="A61" s="617" t="s">
        <v>406</v>
      </c>
      <c r="B61" s="615">
        <v>0</v>
      </c>
      <c r="C61" s="615">
        <v>0</v>
      </c>
      <c r="D61" s="1161">
        <v>0</v>
      </c>
      <c r="E61" s="1161">
        <v>0</v>
      </c>
      <c r="F61" s="615">
        <v>0</v>
      </c>
      <c r="G61" s="1161">
        <v>0</v>
      </c>
      <c r="H61" s="1161">
        <v>0</v>
      </c>
      <c r="I61" s="615">
        <v>0</v>
      </c>
      <c r="J61" s="615">
        <v>0</v>
      </c>
      <c r="K61" s="615">
        <v>0</v>
      </c>
    </row>
    <row r="62" spans="1:11" s="616" customFormat="1" ht="15.75" customHeight="1">
      <c r="A62" s="617" t="s">
        <v>405</v>
      </c>
      <c r="B62" s="615">
        <v>5</v>
      </c>
      <c r="C62" s="615">
        <v>5</v>
      </c>
      <c r="D62" s="1161">
        <v>0</v>
      </c>
      <c r="E62" s="1161">
        <v>0</v>
      </c>
      <c r="F62" s="615">
        <v>0</v>
      </c>
      <c r="G62" s="1161">
        <v>0</v>
      </c>
      <c r="H62" s="1161">
        <v>5</v>
      </c>
      <c r="I62" s="615">
        <v>5</v>
      </c>
      <c r="J62" s="615">
        <v>0</v>
      </c>
      <c r="K62" s="615">
        <v>0</v>
      </c>
    </row>
    <row r="63" spans="1:11" s="616" customFormat="1" ht="15.75" customHeight="1">
      <c r="A63" s="618" t="s">
        <v>404</v>
      </c>
      <c r="B63" s="615">
        <v>418</v>
      </c>
      <c r="C63" s="615">
        <v>1076</v>
      </c>
      <c r="D63" s="1161">
        <v>163</v>
      </c>
      <c r="E63" s="1161">
        <v>1001</v>
      </c>
      <c r="F63" s="615">
        <v>0</v>
      </c>
      <c r="G63" s="1161">
        <v>838</v>
      </c>
      <c r="H63" s="1161">
        <v>255</v>
      </c>
      <c r="I63" s="615">
        <v>75</v>
      </c>
      <c r="J63" s="615">
        <v>180</v>
      </c>
      <c r="K63" s="615">
        <v>0</v>
      </c>
    </row>
    <row r="64" spans="1:11" s="616" customFormat="1" ht="15.75" customHeight="1">
      <c r="A64" s="614" t="s">
        <v>1318</v>
      </c>
      <c r="B64" s="615">
        <v>0</v>
      </c>
      <c r="C64" s="615">
        <v>0</v>
      </c>
      <c r="D64" s="1161">
        <v>0</v>
      </c>
      <c r="E64" s="1161">
        <v>0</v>
      </c>
      <c r="F64" s="615">
        <v>0</v>
      </c>
      <c r="G64" s="1161">
        <v>0</v>
      </c>
      <c r="H64" s="1161">
        <v>0</v>
      </c>
      <c r="I64" s="615">
        <v>0</v>
      </c>
      <c r="J64" s="615">
        <v>0</v>
      </c>
      <c r="K64" s="615">
        <v>0</v>
      </c>
    </row>
    <row r="65" spans="1:11" s="616" customFormat="1" ht="15.75" customHeight="1">
      <c r="A65" s="617" t="s">
        <v>515</v>
      </c>
      <c r="B65" s="615">
        <v>0</v>
      </c>
      <c r="C65" s="615">
        <v>0</v>
      </c>
      <c r="D65" s="1161">
        <v>0</v>
      </c>
      <c r="E65" s="1161">
        <v>0</v>
      </c>
      <c r="F65" s="615">
        <v>0</v>
      </c>
      <c r="G65" s="1161">
        <v>0</v>
      </c>
      <c r="H65" s="1161">
        <v>0</v>
      </c>
      <c r="I65" s="615">
        <v>0</v>
      </c>
      <c r="J65" s="615">
        <v>0</v>
      </c>
      <c r="K65" s="615">
        <v>0</v>
      </c>
    </row>
    <row r="66" spans="1:11" s="616" customFormat="1" ht="15.75" customHeight="1">
      <c r="A66" s="617" t="s">
        <v>443</v>
      </c>
      <c r="B66" s="615">
        <v>0</v>
      </c>
      <c r="C66" s="615">
        <v>0</v>
      </c>
      <c r="D66" s="1161">
        <v>0</v>
      </c>
      <c r="E66" s="1161">
        <v>0</v>
      </c>
      <c r="F66" s="615">
        <v>0</v>
      </c>
      <c r="G66" s="1161">
        <v>0</v>
      </c>
      <c r="H66" s="1161">
        <v>0</v>
      </c>
      <c r="I66" s="615">
        <v>0</v>
      </c>
      <c r="J66" s="615">
        <v>0</v>
      </c>
      <c r="K66" s="615">
        <v>0</v>
      </c>
    </row>
    <row r="67" spans="1:11" s="616" customFormat="1" ht="15.75" customHeight="1">
      <c r="A67" s="618" t="s">
        <v>518</v>
      </c>
      <c r="B67" s="615">
        <v>4838</v>
      </c>
      <c r="C67" s="615">
        <v>6704</v>
      </c>
      <c r="D67" s="1161">
        <v>2303</v>
      </c>
      <c r="E67" s="1161">
        <v>3335</v>
      </c>
      <c r="F67" s="615">
        <v>630</v>
      </c>
      <c r="G67" s="1161">
        <v>1662</v>
      </c>
      <c r="H67" s="1161">
        <v>2535</v>
      </c>
      <c r="I67" s="615">
        <v>3369</v>
      </c>
      <c r="J67" s="615">
        <v>772</v>
      </c>
      <c r="K67" s="615">
        <v>1606</v>
      </c>
    </row>
    <row r="68" spans="1:11" s="616" customFormat="1" ht="15.75" customHeight="1">
      <c r="A68" s="614" t="s">
        <v>530</v>
      </c>
      <c r="B68" s="619">
        <v>232</v>
      </c>
      <c r="C68" s="619">
        <v>216</v>
      </c>
      <c r="D68" s="1161">
        <v>33</v>
      </c>
      <c r="E68" s="1161">
        <v>39</v>
      </c>
      <c r="F68" s="615">
        <v>13</v>
      </c>
      <c r="G68" s="1161">
        <v>19</v>
      </c>
      <c r="H68" s="1161">
        <v>199</v>
      </c>
      <c r="I68" s="615">
        <v>177</v>
      </c>
      <c r="J68" s="615">
        <v>22</v>
      </c>
      <c r="K68" s="615">
        <v>0</v>
      </c>
    </row>
    <row r="69" spans="1:11" s="616" customFormat="1" ht="15.75" customHeight="1">
      <c r="A69" s="618" t="s">
        <v>1319</v>
      </c>
      <c r="B69" s="619">
        <v>16</v>
      </c>
      <c r="C69" s="619">
        <v>16</v>
      </c>
      <c r="D69" s="1161">
        <v>7</v>
      </c>
      <c r="E69" s="1161">
        <v>7</v>
      </c>
      <c r="F69" s="615">
        <v>0</v>
      </c>
      <c r="G69" s="1161">
        <v>0</v>
      </c>
      <c r="H69" s="1161">
        <v>9</v>
      </c>
      <c r="I69" s="615">
        <v>9</v>
      </c>
      <c r="J69" s="615">
        <v>0</v>
      </c>
      <c r="K69" s="615">
        <v>0</v>
      </c>
    </row>
    <row r="70" spans="1:11" s="616" customFormat="1" ht="15.75" customHeight="1">
      <c r="A70" s="614" t="s">
        <v>528</v>
      </c>
      <c r="B70" s="619">
        <v>1269</v>
      </c>
      <c r="C70" s="619">
        <v>1295</v>
      </c>
      <c r="D70" s="1161">
        <v>643</v>
      </c>
      <c r="E70" s="1161">
        <v>654</v>
      </c>
      <c r="F70" s="615">
        <v>2</v>
      </c>
      <c r="G70" s="1161">
        <v>13</v>
      </c>
      <c r="H70" s="1161">
        <v>626</v>
      </c>
      <c r="I70" s="615">
        <v>641</v>
      </c>
      <c r="J70" s="615">
        <v>0</v>
      </c>
      <c r="K70" s="615">
        <v>15</v>
      </c>
    </row>
    <row r="71" spans="1:11" s="616" customFormat="1" ht="15.75" customHeight="1">
      <c r="A71" s="617" t="s">
        <v>529</v>
      </c>
      <c r="B71" s="619">
        <v>14926</v>
      </c>
      <c r="C71" s="619">
        <v>18490</v>
      </c>
      <c r="D71" s="1161">
        <v>7567</v>
      </c>
      <c r="E71" s="1161">
        <v>9430</v>
      </c>
      <c r="F71" s="615">
        <v>781</v>
      </c>
      <c r="G71" s="1161">
        <v>2644</v>
      </c>
      <c r="H71" s="1161">
        <v>7359</v>
      </c>
      <c r="I71" s="615">
        <v>9060</v>
      </c>
      <c r="J71" s="615">
        <v>1131</v>
      </c>
      <c r="K71" s="615">
        <v>2832</v>
      </c>
    </row>
    <row r="72" spans="1:11" s="616" customFormat="1" ht="15.75" customHeight="1">
      <c r="A72" s="617" t="s">
        <v>455</v>
      </c>
      <c r="B72" s="619">
        <v>0</v>
      </c>
      <c r="C72" s="619">
        <v>0</v>
      </c>
      <c r="D72" s="1161">
        <v>0</v>
      </c>
      <c r="E72" s="1161">
        <v>0</v>
      </c>
      <c r="F72" s="615">
        <v>0</v>
      </c>
      <c r="G72" s="1161">
        <v>0</v>
      </c>
      <c r="H72" s="1161">
        <v>0</v>
      </c>
      <c r="I72" s="615">
        <v>0</v>
      </c>
      <c r="J72" s="615">
        <v>0</v>
      </c>
      <c r="K72" s="615">
        <v>0</v>
      </c>
    </row>
    <row r="73" spans="1:11" s="616" customFormat="1" ht="15.75" customHeight="1">
      <c r="A73" s="618" t="s">
        <v>1320</v>
      </c>
      <c r="B73" s="619">
        <v>0</v>
      </c>
      <c r="C73" s="619">
        <v>0</v>
      </c>
      <c r="D73" s="1161">
        <v>0</v>
      </c>
      <c r="E73" s="1161">
        <v>0</v>
      </c>
      <c r="F73" s="615">
        <v>0</v>
      </c>
      <c r="G73" s="1161">
        <v>0</v>
      </c>
      <c r="H73" s="1161">
        <v>0</v>
      </c>
      <c r="I73" s="615">
        <v>0</v>
      </c>
      <c r="J73" s="615">
        <v>0</v>
      </c>
      <c r="K73" s="615">
        <v>0</v>
      </c>
    </row>
    <row r="74" spans="1:11" s="616" customFormat="1" ht="15.75" customHeight="1">
      <c r="A74" s="614" t="s">
        <v>526</v>
      </c>
      <c r="B74" s="619">
        <v>0</v>
      </c>
      <c r="C74" s="619">
        <v>0</v>
      </c>
      <c r="D74" s="1161">
        <v>0</v>
      </c>
      <c r="E74" s="1161">
        <v>0</v>
      </c>
      <c r="F74" s="615">
        <v>0</v>
      </c>
      <c r="G74" s="1161">
        <v>0</v>
      </c>
      <c r="H74" s="1161">
        <v>0</v>
      </c>
      <c r="I74" s="615">
        <v>0</v>
      </c>
      <c r="J74" s="615">
        <v>0</v>
      </c>
      <c r="K74" s="615">
        <v>0</v>
      </c>
    </row>
    <row r="75" spans="1:11" s="616" customFormat="1" ht="15.75" customHeight="1">
      <c r="A75" s="617" t="s">
        <v>1321</v>
      </c>
      <c r="B75" s="619">
        <v>0</v>
      </c>
      <c r="C75" s="619">
        <v>0</v>
      </c>
      <c r="D75" s="1161">
        <v>0</v>
      </c>
      <c r="E75" s="1161">
        <v>0</v>
      </c>
      <c r="F75" s="615">
        <v>0</v>
      </c>
      <c r="G75" s="1161">
        <v>0</v>
      </c>
      <c r="H75" s="1161">
        <v>0</v>
      </c>
      <c r="I75" s="615">
        <v>0</v>
      </c>
      <c r="J75" s="615">
        <v>0</v>
      </c>
      <c r="K75" s="615">
        <v>0</v>
      </c>
    </row>
    <row r="76" spans="1:11" s="616" customFormat="1" ht="15.75" customHeight="1">
      <c r="A76" s="618" t="s">
        <v>1322</v>
      </c>
      <c r="B76" s="619">
        <v>0</v>
      </c>
      <c r="C76" s="619">
        <v>0</v>
      </c>
      <c r="D76" s="1161">
        <v>0</v>
      </c>
      <c r="E76" s="1161">
        <v>0</v>
      </c>
      <c r="F76" s="615">
        <v>0</v>
      </c>
      <c r="G76" s="1161">
        <v>0</v>
      </c>
      <c r="H76" s="1161">
        <v>0</v>
      </c>
      <c r="I76" s="615">
        <v>0</v>
      </c>
      <c r="J76" s="615">
        <v>0</v>
      </c>
      <c r="K76" s="615">
        <v>0</v>
      </c>
    </row>
    <row r="77" spans="1:11" s="616" customFormat="1" ht="15.75" customHeight="1">
      <c r="A77" s="620" t="s">
        <v>521</v>
      </c>
      <c r="B77" s="615">
        <v>427</v>
      </c>
      <c r="C77" s="615">
        <v>999</v>
      </c>
      <c r="D77" s="1161">
        <v>215</v>
      </c>
      <c r="E77" s="1161">
        <v>502</v>
      </c>
      <c r="F77" s="615">
        <v>0</v>
      </c>
      <c r="G77" s="1161">
        <v>287</v>
      </c>
      <c r="H77" s="1161">
        <v>212</v>
      </c>
      <c r="I77" s="615">
        <v>497</v>
      </c>
      <c r="J77" s="615">
        <v>0</v>
      </c>
      <c r="K77" s="615">
        <v>285</v>
      </c>
    </row>
    <row r="78" spans="1:11" s="616" customFormat="1" ht="15.75" customHeight="1">
      <c r="A78" s="614" t="s">
        <v>1323</v>
      </c>
      <c r="B78" s="619">
        <v>15814</v>
      </c>
      <c r="C78" s="619">
        <v>21234</v>
      </c>
      <c r="D78" s="1161">
        <v>7867</v>
      </c>
      <c r="E78" s="1161">
        <v>10737</v>
      </c>
      <c r="F78" s="615">
        <v>2258</v>
      </c>
      <c r="G78" s="1161">
        <v>5128</v>
      </c>
      <c r="H78" s="1161">
        <v>7947</v>
      </c>
      <c r="I78" s="615">
        <v>10497</v>
      </c>
      <c r="J78" s="615">
        <v>2530</v>
      </c>
      <c r="K78" s="615">
        <v>5080</v>
      </c>
    </row>
    <row r="79" spans="1:11" s="616" customFormat="1" ht="15.75" customHeight="1">
      <c r="A79" s="617" t="s">
        <v>522</v>
      </c>
      <c r="B79" s="615">
        <v>122</v>
      </c>
      <c r="C79" s="615">
        <v>5</v>
      </c>
      <c r="D79" s="1161">
        <v>0</v>
      </c>
      <c r="E79" s="1161">
        <v>4</v>
      </c>
      <c r="F79" s="615">
        <v>0</v>
      </c>
      <c r="G79" s="1161">
        <v>4</v>
      </c>
      <c r="H79" s="1161">
        <v>122</v>
      </c>
      <c r="I79" s="615">
        <v>1</v>
      </c>
      <c r="J79" s="615">
        <v>121</v>
      </c>
      <c r="K79" s="615">
        <v>0</v>
      </c>
    </row>
    <row r="80" spans="1:11" s="616" customFormat="1" ht="15.75" customHeight="1">
      <c r="A80" s="617" t="s">
        <v>1324</v>
      </c>
      <c r="B80" s="619">
        <v>0</v>
      </c>
      <c r="C80" s="619">
        <v>0</v>
      </c>
      <c r="D80" s="1161">
        <v>0</v>
      </c>
      <c r="E80" s="1161">
        <v>0</v>
      </c>
      <c r="F80" s="615">
        <v>0</v>
      </c>
      <c r="G80" s="1161">
        <v>0</v>
      </c>
      <c r="H80" s="1161">
        <v>0</v>
      </c>
      <c r="I80" s="615">
        <v>0</v>
      </c>
      <c r="J80" s="615">
        <v>0</v>
      </c>
      <c r="K80" s="615">
        <v>0</v>
      </c>
    </row>
    <row r="81" spans="1:11" s="616" customFormat="1" ht="15.75" customHeight="1">
      <c r="A81" s="617" t="s">
        <v>1325</v>
      </c>
      <c r="B81" s="619">
        <v>0</v>
      </c>
      <c r="C81" s="619">
        <v>0</v>
      </c>
      <c r="D81" s="1161">
        <v>0</v>
      </c>
      <c r="E81" s="1161">
        <v>0</v>
      </c>
      <c r="F81" s="615">
        <v>0</v>
      </c>
      <c r="G81" s="1161">
        <v>0</v>
      </c>
      <c r="H81" s="1161">
        <v>0</v>
      </c>
      <c r="I81" s="615">
        <v>0</v>
      </c>
      <c r="J81" s="615">
        <v>0</v>
      </c>
      <c r="K81" s="615">
        <v>0</v>
      </c>
    </row>
    <row r="82" spans="1:11" s="616" customFormat="1" ht="15.75" customHeight="1">
      <c r="A82" s="618" t="s">
        <v>523</v>
      </c>
      <c r="B82" s="619">
        <v>19</v>
      </c>
      <c r="C82" s="619">
        <v>21</v>
      </c>
      <c r="D82" s="1161">
        <v>10</v>
      </c>
      <c r="E82" s="1161">
        <v>13</v>
      </c>
      <c r="F82" s="615">
        <v>3</v>
      </c>
      <c r="G82" s="1161">
        <v>6</v>
      </c>
      <c r="H82" s="1161">
        <v>9</v>
      </c>
      <c r="I82" s="615">
        <v>8</v>
      </c>
      <c r="J82" s="615">
        <v>1</v>
      </c>
      <c r="K82" s="615">
        <v>0</v>
      </c>
    </row>
    <row r="83" spans="1:11" s="616" customFormat="1" ht="15.75" customHeight="1">
      <c r="A83" s="614" t="s">
        <v>1326</v>
      </c>
      <c r="B83" s="619">
        <v>0</v>
      </c>
      <c r="C83" s="619">
        <v>0</v>
      </c>
      <c r="D83" s="1161">
        <v>0</v>
      </c>
      <c r="E83" s="1161">
        <v>0</v>
      </c>
      <c r="F83" s="615">
        <v>0</v>
      </c>
      <c r="G83" s="1161">
        <v>0</v>
      </c>
      <c r="H83" s="1161">
        <v>0</v>
      </c>
      <c r="I83" s="615">
        <v>0</v>
      </c>
      <c r="J83" s="615">
        <v>0</v>
      </c>
      <c r="K83" s="615">
        <v>0</v>
      </c>
    </row>
    <row r="84" spans="1:11" s="616" customFormat="1" ht="15.75" customHeight="1">
      <c r="A84" s="617" t="s">
        <v>525</v>
      </c>
      <c r="B84" s="619">
        <v>387107</v>
      </c>
      <c r="C84" s="619">
        <v>486914</v>
      </c>
      <c r="D84" s="1161">
        <v>199797</v>
      </c>
      <c r="E84" s="1161">
        <v>254676</v>
      </c>
      <c r="F84" s="615">
        <v>58574</v>
      </c>
      <c r="G84" s="1161">
        <v>113453</v>
      </c>
      <c r="H84" s="1161">
        <v>187310</v>
      </c>
      <c r="I84" s="615">
        <v>232238</v>
      </c>
      <c r="J84" s="615">
        <v>63611</v>
      </c>
      <c r="K84" s="615">
        <v>108539</v>
      </c>
    </row>
    <row r="85" spans="1:11" s="616" customFormat="1" ht="15.75" customHeight="1">
      <c r="A85" s="617" t="s">
        <v>453</v>
      </c>
      <c r="B85" s="619">
        <v>44</v>
      </c>
      <c r="C85" s="619">
        <v>509</v>
      </c>
      <c r="D85" s="1161">
        <v>44</v>
      </c>
      <c r="E85" s="1161">
        <v>504</v>
      </c>
      <c r="F85" s="615">
        <v>2</v>
      </c>
      <c r="G85" s="1161">
        <v>462</v>
      </c>
      <c r="H85" s="1161">
        <v>0</v>
      </c>
      <c r="I85" s="615">
        <v>5</v>
      </c>
      <c r="J85" s="615">
        <v>0</v>
      </c>
      <c r="K85" s="615">
        <v>5</v>
      </c>
    </row>
    <row r="86" spans="1:11" s="616" customFormat="1" ht="15.75" customHeight="1">
      <c r="A86" s="617" t="s">
        <v>527</v>
      </c>
      <c r="B86" s="619">
        <v>28</v>
      </c>
      <c r="C86" s="619">
        <v>29</v>
      </c>
      <c r="D86" s="1161">
        <v>10</v>
      </c>
      <c r="E86" s="1161">
        <v>17</v>
      </c>
      <c r="F86" s="615">
        <v>4</v>
      </c>
      <c r="G86" s="1161">
        <v>11</v>
      </c>
      <c r="H86" s="1161">
        <v>18</v>
      </c>
      <c r="I86" s="615">
        <v>12</v>
      </c>
      <c r="J86" s="615">
        <v>13</v>
      </c>
      <c r="K86" s="615">
        <v>7</v>
      </c>
    </row>
    <row r="87" spans="1:11" s="616" customFormat="1" ht="15.75" customHeight="1">
      <c r="A87" s="618" t="s">
        <v>531</v>
      </c>
      <c r="B87" s="619">
        <v>1</v>
      </c>
      <c r="C87" s="619">
        <v>1</v>
      </c>
      <c r="D87" s="1161">
        <v>0</v>
      </c>
      <c r="E87" s="1161">
        <v>0</v>
      </c>
      <c r="F87" s="615">
        <v>0</v>
      </c>
      <c r="G87" s="1161">
        <v>0</v>
      </c>
      <c r="H87" s="1161">
        <v>1</v>
      </c>
      <c r="I87" s="615">
        <v>1</v>
      </c>
      <c r="J87" s="615">
        <v>0</v>
      </c>
      <c r="K87" s="615">
        <v>0</v>
      </c>
    </row>
    <row r="88" spans="1:11" s="616" customFormat="1" ht="15.75" customHeight="1">
      <c r="A88" s="614" t="s">
        <v>1327</v>
      </c>
      <c r="B88" s="619">
        <v>0</v>
      </c>
      <c r="C88" s="619">
        <v>0</v>
      </c>
      <c r="D88" s="1161">
        <v>0</v>
      </c>
      <c r="E88" s="1161">
        <v>0</v>
      </c>
      <c r="F88" s="615">
        <v>0</v>
      </c>
      <c r="G88" s="1161">
        <v>0</v>
      </c>
      <c r="H88" s="1161">
        <v>0</v>
      </c>
      <c r="I88" s="615">
        <v>0</v>
      </c>
      <c r="J88" s="615">
        <v>0</v>
      </c>
      <c r="K88" s="615">
        <v>0</v>
      </c>
    </row>
    <row r="89" spans="1:11" s="616" customFormat="1" ht="15.75" customHeight="1">
      <c r="A89" s="618" t="s">
        <v>454</v>
      </c>
      <c r="B89" s="619">
        <v>12</v>
      </c>
      <c r="C89" s="619">
        <v>5</v>
      </c>
      <c r="D89" s="1161">
        <v>0</v>
      </c>
      <c r="E89" s="1161">
        <v>0</v>
      </c>
      <c r="F89" s="615">
        <v>0</v>
      </c>
      <c r="G89" s="1161">
        <v>0</v>
      </c>
      <c r="H89" s="1161">
        <v>12</v>
      </c>
      <c r="I89" s="615">
        <v>5</v>
      </c>
      <c r="J89" s="615">
        <v>8</v>
      </c>
      <c r="K89" s="615">
        <v>1</v>
      </c>
    </row>
    <row r="90" spans="1:11" s="616" customFormat="1" ht="15.75" customHeight="1">
      <c r="A90" s="620" t="s">
        <v>533</v>
      </c>
      <c r="B90" s="619">
        <v>15</v>
      </c>
      <c r="C90" s="619">
        <v>15</v>
      </c>
      <c r="D90" s="1161">
        <v>4</v>
      </c>
      <c r="E90" s="1161">
        <v>4</v>
      </c>
      <c r="F90" s="615">
        <v>0</v>
      </c>
      <c r="G90" s="1161">
        <v>0</v>
      </c>
      <c r="H90" s="1161">
        <v>11</v>
      </c>
      <c r="I90" s="615">
        <v>11</v>
      </c>
      <c r="J90" s="615">
        <v>0</v>
      </c>
      <c r="K90" s="615">
        <v>0</v>
      </c>
    </row>
    <row r="91" spans="1:11" s="616" customFormat="1" ht="15.75" customHeight="1">
      <c r="A91" s="614" t="s">
        <v>1328</v>
      </c>
      <c r="B91" s="619">
        <v>1779</v>
      </c>
      <c r="C91" s="619">
        <v>2105</v>
      </c>
      <c r="D91" s="1161">
        <v>1134</v>
      </c>
      <c r="E91" s="1161">
        <v>1177</v>
      </c>
      <c r="F91" s="615">
        <v>273</v>
      </c>
      <c r="G91" s="1161">
        <v>316</v>
      </c>
      <c r="H91" s="1161">
        <v>645</v>
      </c>
      <c r="I91" s="615">
        <v>928</v>
      </c>
      <c r="J91" s="615">
        <v>141</v>
      </c>
      <c r="K91" s="615">
        <v>424</v>
      </c>
    </row>
    <row r="92" spans="1:11" s="616" customFormat="1" ht="15.75" customHeight="1">
      <c r="A92" s="617" t="s">
        <v>532</v>
      </c>
      <c r="B92" s="619">
        <v>1905971</v>
      </c>
      <c r="C92" s="619">
        <v>2167231</v>
      </c>
      <c r="D92" s="1161">
        <v>969372</v>
      </c>
      <c r="E92" s="1161">
        <v>1117938</v>
      </c>
      <c r="F92" s="615">
        <v>195657</v>
      </c>
      <c r="G92" s="1161">
        <v>344223</v>
      </c>
      <c r="H92" s="1161">
        <v>936599</v>
      </c>
      <c r="I92" s="615">
        <v>1049293</v>
      </c>
      <c r="J92" s="615">
        <v>208936</v>
      </c>
      <c r="K92" s="615">
        <v>321630</v>
      </c>
    </row>
    <row r="93" spans="1:11" s="616" customFormat="1" ht="15.75" customHeight="1">
      <c r="A93" s="618" t="s">
        <v>1329</v>
      </c>
      <c r="B93" s="619">
        <v>3</v>
      </c>
      <c r="C93" s="619">
        <v>3</v>
      </c>
      <c r="D93" s="1161">
        <v>0</v>
      </c>
      <c r="E93" s="1161">
        <v>0</v>
      </c>
      <c r="F93" s="615">
        <v>0</v>
      </c>
      <c r="G93" s="1161">
        <v>0</v>
      </c>
      <c r="H93" s="1161">
        <v>3</v>
      </c>
      <c r="I93" s="615">
        <v>3</v>
      </c>
      <c r="J93" s="615">
        <v>0</v>
      </c>
      <c r="K93" s="615">
        <v>0</v>
      </c>
    </row>
    <row r="94" spans="1:11" s="616" customFormat="1" ht="15.75" customHeight="1">
      <c r="A94" s="614" t="s">
        <v>1330</v>
      </c>
      <c r="B94" s="619">
        <v>0</v>
      </c>
      <c r="C94" s="619">
        <v>0</v>
      </c>
      <c r="D94" s="1161">
        <v>0</v>
      </c>
      <c r="E94" s="1161">
        <v>0</v>
      </c>
      <c r="F94" s="615">
        <v>0</v>
      </c>
      <c r="G94" s="1161">
        <v>0</v>
      </c>
      <c r="H94" s="1161">
        <v>0</v>
      </c>
      <c r="I94" s="615">
        <v>0</v>
      </c>
      <c r="J94" s="615">
        <v>0</v>
      </c>
      <c r="K94" s="615">
        <v>0</v>
      </c>
    </row>
    <row r="95" spans="1:11" s="616" customFormat="1" ht="15.75" customHeight="1">
      <c r="A95" s="617" t="s">
        <v>1331</v>
      </c>
      <c r="B95" s="619">
        <v>709</v>
      </c>
      <c r="C95" s="619">
        <v>1079</v>
      </c>
      <c r="D95" s="1161">
        <v>702</v>
      </c>
      <c r="E95" s="1161">
        <v>827</v>
      </c>
      <c r="F95" s="615">
        <v>679</v>
      </c>
      <c r="G95" s="1161">
        <v>804</v>
      </c>
      <c r="H95" s="1161">
        <v>7</v>
      </c>
      <c r="I95" s="615">
        <v>252</v>
      </c>
      <c r="J95" s="615">
        <v>0</v>
      </c>
      <c r="K95" s="615">
        <v>245</v>
      </c>
    </row>
    <row r="96" spans="1:11" s="616" customFormat="1" ht="15.75" customHeight="1">
      <c r="A96" s="617" t="s">
        <v>1332</v>
      </c>
      <c r="B96" s="619">
        <v>37727</v>
      </c>
      <c r="C96" s="619">
        <v>43517</v>
      </c>
      <c r="D96" s="1161">
        <v>18986</v>
      </c>
      <c r="E96" s="1161">
        <v>21852</v>
      </c>
      <c r="F96" s="615">
        <v>1979</v>
      </c>
      <c r="G96" s="1161">
        <v>4845</v>
      </c>
      <c r="H96" s="1161">
        <v>18741</v>
      </c>
      <c r="I96" s="615">
        <v>21665</v>
      </c>
      <c r="J96" s="615">
        <v>2316</v>
      </c>
      <c r="K96" s="615">
        <v>5240</v>
      </c>
    </row>
    <row r="97" spans="1:11" s="616" customFormat="1" ht="15.75" customHeight="1">
      <c r="A97" s="617" t="s">
        <v>1333</v>
      </c>
      <c r="B97" s="619">
        <v>0</v>
      </c>
      <c r="C97" s="619">
        <v>0</v>
      </c>
      <c r="D97" s="1161">
        <v>0</v>
      </c>
      <c r="E97" s="1161">
        <v>0</v>
      </c>
      <c r="F97" s="615">
        <v>0</v>
      </c>
      <c r="G97" s="1161">
        <v>0</v>
      </c>
      <c r="H97" s="1161">
        <v>0</v>
      </c>
      <c r="I97" s="615">
        <v>0</v>
      </c>
      <c r="J97" s="615">
        <v>0</v>
      </c>
      <c r="K97" s="615">
        <v>0</v>
      </c>
    </row>
    <row r="98" spans="1:11" s="616" customFormat="1" ht="15.75" customHeight="1">
      <c r="A98" s="617" t="s">
        <v>464</v>
      </c>
      <c r="B98" s="619">
        <v>0</v>
      </c>
      <c r="C98" s="619">
        <v>0</v>
      </c>
      <c r="D98" s="1161">
        <v>0</v>
      </c>
      <c r="E98" s="1161">
        <v>0</v>
      </c>
      <c r="F98" s="615">
        <v>0</v>
      </c>
      <c r="G98" s="1161">
        <v>0</v>
      </c>
      <c r="H98" s="1161">
        <v>0</v>
      </c>
      <c r="I98" s="615">
        <v>0</v>
      </c>
      <c r="J98" s="615">
        <v>0</v>
      </c>
      <c r="K98" s="615">
        <v>0</v>
      </c>
    </row>
    <row r="99" spans="1:11" s="616" customFormat="1" ht="15.75" customHeight="1">
      <c r="A99" s="618" t="s">
        <v>463</v>
      </c>
      <c r="B99" s="619">
        <v>0</v>
      </c>
      <c r="C99" s="619">
        <v>0</v>
      </c>
      <c r="D99" s="1161">
        <v>0</v>
      </c>
      <c r="E99" s="1161">
        <v>0</v>
      </c>
      <c r="F99" s="615">
        <v>0</v>
      </c>
      <c r="G99" s="1161">
        <v>0</v>
      </c>
      <c r="H99" s="1161">
        <v>0</v>
      </c>
      <c r="I99" s="615">
        <v>0</v>
      </c>
      <c r="J99" s="615">
        <v>0</v>
      </c>
      <c r="K99" s="615">
        <v>0</v>
      </c>
    </row>
    <row r="100" spans="1:11" s="616" customFormat="1" ht="15.75" customHeight="1">
      <c r="A100" s="614" t="s">
        <v>1334</v>
      </c>
      <c r="B100" s="619">
        <v>0</v>
      </c>
      <c r="C100" s="619">
        <v>0</v>
      </c>
      <c r="D100" s="1161">
        <v>0</v>
      </c>
      <c r="E100" s="1161">
        <v>0</v>
      </c>
      <c r="F100" s="615">
        <v>0</v>
      </c>
      <c r="G100" s="1161">
        <v>0</v>
      </c>
      <c r="H100" s="1161">
        <v>0</v>
      </c>
      <c r="I100" s="615">
        <v>0</v>
      </c>
      <c r="J100" s="615">
        <v>0</v>
      </c>
      <c r="K100" s="615">
        <v>0</v>
      </c>
    </row>
    <row r="101" spans="1:11" s="616" customFormat="1" ht="15.75" customHeight="1">
      <c r="A101" s="617" t="s">
        <v>1335</v>
      </c>
      <c r="B101" s="619">
        <v>0</v>
      </c>
      <c r="C101" s="619">
        <v>0</v>
      </c>
      <c r="D101" s="1161">
        <v>0</v>
      </c>
      <c r="E101" s="1161">
        <v>0</v>
      </c>
      <c r="F101" s="615">
        <v>0</v>
      </c>
      <c r="G101" s="1161">
        <v>0</v>
      </c>
      <c r="H101" s="1161">
        <v>0</v>
      </c>
      <c r="I101" s="615">
        <v>0</v>
      </c>
      <c r="J101" s="615">
        <v>0</v>
      </c>
      <c r="K101" s="615">
        <v>0</v>
      </c>
    </row>
    <row r="102" spans="1:11" s="616" customFormat="1" ht="15.75" customHeight="1">
      <c r="A102" s="618" t="s">
        <v>1336</v>
      </c>
      <c r="B102" s="619">
        <v>0</v>
      </c>
      <c r="C102" s="619">
        <v>0</v>
      </c>
      <c r="D102" s="1161">
        <v>0</v>
      </c>
      <c r="E102" s="1161">
        <v>0</v>
      </c>
      <c r="F102" s="615">
        <v>0</v>
      </c>
      <c r="G102" s="1161">
        <v>0</v>
      </c>
      <c r="H102" s="1161">
        <v>0</v>
      </c>
      <c r="I102" s="615">
        <v>0</v>
      </c>
      <c r="J102" s="615">
        <v>0</v>
      </c>
      <c r="K102" s="615">
        <v>0</v>
      </c>
    </row>
    <row r="103" spans="1:11" s="616" customFormat="1" ht="15.75" customHeight="1">
      <c r="A103" s="614" t="s">
        <v>1337</v>
      </c>
      <c r="B103" s="619">
        <v>0</v>
      </c>
      <c r="C103" s="619">
        <v>0</v>
      </c>
      <c r="D103" s="1161">
        <v>0</v>
      </c>
      <c r="E103" s="1161">
        <v>0</v>
      </c>
      <c r="F103" s="615">
        <v>0</v>
      </c>
      <c r="G103" s="1161">
        <v>0</v>
      </c>
      <c r="H103" s="1161">
        <v>0</v>
      </c>
      <c r="I103" s="615">
        <v>0</v>
      </c>
      <c r="J103" s="615">
        <v>0</v>
      </c>
      <c r="K103" s="615">
        <v>0</v>
      </c>
    </row>
    <row r="104" spans="1:11" s="616" customFormat="1" ht="15.75" customHeight="1">
      <c r="A104" s="618" t="s">
        <v>541</v>
      </c>
      <c r="B104" s="619">
        <v>11718</v>
      </c>
      <c r="C104" s="619">
        <v>14399</v>
      </c>
      <c r="D104" s="1161">
        <v>5828</v>
      </c>
      <c r="E104" s="1161">
        <v>7315</v>
      </c>
      <c r="F104" s="615">
        <v>726</v>
      </c>
      <c r="G104" s="1161">
        <v>2213</v>
      </c>
      <c r="H104" s="1161">
        <v>5890</v>
      </c>
      <c r="I104" s="615">
        <v>7084</v>
      </c>
      <c r="J104" s="615">
        <v>867</v>
      </c>
      <c r="K104" s="615">
        <v>2061</v>
      </c>
    </row>
    <row r="105" spans="1:11" s="616" customFormat="1" ht="15.75" customHeight="1">
      <c r="A105" s="620" t="s">
        <v>468</v>
      </c>
      <c r="B105" s="619">
        <v>1061</v>
      </c>
      <c r="C105" s="619">
        <v>1063</v>
      </c>
      <c r="D105" s="1161">
        <v>858</v>
      </c>
      <c r="E105" s="1161">
        <v>860</v>
      </c>
      <c r="F105" s="615">
        <v>1</v>
      </c>
      <c r="G105" s="1161">
        <v>3</v>
      </c>
      <c r="H105" s="1161">
        <v>203</v>
      </c>
      <c r="I105" s="615">
        <v>203</v>
      </c>
      <c r="J105" s="615">
        <v>3</v>
      </c>
      <c r="K105" s="615">
        <v>3</v>
      </c>
    </row>
    <row r="106" spans="1:11" s="616" customFormat="1" ht="15.75" customHeight="1">
      <c r="A106" s="614" t="s">
        <v>542</v>
      </c>
      <c r="B106" s="619">
        <v>0</v>
      </c>
      <c r="C106" s="619">
        <v>0</v>
      </c>
      <c r="D106" s="1161">
        <v>0</v>
      </c>
      <c r="E106" s="1161">
        <v>0</v>
      </c>
      <c r="F106" s="615">
        <v>0</v>
      </c>
      <c r="G106" s="1161">
        <v>0</v>
      </c>
      <c r="H106" s="1161">
        <v>0</v>
      </c>
      <c r="I106" s="615">
        <v>0</v>
      </c>
      <c r="J106" s="615">
        <v>0</v>
      </c>
      <c r="K106" s="615">
        <v>0</v>
      </c>
    </row>
    <row r="107" spans="1:11" s="616" customFormat="1" ht="15.75" customHeight="1">
      <c r="A107" s="617" t="s">
        <v>1338</v>
      </c>
      <c r="B107" s="619">
        <v>0</v>
      </c>
      <c r="C107" s="619">
        <v>0</v>
      </c>
      <c r="D107" s="1161">
        <v>0</v>
      </c>
      <c r="E107" s="1161">
        <v>0</v>
      </c>
      <c r="F107" s="615">
        <v>0</v>
      </c>
      <c r="G107" s="1161">
        <v>0</v>
      </c>
      <c r="H107" s="1161">
        <v>0</v>
      </c>
      <c r="I107" s="615">
        <v>0</v>
      </c>
      <c r="J107" s="615">
        <v>0</v>
      </c>
      <c r="K107" s="615">
        <v>0</v>
      </c>
    </row>
    <row r="108" spans="1:11" s="616" customFormat="1" ht="15.75" customHeight="1">
      <c r="A108" s="618" t="s">
        <v>1339</v>
      </c>
      <c r="B108" s="619">
        <v>0</v>
      </c>
      <c r="C108" s="619">
        <v>0</v>
      </c>
      <c r="D108" s="1161">
        <v>0</v>
      </c>
      <c r="E108" s="1161">
        <v>0</v>
      </c>
      <c r="F108" s="615">
        <v>0</v>
      </c>
      <c r="G108" s="1161">
        <v>0</v>
      </c>
      <c r="H108" s="1161">
        <v>0</v>
      </c>
      <c r="I108" s="615">
        <v>0</v>
      </c>
      <c r="J108" s="615">
        <v>0</v>
      </c>
      <c r="K108" s="615">
        <v>0</v>
      </c>
    </row>
    <row r="109" spans="1:11" s="616" customFormat="1" ht="15.75" customHeight="1">
      <c r="A109" s="614" t="s">
        <v>1340</v>
      </c>
      <c r="B109" s="619">
        <v>0</v>
      </c>
      <c r="C109" s="619">
        <v>0</v>
      </c>
      <c r="D109" s="1161">
        <v>0</v>
      </c>
      <c r="E109" s="1161">
        <v>0</v>
      </c>
      <c r="F109" s="615">
        <v>0</v>
      </c>
      <c r="G109" s="1161">
        <v>0</v>
      </c>
      <c r="H109" s="1161">
        <v>0</v>
      </c>
      <c r="I109" s="615">
        <v>0</v>
      </c>
      <c r="J109" s="615">
        <v>0</v>
      </c>
      <c r="K109" s="615">
        <v>0</v>
      </c>
    </row>
    <row r="110" spans="1:11" s="616" customFormat="1" ht="15.75" customHeight="1">
      <c r="A110" s="617" t="s">
        <v>543</v>
      </c>
      <c r="B110" s="619">
        <v>18234</v>
      </c>
      <c r="C110" s="619">
        <v>21582</v>
      </c>
      <c r="D110" s="1161">
        <v>9395</v>
      </c>
      <c r="E110" s="1161">
        <v>11247</v>
      </c>
      <c r="F110" s="615">
        <v>904</v>
      </c>
      <c r="G110" s="1161">
        <v>2756</v>
      </c>
      <c r="H110" s="1161">
        <v>8839</v>
      </c>
      <c r="I110" s="615">
        <v>10335</v>
      </c>
      <c r="J110" s="615">
        <v>1272</v>
      </c>
      <c r="K110" s="615">
        <v>2768</v>
      </c>
    </row>
    <row r="111" spans="1:11" s="616" customFormat="1" ht="15.75" customHeight="1">
      <c r="A111" s="618" t="s">
        <v>467</v>
      </c>
      <c r="B111" s="619">
        <v>4</v>
      </c>
      <c r="C111" s="619">
        <v>4</v>
      </c>
      <c r="D111" s="1161">
        <v>2</v>
      </c>
      <c r="E111" s="1161">
        <v>2</v>
      </c>
      <c r="F111" s="615">
        <v>0</v>
      </c>
      <c r="G111" s="1161">
        <v>0</v>
      </c>
      <c r="H111" s="1161">
        <v>2</v>
      </c>
      <c r="I111" s="615">
        <v>2</v>
      </c>
      <c r="J111" s="615">
        <v>1</v>
      </c>
      <c r="K111" s="615">
        <v>1</v>
      </c>
    </row>
    <row r="112" spans="1:11" s="616" customFormat="1" ht="15.75" customHeight="1">
      <c r="A112" s="614" t="s">
        <v>1341</v>
      </c>
      <c r="B112" s="619">
        <v>0</v>
      </c>
      <c r="C112" s="619">
        <v>0</v>
      </c>
      <c r="D112" s="1161">
        <v>0</v>
      </c>
      <c r="E112" s="1161">
        <v>0</v>
      </c>
      <c r="F112" s="615">
        <v>0</v>
      </c>
      <c r="G112" s="1161">
        <v>0</v>
      </c>
      <c r="H112" s="1161">
        <v>0</v>
      </c>
      <c r="I112" s="615">
        <v>0</v>
      </c>
      <c r="J112" s="615">
        <v>0</v>
      </c>
      <c r="K112" s="615">
        <v>0</v>
      </c>
    </row>
    <row r="113" spans="1:11" s="616" customFormat="1" ht="15.75" customHeight="1">
      <c r="A113" s="617" t="s">
        <v>539</v>
      </c>
      <c r="B113" s="619">
        <v>1</v>
      </c>
      <c r="C113" s="619">
        <v>1</v>
      </c>
      <c r="D113" s="1161">
        <v>1</v>
      </c>
      <c r="E113" s="1161">
        <v>1</v>
      </c>
      <c r="F113" s="615">
        <v>0</v>
      </c>
      <c r="G113" s="1161">
        <v>0</v>
      </c>
      <c r="H113" s="1161">
        <v>0</v>
      </c>
      <c r="I113" s="615">
        <v>0</v>
      </c>
      <c r="J113" s="615">
        <v>0</v>
      </c>
      <c r="K113" s="615">
        <v>0</v>
      </c>
    </row>
    <row r="114" spans="1:11" s="616" customFormat="1" ht="15.75" customHeight="1">
      <c r="A114" s="617" t="s">
        <v>540</v>
      </c>
      <c r="B114" s="619">
        <v>0</v>
      </c>
      <c r="C114" s="619">
        <v>0</v>
      </c>
      <c r="D114" s="1161">
        <v>0</v>
      </c>
      <c r="E114" s="1161">
        <v>0</v>
      </c>
      <c r="F114" s="615">
        <v>0</v>
      </c>
      <c r="G114" s="1161">
        <v>0</v>
      </c>
      <c r="H114" s="1161">
        <v>0</v>
      </c>
      <c r="I114" s="615">
        <v>0</v>
      </c>
      <c r="J114" s="615">
        <v>0</v>
      </c>
      <c r="K114" s="615">
        <v>0</v>
      </c>
    </row>
    <row r="115" spans="1:11" s="616" customFormat="1" ht="15.75" customHeight="1">
      <c r="A115" s="617" t="s">
        <v>1342</v>
      </c>
      <c r="B115" s="619">
        <v>0</v>
      </c>
      <c r="C115" s="619">
        <v>0</v>
      </c>
      <c r="D115" s="1161">
        <v>0</v>
      </c>
      <c r="E115" s="1161">
        <v>0</v>
      </c>
      <c r="F115" s="615">
        <v>0</v>
      </c>
      <c r="G115" s="1161">
        <v>0</v>
      </c>
      <c r="H115" s="1161">
        <v>0</v>
      </c>
      <c r="I115" s="615">
        <v>0</v>
      </c>
      <c r="J115" s="615">
        <v>0</v>
      </c>
      <c r="K115" s="615">
        <v>0</v>
      </c>
    </row>
    <row r="116" spans="1:11" s="616" customFormat="1" ht="15.75" customHeight="1">
      <c r="A116" s="617" t="s">
        <v>1343</v>
      </c>
      <c r="B116" s="619">
        <v>0</v>
      </c>
      <c r="C116" s="619">
        <v>0</v>
      </c>
      <c r="D116" s="1161">
        <v>0</v>
      </c>
      <c r="E116" s="1161">
        <v>0</v>
      </c>
      <c r="F116" s="615">
        <v>0</v>
      </c>
      <c r="G116" s="1161">
        <v>0</v>
      </c>
      <c r="H116" s="1161">
        <v>0</v>
      </c>
      <c r="I116" s="615">
        <v>0</v>
      </c>
      <c r="J116" s="615">
        <v>0</v>
      </c>
      <c r="K116" s="615">
        <v>0</v>
      </c>
    </row>
    <row r="117" spans="1:11" s="616" customFormat="1" ht="15.75" customHeight="1">
      <c r="A117" s="617" t="s">
        <v>1344</v>
      </c>
      <c r="B117" s="619">
        <v>5</v>
      </c>
      <c r="C117" s="619">
        <v>5</v>
      </c>
      <c r="D117" s="1161">
        <v>0</v>
      </c>
      <c r="E117" s="1161">
        <v>0</v>
      </c>
      <c r="F117" s="615">
        <v>0</v>
      </c>
      <c r="G117" s="1161">
        <v>0</v>
      </c>
      <c r="H117" s="1161">
        <v>5</v>
      </c>
      <c r="I117" s="615">
        <v>5</v>
      </c>
      <c r="J117" s="615">
        <v>0</v>
      </c>
      <c r="K117" s="615">
        <v>0</v>
      </c>
    </row>
    <row r="118" spans="1:11" s="616" customFormat="1" ht="15.75" customHeight="1">
      <c r="A118" s="617" t="s">
        <v>1345</v>
      </c>
      <c r="B118" s="619">
        <v>0</v>
      </c>
      <c r="C118" s="619">
        <v>0</v>
      </c>
      <c r="D118" s="1161">
        <v>0</v>
      </c>
      <c r="E118" s="1161">
        <v>0</v>
      </c>
      <c r="F118" s="615">
        <v>0</v>
      </c>
      <c r="G118" s="1161">
        <v>0</v>
      </c>
      <c r="H118" s="1161">
        <v>0</v>
      </c>
      <c r="I118" s="615">
        <v>0</v>
      </c>
      <c r="J118" s="615">
        <v>0</v>
      </c>
      <c r="K118" s="615">
        <v>0</v>
      </c>
    </row>
    <row r="119" spans="1:11" s="616" customFormat="1" ht="15.75" customHeight="1">
      <c r="A119" s="617" t="s">
        <v>538</v>
      </c>
      <c r="B119" s="619">
        <v>9887</v>
      </c>
      <c r="C119" s="619">
        <v>10303</v>
      </c>
      <c r="D119" s="1161">
        <v>2539</v>
      </c>
      <c r="E119" s="1161">
        <v>2712</v>
      </c>
      <c r="F119" s="615">
        <v>0</v>
      </c>
      <c r="G119" s="1161">
        <v>173</v>
      </c>
      <c r="H119" s="1161">
        <v>7348</v>
      </c>
      <c r="I119" s="615">
        <v>7591</v>
      </c>
      <c r="J119" s="615">
        <v>0</v>
      </c>
      <c r="K119" s="615">
        <v>243</v>
      </c>
    </row>
    <row r="120" spans="1:11" s="616" customFormat="1" ht="15.75" customHeight="1">
      <c r="A120" s="617" t="s">
        <v>544</v>
      </c>
      <c r="B120" s="619">
        <v>38690</v>
      </c>
      <c r="C120" s="619">
        <v>48308</v>
      </c>
      <c r="D120" s="1161">
        <v>20080</v>
      </c>
      <c r="E120" s="1161">
        <v>24929</v>
      </c>
      <c r="F120" s="615">
        <v>4126</v>
      </c>
      <c r="G120" s="1161">
        <v>8975</v>
      </c>
      <c r="H120" s="1161">
        <v>18610</v>
      </c>
      <c r="I120" s="615">
        <v>23379</v>
      </c>
      <c r="J120" s="615">
        <v>4848</v>
      </c>
      <c r="K120" s="615">
        <v>9617</v>
      </c>
    </row>
    <row r="121" spans="1:11" s="616" customFormat="1" ht="15.75" customHeight="1">
      <c r="A121" s="618" t="s">
        <v>469</v>
      </c>
      <c r="B121" s="619">
        <v>3</v>
      </c>
      <c r="C121" s="619">
        <v>0</v>
      </c>
      <c r="D121" s="1161">
        <v>0</v>
      </c>
      <c r="E121" s="1161">
        <v>0</v>
      </c>
      <c r="F121" s="615">
        <v>0</v>
      </c>
      <c r="G121" s="1161">
        <v>0</v>
      </c>
      <c r="H121" s="1161">
        <v>3</v>
      </c>
      <c r="I121" s="615">
        <v>0</v>
      </c>
      <c r="J121" s="615">
        <v>3</v>
      </c>
      <c r="K121" s="615">
        <v>0</v>
      </c>
    </row>
    <row r="122" spans="1:11" s="616" customFormat="1" ht="15.75" customHeight="1">
      <c r="A122" s="614" t="s">
        <v>1346</v>
      </c>
      <c r="B122" s="619">
        <v>0</v>
      </c>
      <c r="C122" s="619">
        <v>0</v>
      </c>
      <c r="D122" s="1161">
        <v>0</v>
      </c>
      <c r="E122" s="1161">
        <v>0</v>
      </c>
      <c r="F122" s="615">
        <v>0</v>
      </c>
      <c r="G122" s="1161">
        <v>0</v>
      </c>
      <c r="H122" s="1161">
        <v>0</v>
      </c>
      <c r="I122" s="615">
        <v>0</v>
      </c>
      <c r="J122" s="615">
        <v>0</v>
      </c>
      <c r="K122" s="615">
        <v>0</v>
      </c>
    </row>
    <row r="123" spans="1:11" s="616" customFormat="1" ht="15.75" customHeight="1">
      <c r="A123" s="617" t="s">
        <v>1347</v>
      </c>
      <c r="B123" s="619">
        <v>0</v>
      </c>
      <c r="C123" s="619">
        <v>0</v>
      </c>
      <c r="D123" s="1161">
        <v>0</v>
      </c>
      <c r="E123" s="1161">
        <v>0</v>
      </c>
      <c r="F123" s="615">
        <v>0</v>
      </c>
      <c r="G123" s="1161">
        <v>0</v>
      </c>
      <c r="H123" s="1161">
        <v>0</v>
      </c>
      <c r="I123" s="615">
        <v>0</v>
      </c>
      <c r="J123" s="615">
        <v>0</v>
      </c>
      <c r="K123" s="615">
        <v>0</v>
      </c>
    </row>
    <row r="124" spans="1:11" s="616" customFormat="1" ht="15.75" customHeight="1">
      <c r="A124" s="617" t="s">
        <v>545</v>
      </c>
      <c r="B124" s="619">
        <v>17333</v>
      </c>
      <c r="C124" s="619">
        <v>19266</v>
      </c>
      <c r="D124" s="1161">
        <v>7501</v>
      </c>
      <c r="E124" s="1161">
        <v>8827</v>
      </c>
      <c r="F124" s="615">
        <v>764</v>
      </c>
      <c r="G124" s="1161">
        <v>2090</v>
      </c>
      <c r="H124" s="1161">
        <v>9832</v>
      </c>
      <c r="I124" s="615">
        <v>10439</v>
      </c>
      <c r="J124" s="615">
        <v>1616</v>
      </c>
      <c r="K124" s="615">
        <v>2223</v>
      </c>
    </row>
    <row r="125" spans="1:11" s="616" customFormat="1" ht="15.75" customHeight="1">
      <c r="A125" s="617" t="s">
        <v>546</v>
      </c>
      <c r="B125" s="619">
        <v>7</v>
      </c>
      <c r="C125" s="619">
        <v>7</v>
      </c>
      <c r="D125" s="1161">
        <v>1</v>
      </c>
      <c r="E125" s="1161">
        <v>1</v>
      </c>
      <c r="F125" s="615">
        <v>0</v>
      </c>
      <c r="G125" s="1161">
        <v>0</v>
      </c>
      <c r="H125" s="1161">
        <v>6</v>
      </c>
      <c r="I125" s="615">
        <v>6</v>
      </c>
      <c r="J125" s="615">
        <v>0</v>
      </c>
      <c r="K125" s="615">
        <v>0</v>
      </c>
    </row>
    <row r="126" spans="1:11" s="616" customFormat="1" ht="15.75" customHeight="1">
      <c r="A126" s="617" t="s">
        <v>1348</v>
      </c>
      <c r="B126" s="619">
        <v>0</v>
      </c>
      <c r="C126" s="619">
        <v>0</v>
      </c>
      <c r="D126" s="1161">
        <v>0</v>
      </c>
      <c r="E126" s="1161">
        <v>0</v>
      </c>
      <c r="F126" s="615">
        <v>0</v>
      </c>
      <c r="G126" s="1161">
        <v>0</v>
      </c>
      <c r="H126" s="1161">
        <v>0</v>
      </c>
      <c r="I126" s="615">
        <v>0</v>
      </c>
      <c r="J126" s="615">
        <v>0</v>
      </c>
      <c r="K126" s="615">
        <v>0</v>
      </c>
    </row>
    <row r="127" spans="1:11" s="616" customFormat="1" ht="15.75" customHeight="1">
      <c r="A127" s="618" t="s">
        <v>547</v>
      </c>
      <c r="B127" s="619">
        <v>148</v>
      </c>
      <c r="C127" s="619">
        <v>0</v>
      </c>
      <c r="D127" s="1161">
        <v>79</v>
      </c>
      <c r="E127" s="1161">
        <v>0</v>
      </c>
      <c r="F127" s="615">
        <v>79</v>
      </c>
      <c r="G127" s="1161">
        <v>0</v>
      </c>
      <c r="H127" s="1161">
        <v>69</v>
      </c>
      <c r="I127" s="615">
        <v>0</v>
      </c>
      <c r="J127" s="615">
        <v>69</v>
      </c>
      <c r="K127" s="615">
        <v>0</v>
      </c>
    </row>
    <row r="128" spans="1:11" s="616" customFormat="1" ht="15.75" customHeight="1">
      <c r="A128" s="614" t="s">
        <v>1349</v>
      </c>
      <c r="B128" s="619">
        <v>3514</v>
      </c>
      <c r="C128" s="619">
        <v>4620</v>
      </c>
      <c r="D128" s="1161">
        <v>1741</v>
      </c>
      <c r="E128" s="1161">
        <v>2297</v>
      </c>
      <c r="F128" s="615">
        <v>283</v>
      </c>
      <c r="G128" s="1161">
        <v>839</v>
      </c>
      <c r="H128" s="1161">
        <v>1773</v>
      </c>
      <c r="I128" s="615">
        <v>2323</v>
      </c>
      <c r="J128" s="615">
        <v>388</v>
      </c>
      <c r="K128" s="615">
        <v>938</v>
      </c>
    </row>
    <row r="129" spans="1:11" s="616" customFormat="1" ht="15.75" customHeight="1">
      <c r="A129" s="618" t="s">
        <v>1350</v>
      </c>
      <c r="B129" s="619">
        <v>576</v>
      </c>
      <c r="C129" s="619">
        <v>578</v>
      </c>
      <c r="D129" s="1161">
        <v>576</v>
      </c>
      <c r="E129" s="1161">
        <v>578</v>
      </c>
      <c r="F129" s="615">
        <v>0</v>
      </c>
      <c r="G129" s="1161">
        <v>2</v>
      </c>
      <c r="H129" s="1161">
        <v>0</v>
      </c>
      <c r="I129" s="615">
        <v>0</v>
      </c>
      <c r="J129" s="615">
        <v>0</v>
      </c>
      <c r="K129" s="615">
        <v>0</v>
      </c>
    </row>
    <row r="130" spans="1:11" s="616" customFormat="1" ht="15.75" customHeight="1">
      <c r="A130" s="614" t="s">
        <v>1351</v>
      </c>
      <c r="B130" s="619">
        <v>1</v>
      </c>
      <c r="C130" s="619">
        <v>1</v>
      </c>
      <c r="D130" s="1161">
        <v>0</v>
      </c>
      <c r="E130" s="1161">
        <v>0</v>
      </c>
      <c r="F130" s="615">
        <v>0</v>
      </c>
      <c r="G130" s="1161">
        <v>0</v>
      </c>
      <c r="H130" s="1161">
        <v>1</v>
      </c>
      <c r="I130" s="615">
        <v>1</v>
      </c>
      <c r="J130" s="615">
        <v>0</v>
      </c>
      <c r="K130" s="615">
        <v>0</v>
      </c>
    </row>
    <row r="131" spans="1:11" s="616" customFormat="1" ht="15.75" customHeight="1">
      <c r="A131" s="617" t="s">
        <v>535</v>
      </c>
      <c r="B131" s="619">
        <v>0</v>
      </c>
      <c r="C131" s="619">
        <v>0</v>
      </c>
      <c r="D131" s="1161">
        <v>0</v>
      </c>
      <c r="E131" s="1161">
        <v>0</v>
      </c>
      <c r="F131" s="615">
        <v>0</v>
      </c>
      <c r="G131" s="1161">
        <v>0</v>
      </c>
      <c r="H131" s="1161">
        <v>0</v>
      </c>
      <c r="I131" s="615">
        <v>0</v>
      </c>
      <c r="J131" s="615">
        <v>0</v>
      </c>
      <c r="K131" s="615">
        <v>0</v>
      </c>
    </row>
    <row r="132" spans="1:11" s="616" customFormat="1" ht="15.75" customHeight="1">
      <c r="A132" s="617" t="s">
        <v>537</v>
      </c>
      <c r="B132" s="619">
        <v>41076</v>
      </c>
      <c r="C132" s="619">
        <v>48428</v>
      </c>
      <c r="D132" s="1161">
        <v>20582</v>
      </c>
      <c r="E132" s="1161">
        <v>24358</v>
      </c>
      <c r="F132" s="615">
        <v>2324</v>
      </c>
      <c r="G132" s="1161">
        <v>6100</v>
      </c>
      <c r="H132" s="1161">
        <v>20494</v>
      </c>
      <c r="I132" s="615">
        <v>24070</v>
      </c>
      <c r="J132" s="615">
        <v>2582</v>
      </c>
      <c r="K132" s="615">
        <v>6158</v>
      </c>
    </row>
    <row r="133" spans="1:11" s="616" customFormat="1" ht="15.75" customHeight="1">
      <c r="A133" s="618" t="s">
        <v>1352</v>
      </c>
      <c r="B133" s="619">
        <v>0</v>
      </c>
      <c r="C133" s="619">
        <v>0</v>
      </c>
      <c r="D133" s="1161">
        <v>0</v>
      </c>
      <c r="E133" s="1161">
        <v>0</v>
      </c>
      <c r="F133" s="615">
        <v>0</v>
      </c>
      <c r="G133" s="1161">
        <v>0</v>
      </c>
      <c r="H133" s="1161">
        <v>0</v>
      </c>
      <c r="I133" s="615">
        <v>0</v>
      </c>
      <c r="J133" s="615">
        <v>0</v>
      </c>
      <c r="K133" s="615">
        <v>0</v>
      </c>
    </row>
    <row r="134" spans="1:11" s="616" customFormat="1" ht="15.75" customHeight="1">
      <c r="A134" s="614" t="s">
        <v>1353</v>
      </c>
      <c r="B134" s="619">
        <v>0</v>
      </c>
      <c r="C134" s="619">
        <v>0</v>
      </c>
      <c r="D134" s="1161">
        <v>0</v>
      </c>
      <c r="E134" s="1161">
        <v>0</v>
      </c>
      <c r="F134" s="615">
        <v>0</v>
      </c>
      <c r="G134" s="1161">
        <v>0</v>
      </c>
      <c r="H134" s="1161">
        <v>0</v>
      </c>
      <c r="I134" s="615">
        <v>0</v>
      </c>
      <c r="J134" s="615">
        <v>0</v>
      </c>
      <c r="K134" s="615">
        <v>0</v>
      </c>
    </row>
    <row r="135" spans="1:11" s="616" customFormat="1" ht="15.75" customHeight="1">
      <c r="A135" s="617" t="s">
        <v>1354</v>
      </c>
      <c r="B135" s="619">
        <v>8</v>
      </c>
      <c r="C135" s="619">
        <v>8</v>
      </c>
      <c r="D135" s="1161">
        <v>0</v>
      </c>
      <c r="E135" s="1161">
        <v>0</v>
      </c>
      <c r="F135" s="615">
        <v>0</v>
      </c>
      <c r="G135" s="1161">
        <v>0</v>
      </c>
      <c r="H135" s="1161">
        <v>8</v>
      </c>
      <c r="I135" s="615">
        <v>8</v>
      </c>
      <c r="J135" s="615">
        <v>0</v>
      </c>
      <c r="K135" s="615">
        <v>0</v>
      </c>
    </row>
    <row r="136" spans="1:11" s="616" customFormat="1" ht="15.75" customHeight="1">
      <c r="A136" s="617" t="s">
        <v>1355</v>
      </c>
      <c r="B136" s="619">
        <v>0</v>
      </c>
      <c r="C136" s="619">
        <v>0</v>
      </c>
      <c r="D136" s="1161">
        <v>0</v>
      </c>
      <c r="E136" s="1161">
        <v>0</v>
      </c>
      <c r="F136" s="615">
        <v>0</v>
      </c>
      <c r="G136" s="1161">
        <v>0</v>
      </c>
      <c r="H136" s="1161">
        <v>0</v>
      </c>
      <c r="I136" s="615">
        <v>0</v>
      </c>
      <c r="J136" s="615">
        <v>0</v>
      </c>
      <c r="K136" s="615">
        <v>0</v>
      </c>
    </row>
    <row r="137" spans="1:11" s="616" customFormat="1" ht="15.75" customHeight="1">
      <c r="A137" s="617" t="s">
        <v>1356</v>
      </c>
      <c r="B137" s="619">
        <v>0</v>
      </c>
      <c r="C137" s="619">
        <v>0</v>
      </c>
      <c r="D137" s="1161">
        <v>0</v>
      </c>
      <c r="E137" s="1161">
        <v>0</v>
      </c>
      <c r="F137" s="615">
        <v>0</v>
      </c>
      <c r="G137" s="1161">
        <v>0</v>
      </c>
      <c r="H137" s="1161">
        <v>0</v>
      </c>
      <c r="I137" s="615">
        <v>0</v>
      </c>
      <c r="J137" s="615">
        <v>0</v>
      </c>
      <c r="K137" s="615">
        <v>0</v>
      </c>
    </row>
    <row r="138" spans="1:11" s="616" customFormat="1" ht="15.75" customHeight="1">
      <c r="A138" s="617" t="s">
        <v>641</v>
      </c>
      <c r="B138" s="619">
        <v>429</v>
      </c>
      <c r="C138" s="619">
        <v>971</v>
      </c>
      <c r="D138" s="1161">
        <v>409</v>
      </c>
      <c r="E138" s="1161">
        <v>678</v>
      </c>
      <c r="F138" s="615">
        <v>246</v>
      </c>
      <c r="G138" s="1161">
        <v>515</v>
      </c>
      <c r="H138" s="1161">
        <v>20</v>
      </c>
      <c r="I138" s="615">
        <v>293</v>
      </c>
      <c r="J138" s="615">
        <v>0</v>
      </c>
      <c r="K138" s="615">
        <v>273</v>
      </c>
    </row>
    <row r="139" spans="1:11" s="616" customFormat="1" ht="15.75" customHeight="1">
      <c r="A139" s="618" t="s">
        <v>536</v>
      </c>
      <c r="B139" s="619">
        <v>35049</v>
      </c>
      <c r="C139" s="619">
        <v>39385</v>
      </c>
      <c r="D139" s="1161">
        <v>17508</v>
      </c>
      <c r="E139" s="1161">
        <v>19803</v>
      </c>
      <c r="F139" s="615">
        <v>1340</v>
      </c>
      <c r="G139" s="1161">
        <v>3635</v>
      </c>
      <c r="H139" s="1161">
        <v>17541</v>
      </c>
      <c r="I139" s="615">
        <v>19582</v>
      </c>
      <c r="J139" s="615">
        <v>1588</v>
      </c>
      <c r="K139" s="615">
        <v>3629</v>
      </c>
    </row>
    <row r="140" spans="1:11" s="616" customFormat="1" ht="15.75" customHeight="1">
      <c r="A140" s="614" t="s">
        <v>534</v>
      </c>
      <c r="B140" s="619">
        <v>1176</v>
      </c>
      <c r="C140" s="619">
        <v>1179</v>
      </c>
      <c r="D140" s="1161">
        <v>1176</v>
      </c>
      <c r="E140" s="1161">
        <v>1179</v>
      </c>
      <c r="F140" s="615">
        <v>0</v>
      </c>
      <c r="G140" s="1161">
        <v>3</v>
      </c>
      <c r="H140" s="1161">
        <v>0</v>
      </c>
      <c r="I140" s="615">
        <v>0</v>
      </c>
      <c r="J140" s="615">
        <v>0</v>
      </c>
      <c r="K140" s="615">
        <v>0</v>
      </c>
    </row>
    <row r="141" spans="1:11" s="616" customFormat="1" ht="15.75" customHeight="1">
      <c r="A141" s="617" t="s">
        <v>1357</v>
      </c>
      <c r="B141" s="619">
        <v>2534</v>
      </c>
      <c r="C141" s="619">
        <v>2671</v>
      </c>
      <c r="D141" s="1161">
        <v>1282</v>
      </c>
      <c r="E141" s="1161">
        <v>1362</v>
      </c>
      <c r="F141" s="615">
        <v>62</v>
      </c>
      <c r="G141" s="1161">
        <v>142</v>
      </c>
      <c r="H141" s="1161">
        <v>1252</v>
      </c>
      <c r="I141" s="615">
        <v>1309</v>
      </c>
      <c r="J141" s="615">
        <v>73</v>
      </c>
      <c r="K141" s="615">
        <v>130</v>
      </c>
    </row>
    <row r="142" spans="1:11" s="616" customFormat="1" ht="15.75" customHeight="1">
      <c r="A142" s="618" t="s">
        <v>1358</v>
      </c>
      <c r="B142" s="619">
        <v>0</v>
      </c>
      <c r="C142" s="619">
        <v>0</v>
      </c>
      <c r="D142" s="1161">
        <v>0</v>
      </c>
      <c r="E142" s="1161">
        <v>0</v>
      </c>
      <c r="F142" s="615">
        <v>0</v>
      </c>
      <c r="G142" s="1161">
        <v>0</v>
      </c>
      <c r="H142" s="1161">
        <v>0</v>
      </c>
      <c r="I142" s="615">
        <v>0</v>
      </c>
      <c r="J142" s="615">
        <v>0</v>
      </c>
      <c r="K142" s="615">
        <v>0</v>
      </c>
    </row>
    <row r="143" spans="1:11" s="616" customFormat="1" ht="15.75" customHeight="1">
      <c r="A143" s="614" t="s">
        <v>555</v>
      </c>
      <c r="B143" s="619">
        <v>650</v>
      </c>
      <c r="C143" s="619">
        <v>662</v>
      </c>
      <c r="D143" s="1161">
        <v>0</v>
      </c>
      <c r="E143" s="1161">
        <v>2</v>
      </c>
      <c r="F143" s="615">
        <v>0</v>
      </c>
      <c r="G143" s="1161">
        <v>2</v>
      </c>
      <c r="H143" s="1161">
        <v>650</v>
      </c>
      <c r="I143" s="615">
        <v>660</v>
      </c>
      <c r="J143" s="615">
        <v>4</v>
      </c>
      <c r="K143" s="615">
        <v>14</v>
      </c>
    </row>
    <row r="144" spans="1:11" s="616" customFormat="1" ht="15.75" customHeight="1">
      <c r="A144" s="617" t="s">
        <v>1359</v>
      </c>
      <c r="B144" s="619">
        <v>3</v>
      </c>
      <c r="C144" s="619">
        <v>7</v>
      </c>
      <c r="D144" s="1161">
        <v>2</v>
      </c>
      <c r="E144" s="1161">
        <v>4</v>
      </c>
      <c r="F144" s="615">
        <v>0</v>
      </c>
      <c r="G144" s="1161">
        <v>2</v>
      </c>
      <c r="H144" s="1161">
        <v>1</v>
      </c>
      <c r="I144" s="615">
        <v>3</v>
      </c>
      <c r="J144" s="615">
        <v>0</v>
      </c>
      <c r="K144" s="615">
        <v>2</v>
      </c>
    </row>
    <row r="145" spans="1:11" s="616" customFormat="1" ht="15.75" customHeight="1">
      <c r="A145" s="617" t="s">
        <v>556</v>
      </c>
      <c r="B145" s="619">
        <v>13473</v>
      </c>
      <c r="C145" s="619">
        <v>15204</v>
      </c>
      <c r="D145" s="1161">
        <v>6557</v>
      </c>
      <c r="E145" s="1161">
        <v>7536</v>
      </c>
      <c r="F145" s="615">
        <v>350</v>
      </c>
      <c r="G145" s="1161">
        <v>1329</v>
      </c>
      <c r="H145" s="1161">
        <v>6916</v>
      </c>
      <c r="I145" s="615">
        <v>7668</v>
      </c>
      <c r="J145" s="615">
        <v>317</v>
      </c>
      <c r="K145" s="615">
        <v>1069</v>
      </c>
    </row>
    <row r="146" spans="1:11" s="616" customFormat="1" ht="15.75" customHeight="1">
      <c r="A146" s="617" t="s">
        <v>418</v>
      </c>
      <c r="B146" s="619">
        <v>19332</v>
      </c>
      <c r="C146" s="619">
        <v>22987</v>
      </c>
      <c r="D146" s="1161">
        <v>11507</v>
      </c>
      <c r="E146" s="1161">
        <v>13099</v>
      </c>
      <c r="F146" s="615">
        <v>538</v>
      </c>
      <c r="G146" s="1161">
        <v>2130</v>
      </c>
      <c r="H146" s="1161">
        <v>7825</v>
      </c>
      <c r="I146" s="615">
        <v>9888</v>
      </c>
      <c r="J146" s="615">
        <v>746</v>
      </c>
      <c r="K146" s="615">
        <v>2809</v>
      </c>
    </row>
    <row r="147" spans="1:11" s="616" customFormat="1" ht="15.75" customHeight="1">
      <c r="A147" s="617" t="s">
        <v>548</v>
      </c>
      <c r="B147" s="619">
        <v>759354</v>
      </c>
      <c r="C147" s="619">
        <v>851025</v>
      </c>
      <c r="D147" s="1161">
        <v>383821</v>
      </c>
      <c r="E147" s="1161">
        <v>433992</v>
      </c>
      <c r="F147" s="615">
        <v>48113</v>
      </c>
      <c r="G147" s="1161">
        <v>98284</v>
      </c>
      <c r="H147" s="1161">
        <v>375533</v>
      </c>
      <c r="I147" s="615">
        <v>417033</v>
      </c>
      <c r="J147" s="615">
        <v>51318</v>
      </c>
      <c r="K147" s="615">
        <v>92818</v>
      </c>
    </row>
    <row r="148" spans="1:11" s="616" customFormat="1" ht="15.75" customHeight="1">
      <c r="A148" s="618" t="s">
        <v>1360</v>
      </c>
      <c r="B148" s="619">
        <v>0</v>
      </c>
      <c r="C148" s="619">
        <v>0</v>
      </c>
      <c r="D148" s="1161">
        <v>0</v>
      </c>
      <c r="E148" s="1161">
        <v>0</v>
      </c>
      <c r="F148" s="615">
        <v>0</v>
      </c>
      <c r="G148" s="1161">
        <v>0</v>
      </c>
      <c r="H148" s="1161">
        <v>0</v>
      </c>
      <c r="I148" s="615">
        <v>0</v>
      </c>
      <c r="J148" s="615">
        <v>0</v>
      </c>
      <c r="K148" s="615">
        <v>0</v>
      </c>
    </row>
    <row r="149" spans="1:11" s="616" customFormat="1" ht="15.75" customHeight="1">
      <c r="A149" s="614" t="s">
        <v>1361</v>
      </c>
      <c r="B149" s="619">
        <v>0</v>
      </c>
      <c r="C149" s="619">
        <v>1</v>
      </c>
      <c r="D149" s="1161">
        <v>0</v>
      </c>
      <c r="E149" s="1161">
        <v>1</v>
      </c>
      <c r="F149" s="615">
        <v>0</v>
      </c>
      <c r="G149" s="1161">
        <v>1</v>
      </c>
      <c r="H149" s="1161">
        <v>0</v>
      </c>
      <c r="I149" s="615">
        <v>0</v>
      </c>
      <c r="J149" s="615">
        <v>0</v>
      </c>
      <c r="K149" s="615">
        <v>0</v>
      </c>
    </row>
    <row r="150" spans="1:11" s="616" customFormat="1" ht="15.75" customHeight="1">
      <c r="A150" s="617" t="s">
        <v>549</v>
      </c>
      <c r="B150" s="619">
        <v>300</v>
      </c>
      <c r="C150" s="619">
        <v>307</v>
      </c>
      <c r="D150" s="1161">
        <v>300</v>
      </c>
      <c r="E150" s="1161">
        <v>307</v>
      </c>
      <c r="F150" s="615">
        <v>0</v>
      </c>
      <c r="G150" s="1161">
        <v>7</v>
      </c>
      <c r="H150" s="1161">
        <v>0</v>
      </c>
      <c r="I150" s="615">
        <v>0</v>
      </c>
      <c r="J150" s="615">
        <v>0</v>
      </c>
      <c r="K150" s="615">
        <v>0</v>
      </c>
    </row>
    <row r="151" spans="1:11" s="616" customFormat="1" ht="15.75" customHeight="1">
      <c r="A151" s="618" t="s">
        <v>560</v>
      </c>
      <c r="B151" s="619">
        <v>10071</v>
      </c>
      <c r="C151" s="619">
        <v>10889</v>
      </c>
      <c r="D151" s="1161">
        <v>5045</v>
      </c>
      <c r="E151" s="1161">
        <v>5478</v>
      </c>
      <c r="F151" s="615">
        <v>244</v>
      </c>
      <c r="G151" s="1161">
        <v>677</v>
      </c>
      <c r="H151" s="1161">
        <v>5026</v>
      </c>
      <c r="I151" s="615">
        <v>5411</v>
      </c>
      <c r="J151" s="615">
        <v>490</v>
      </c>
      <c r="K151" s="615">
        <v>875</v>
      </c>
    </row>
    <row r="152" spans="1:11" s="616" customFormat="1" ht="15.75" customHeight="1">
      <c r="A152" s="614" t="s">
        <v>478</v>
      </c>
      <c r="B152" s="619">
        <v>7540</v>
      </c>
      <c r="C152" s="619">
        <v>7559</v>
      </c>
      <c r="D152" s="1161">
        <v>3732</v>
      </c>
      <c r="E152" s="1161">
        <v>3737</v>
      </c>
      <c r="F152" s="615">
        <v>17</v>
      </c>
      <c r="G152" s="1161">
        <v>22</v>
      </c>
      <c r="H152" s="1161">
        <v>3808</v>
      </c>
      <c r="I152" s="615">
        <v>3822</v>
      </c>
      <c r="J152" s="615">
        <v>20</v>
      </c>
      <c r="K152" s="615">
        <v>34</v>
      </c>
    </row>
    <row r="153" spans="1:11" s="616" customFormat="1" ht="15.75" customHeight="1">
      <c r="A153" s="617" t="s">
        <v>1362</v>
      </c>
      <c r="B153" s="619">
        <v>0</v>
      </c>
      <c r="C153" s="619">
        <v>0</v>
      </c>
      <c r="D153" s="1161">
        <v>0</v>
      </c>
      <c r="E153" s="1161">
        <v>0</v>
      </c>
      <c r="F153" s="615">
        <v>0</v>
      </c>
      <c r="G153" s="1161">
        <v>0</v>
      </c>
      <c r="H153" s="1161">
        <v>0</v>
      </c>
      <c r="I153" s="615">
        <v>0</v>
      </c>
      <c r="J153" s="615">
        <v>0</v>
      </c>
      <c r="K153" s="615">
        <v>0</v>
      </c>
    </row>
    <row r="154" spans="1:11" s="616" customFormat="1" ht="15.75" customHeight="1">
      <c r="A154" s="617" t="s">
        <v>477</v>
      </c>
      <c r="B154" s="619">
        <v>102</v>
      </c>
      <c r="C154" s="619">
        <v>138</v>
      </c>
      <c r="D154" s="1161">
        <v>73</v>
      </c>
      <c r="E154" s="1161">
        <v>107</v>
      </c>
      <c r="F154" s="615">
        <v>0</v>
      </c>
      <c r="G154" s="1161">
        <v>34</v>
      </c>
      <c r="H154" s="1161">
        <v>29</v>
      </c>
      <c r="I154" s="615">
        <v>31</v>
      </c>
      <c r="J154" s="615">
        <v>0</v>
      </c>
      <c r="K154" s="615">
        <v>2</v>
      </c>
    </row>
    <row r="155" spans="1:11" s="616" customFormat="1" ht="15.75" customHeight="1">
      <c r="A155" s="617" t="s">
        <v>476</v>
      </c>
      <c r="B155" s="619">
        <v>16914</v>
      </c>
      <c r="C155" s="619">
        <v>17909</v>
      </c>
      <c r="D155" s="1161">
        <v>10383</v>
      </c>
      <c r="E155" s="1161">
        <v>11195</v>
      </c>
      <c r="F155" s="615">
        <v>0</v>
      </c>
      <c r="G155" s="1161">
        <v>812</v>
      </c>
      <c r="H155" s="1161">
        <v>6531</v>
      </c>
      <c r="I155" s="615">
        <v>6714</v>
      </c>
      <c r="J155" s="615">
        <v>29</v>
      </c>
      <c r="K155" s="615">
        <v>212</v>
      </c>
    </row>
    <row r="156" spans="1:11" s="616" customFormat="1" ht="15.75" customHeight="1">
      <c r="A156" s="617" t="s">
        <v>552</v>
      </c>
      <c r="B156" s="619">
        <v>8610</v>
      </c>
      <c r="C156" s="619">
        <v>9508</v>
      </c>
      <c r="D156" s="1161">
        <v>4433</v>
      </c>
      <c r="E156" s="1161">
        <v>4814</v>
      </c>
      <c r="F156" s="615">
        <v>284</v>
      </c>
      <c r="G156" s="1161">
        <v>665</v>
      </c>
      <c r="H156" s="1161">
        <v>4177</v>
      </c>
      <c r="I156" s="615">
        <v>4694</v>
      </c>
      <c r="J156" s="615">
        <v>359</v>
      </c>
      <c r="K156" s="615">
        <v>876</v>
      </c>
    </row>
    <row r="157" spans="1:11" s="616" customFormat="1" ht="15.75" customHeight="1">
      <c r="A157" s="617" t="s">
        <v>479</v>
      </c>
      <c r="B157" s="619">
        <v>36861</v>
      </c>
      <c r="C157" s="619">
        <v>37009</v>
      </c>
      <c r="D157" s="1161">
        <v>18245</v>
      </c>
      <c r="E157" s="1161">
        <v>18309</v>
      </c>
      <c r="F157" s="615">
        <v>87</v>
      </c>
      <c r="G157" s="1161">
        <v>151</v>
      </c>
      <c r="H157" s="1161">
        <v>18616</v>
      </c>
      <c r="I157" s="615">
        <v>18700</v>
      </c>
      <c r="J157" s="615">
        <v>90</v>
      </c>
      <c r="K157" s="615">
        <v>174</v>
      </c>
    </row>
    <row r="158" spans="1:11" s="616" customFormat="1" ht="15.75" customHeight="1">
      <c r="A158" s="618" t="s">
        <v>554</v>
      </c>
      <c r="B158" s="619">
        <v>0</v>
      </c>
      <c r="C158" s="619">
        <v>0</v>
      </c>
      <c r="D158" s="1161">
        <v>0</v>
      </c>
      <c r="E158" s="1161">
        <v>0</v>
      </c>
      <c r="F158" s="615">
        <v>0</v>
      </c>
      <c r="G158" s="1161">
        <v>0</v>
      </c>
      <c r="H158" s="1161">
        <v>0</v>
      </c>
      <c r="I158" s="615">
        <v>0</v>
      </c>
      <c r="J158" s="615">
        <v>0</v>
      </c>
      <c r="K158" s="615">
        <v>0</v>
      </c>
    </row>
    <row r="159" spans="1:11" s="616" customFormat="1" ht="15.75" customHeight="1">
      <c r="A159" s="614" t="s">
        <v>551</v>
      </c>
      <c r="B159" s="619">
        <v>61713</v>
      </c>
      <c r="C159" s="619">
        <v>65547</v>
      </c>
      <c r="D159" s="1161">
        <v>30930</v>
      </c>
      <c r="E159" s="1161">
        <v>32993</v>
      </c>
      <c r="F159" s="615">
        <v>1972</v>
      </c>
      <c r="G159" s="1161">
        <v>4035</v>
      </c>
      <c r="H159" s="1161">
        <v>30783</v>
      </c>
      <c r="I159" s="615">
        <v>32554</v>
      </c>
      <c r="J159" s="615">
        <v>2374</v>
      </c>
      <c r="K159" s="615">
        <v>4145</v>
      </c>
    </row>
    <row r="160" spans="1:11" s="616" customFormat="1" ht="15.75" customHeight="1">
      <c r="A160" s="617" t="s">
        <v>1363</v>
      </c>
      <c r="B160" s="619">
        <v>0</v>
      </c>
      <c r="C160" s="619">
        <v>0</v>
      </c>
      <c r="D160" s="1161">
        <v>0</v>
      </c>
      <c r="E160" s="1161">
        <v>0</v>
      </c>
      <c r="F160" s="615">
        <v>0</v>
      </c>
      <c r="G160" s="1161">
        <v>0</v>
      </c>
      <c r="H160" s="1161">
        <v>0</v>
      </c>
      <c r="I160" s="615">
        <v>0</v>
      </c>
      <c r="J160" s="615">
        <v>0</v>
      </c>
      <c r="K160" s="615">
        <v>0</v>
      </c>
    </row>
    <row r="161" spans="1:11" s="616" customFormat="1" ht="15.75" customHeight="1">
      <c r="A161" s="617" t="s">
        <v>1364</v>
      </c>
      <c r="B161" s="619">
        <v>0</v>
      </c>
      <c r="C161" s="619">
        <v>0</v>
      </c>
      <c r="D161" s="1161">
        <v>0</v>
      </c>
      <c r="E161" s="1161">
        <v>0</v>
      </c>
      <c r="F161" s="615">
        <v>0</v>
      </c>
      <c r="G161" s="1161">
        <v>0</v>
      </c>
      <c r="H161" s="1161">
        <v>0</v>
      </c>
      <c r="I161" s="615">
        <v>0</v>
      </c>
      <c r="J161" s="615">
        <v>0</v>
      </c>
      <c r="K161" s="615">
        <v>0</v>
      </c>
    </row>
    <row r="162" spans="1:11" s="616" customFormat="1" ht="15.75" customHeight="1">
      <c r="A162" s="617" t="s">
        <v>1365</v>
      </c>
      <c r="B162" s="619">
        <v>0</v>
      </c>
      <c r="C162" s="619">
        <v>0</v>
      </c>
      <c r="D162" s="1161">
        <v>0</v>
      </c>
      <c r="E162" s="1161">
        <v>0</v>
      </c>
      <c r="F162" s="615">
        <v>0</v>
      </c>
      <c r="G162" s="1161">
        <v>0</v>
      </c>
      <c r="H162" s="1161">
        <v>0</v>
      </c>
      <c r="I162" s="615">
        <v>0</v>
      </c>
      <c r="J162" s="615">
        <v>0</v>
      </c>
      <c r="K162" s="615">
        <v>0</v>
      </c>
    </row>
    <row r="163" spans="1:11" s="616" customFormat="1" ht="15.75" customHeight="1">
      <c r="A163" s="618" t="s">
        <v>480</v>
      </c>
      <c r="B163" s="619">
        <v>143</v>
      </c>
      <c r="C163" s="619">
        <v>183</v>
      </c>
      <c r="D163" s="1161">
        <v>139</v>
      </c>
      <c r="E163" s="1161">
        <v>180</v>
      </c>
      <c r="F163" s="615">
        <v>0</v>
      </c>
      <c r="G163" s="1161">
        <v>41</v>
      </c>
      <c r="H163" s="1161">
        <v>4</v>
      </c>
      <c r="I163" s="615">
        <v>3</v>
      </c>
      <c r="J163" s="615">
        <v>1</v>
      </c>
      <c r="K163" s="615">
        <v>0</v>
      </c>
    </row>
    <row r="164" spans="1:11" s="616" customFormat="1" ht="15.75" customHeight="1">
      <c r="A164" s="614" t="s">
        <v>1366</v>
      </c>
      <c r="B164" s="619">
        <v>0</v>
      </c>
      <c r="C164" s="619">
        <v>0</v>
      </c>
      <c r="D164" s="1161">
        <v>0</v>
      </c>
      <c r="E164" s="1161">
        <v>0</v>
      </c>
      <c r="F164" s="615">
        <v>0</v>
      </c>
      <c r="G164" s="1161">
        <v>0</v>
      </c>
      <c r="H164" s="1161">
        <v>0</v>
      </c>
      <c r="I164" s="615">
        <v>0</v>
      </c>
      <c r="J164" s="615">
        <v>0</v>
      </c>
      <c r="K164" s="615">
        <v>0</v>
      </c>
    </row>
    <row r="165" spans="1:11" s="616" customFormat="1" ht="15.75" customHeight="1">
      <c r="A165" s="617" t="s">
        <v>550</v>
      </c>
      <c r="B165" s="619">
        <v>1</v>
      </c>
      <c r="C165" s="619">
        <v>1</v>
      </c>
      <c r="D165" s="1161">
        <v>0</v>
      </c>
      <c r="E165" s="1161">
        <v>0</v>
      </c>
      <c r="F165" s="615">
        <v>0</v>
      </c>
      <c r="G165" s="1161">
        <v>0</v>
      </c>
      <c r="H165" s="1161">
        <v>1</v>
      </c>
      <c r="I165" s="615">
        <v>1</v>
      </c>
      <c r="J165" s="615">
        <v>0</v>
      </c>
      <c r="K165" s="615">
        <v>0</v>
      </c>
    </row>
    <row r="166" spans="1:11" s="616" customFormat="1" ht="15.75" customHeight="1">
      <c r="A166" s="617" t="s">
        <v>553</v>
      </c>
      <c r="B166" s="619">
        <v>11909</v>
      </c>
      <c r="C166" s="619">
        <v>12897</v>
      </c>
      <c r="D166" s="1161">
        <v>6037</v>
      </c>
      <c r="E166" s="1161">
        <v>6547</v>
      </c>
      <c r="F166" s="615">
        <v>259</v>
      </c>
      <c r="G166" s="1161">
        <v>769</v>
      </c>
      <c r="H166" s="1161">
        <v>5872</v>
      </c>
      <c r="I166" s="615">
        <v>6350</v>
      </c>
      <c r="J166" s="615">
        <v>315</v>
      </c>
      <c r="K166" s="615">
        <v>793</v>
      </c>
    </row>
    <row r="167" spans="1:11" s="616" customFormat="1" ht="15.75" customHeight="1">
      <c r="A167" s="617" t="s">
        <v>1367</v>
      </c>
      <c r="B167" s="619">
        <v>1</v>
      </c>
      <c r="C167" s="619">
        <v>1</v>
      </c>
      <c r="D167" s="1161">
        <v>0</v>
      </c>
      <c r="E167" s="1161">
        <v>0</v>
      </c>
      <c r="F167" s="615">
        <v>0</v>
      </c>
      <c r="G167" s="1161">
        <v>0</v>
      </c>
      <c r="H167" s="1161">
        <v>1</v>
      </c>
      <c r="I167" s="615">
        <v>1</v>
      </c>
      <c r="J167" s="615">
        <v>0</v>
      </c>
      <c r="K167" s="615">
        <v>0</v>
      </c>
    </row>
    <row r="168" spans="1:11" s="616" customFormat="1" ht="15.75" customHeight="1">
      <c r="A168" s="617" t="s">
        <v>1368</v>
      </c>
      <c r="B168" s="619">
        <v>0</v>
      </c>
      <c r="C168" s="619">
        <v>0</v>
      </c>
      <c r="D168" s="1161">
        <v>0</v>
      </c>
      <c r="E168" s="1161">
        <v>0</v>
      </c>
      <c r="F168" s="615">
        <v>0</v>
      </c>
      <c r="G168" s="1161">
        <v>0</v>
      </c>
      <c r="H168" s="1161">
        <v>0</v>
      </c>
      <c r="I168" s="615">
        <v>0</v>
      </c>
      <c r="J168" s="615">
        <v>0</v>
      </c>
      <c r="K168" s="615">
        <v>0</v>
      </c>
    </row>
    <row r="169" spans="1:11" s="616" customFormat="1" ht="15.75" customHeight="1">
      <c r="A169" s="618" t="s">
        <v>1369</v>
      </c>
      <c r="B169" s="619">
        <v>2277</v>
      </c>
      <c r="C169" s="619">
        <v>865</v>
      </c>
      <c r="D169" s="1161">
        <v>1</v>
      </c>
      <c r="E169" s="1161">
        <v>0</v>
      </c>
      <c r="F169" s="615">
        <v>1</v>
      </c>
      <c r="G169" s="1161">
        <v>0</v>
      </c>
      <c r="H169" s="1161">
        <v>2276</v>
      </c>
      <c r="I169" s="615">
        <v>865</v>
      </c>
      <c r="J169" s="615">
        <v>1450</v>
      </c>
      <c r="K169" s="615">
        <v>39</v>
      </c>
    </row>
    <row r="170" spans="1:11" s="616" customFormat="1" ht="15.75" customHeight="1">
      <c r="A170" s="614" t="s">
        <v>1370</v>
      </c>
      <c r="B170" s="619">
        <v>766</v>
      </c>
      <c r="C170" s="619">
        <v>0</v>
      </c>
      <c r="D170" s="1161">
        <v>766</v>
      </c>
      <c r="E170" s="1161">
        <v>0</v>
      </c>
      <c r="F170" s="615">
        <v>766</v>
      </c>
      <c r="G170" s="1161">
        <v>0</v>
      </c>
      <c r="H170" s="1161">
        <v>0</v>
      </c>
      <c r="I170" s="615">
        <v>0</v>
      </c>
      <c r="J170" s="615">
        <v>0</v>
      </c>
      <c r="K170" s="615">
        <v>0</v>
      </c>
    </row>
    <row r="171" spans="1:11" s="616" customFormat="1" ht="15.75" customHeight="1">
      <c r="A171" s="618" t="s">
        <v>559</v>
      </c>
      <c r="B171" s="619">
        <v>10589</v>
      </c>
      <c r="C171" s="619">
        <v>12279</v>
      </c>
      <c r="D171" s="1161">
        <v>5135</v>
      </c>
      <c r="E171" s="1161">
        <v>6114</v>
      </c>
      <c r="F171" s="615">
        <v>708</v>
      </c>
      <c r="G171" s="1161">
        <v>1687</v>
      </c>
      <c r="H171" s="1161">
        <v>5454</v>
      </c>
      <c r="I171" s="615">
        <v>6165</v>
      </c>
      <c r="J171" s="615">
        <v>881</v>
      </c>
      <c r="K171" s="615">
        <v>1592</v>
      </c>
    </row>
    <row r="172" spans="1:11" s="616" customFormat="1" ht="15.75" customHeight="1">
      <c r="A172" s="614" t="s">
        <v>486</v>
      </c>
      <c r="B172" s="619">
        <v>36</v>
      </c>
      <c r="C172" s="619">
        <v>40</v>
      </c>
      <c r="D172" s="1161">
        <v>8</v>
      </c>
      <c r="E172" s="1161">
        <v>10</v>
      </c>
      <c r="F172" s="615">
        <v>0</v>
      </c>
      <c r="G172" s="1161">
        <v>2</v>
      </c>
      <c r="H172" s="1161">
        <v>28</v>
      </c>
      <c r="I172" s="615">
        <v>30</v>
      </c>
      <c r="J172" s="615">
        <v>6</v>
      </c>
      <c r="K172" s="615">
        <v>8</v>
      </c>
    </row>
    <row r="173" spans="1:11" s="616" customFormat="1" ht="15.75" customHeight="1">
      <c r="A173" s="617" t="s">
        <v>557</v>
      </c>
      <c r="B173" s="619">
        <v>24902</v>
      </c>
      <c r="C173" s="619">
        <v>27249</v>
      </c>
      <c r="D173" s="1161">
        <v>11954</v>
      </c>
      <c r="E173" s="1161">
        <v>13385</v>
      </c>
      <c r="F173" s="615">
        <v>1026</v>
      </c>
      <c r="G173" s="1161">
        <v>2457</v>
      </c>
      <c r="H173" s="1161">
        <v>12948</v>
      </c>
      <c r="I173" s="615">
        <v>13864</v>
      </c>
      <c r="J173" s="615">
        <v>1335</v>
      </c>
      <c r="K173" s="615">
        <v>2251</v>
      </c>
    </row>
    <row r="174" spans="1:11" s="616" customFormat="1" ht="15.75" customHeight="1">
      <c r="A174" s="617" t="s">
        <v>1371</v>
      </c>
      <c r="B174" s="619">
        <v>0</v>
      </c>
      <c r="C174" s="619">
        <v>0</v>
      </c>
      <c r="D174" s="1161">
        <v>0</v>
      </c>
      <c r="E174" s="1161">
        <v>0</v>
      </c>
      <c r="F174" s="615">
        <v>0</v>
      </c>
      <c r="G174" s="1161">
        <v>0</v>
      </c>
      <c r="H174" s="1161">
        <v>0</v>
      </c>
      <c r="I174" s="615">
        <v>0</v>
      </c>
      <c r="J174" s="615">
        <v>0</v>
      </c>
      <c r="K174" s="615">
        <v>0</v>
      </c>
    </row>
    <row r="175" spans="1:11" s="616" customFormat="1" ht="15.75" customHeight="1">
      <c r="A175" s="617" t="s">
        <v>1372</v>
      </c>
      <c r="B175" s="619">
        <v>0</v>
      </c>
      <c r="C175" s="619">
        <v>0</v>
      </c>
      <c r="D175" s="1161">
        <v>0</v>
      </c>
      <c r="E175" s="1161">
        <v>0</v>
      </c>
      <c r="F175" s="615">
        <v>0</v>
      </c>
      <c r="G175" s="1161">
        <v>0</v>
      </c>
      <c r="H175" s="1161">
        <v>0</v>
      </c>
      <c r="I175" s="615">
        <v>0</v>
      </c>
      <c r="J175" s="615">
        <v>0</v>
      </c>
      <c r="K175" s="615">
        <v>0</v>
      </c>
    </row>
    <row r="176" spans="1:11" s="616" customFormat="1" ht="15.75" customHeight="1">
      <c r="A176" s="617" t="s">
        <v>1373</v>
      </c>
      <c r="B176" s="619">
        <v>0</v>
      </c>
      <c r="C176" s="619">
        <v>0</v>
      </c>
      <c r="D176" s="1161">
        <v>0</v>
      </c>
      <c r="E176" s="1161">
        <v>0</v>
      </c>
      <c r="F176" s="615">
        <v>0</v>
      </c>
      <c r="G176" s="1161">
        <v>0</v>
      </c>
      <c r="H176" s="1161">
        <v>0</v>
      </c>
      <c r="I176" s="615">
        <v>0</v>
      </c>
      <c r="J176" s="615">
        <v>0</v>
      </c>
      <c r="K176" s="615">
        <v>0</v>
      </c>
    </row>
    <row r="177" spans="1:11" s="616" customFormat="1" ht="15.75" customHeight="1">
      <c r="A177" s="618" t="s">
        <v>558</v>
      </c>
      <c r="B177" s="619">
        <v>0</v>
      </c>
      <c r="C177" s="619">
        <v>0</v>
      </c>
      <c r="D177" s="1161">
        <v>0</v>
      </c>
      <c r="E177" s="1161">
        <v>0</v>
      </c>
      <c r="F177" s="615">
        <v>0</v>
      </c>
      <c r="G177" s="1161">
        <v>0</v>
      </c>
      <c r="H177" s="1161">
        <v>0</v>
      </c>
      <c r="I177" s="615">
        <v>0</v>
      </c>
      <c r="J177" s="615">
        <v>0</v>
      </c>
      <c r="K177" s="615">
        <v>0</v>
      </c>
    </row>
    <row r="178" spans="1:11" s="616" customFormat="1" ht="15.75" customHeight="1">
      <c r="A178" s="614" t="s">
        <v>494</v>
      </c>
      <c r="B178" s="619">
        <v>2677</v>
      </c>
      <c r="C178" s="619">
        <v>3110</v>
      </c>
      <c r="D178" s="1161">
        <v>2636</v>
      </c>
      <c r="E178" s="1161">
        <v>2651</v>
      </c>
      <c r="F178" s="615">
        <v>22</v>
      </c>
      <c r="G178" s="1161">
        <v>37</v>
      </c>
      <c r="H178" s="1161">
        <v>41</v>
      </c>
      <c r="I178" s="615">
        <v>459</v>
      </c>
      <c r="J178" s="615">
        <v>5</v>
      </c>
      <c r="K178" s="615">
        <v>423</v>
      </c>
    </row>
    <row r="179" spans="1:11" s="616" customFormat="1" ht="15.75" customHeight="1">
      <c r="A179" s="617" t="s">
        <v>1374</v>
      </c>
      <c r="B179" s="619">
        <v>9577</v>
      </c>
      <c r="C179" s="619">
        <v>10022</v>
      </c>
      <c r="D179" s="1161">
        <v>5039</v>
      </c>
      <c r="E179" s="1161">
        <v>5264</v>
      </c>
      <c r="F179" s="615">
        <v>100</v>
      </c>
      <c r="G179" s="1161">
        <v>325</v>
      </c>
      <c r="H179" s="1161">
        <v>4538</v>
      </c>
      <c r="I179" s="615">
        <v>4758</v>
      </c>
      <c r="J179" s="615">
        <v>105</v>
      </c>
      <c r="K179" s="615">
        <v>325</v>
      </c>
    </row>
    <row r="180" spans="1:11" s="616" customFormat="1" ht="15.75" customHeight="1">
      <c r="A180" s="617" t="s">
        <v>562</v>
      </c>
      <c r="B180" s="619">
        <v>394</v>
      </c>
      <c r="C180" s="619">
        <v>421</v>
      </c>
      <c r="D180" s="1161">
        <v>215</v>
      </c>
      <c r="E180" s="1161">
        <v>221</v>
      </c>
      <c r="F180" s="615">
        <v>5</v>
      </c>
      <c r="G180" s="1161">
        <v>11</v>
      </c>
      <c r="H180" s="1161">
        <v>179</v>
      </c>
      <c r="I180" s="615">
        <v>200</v>
      </c>
      <c r="J180" s="615">
        <v>6</v>
      </c>
      <c r="K180" s="615">
        <v>27</v>
      </c>
    </row>
    <row r="181" spans="1:11" s="616" customFormat="1" ht="15.75" customHeight="1">
      <c r="A181" s="617" t="s">
        <v>564</v>
      </c>
      <c r="B181" s="619">
        <v>26</v>
      </c>
      <c r="C181" s="619">
        <v>26</v>
      </c>
      <c r="D181" s="1161">
        <v>15</v>
      </c>
      <c r="E181" s="1161">
        <v>15</v>
      </c>
      <c r="F181" s="615">
        <v>3</v>
      </c>
      <c r="G181" s="1161">
        <v>3</v>
      </c>
      <c r="H181" s="1161">
        <v>11</v>
      </c>
      <c r="I181" s="615">
        <v>11</v>
      </c>
      <c r="J181" s="615">
        <v>0</v>
      </c>
      <c r="K181" s="615">
        <v>0</v>
      </c>
    </row>
    <row r="182" spans="1:11" s="616" customFormat="1" ht="15.75" customHeight="1">
      <c r="A182" s="617" t="s">
        <v>1375</v>
      </c>
      <c r="B182" s="619">
        <v>10164</v>
      </c>
      <c r="C182" s="619">
        <v>10307</v>
      </c>
      <c r="D182" s="1161">
        <v>5120</v>
      </c>
      <c r="E182" s="1161">
        <v>5203</v>
      </c>
      <c r="F182" s="615">
        <v>69</v>
      </c>
      <c r="G182" s="1161">
        <v>152</v>
      </c>
      <c r="H182" s="1161">
        <v>5044</v>
      </c>
      <c r="I182" s="615">
        <v>5104</v>
      </c>
      <c r="J182" s="615">
        <v>106</v>
      </c>
      <c r="K182" s="615">
        <v>166</v>
      </c>
    </row>
    <row r="183" spans="1:11" s="616" customFormat="1" ht="15.75" customHeight="1">
      <c r="A183" s="617" t="s">
        <v>490</v>
      </c>
      <c r="B183" s="619">
        <v>237</v>
      </c>
      <c r="C183" s="619">
        <v>157</v>
      </c>
      <c r="D183" s="1161">
        <v>197</v>
      </c>
      <c r="E183" s="1161">
        <v>113</v>
      </c>
      <c r="F183" s="615">
        <v>120</v>
      </c>
      <c r="G183" s="1161">
        <v>36</v>
      </c>
      <c r="H183" s="1161">
        <v>40</v>
      </c>
      <c r="I183" s="615">
        <v>44</v>
      </c>
      <c r="J183" s="615">
        <v>4</v>
      </c>
      <c r="K183" s="615">
        <v>8</v>
      </c>
    </row>
    <row r="184" spans="1:11" s="616" customFormat="1" ht="15.75" customHeight="1">
      <c r="A184" s="617" t="s">
        <v>561</v>
      </c>
      <c r="B184" s="619">
        <v>352814</v>
      </c>
      <c r="C184" s="619">
        <v>370945</v>
      </c>
      <c r="D184" s="1161">
        <v>176622</v>
      </c>
      <c r="E184" s="1161">
        <v>186884</v>
      </c>
      <c r="F184" s="615">
        <v>5809</v>
      </c>
      <c r="G184" s="1161">
        <v>16071</v>
      </c>
      <c r="H184" s="1161">
        <v>176192</v>
      </c>
      <c r="I184" s="615">
        <v>184061</v>
      </c>
      <c r="J184" s="615">
        <v>7049</v>
      </c>
      <c r="K184" s="615">
        <v>14918</v>
      </c>
    </row>
    <row r="185" spans="1:11" s="616" customFormat="1" ht="15.75" customHeight="1">
      <c r="A185" s="617" t="s">
        <v>493</v>
      </c>
      <c r="B185" s="619">
        <v>698</v>
      </c>
      <c r="C185" s="619">
        <v>979</v>
      </c>
      <c r="D185" s="1161">
        <v>673</v>
      </c>
      <c r="E185" s="1161">
        <v>793</v>
      </c>
      <c r="F185" s="615">
        <v>4</v>
      </c>
      <c r="G185" s="1161">
        <v>124</v>
      </c>
      <c r="H185" s="1161">
        <v>25</v>
      </c>
      <c r="I185" s="615">
        <v>186</v>
      </c>
      <c r="J185" s="615">
        <v>4</v>
      </c>
      <c r="K185" s="615">
        <v>165</v>
      </c>
    </row>
    <row r="186" spans="1:11" s="616" customFormat="1" ht="15.75" customHeight="1">
      <c r="A186" s="617" t="s">
        <v>1376</v>
      </c>
      <c r="B186" s="619">
        <v>0</v>
      </c>
      <c r="C186" s="619">
        <v>0</v>
      </c>
      <c r="D186" s="1161">
        <v>0</v>
      </c>
      <c r="E186" s="1161">
        <v>0</v>
      </c>
      <c r="F186" s="615">
        <v>0</v>
      </c>
      <c r="G186" s="1161">
        <v>0</v>
      </c>
      <c r="H186" s="1161">
        <v>0</v>
      </c>
      <c r="I186" s="615">
        <v>0</v>
      </c>
      <c r="J186" s="615">
        <v>0</v>
      </c>
      <c r="K186" s="615">
        <v>0</v>
      </c>
    </row>
    <row r="187" spans="1:11" s="616" customFormat="1" ht="15.75" customHeight="1">
      <c r="A187" s="618" t="s">
        <v>1377</v>
      </c>
      <c r="B187" s="619">
        <v>0</v>
      </c>
      <c r="C187" s="619">
        <v>0</v>
      </c>
      <c r="D187" s="1161">
        <v>0</v>
      </c>
      <c r="E187" s="1161">
        <v>0</v>
      </c>
      <c r="F187" s="615">
        <v>0</v>
      </c>
      <c r="G187" s="1161">
        <v>0</v>
      </c>
      <c r="H187" s="1161">
        <v>0</v>
      </c>
      <c r="I187" s="615">
        <v>0</v>
      </c>
      <c r="J187" s="615">
        <v>0</v>
      </c>
      <c r="K187" s="615">
        <v>0</v>
      </c>
    </row>
    <row r="188" spans="1:11" s="616" customFormat="1" ht="15.75" customHeight="1">
      <c r="A188" s="621" t="s">
        <v>365</v>
      </c>
      <c r="B188" s="619">
        <v>201</v>
      </c>
      <c r="C188" s="619">
        <v>738</v>
      </c>
      <c r="D188" s="1161">
        <v>10</v>
      </c>
      <c r="E188" s="1161">
        <v>12</v>
      </c>
      <c r="F188" s="615">
        <v>0</v>
      </c>
      <c r="G188" s="1161">
        <v>2</v>
      </c>
      <c r="H188" s="1161">
        <v>191</v>
      </c>
      <c r="I188" s="615">
        <v>726</v>
      </c>
      <c r="J188" s="615">
        <v>0</v>
      </c>
      <c r="K188" s="615">
        <v>535</v>
      </c>
    </row>
    <row r="189" spans="1:11" ht="16.5" customHeight="1">
      <c r="A189" s="622"/>
      <c r="B189" s="623"/>
      <c r="C189" s="624"/>
      <c r="D189" s="624"/>
      <c r="E189" s="625"/>
      <c r="F189" s="625"/>
      <c r="G189" s="626"/>
      <c r="H189" s="624"/>
      <c r="I189" s="625"/>
      <c r="J189" s="625"/>
      <c r="K189" s="626"/>
    </row>
    <row r="190" spans="1:11" s="616" customFormat="1" ht="17.25" customHeight="1">
      <c r="A190" s="627"/>
      <c r="B190" s="628"/>
      <c r="C190" s="628"/>
      <c r="D190" s="628"/>
      <c r="E190" s="629"/>
      <c r="F190" s="629"/>
      <c r="G190" s="629"/>
      <c r="H190" s="628"/>
      <c r="I190" s="629"/>
      <c r="J190" s="629"/>
      <c r="K190" s="629"/>
    </row>
    <row r="191" spans="1:11" s="616" customFormat="1" ht="27.75" customHeight="1">
      <c r="A191" s="1152"/>
      <c r="B191" s="1152"/>
      <c r="C191" s="1152"/>
      <c r="D191" s="1152"/>
      <c r="E191" s="1152"/>
      <c r="F191" s="1152"/>
      <c r="G191" s="1152"/>
      <c r="H191" s="1152"/>
      <c r="I191" s="1152"/>
      <c r="J191" s="1152"/>
      <c r="K191" s="1152"/>
    </row>
    <row r="192" spans="1:11" ht="15.75" customHeight="1">
      <c r="A192" s="601"/>
      <c r="B192" s="601"/>
      <c r="C192" s="601"/>
      <c r="D192" s="601"/>
      <c r="E192" s="601"/>
      <c r="F192" s="601"/>
      <c r="G192" s="601"/>
      <c r="H192" s="601"/>
      <c r="I192" s="211"/>
      <c r="J192" s="601"/>
      <c r="K192" s="601"/>
    </row>
    <row r="193" spans="1:11" ht="15.5">
      <c r="A193" s="1153"/>
      <c r="B193" s="1153"/>
      <c r="C193" s="1153"/>
      <c r="D193" s="1153"/>
      <c r="E193" s="1153"/>
      <c r="F193" s="1153"/>
      <c r="G193" s="1153"/>
      <c r="H193" s="1153"/>
      <c r="I193" s="1153"/>
      <c r="J193" s="1153"/>
      <c r="K193" s="601"/>
    </row>
    <row r="194" spans="1:11" ht="15.5">
      <c r="A194" s="601"/>
      <c r="B194" s="601"/>
      <c r="C194" s="601"/>
      <c r="D194" s="601"/>
      <c r="E194" s="601"/>
      <c r="F194" s="601"/>
      <c r="G194" s="601"/>
      <c r="H194" s="601"/>
      <c r="I194" s="211"/>
      <c r="J194" s="601"/>
      <c r="K194" s="601"/>
    </row>
    <row r="195" spans="1:11" ht="15.5">
      <c r="A195" s="601"/>
      <c r="B195" s="601"/>
      <c r="C195" s="601"/>
      <c r="D195" s="601"/>
      <c r="E195" s="601"/>
      <c r="F195" s="601"/>
      <c r="G195" s="601"/>
      <c r="H195" s="601"/>
      <c r="I195" s="211"/>
      <c r="J195" s="601"/>
      <c r="K195" s="601"/>
    </row>
    <row r="196" spans="1:11" ht="15.5">
      <c r="A196" s="601"/>
      <c r="B196" s="601"/>
      <c r="C196" s="601"/>
      <c r="D196" s="601"/>
      <c r="E196" s="601"/>
      <c r="F196" s="601"/>
      <c r="G196" s="601"/>
      <c r="H196" s="601"/>
      <c r="I196" s="211"/>
    </row>
    <row r="197" spans="1:11" ht="15.5">
      <c r="A197" s="601"/>
      <c r="B197" s="601"/>
      <c r="C197" s="601"/>
      <c r="D197" s="601"/>
      <c r="E197" s="601"/>
      <c r="F197" s="601"/>
      <c r="G197" s="601"/>
      <c r="H197" s="601"/>
      <c r="I197" s="211"/>
    </row>
    <row r="198" spans="1:11" ht="15.5">
      <c r="A198" s="601"/>
      <c r="B198" s="601"/>
      <c r="C198" s="601"/>
      <c r="D198" s="601"/>
      <c r="E198" s="601"/>
      <c r="F198" s="601"/>
      <c r="G198" s="601"/>
      <c r="H198" s="601"/>
      <c r="I198" s="211"/>
    </row>
    <row r="199" spans="1:11" ht="15.5">
      <c r="A199" s="601"/>
      <c r="B199" s="601"/>
      <c r="C199" s="601"/>
      <c r="D199" s="601"/>
      <c r="E199" s="601"/>
      <c r="F199" s="601"/>
      <c r="G199" s="601"/>
      <c r="H199" s="601"/>
      <c r="I199" s="211"/>
    </row>
    <row r="200" spans="1:11" ht="15.5">
      <c r="A200" s="601"/>
      <c r="B200" s="601"/>
      <c r="C200" s="601"/>
      <c r="D200" s="601"/>
      <c r="E200" s="601"/>
      <c r="F200" s="601"/>
      <c r="G200" s="601"/>
      <c r="H200" s="601"/>
      <c r="I200" s="211"/>
    </row>
    <row r="201" spans="1:11" ht="15.5">
      <c r="A201" s="601"/>
      <c r="B201" s="601"/>
      <c r="C201" s="601"/>
      <c r="D201" s="601"/>
      <c r="E201" s="601"/>
      <c r="F201" s="601"/>
      <c r="G201" s="601"/>
      <c r="H201" s="601"/>
      <c r="I201" s="211"/>
    </row>
    <row r="202" spans="1:11" ht="15.5">
      <c r="A202" s="601"/>
      <c r="B202" s="601"/>
      <c r="C202" s="601"/>
      <c r="D202" s="601"/>
      <c r="E202" s="601"/>
      <c r="F202" s="601"/>
      <c r="G202" s="601"/>
      <c r="H202" s="601"/>
      <c r="I202" s="211"/>
    </row>
    <row r="203" spans="1:11" ht="15.5">
      <c r="A203" s="601"/>
      <c r="B203" s="601"/>
      <c r="C203" s="601"/>
      <c r="D203" s="601"/>
      <c r="E203" s="601"/>
      <c r="F203" s="601"/>
      <c r="G203" s="601"/>
      <c r="H203" s="601"/>
      <c r="I203" s="211"/>
    </row>
    <row r="204" spans="1:11" ht="15.5">
      <c r="A204" s="601"/>
      <c r="B204" s="601"/>
      <c r="C204" s="601"/>
      <c r="D204" s="601"/>
      <c r="E204" s="601"/>
      <c r="F204" s="601"/>
      <c r="G204" s="601"/>
      <c r="H204" s="601"/>
      <c r="I204" s="211"/>
    </row>
    <row r="205" spans="1:11" ht="15.5">
      <c r="A205" s="601"/>
      <c r="B205" s="601"/>
      <c r="C205" s="601"/>
      <c r="D205" s="601"/>
      <c r="E205" s="601"/>
      <c r="F205" s="601"/>
      <c r="G205" s="601"/>
      <c r="H205" s="601"/>
      <c r="I205" s="211"/>
    </row>
    <row r="206" spans="1:11" ht="15.5">
      <c r="A206" s="601"/>
      <c r="B206" s="601"/>
      <c r="C206" s="601"/>
      <c r="D206" s="601"/>
      <c r="E206" s="601"/>
      <c r="F206" s="601"/>
      <c r="G206" s="601"/>
      <c r="H206" s="601"/>
      <c r="I206" s="211"/>
    </row>
    <row r="207" spans="1:11" ht="15.5">
      <c r="A207" s="601"/>
      <c r="B207" s="601"/>
      <c r="C207" s="601"/>
      <c r="D207" s="601"/>
      <c r="E207" s="601"/>
      <c r="F207" s="601"/>
      <c r="G207" s="601"/>
      <c r="H207" s="601"/>
      <c r="I207" s="211"/>
    </row>
    <row r="208" spans="1:11" ht="15.5">
      <c r="A208" s="601"/>
      <c r="B208" s="601"/>
      <c r="C208" s="601"/>
      <c r="D208" s="601"/>
      <c r="E208" s="601"/>
      <c r="F208" s="601"/>
      <c r="G208" s="601"/>
      <c r="H208" s="601"/>
      <c r="I208" s="211"/>
    </row>
    <row r="209" spans="1:9" ht="15.5">
      <c r="A209" s="601"/>
      <c r="B209" s="601"/>
      <c r="C209" s="601"/>
      <c r="D209" s="601"/>
      <c r="E209" s="601"/>
      <c r="F209" s="601"/>
      <c r="G209" s="601"/>
      <c r="H209" s="601"/>
      <c r="I209" s="211"/>
    </row>
    <row r="210" spans="1:9" ht="15.5">
      <c r="A210" s="601"/>
      <c r="B210" s="601"/>
      <c r="C210" s="601"/>
      <c r="D210" s="601"/>
      <c r="E210" s="601"/>
      <c r="F210" s="601"/>
      <c r="G210" s="601"/>
      <c r="H210" s="601"/>
      <c r="I210" s="211"/>
    </row>
    <row r="211" spans="1:9" ht="15.5">
      <c r="A211" s="601"/>
      <c r="B211" s="601"/>
      <c r="C211" s="601"/>
      <c r="D211" s="601"/>
      <c r="E211" s="601"/>
      <c r="F211" s="601"/>
      <c r="G211" s="601"/>
      <c r="H211" s="601"/>
      <c r="I211" s="211"/>
    </row>
    <row r="212" spans="1:9" ht="15.5">
      <c r="A212" s="601"/>
      <c r="B212" s="601"/>
      <c r="C212" s="601"/>
      <c r="D212" s="601"/>
      <c r="E212" s="601"/>
      <c r="F212" s="601"/>
      <c r="G212" s="601"/>
      <c r="H212" s="601"/>
      <c r="I212" s="211"/>
    </row>
    <row r="213" spans="1:9" ht="15.5">
      <c r="A213" s="601"/>
      <c r="B213" s="601"/>
      <c r="C213" s="601"/>
      <c r="D213" s="601"/>
      <c r="E213" s="601"/>
      <c r="F213" s="601"/>
      <c r="G213" s="601"/>
      <c r="H213" s="601"/>
      <c r="I213" s="211"/>
    </row>
    <row r="214" spans="1:9" ht="15.5">
      <c r="A214" s="601"/>
      <c r="B214" s="601"/>
      <c r="C214" s="601"/>
      <c r="D214" s="601"/>
      <c r="E214" s="601"/>
      <c r="F214" s="601"/>
      <c r="G214" s="601"/>
      <c r="H214" s="601"/>
      <c r="I214" s="211"/>
    </row>
    <row r="215" spans="1:9" ht="15.5">
      <c r="A215" s="601"/>
      <c r="B215" s="601"/>
      <c r="C215" s="601"/>
      <c r="D215" s="601"/>
      <c r="E215" s="601"/>
      <c r="F215" s="601"/>
      <c r="G215" s="601"/>
      <c r="H215" s="601"/>
      <c r="I215" s="211"/>
    </row>
    <row r="216" spans="1:9" ht="15.5">
      <c r="A216" s="601"/>
      <c r="B216" s="601"/>
      <c r="C216" s="601"/>
      <c r="D216" s="601"/>
      <c r="E216" s="601"/>
      <c r="F216" s="601"/>
      <c r="G216" s="601"/>
      <c r="H216" s="601"/>
      <c r="I216" s="211"/>
    </row>
    <row r="217" spans="1:9" ht="15.5">
      <c r="A217" s="601"/>
      <c r="B217" s="601"/>
      <c r="C217" s="601"/>
      <c r="D217" s="601"/>
      <c r="E217" s="601"/>
      <c r="F217" s="601"/>
      <c r="G217" s="601"/>
      <c r="H217" s="601"/>
      <c r="I217" s="211"/>
    </row>
    <row r="218" spans="1:9" ht="15.5">
      <c r="A218" s="601"/>
      <c r="B218" s="601"/>
      <c r="C218" s="601"/>
      <c r="D218" s="601"/>
      <c r="E218" s="601"/>
      <c r="F218" s="601"/>
      <c r="G218" s="601"/>
      <c r="H218" s="601"/>
      <c r="I218" s="211"/>
    </row>
    <row r="219" spans="1:9" ht="15.5">
      <c r="A219" s="601"/>
      <c r="B219" s="601"/>
      <c r="C219" s="601"/>
      <c r="D219" s="601"/>
      <c r="E219" s="601"/>
      <c r="F219" s="601"/>
      <c r="G219" s="601"/>
      <c r="H219" s="601"/>
      <c r="I219" s="211"/>
    </row>
    <row r="220" spans="1:9" ht="15.5">
      <c r="A220" s="601"/>
      <c r="B220" s="601"/>
      <c r="C220" s="601"/>
      <c r="D220" s="601"/>
      <c r="E220" s="601"/>
      <c r="F220" s="601"/>
      <c r="G220" s="601"/>
      <c r="H220" s="601"/>
      <c r="I220" s="211"/>
    </row>
    <row r="221" spans="1:9" ht="15.5">
      <c r="A221" s="601"/>
      <c r="B221" s="601"/>
      <c r="C221" s="601"/>
      <c r="D221" s="601"/>
      <c r="E221" s="601"/>
      <c r="F221" s="601"/>
      <c r="G221" s="601"/>
      <c r="H221" s="601"/>
      <c r="I221" s="211"/>
    </row>
    <row r="222" spans="1:9" ht="15.5">
      <c r="A222" s="601"/>
      <c r="B222" s="601"/>
      <c r="C222" s="601"/>
      <c r="D222" s="601"/>
      <c r="E222" s="601"/>
      <c r="F222" s="601"/>
      <c r="G222" s="601"/>
      <c r="H222" s="601"/>
      <c r="I222" s="211"/>
    </row>
    <row r="223" spans="1:9" ht="15.5">
      <c r="A223" s="601"/>
      <c r="B223" s="601"/>
      <c r="C223" s="601"/>
      <c r="D223" s="601"/>
      <c r="E223" s="601"/>
      <c r="F223" s="601"/>
      <c r="G223" s="601"/>
      <c r="H223" s="601"/>
      <c r="I223" s="211"/>
    </row>
    <row r="224" spans="1:9" ht="15.5">
      <c r="A224" s="601"/>
      <c r="B224" s="601"/>
      <c r="C224" s="601"/>
      <c r="D224" s="601"/>
      <c r="E224" s="601"/>
      <c r="F224" s="601"/>
      <c r="G224" s="601"/>
      <c r="H224" s="601"/>
      <c r="I224" s="211"/>
    </row>
    <row r="225" spans="1:9" ht="15.5">
      <c r="A225" s="601"/>
      <c r="B225" s="601"/>
      <c r="C225" s="601"/>
      <c r="D225" s="601"/>
      <c r="E225" s="601"/>
      <c r="F225" s="601"/>
      <c r="G225" s="601"/>
      <c r="H225" s="601"/>
      <c r="I225" s="211"/>
    </row>
    <row r="226" spans="1:9" ht="15.5">
      <c r="A226" s="601"/>
      <c r="B226" s="601"/>
      <c r="C226" s="601"/>
      <c r="D226" s="601"/>
      <c r="E226" s="601"/>
      <c r="F226" s="601"/>
      <c r="G226" s="601"/>
      <c r="H226" s="601"/>
      <c r="I226" s="211"/>
    </row>
    <row r="227" spans="1:9" ht="15.5">
      <c r="A227" s="601"/>
      <c r="B227" s="601"/>
      <c r="C227" s="601"/>
      <c r="D227" s="601"/>
      <c r="E227" s="601"/>
      <c r="F227" s="601"/>
      <c r="G227" s="601"/>
      <c r="H227" s="601"/>
      <c r="I227" s="211"/>
    </row>
    <row r="228" spans="1:9" ht="15.5">
      <c r="A228" s="601"/>
      <c r="B228" s="601"/>
      <c r="C228" s="601"/>
      <c r="D228" s="601"/>
      <c r="E228" s="601"/>
      <c r="F228" s="601"/>
      <c r="G228" s="601"/>
      <c r="H228" s="601"/>
      <c r="I228" s="211"/>
    </row>
    <row r="229" spans="1:9" ht="15.5">
      <c r="A229" s="601"/>
      <c r="B229" s="601"/>
      <c r="C229" s="601"/>
      <c r="D229" s="601"/>
      <c r="E229" s="601"/>
      <c r="F229" s="601"/>
      <c r="G229" s="601"/>
      <c r="H229" s="601"/>
      <c r="I229" s="211"/>
    </row>
    <row r="230" spans="1:9" ht="15.5">
      <c r="A230" s="601"/>
      <c r="B230" s="601"/>
      <c r="C230" s="601"/>
      <c r="D230" s="601"/>
      <c r="E230" s="601"/>
      <c r="F230" s="601"/>
      <c r="G230" s="601"/>
      <c r="H230" s="601"/>
      <c r="I230" s="211"/>
    </row>
    <row r="231" spans="1:9" ht="15.5">
      <c r="A231" s="601"/>
      <c r="B231" s="601"/>
      <c r="C231" s="601"/>
      <c r="D231" s="601"/>
      <c r="E231" s="601"/>
      <c r="F231" s="601"/>
      <c r="G231" s="601"/>
      <c r="H231" s="601"/>
      <c r="I231" s="211"/>
    </row>
    <row r="232" spans="1:9" ht="15.5">
      <c r="A232" s="601"/>
      <c r="B232" s="601"/>
      <c r="C232" s="601"/>
      <c r="D232" s="601"/>
      <c r="E232" s="601"/>
      <c r="F232" s="601"/>
      <c r="G232" s="601"/>
      <c r="H232" s="601"/>
      <c r="I232" s="211"/>
    </row>
    <row r="233" spans="1:9" ht="15.5">
      <c r="A233" s="601"/>
      <c r="B233" s="601"/>
      <c r="C233" s="601"/>
      <c r="D233" s="601"/>
      <c r="E233" s="601"/>
      <c r="F233" s="601"/>
      <c r="G233" s="601"/>
      <c r="H233" s="601"/>
      <c r="I233" s="211"/>
    </row>
    <row r="234" spans="1:9" ht="15.5">
      <c r="A234" s="601"/>
      <c r="B234" s="601"/>
      <c r="C234" s="601"/>
      <c r="D234" s="601"/>
      <c r="E234" s="601"/>
      <c r="F234" s="601"/>
      <c r="G234" s="601"/>
      <c r="H234" s="601"/>
      <c r="I234" s="211"/>
    </row>
    <row r="235" spans="1:9" ht="15.5">
      <c r="A235" s="601"/>
      <c r="B235" s="601"/>
      <c r="C235" s="601"/>
      <c r="D235" s="601"/>
      <c r="E235" s="601"/>
      <c r="F235" s="601"/>
      <c r="G235" s="601"/>
      <c r="H235" s="601"/>
      <c r="I235" s="211"/>
    </row>
    <row r="236" spans="1:9" ht="15.5">
      <c r="A236" s="601"/>
      <c r="B236" s="601"/>
      <c r="C236" s="601"/>
      <c r="D236" s="601"/>
      <c r="E236" s="601"/>
      <c r="F236" s="601"/>
      <c r="G236" s="601"/>
      <c r="H236" s="601"/>
      <c r="I236" s="211"/>
    </row>
    <row r="237" spans="1:9" ht="15.5">
      <c r="A237" s="601"/>
      <c r="B237" s="601"/>
      <c r="C237" s="601"/>
      <c r="D237" s="601"/>
      <c r="E237" s="601"/>
      <c r="F237" s="601"/>
      <c r="G237" s="601"/>
      <c r="H237" s="601"/>
      <c r="I237" s="211"/>
    </row>
    <row r="238" spans="1:9" ht="15.5">
      <c r="A238" s="601"/>
      <c r="B238" s="601"/>
      <c r="C238" s="601"/>
      <c r="D238" s="601"/>
      <c r="E238" s="601"/>
      <c r="F238" s="601"/>
      <c r="G238" s="601"/>
      <c r="H238" s="601"/>
      <c r="I238" s="211"/>
    </row>
    <row r="239" spans="1:9" ht="15.5">
      <c r="A239" s="601"/>
      <c r="B239" s="601"/>
      <c r="C239" s="601"/>
      <c r="D239" s="601"/>
      <c r="E239" s="601"/>
      <c r="F239" s="601"/>
      <c r="G239" s="601"/>
      <c r="H239" s="601"/>
      <c r="I239" s="211"/>
    </row>
    <row r="240" spans="1:9" ht="15.5">
      <c r="A240" s="601"/>
      <c r="B240" s="601"/>
      <c r="C240" s="601"/>
      <c r="D240" s="601"/>
      <c r="E240" s="601"/>
      <c r="F240" s="601"/>
      <c r="G240" s="601"/>
      <c r="H240" s="601"/>
      <c r="I240" s="211"/>
    </row>
    <row r="241" spans="1:9" ht="15.5">
      <c r="A241" s="601"/>
      <c r="B241" s="601"/>
      <c r="C241" s="601"/>
      <c r="D241" s="601"/>
      <c r="E241" s="601"/>
      <c r="F241" s="601"/>
      <c r="G241" s="601"/>
      <c r="H241" s="601"/>
      <c r="I241" s="211"/>
    </row>
    <row r="242" spans="1:9" ht="15.5">
      <c r="A242" s="601"/>
      <c r="B242" s="601"/>
      <c r="C242" s="601"/>
      <c r="D242" s="601"/>
      <c r="E242" s="601"/>
      <c r="F242" s="601"/>
      <c r="G242" s="601"/>
      <c r="H242" s="601"/>
      <c r="I242" s="211"/>
    </row>
    <row r="243" spans="1:9" ht="15.5">
      <c r="A243" s="601"/>
      <c r="B243" s="601"/>
      <c r="C243" s="601"/>
      <c r="D243" s="601"/>
      <c r="E243" s="601"/>
      <c r="F243" s="601"/>
      <c r="G243" s="601"/>
      <c r="H243" s="601"/>
      <c r="I243" s="211"/>
    </row>
    <row r="244" spans="1:9" ht="15.5">
      <c r="A244" s="601"/>
      <c r="B244" s="601"/>
      <c r="C244" s="601"/>
      <c r="D244" s="601"/>
      <c r="E244" s="601"/>
      <c r="F244" s="601"/>
      <c r="G244" s="601"/>
      <c r="H244" s="601"/>
      <c r="I244" s="211"/>
    </row>
    <row r="245" spans="1:9" ht="15.5">
      <c r="A245" s="601"/>
      <c r="B245" s="601"/>
      <c r="C245" s="601"/>
      <c r="D245" s="601"/>
      <c r="E245" s="601"/>
      <c r="F245" s="601"/>
      <c r="G245" s="601"/>
      <c r="H245" s="601"/>
      <c r="I245" s="211"/>
    </row>
    <row r="246" spans="1:9" ht="15.5">
      <c r="A246" s="601"/>
      <c r="B246" s="601"/>
      <c r="C246" s="601"/>
      <c r="D246" s="601"/>
      <c r="E246" s="601"/>
      <c r="F246" s="601"/>
      <c r="G246" s="601"/>
      <c r="H246" s="601"/>
      <c r="I246" s="211"/>
    </row>
    <row r="247" spans="1:9" ht="15.5">
      <c r="A247" s="601"/>
      <c r="B247" s="601"/>
      <c r="C247" s="601"/>
      <c r="D247" s="601"/>
      <c r="E247" s="601"/>
      <c r="F247" s="601"/>
      <c r="G247" s="601"/>
      <c r="H247" s="601"/>
      <c r="I247" s="211"/>
    </row>
    <row r="248" spans="1:9" ht="15.5">
      <c r="A248" s="601"/>
      <c r="B248" s="601"/>
      <c r="C248" s="601"/>
      <c r="D248" s="601"/>
      <c r="E248" s="601"/>
      <c r="F248" s="601"/>
      <c r="G248" s="601"/>
      <c r="H248" s="601"/>
      <c r="I248" s="211"/>
    </row>
    <row r="249" spans="1:9" ht="15.5">
      <c r="A249" s="601"/>
      <c r="B249" s="601"/>
      <c r="C249" s="601"/>
      <c r="D249" s="601"/>
      <c r="E249" s="601"/>
      <c r="F249" s="601"/>
      <c r="G249" s="601"/>
      <c r="H249" s="601"/>
      <c r="I249" s="211"/>
    </row>
    <row r="250" spans="1:9" ht="15.5">
      <c r="A250" s="601"/>
      <c r="B250" s="601"/>
      <c r="C250" s="601"/>
      <c r="D250" s="601"/>
      <c r="E250" s="601"/>
      <c r="F250" s="601"/>
      <c r="G250" s="601"/>
      <c r="H250" s="601"/>
      <c r="I250" s="211"/>
    </row>
    <row r="251" spans="1:9" ht="15.5">
      <c r="A251" s="601"/>
      <c r="B251" s="601"/>
      <c r="C251" s="601"/>
      <c r="D251" s="601"/>
      <c r="E251" s="601"/>
      <c r="F251" s="601"/>
      <c r="G251" s="601"/>
      <c r="H251" s="601"/>
      <c r="I251" s="211"/>
    </row>
    <row r="252" spans="1:9" ht="15.5">
      <c r="A252" s="601"/>
      <c r="B252" s="601"/>
      <c r="C252" s="601"/>
      <c r="D252" s="601"/>
      <c r="E252" s="601"/>
      <c r="F252" s="601"/>
      <c r="G252" s="601"/>
      <c r="H252" s="601"/>
      <c r="I252" s="211"/>
    </row>
    <row r="253" spans="1:9" ht="15.5">
      <c r="A253" s="601"/>
      <c r="B253" s="601"/>
      <c r="C253" s="601"/>
      <c r="D253" s="601"/>
      <c r="E253" s="601"/>
      <c r="F253" s="601"/>
      <c r="G253" s="601"/>
      <c r="H253" s="601"/>
      <c r="I253" s="211"/>
    </row>
    <row r="254" spans="1:9" ht="15.5">
      <c r="A254" s="601"/>
      <c r="B254" s="601"/>
      <c r="C254" s="601"/>
      <c r="D254" s="601"/>
      <c r="E254" s="601"/>
      <c r="F254" s="601"/>
      <c r="G254" s="601"/>
      <c r="H254" s="601"/>
      <c r="I254" s="211"/>
    </row>
    <row r="255" spans="1:9" ht="15.5">
      <c r="A255" s="601"/>
      <c r="B255" s="601"/>
      <c r="C255" s="601"/>
      <c r="D255" s="601"/>
      <c r="E255" s="601"/>
      <c r="F255" s="601"/>
      <c r="G255" s="601"/>
      <c r="H255" s="601"/>
      <c r="I255" s="211"/>
    </row>
    <row r="256" spans="1:9" ht="15.5">
      <c r="A256" s="601"/>
      <c r="B256" s="601"/>
      <c r="C256" s="601"/>
      <c r="D256" s="601"/>
      <c r="E256" s="601"/>
      <c r="F256" s="601"/>
      <c r="G256" s="601"/>
      <c r="H256" s="601"/>
      <c r="I256" s="211"/>
    </row>
    <row r="257" spans="1:9" ht="15.5">
      <c r="A257" s="601"/>
      <c r="B257" s="601"/>
      <c r="C257" s="601"/>
      <c r="D257" s="601"/>
      <c r="E257" s="601"/>
      <c r="F257" s="601"/>
      <c r="G257" s="601"/>
      <c r="H257" s="601"/>
      <c r="I257" s="211"/>
    </row>
    <row r="258" spans="1:9" ht="15.5">
      <c r="A258" s="601"/>
      <c r="B258" s="601"/>
      <c r="C258" s="601"/>
      <c r="D258" s="601"/>
      <c r="E258" s="601"/>
      <c r="F258" s="601"/>
      <c r="G258" s="601"/>
      <c r="H258" s="601"/>
      <c r="I258" s="211"/>
    </row>
    <row r="259" spans="1:9" ht="15.5">
      <c r="A259" s="601"/>
      <c r="B259" s="601"/>
      <c r="C259" s="601"/>
      <c r="D259" s="601"/>
      <c r="E259" s="601"/>
      <c r="F259" s="601"/>
      <c r="G259" s="601"/>
      <c r="H259" s="601"/>
      <c r="I259" s="211"/>
    </row>
    <row r="260" spans="1:9" ht="15.5">
      <c r="A260" s="601"/>
      <c r="B260" s="601"/>
      <c r="C260" s="601"/>
      <c r="D260" s="601"/>
      <c r="E260" s="601"/>
      <c r="F260" s="601"/>
      <c r="G260" s="601"/>
      <c r="H260" s="601"/>
      <c r="I260" s="211"/>
    </row>
    <row r="261" spans="1:9" ht="15.5">
      <c r="A261" s="601"/>
      <c r="B261" s="601"/>
      <c r="C261" s="601"/>
      <c r="D261" s="601"/>
      <c r="E261" s="601"/>
      <c r="F261" s="601"/>
      <c r="G261" s="601"/>
      <c r="H261" s="601"/>
      <c r="I261" s="211"/>
    </row>
    <row r="262" spans="1:9" ht="15.5">
      <c r="A262" s="601"/>
      <c r="B262" s="601"/>
      <c r="C262" s="601"/>
      <c r="D262" s="601"/>
      <c r="E262" s="601"/>
      <c r="F262" s="601"/>
      <c r="G262" s="601"/>
      <c r="H262" s="601"/>
      <c r="I262" s="211"/>
    </row>
    <row r="263" spans="1:9" ht="15.5">
      <c r="A263" s="601"/>
      <c r="B263" s="601"/>
      <c r="C263" s="601"/>
      <c r="D263" s="601"/>
      <c r="E263" s="601"/>
      <c r="F263" s="601"/>
      <c r="G263" s="601"/>
      <c r="H263" s="601"/>
      <c r="I263" s="211"/>
    </row>
    <row r="264" spans="1:9" ht="15.5">
      <c r="A264" s="601"/>
      <c r="B264" s="601"/>
      <c r="C264" s="601"/>
      <c r="D264" s="601"/>
      <c r="E264" s="601"/>
      <c r="F264" s="601"/>
      <c r="G264" s="601"/>
      <c r="H264" s="601"/>
      <c r="I264" s="211"/>
    </row>
    <row r="265" spans="1:9" ht="15.5">
      <c r="A265" s="601"/>
      <c r="B265" s="601"/>
      <c r="C265" s="601"/>
      <c r="D265" s="601"/>
      <c r="E265" s="601"/>
      <c r="F265" s="601"/>
      <c r="G265" s="601"/>
      <c r="H265" s="601"/>
      <c r="I265" s="211"/>
    </row>
    <row r="266" spans="1:9" ht="15.5">
      <c r="A266" s="601"/>
      <c r="B266" s="601"/>
      <c r="C266" s="601"/>
      <c r="D266" s="601"/>
      <c r="E266" s="601"/>
      <c r="F266" s="601"/>
      <c r="G266" s="601"/>
      <c r="H266" s="601"/>
      <c r="I266" s="211"/>
    </row>
    <row r="267" spans="1:9" ht="15.5">
      <c r="A267" s="601"/>
      <c r="B267" s="601"/>
      <c r="C267" s="601"/>
      <c r="D267" s="601"/>
      <c r="E267" s="601"/>
      <c r="F267" s="601"/>
      <c r="G267" s="601"/>
      <c r="H267" s="601"/>
      <c r="I267" s="211"/>
    </row>
    <row r="268" spans="1:9" ht="15.5">
      <c r="A268" s="601"/>
      <c r="B268" s="601"/>
      <c r="C268" s="601"/>
      <c r="D268" s="601"/>
      <c r="E268" s="601"/>
      <c r="F268" s="601"/>
      <c r="G268" s="601"/>
      <c r="H268" s="601"/>
      <c r="I268" s="211"/>
    </row>
    <row r="269" spans="1:9" ht="15.5">
      <c r="A269" s="601"/>
      <c r="B269" s="601"/>
      <c r="C269" s="601"/>
      <c r="D269" s="601"/>
      <c r="E269" s="601"/>
      <c r="F269" s="601"/>
      <c r="G269" s="601"/>
      <c r="H269" s="601"/>
      <c r="I269" s="211"/>
    </row>
    <row r="270" spans="1:9" ht="15.5">
      <c r="A270" s="601"/>
      <c r="B270" s="601"/>
      <c r="C270" s="601"/>
      <c r="D270" s="601"/>
      <c r="E270" s="601"/>
      <c r="F270" s="601"/>
      <c r="G270" s="601"/>
      <c r="H270" s="601"/>
      <c r="I270" s="211"/>
    </row>
    <row r="271" spans="1:9" ht="15.5">
      <c r="A271" s="601"/>
      <c r="B271" s="601"/>
      <c r="C271" s="601"/>
      <c r="D271" s="601"/>
      <c r="E271" s="601"/>
      <c r="F271" s="601"/>
      <c r="G271" s="601"/>
      <c r="H271" s="601"/>
      <c r="I271" s="211"/>
    </row>
    <row r="272" spans="1:9" ht="15.5">
      <c r="A272" s="601"/>
      <c r="B272" s="601"/>
      <c r="C272" s="601"/>
      <c r="D272" s="601"/>
      <c r="E272" s="601"/>
      <c r="F272" s="601"/>
      <c r="G272" s="601"/>
      <c r="H272" s="601"/>
      <c r="I272" s="211"/>
    </row>
    <row r="273" spans="1:9" ht="15.5">
      <c r="A273" s="601"/>
      <c r="B273" s="601"/>
      <c r="C273" s="601"/>
      <c r="D273" s="601"/>
      <c r="E273" s="601"/>
      <c r="F273" s="601"/>
      <c r="G273" s="601"/>
      <c r="H273" s="601"/>
      <c r="I273" s="211"/>
    </row>
    <row r="274" spans="1:9" ht="15.5">
      <c r="A274" s="601"/>
      <c r="B274" s="601"/>
      <c r="C274" s="601"/>
      <c r="D274" s="601"/>
      <c r="E274" s="601"/>
      <c r="F274" s="601"/>
      <c r="G274" s="601"/>
      <c r="H274" s="601"/>
      <c r="I274" s="211"/>
    </row>
    <row r="275" spans="1:9" ht="15.5">
      <c r="A275" s="601"/>
      <c r="B275" s="601"/>
      <c r="C275" s="601"/>
      <c r="D275" s="601"/>
      <c r="E275" s="601"/>
      <c r="F275" s="601"/>
      <c r="G275" s="601"/>
      <c r="H275" s="601"/>
      <c r="I275" s="211"/>
    </row>
    <row r="276" spans="1:9">
      <c r="I276" s="211"/>
    </row>
    <row r="277" spans="1:9">
      <c r="I277" s="211"/>
    </row>
    <row r="278" spans="1:9">
      <c r="I278" s="211"/>
    </row>
    <row r="279" spans="1:9">
      <c r="I279" s="211"/>
    </row>
    <row r="280" spans="1:9">
      <c r="I280" s="211"/>
    </row>
    <row r="281" spans="1:9">
      <c r="I281" s="211"/>
    </row>
    <row r="282" spans="1:9">
      <c r="I282" s="211"/>
    </row>
    <row r="283" spans="1:9">
      <c r="I283" s="211"/>
    </row>
    <row r="284" spans="1:9">
      <c r="I284" s="211"/>
    </row>
    <row r="285" spans="1:9">
      <c r="I285" s="211"/>
    </row>
    <row r="286" spans="1:9">
      <c r="I286" s="211"/>
    </row>
    <row r="287" spans="1:9">
      <c r="I287" s="211"/>
    </row>
    <row r="288" spans="1:9">
      <c r="I288" s="211"/>
    </row>
    <row r="289" spans="9:9">
      <c r="I289" s="211"/>
    </row>
    <row r="290" spans="9:9">
      <c r="I290" s="211"/>
    </row>
    <row r="291" spans="9:9">
      <c r="I291" s="211"/>
    </row>
    <row r="292" spans="9:9">
      <c r="I292" s="211"/>
    </row>
    <row r="293" spans="9:9">
      <c r="I293" s="211"/>
    </row>
    <row r="294" spans="9:9">
      <c r="I294" s="211"/>
    </row>
    <row r="295" spans="9:9">
      <c r="I295" s="211"/>
    </row>
    <row r="296" spans="9:9">
      <c r="I296" s="211"/>
    </row>
    <row r="297" spans="9:9">
      <c r="I297" s="211"/>
    </row>
    <row r="298" spans="9:9">
      <c r="I298" s="211"/>
    </row>
    <row r="299" spans="9:9">
      <c r="I299" s="211"/>
    </row>
    <row r="300" spans="9:9">
      <c r="I300" s="211"/>
    </row>
  </sheetData>
  <mergeCells count="9">
    <mergeCell ref="A191:K191"/>
    <mergeCell ref="A193:J193"/>
    <mergeCell ref="B6:C6"/>
    <mergeCell ref="D6:G6"/>
    <mergeCell ref="H6:K6"/>
    <mergeCell ref="D7:E7"/>
    <mergeCell ref="F7:G7"/>
    <mergeCell ref="H7:I7"/>
    <mergeCell ref="J7:K7"/>
  </mergeCells>
  <phoneticPr fontId="6"/>
  <printOptions horizontalCentered="1"/>
  <pageMargins left="0.19685039370078741" right="0.19685039370078741" top="0.19685039370078741" bottom="0.19685039370078741" header="0.19685039370078741" footer="0.19685039370078741"/>
  <pageSetup paperSize="9" scale="71" fitToHeight="0" orientation="portrait" r:id="rId1"/>
  <headerFooter alignWithMargins="0">
    <oddHeader>&amp;R出入国在留管理庁　出入国管理統計
正誤情報　&amp;A</oddHeader>
  </headerFooter>
  <rowBreaks count="2" manualBreakCount="2">
    <brk id="73" max="10" man="1"/>
    <brk id="139" max="10"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A1:G18"/>
  <sheetViews>
    <sheetView zoomScaleNormal="100" zoomScaleSheetLayoutView="100" workbookViewId="0">
      <selection sqref="A1:F1"/>
    </sheetView>
  </sheetViews>
  <sheetFormatPr defaultColWidth="9" defaultRowHeight="13"/>
  <cols>
    <col min="1" max="1" width="1.54296875" style="137" customWidth="1"/>
    <col min="2" max="2" width="16.54296875" style="144" customWidth="1"/>
    <col min="3" max="3" width="7.1796875" style="137" customWidth="1"/>
    <col min="4" max="4" width="9.81640625" style="137" customWidth="1"/>
    <col min="5" max="6" width="19.54296875" style="141" customWidth="1"/>
    <col min="7" max="7" width="7.453125" style="141" customWidth="1"/>
    <col min="8" max="16384" width="9" style="141"/>
  </cols>
  <sheetData>
    <row r="1" spans="1:7" s="32" customFormat="1" ht="40" customHeight="1">
      <c r="A1" s="766" t="s">
        <v>378</v>
      </c>
      <c r="B1" s="767"/>
      <c r="C1" s="767"/>
      <c r="D1" s="767"/>
      <c r="E1" s="767"/>
      <c r="F1" s="768"/>
    </row>
    <row r="2" spans="1:7" s="32" customFormat="1" ht="30" customHeight="1" thickBot="1">
      <c r="A2" s="769" t="s">
        <v>344</v>
      </c>
      <c r="B2" s="770"/>
      <c r="C2" s="770"/>
      <c r="D2" s="770"/>
      <c r="E2" s="770"/>
      <c r="F2" s="771"/>
    </row>
    <row r="3" spans="1:7" s="32" customFormat="1" ht="30" customHeight="1" thickTop="1" thickBot="1">
      <c r="A3" s="772" t="s">
        <v>379</v>
      </c>
      <c r="B3" s="773"/>
      <c r="C3" s="773"/>
      <c r="D3" s="773"/>
      <c r="E3" s="773"/>
      <c r="F3" s="774"/>
    </row>
    <row r="4" spans="1:7" s="32" customFormat="1" ht="48" customHeight="1" thickTop="1">
      <c r="A4" s="129"/>
      <c r="B4" s="130" t="s">
        <v>380</v>
      </c>
      <c r="C4" s="775" t="s">
        <v>309</v>
      </c>
      <c r="D4" s="777" t="s">
        <v>381</v>
      </c>
      <c r="E4" s="779" t="s">
        <v>382</v>
      </c>
      <c r="F4" s="780"/>
    </row>
    <row r="5" spans="1:7" s="33" customFormat="1" ht="30" customHeight="1">
      <c r="A5" s="131"/>
      <c r="B5" s="132" t="s">
        <v>383</v>
      </c>
      <c r="C5" s="776"/>
      <c r="D5" s="778"/>
      <c r="E5" s="133" t="s">
        <v>384</v>
      </c>
      <c r="F5" s="133" t="s">
        <v>385</v>
      </c>
      <c r="G5" s="134"/>
    </row>
    <row r="6" spans="1:7" s="137" customFormat="1" ht="16.5" customHeight="1">
      <c r="A6" s="781" t="s">
        <v>386</v>
      </c>
      <c r="B6" s="782"/>
      <c r="C6" s="135" t="s">
        <v>320</v>
      </c>
      <c r="D6" s="634">
        <v>394914</v>
      </c>
      <c r="E6" s="136">
        <v>280780</v>
      </c>
      <c r="F6" s="136">
        <v>169404</v>
      </c>
      <c r="G6" s="134"/>
    </row>
    <row r="7" spans="1:7" s="137" customFormat="1" ht="16.5" customHeight="1">
      <c r="A7" s="783"/>
      <c r="B7" s="784"/>
      <c r="C7" s="135" t="s">
        <v>318</v>
      </c>
      <c r="D7" s="634">
        <v>394663</v>
      </c>
      <c r="E7" s="136">
        <v>280529</v>
      </c>
      <c r="F7" s="136">
        <v>169153</v>
      </c>
      <c r="G7" s="134"/>
    </row>
    <row r="8" spans="1:7" s="137" customFormat="1" ht="17.149999999999999" customHeight="1">
      <c r="A8" s="781" t="s">
        <v>321</v>
      </c>
      <c r="B8" s="782"/>
      <c r="C8" s="138" t="s">
        <v>320</v>
      </c>
      <c r="D8" s="634">
        <v>69807</v>
      </c>
      <c r="E8" s="136">
        <v>56707</v>
      </c>
      <c r="F8" s="136">
        <v>35894</v>
      </c>
      <c r="G8" s="134"/>
    </row>
    <row r="9" spans="1:7" s="137" customFormat="1" ht="17.149999999999999" customHeight="1">
      <c r="A9" s="783"/>
      <c r="B9" s="784"/>
      <c r="C9" s="138" t="s">
        <v>318</v>
      </c>
      <c r="D9" s="634">
        <v>69733</v>
      </c>
      <c r="E9" s="136">
        <v>56633</v>
      </c>
      <c r="F9" s="136">
        <v>35820</v>
      </c>
      <c r="G9" s="134"/>
    </row>
    <row r="10" spans="1:7" s="137" customFormat="1" ht="17.149999999999999" customHeight="1">
      <c r="A10" s="781" t="s">
        <v>387</v>
      </c>
      <c r="B10" s="782"/>
      <c r="C10" s="138" t="s">
        <v>320</v>
      </c>
      <c r="D10" s="634">
        <v>17943</v>
      </c>
      <c r="E10" s="136">
        <v>14178</v>
      </c>
      <c r="F10" s="136">
        <v>12359</v>
      </c>
      <c r="G10" s="134"/>
    </row>
    <row r="11" spans="1:7" s="137" customFormat="1" ht="17.149999999999999" customHeight="1">
      <c r="A11" s="783"/>
      <c r="B11" s="784"/>
      <c r="C11" s="138" t="s">
        <v>318</v>
      </c>
      <c r="D11" s="634">
        <v>17892</v>
      </c>
      <c r="E11" s="136">
        <v>14127</v>
      </c>
      <c r="F11" s="136">
        <v>12308</v>
      </c>
      <c r="G11" s="134"/>
    </row>
    <row r="12" spans="1:7" s="137" customFormat="1" ht="17.149999999999999" customHeight="1">
      <c r="A12" s="781" t="s">
        <v>388</v>
      </c>
      <c r="B12" s="782"/>
      <c r="C12" s="138" t="s">
        <v>320</v>
      </c>
      <c r="D12" s="634">
        <v>10795</v>
      </c>
      <c r="E12" s="136">
        <v>8718</v>
      </c>
      <c r="F12" s="136">
        <v>8558</v>
      </c>
      <c r="G12" s="134"/>
    </row>
    <row r="13" spans="1:7" s="137" customFormat="1" ht="17.149999999999999" customHeight="1">
      <c r="A13" s="783"/>
      <c r="B13" s="784"/>
      <c r="C13" s="138" t="s">
        <v>318</v>
      </c>
      <c r="D13" s="634">
        <v>10789</v>
      </c>
      <c r="E13" s="136">
        <v>8712</v>
      </c>
      <c r="F13" s="136">
        <v>8552</v>
      </c>
      <c r="G13" s="134"/>
    </row>
    <row r="14" spans="1:7" s="137" customFormat="1" ht="17.149999999999999" customHeight="1">
      <c r="A14" s="785" t="s">
        <v>365</v>
      </c>
      <c r="B14" s="786"/>
      <c r="C14" s="138" t="s">
        <v>320</v>
      </c>
      <c r="D14" s="634">
        <v>230486</v>
      </c>
      <c r="E14" s="136">
        <v>154285</v>
      </c>
      <c r="F14" s="136">
        <v>85220</v>
      </c>
      <c r="G14" s="134"/>
    </row>
    <row r="15" spans="1:7" s="137" customFormat="1" ht="17.149999999999999" customHeight="1">
      <c r="A15" s="783"/>
      <c r="B15" s="784"/>
      <c r="C15" s="138" t="s">
        <v>318</v>
      </c>
      <c r="D15" s="634">
        <v>230366</v>
      </c>
      <c r="E15" s="136">
        <v>154165</v>
      </c>
      <c r="F15" s="136">
        <v>85100</v>
      </c>
      <c r="G15" s="134"/>
    </row>
    <row r="16" spans="1:7" ht="15" customHeight="1">
      <c r="B16" s="139"/>
      <c r="C16" s="140"/>
      <c r="G16" s="142"/>
    </row>
    <row r="17" spans="4:6" ht="15" customHeight="1">
      <c r="D17" s="140"/>
      <c r="E17" s="143"/>
      <c r="F17" s="140"/>
    </row>
    <row r="18" spans="4:6" ht="15" customHeight="1"/>
  </sheetData>
  <mergeCells count="11">
    <mergeCell ref="A6:B7"/>
    <mergeCell ref="A8:B9"/>
    <mergeCell ref="A10:B11"/>
    <mergeCell ref="A12:B13"/>
    <mergeCell ref="A14:B15"/>
    <mergeCell ref="A1:F1"/>
    <mergeCell ref="A2:F2"/>
    <mergeCell ref="A3:F3"/>
    <mergeCell ref="C4:C5"/>
    <mergeCell ref="D4:D5"/>
    <mergeCell ref="E4:F4"/>
  </mergeCells>
  <phoneticPr fontId="6"/>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colBreaks count="1" manualBreakCount="1">
    <brk id="6"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D220"/>
  <sheetViews>
    <sheetView zoomScaleNormal="100" workbookViewId="0">
      <selection sqref="A1:D1"/>
    </sheetView>
  </sheetViews>
  <sheetFormatPr defaultColWidth="9" defaultRowHeight="12"/>
  <cols>
    <col min="1" max="1" width="25.54296875" style="34" customWidth="1"/>
    <col min="2" max="2" width="6.54296875" style="34" customWidth="1"/>
    <col min="3" max="3" width="13.54296875" style="34" customWidth="1"/>
    <col min="4" max="5" width="9.1796875" style="34" customWidth="1"/>
    <col min="6" max="16384" width="9" style="34"/>
  </cols>
  <sheetData>
    <row r="1" spans="1:4" s="145" customFormat="1" ht="40" customHeight="1">
      <c r="A1" s="790" t="s">
        <v>389</v>
      </c>
      <c r="B1" s="791"/>
      <c r="C1" s="791"/>
      <c r="D1" s="792"/>
    </row>
    <row r="2" spans="1:4" ht="30" customHeight="1">
      <c r="A2" s="793" t="s">
        <v>390</v>
      </c>
      <c r="B2" s="794"/>
      <c r="C2" s="794"/>
      <c r="D2" s="795"/>
    </row>
    <row r="3" spans="1:4" ht="30" customHeight="1" thickBot="1">
      <c r="A3" s="796" t="s">
        <v>391</v>
      </c>
      <c r="B3" s="797"/>
      <c r="C3" s="797"/>
      <c r="D3" s="798"/>
    </row>
    <row r="4" spans="1:4" s="35" customFormat="1" ht="30" customHeight="1" thickTop="1">
      <c r="A4" s="799" t="s">
        <v>308</v>
      </c>
      <c r="B4" s="801" t="s">
        <v>392</v>
      </c>
      <c r="C4" s="803" t="s">
        <v>393</v>
      </c>
      <c r="D4" s="805" t="s">
        <v>313</v>
      </c>
    </row>
    <row r="5" spans="1:4" s="35" customFormat="1" ht="30" customHeight="1">
      <c r="A5" s="800"/>
      <c r="B5" s="802"/>
      <c r="C5" s="804"/>
      <c r="D5" s="806"/>
    </row>
    <row r="6" spans="1:4" s="149" customFormat="1" ht="19.5" customHeight="1">
      <c r="A6" s="787" t="s">
        <v>316</v>
      </c>
      <c r="B6" s="146" t="s">
        <v>394</v>
      </c>
      <c r="C6" s="147">
        <v>6588</v>
      </c>
      <c r="D6" s="148">
        <v>4050</v>
      </c>
    </row>
    <row r="7" spans="1:4" s="149" customFormat="1" ht="19.5" customHeight="1">
      <c r="A7" s="788"/>
      <c r="B7" s="146" t="s">
        <v>395</v>
      </c>
      <c r="C7" s="147">
        <v>6589</v>
      </c>
      <c r="D7" s="148">
        <v>4051</v>
      </c>
    </row>
    <row r="8" spans="1:4" s="151" customFormat="1" ht="21" customHeight="1">
      <c r="A8" s="789" t="s">
        <v>396</v>
      </c>
      <c r="B8" s="146" t="s">
        <v>394</v>
      </c>
      <c r="C8" s="147">
        <v>2337</v>
      </c>
      <c r="D8" s="150">
        <v>1352</v>
      </c>
    </row>
    <row r="9" spans="1:4" s="151" customFormat="1" ht="21" customHeight="1">
      <c r="A9" s="788"/>
      <c r="B9" s="146" t="s">
        <v>395</v>
      </c>
      <c r="C9" s="147">
        <v>2338</v>
      </c>
      <c r="D9" s="150">
        <v>1353</v>
      </c>
    </row>
    <row r="10" spans="1:4" s="35" customFormat="1" ht="16.5">
      <c r="A10" s="152"/>
      <c r="B10" s="152"/>
      <c r="C10" s="152"/>
      <c r="D10" s="152"/>
    </row>
    <row r="11" spans="1:4" s="35" customFormat="1" ht="16.5"/>
    <row r="12" spans="1:4" s="35" customFormat="1" ht="16.5"/>
    <row r="13" spans="1:4" s="35" customFormat="1" ht="16.5"/>
    <row r="14" spans="1:4" s="35" customFormat="1" ht="16.5"/>
    <row r="15" spans="1:4" s="35" customFormat="1" ht="16.5"/>
    <row r="16" spans="1:4" s="35" customFormat="1" ht="16.5"/>
    <row r="17" spans="3:4" s="35" customFormat="1" ht="16.5"/>
    <row r="18" spans="3:4" s="35" customFormat="1" ht="16.5"/>
    <row r="19" spans="3:4" s="35" customFormat="1" ht="16.5"/>
    <row r="20" spans="3:4" s="35" customFormat="1" ht="16.5"/>
    <row r="21" spans="3:4" s="35" customFormat="1" ht="16.5"/>
    <row r="22" spans="3:4" s="35" customFormat="1" ht="16.5"/>
    <row r="23" spans="3:4" s="35" customFormat="1" ht="16.5"/>
    <row r="24" spans="3:4" s="35" customFormat="1" ht="16.5"/>
    <row r="25" spans="3:4" s="35" customFormat="1" ht="16.5"/>
    <row r="26" spans="3:4" s="35" customFormat="1" ht="16.5"/>
    <row r="27" spans="3:4" s="35" customFormat="1" ht="16.5"/>
    <row r="28" spans="3:4" s="35" customFormat="1" ht="16.5"/>
    <row r="29" spans="3:4" s="35" customFormat="1" ht="16.5"/>
    <row r="30" spans="3:4" s="35" customFormat="1" ht="16.5"/>
    <row r="31" spans="3:4" s="35" customFormat="1" ht="16.5"/>
    <row r="32" spans="3:4" ht="16.5">
      <c r="C32" s="35"/>
      <c r="D32" s="35"/>
    </row>
    <row r="33" spans="3:4" ht="16.5">
      <c r="C33" s="35"/>
      <c r="D33" s="35"/>
    </row>
    <row r="34" spans="3:4" ht="16.5">
      <c r="C34" s="35"/>
      <c r="D34" s="35"/>
    </row>
    <row r="35" spans="3:4" ht="16.5">
      <c r="C35" s="35"/>
      <c r="D35" s="35"/>
    </row>
    <row r="36" spans="3:4" ht="16.5">
      <c r="C36" s="35"/>
      <c r="D36" s="35"/>
    </row>
    <row r="37" spans="3:4" ht="16.5">
      <c r="C37" s="35"/>
      <c r="D37" s="35"/>
    </row>
    <row r="38" spans="3:4" ht="16.5">
      <c r="C38" s="35"/>
      <c r="D38" s="35"/>
    </row>
    <row r="39" spans="3:4" ht="16.5">
      <c r="C39" s="35"/>
      <c r="D39" s="35"/>
    </row>
    <row r="40" spans="3:4" ht="16.5">
      <c r="C40" s="35"/>
      <c r="D40" s="35"/>
    </row>
    <row r="41" spans="3:4" ht="16.5">
      <c r="C41" s="35"/>
      <c r="D41" s="35"/>
    </row>
    <row r="42" spans="3:4" ht="16.5">
      <c r="C42" s="35"/>
      <c r="D42" s="35"/>
    </row>
    <row r="43" spans="3:4" ht="16.5">
      <c r="C43" s="35"/>
      <c r="D43" s="35"/>
    </row>
    <row r="44" spans="3:4" ht="16.5">
      <c r="C44" s="35"/>
      <c r="D44" s="35"/>
    </row>
    <row r="45" spans="3:4" ht="16.5">
      <c r="C45" s="35"/>
      <c r="D45" s="35"/>
    </row>
    <row r="46" spans="3:4" ht="16.5">
      <c r="C46" s="35"/>
      <c r="D46" s="35"/>
    </row>
    <row r="47" spans="3:4" ht="16.5">
      <c r="C47" s="35"/>
      <c r="D47" s="35"/>
    </row>
    <row r="48" spans="3:4" ht="16.5">
      <c r="C48" s="35"/>
      <c r="D48" s="35"/>
    </row>
    <row r="49" spans="3:4" ht="16.5">
      <c r="C49" s="35"/>
      <c r="D49" s="35"/>
    </row>
    <row r="50" spans="3:4" ht="16.5">
      <c r="C50" s="35"/>
      <c r="D50" s="35"/>
    </row>
    <row r="51" spans="3:4" ht="16.5">
      <c r="C51" s="35"/>
      <c r="D51" s="35"/>
    </row>
    <row r="52" spans="3:4" ht="16.5">
      <c r="C52" s="35"/>
      <c r="D52" s="35"/>
    </row>
    <row r="53" spans="3:4" ht="16.5">
      <c r="C53" s="35"/>
      <c r="D53" s="35"/>
    </row>
    <row r="54" spans="3:4" ht="16.5">
      <c r="C54" s="35"/>
      <c r="D54" s="35"/>
    </row>
    <row r="55" spans="3:4" ht="16.5">
      <c r="C55" s="35"/>
      <c r="D55" s="35"/>
    </row>
    <row r="56" spans="3:4" ht="16.5">
      <c r="C56" s="35"/>
      <c r="D56" s="35"/>
    </row>
    <row r="57" spans="3:4" ht="16.5">
      <c r="C57" s="35"/>
      <c r="D57" s="35"/>
    </row>
    <row r="58" spans="3:4" ht="16.5">
      <c r="C58" s="35"/>
      <c r="D58" s="35"/>
    </row>
    <row r="59" spans="3:4" ht="16.5">
      <c r="C59" s="35"/>
      <c r="D59" s="35"/>
    </row>
    <row r="60" spans="3:4" ht="16.5">
      <c r="C60" s="35"/>
      <c r="D60" s="35"/>
    </row>
    <row r="61" spans="3:4" ht="16.5">
      <c r="C61" s="35"/>
      <c r="D61" s="35"/>
    </row>
    <row r="62" spans="3:4" ht="16.5">
      <c r="C62" s="35"/>
      <c r="D62" s="35"/>
    </row>
    <row r="63" spans="3:4" ht="16.5">
      <c r="C63" s="35"/>
      <c r="D63" s="35"/>
    </row>
    <row r="64" spans="3:4" ht="16.5">
      <c r="C64" s="35"/>
      <c r="D64" s="35"/>
    </row>
    <row r="65" spans="3:4" ht="16.5">
      <c r="C65" s="35"/>
      <c r="D65" s="35"/>
    </row>
    <row r="66" spans="3:4" ht="16.5">
      <c r="C66" s="35"/>
      <c r="D66" s="35"/>
    </row>
    <row r="67" spans="3:4" ht="16.5">
      <c r="C67" s="35"/>
      <c r="D67" s="35"/>
    </row>
    <row r="68" spans="3:4" ht="16.5">
      <c r="C68" s="35"/>
      <c r="D68" s="35"/>
    </row>
    <row r="69" spans="3:4" ht="16.5">
      <c r="C69" s="35"/>
      <c r="D69" s="35"/>
    </row>
    <row r="70" spans="3:4" ht="16.5">
      <c r="C70" s="35"/>
      <c r="D70" s="35"/>
    </row>
    <row r="71" spans="3:4" ht="16.5">
      <c r="C71" s="35"/>
      <c r="D71" s="35"/>
    </row>
    <row r="72" spans="3:4" ht="16.5">
      <c r="C72" s="35"/>
      <c r="D72" s="35"/>
    </row>
    <row r="73" spans="3:4" ht="16.5">
      <c r="C73" s="35"/>
      <c r="D73" s="35"/>
    </row>
    <row r="74" spans="3:4" ht="16.5">
      <c r="C74" s="35"/>
      <c r="D74" s="35"/>
    </row>
    <row r="75" spans="3:4" ht="16.5">
      <c r="C75" s="35"/>
      <c r="D75" s="35"/>
    </row>
    <row r="76" spans="3:4" ht="16.5">
      <c r="C76" s="35"/>
      <c r="D76" s="35"/>
    </row>
    <row r="77" spans="3:4" ht="16.5">
      <c r="C77" s="35"/>
      <c r="D77" s="35"/>
    </row>
    <row r="78" spans="3:4" ht="16.5">
      <c r="C78" s="35"/>
      <c r="D78" s="35"/>
    </row>
    <row r="79" spans="3:4" ht="16.5">
      <c r="C79" s="35"/>
      <c r="D79" s="35"/>
    </row>
    <row r="80" spans="3:4" ht="16.5">
      <c r="C80" s="35"/>
      <c r="D80" s="35"/>
    </row>
    <row r="81" spans="3:4" ht="16.5">
      <c r="C81" s="35"/>
      <c r="D81" s="35"/>
    </row>
    <row r="82" spans="3:4" ht="16.5">
      <c r="C82" s="35"/>
      <c r="D82" s="35"/>
    </row>
    <row r="83" spans="3:4" ht="16.5">
      <c r="C83" s="35"/>
      <c r="D83" s="35"/>
    </row>
    <row r="84" spans="3:4" ht="16.5">
      <c r="C84" s="35"/>
      <c r="D84" s="35"/>
    </row>
    <row r="85" spans="3:4" ht="16.5">
      <c r="C85" s="35"/>
      <c r="D85" s="35"/>
    </row>
    <row r="86" spans="3:4" ht="16.5">
      <c r="C86" s="35"/>
      <c r="D86" s="35"/>
    </row>
    <row r="87" spans="3:4" ht="16.5">
      <c r="C87" s="35"/>
      <c r="D87" s="35"/>
    </row>
    <row r="88" spans="3:4" ht="16.5">
      <c r="C88" s="35"/>
      <c r="D88" s="35"/>
    </row>
    <row r="89" spans="3:4" ht="16.5">
      <c r="C89" s="35"/>
      <c r="D89" s="35"/>
    </row>
    <row r="90" spans="3:4" ht="16.5">
      <c r="C90" s="35"/>
      <c r="D90" s="35"/>
    </row>
    <row r="91" spans="3:4" ht="16.5">
      <c r="C91" s="35"/>
      <c r="D91" s="35"/>
    </row>
    <row r="92" spans="3:4" ht="16.5">
      <c r="C92" s="35"/>
      <c r="D92" s="35"/>
    </row>
    <row r="93" spans="3:4" ht="16.5">
      <c r="C93" s="35"/>
      <c r="D93" s="35"/>
    </row>
    <row r="94" spans="3:4" ht="16.5">
      <c r="C94" s="35"/>
      <c r="D94" s="35"/>
    </row>
    <row r="95" spans="3:4" ht="16.5">
      <c r="C95" s="35"/>
      <c r="D95" s="35"/>
    </row>
    <row r="96" spans="3:4" ht="16.5">
      <c r="C96" s="35"/>
      <c r="D96" s="35"/>
    </row>
    <row r="97" spans="3:4" ht="16.5">
      <c r="C97" s="35"/>
      <c r="D97" s="35"/>
    </row>
    <row r="98" spans="3:4" ht="16.5">
      <c r="C98" s="35"/>
      <c r="D98" s="35"/>
    </row>
    <row r="99" spans="3:4" ht="16.5">
      <c r="C99" s="35"/>
      <c r="D99" s="35"/>
    </row>
    <row r="100" spans="3:4" ht="16.5">
      <c r="C100" s="35"/>
      <c r="D100" s="35"/>
    </row>
    <row r="101" spans="3:4" ht="16.5">
      <c r="C101" s="35"/>
      <c r="D101" s="35"/>
    </row>
    <row r="102" spans="3:4" ht="16.5">
      <c r="C102" s="35"/>
      <c r="D102" s="35"/>
    </row>
    <row r="103" spans="3:4" ht="16.5">
      <c r="C103" s="35"/>
      <c r="D103" s="35"/>
    </row>
    <row r="104" spans="3:4" ht="16.5">
      <c r="C104" s="35"/>
      <c r="D104" s="35"/>
    </row>
    <row r="105" spans="3:4" ht="16.5">
      <c r="C105" s="35"/>
      <c r="D105" s="35"/>
    </row>
    <row r="106" spans="3:4" ht="16.5">
      <c r="C106" s="35"/>
      <c r="D106" s="35"/>
    </row>
    <row r="107" spans="3:4" ht="16.5">
      <c r="C107" s="35"/>
      <c r="D107" s="35"/>
    </row>
    <row r="108" spans="3:4" ht="16.5">
      <c r="C108" s="35"/>
      <c r="D108" s="35"/>
    </row>
    <row r="109" spans="3:4" ht="16.5">
      <c r="C109" s="35"/>
      <c r="D109" s="35"/>
    </row>
    <row r="110" spans="3:4" ht="16.5">
      <c r="C110" s="35"/>
      <c r="D110" s="35"/>
    </row>
    <row r="111" spans="3:4" ht="16.5">
      <c r="C111" s="35"/>
      <c r="D111" s="35"/>
    </row>
    <row r="112" spans="3:4" ht="16.5">
      <c r="C112" s="35"/>
      <c r="D112" s="35"/>
    </row>
    <row r="113" spans="3:4" ht="16.5">
      <c r="C113" s="35"/>
      <c r="D113" s="35"/>
    </row>
    <row r="114" spans="3:4" ht="16.5">
      <c r="C114" s="35"/>
      <c r="D114" s="35"/>
    </row>
    <row r="115" spans="3:4" ht="16.5">
      <c r="C115" s="35"/>
      <c r="D115" s="35"/>
    </row>
    <row r="116" spans="3:4" ht="16.5">
      <c r="C116" s="35"/>
      <c r="D116" s="35"/>
    </row>
    <row r="117" spans="3:4" ht="16.5">
      <c r="C117" s="35"/>
      <c r="D117" s="35"/>
    </row>
    <row r="118" spans="3:4" ht="16.5">
      <c r="C118" s="35"/>
      <c r="D118" s="35"/>
    </row>
    <row r="119" spans="3:4" ht="16.5">
      <c r="C119" s="35"/>
      <c r="D119" s="35"/>
    </row>
    <row r="120" spans="3:4" ht="16.5">
      <c r="C120" s="35"/>
      <c r="D120" s="35"/>
    </row>
    <row r="121" spans="3:4" ht="16.5">
      <c r="C121" s="35"/>
      <c r="D121" s="35"/>
    </row>
    <row r="122" spans="3:4" ht="16.5">
      <c r="C122" s="35"/>
      <c r="D122" s="35"/>
    </row>
    <row r="123" spans="3:4" ht="16.5">
      <c r="C123" s="35"/>
      <c r="D123" s="35"/>
    </row>
    <row r="124" spans="3:4" ht="16.5">
      <c r="C124" s="35"/>
      <c r="D124" s="35"/>
    </row>
    <row r="125" spans="3:4" ht="16.5">
      <c r="C125" s="35"/>
      <c r="D125" s="35"/>
    </row>
    <row r="126" spans="3:4" ht="16.5">
      <c r="C126" s="35"/>
      <c r="D126" s="35"/>
    </row>
    <row r="127" spans="3:4" ht="16.5">
      <c r="C127" s="35"/>
      <c r="D127" s="35"/>
    </row>
    <row r="128" spans="3:4" ht="16.5">
      <c r="C128" s="35"/>
      <c r="D128" s="35"/>
    </row>
    <row r="129" spans="3:4" ht="16.5">
      <c r="C129" s="35"/>
      <c r="D129" s="35"/>
    </row>
    <row r="130" spans="3:4" ht="16.5">
      <c r="C130" s="35"/>
      <c r="D130" s="35"/>
    </row>
    <row r="131" spans="3:4" ht="16.5">
      <c r="C131" s="35"/>
      <c r="D131" s="35"/>
    </row>
    <row r="132" spans="3:4" ht="16.5">
      <c r="C132" s="35"/>
      <c r="D132" s="35"/>
    </row>
    <row r="133" spans="3:4" ht="16.5">
      <c r="C133" s="35"/>
      <c r="D133" s="35"/>
    </row>
    <row r="134" spans="3:4" ht="16.5">
      <c r="C134" s="35"/>
      <c r="D134" s="35"/>
    </row>
    <row r="135" spans="3:4" ht="16.5">
      <c r="C135" s="35"/>
      <c r="D135" s="35"/>
    </row>
    <row r="136" spans="3:4" ht="16.5">
      <c r="C136" s="35"/>
      <c r="D136" s="35"/>
    </row>
    <row r="137" spans="3:4" ht="16.5">
      <c r="C137" s="35"/>
      <c r="D137" s="35"/>
    </row>
    <row r="138" spans="3:4" ht="16.5">
      <c r="C138" s="35"/>
      <c r="D138" s="35"/>
    </row>
    <row r="139" spans="3:4" ht="16.5">
      <c r="C139" s="35"/>
      <c r="D139" s="35"/>
    </row>
    <row r="140" spans="3:4" ht="16.5">
      <c r="C140" s="35"/>
      <c r="D140" s="35"/>
    </row>
    <row r="141" spans="3:4" ht="16.5">
      <c r="C141" s="35"/>
      <c r="D141" s="35"/>
    </row>
    <row r="142" spans="3:4" ht="16.5">
      <c r="C142" s="35"/>
      <c r="D142" s="35"/>
    </row>
    <row r="143" spans="3:4" ht="16.5">
      <c r="C143" s="35"/>
      <c r="D143" s="35"/>
    </row>
    <row r="144" spans="3:4" ht="16.5">
      <c r="C144" s="35"/>
      <c r="D144" s="35"/>
    </row>
    <row r="145" spans="3:4" ht="16.5">
      <c r="C145" s="35"/>
      <c r="D145" s="35"/>
    </row>
    <row r="146" spans="3:4" ht="16.5">
      <c r="C146" s="35"/>
      <c r="D146" s="35"/>
    </row>
    <row r="147" spans="3:4" ht="16.5">
      <c r="C147" s="35"/>
      <c r="D147" s="35"/>
    </row>
    <row r="148" spans="3:4" ht="16.5">
      <c r="C148" s="35"/>
      <c r="D148" s="35"/>
    </row>
    <row r="149" spans="3:4" ht="16.5">
      <c r="C149" s="35"/>
      <c r="D149" s="35"/>
    </row>
    <row r="150" spans="3:4" ht="16.5">
      <c r="C150" s="35"/>
      <c r="D150" s="35"/>
    </row>
    <row r="151" spans="3:4" ht="16.5">
      <c r="C151" s="35"/>
      <c r="D151" s="35"/>
    </row>
    <row r="152" spans="3:4" ht="16.5">
      <c r="C152" s="35"/>
      <c r="D152" s="35"/>
    </row>
    <row r="153" spans="3:4" ht="16.5">
      <c r="C153" s="35"/>
      <c r="D153" s="35"/>
    </row>
    <row r="154" spans="3:4" ht="16.5">
      <c r="C154" s="35"/>
      <c r="D154" s="35"/>
    </row>
    <row r="155" spans="3:4" ht="16.5">
      <c r="C155" s="35"/>
      <c r="D155" s="35"/>
    </row>
    <row r="156" spans="3:4" ht="16.5">
      <c r="C156" s="35"/>
      <c r="D156" s="35"/>
    </row>
    <row r="157" spans="3:4" ht="16.5">
      <c r="C157" s="35"/>
      <c r="D157" s="35"/>
    </row>
    <row r="158" spans="3:4" ht="16.5">
      <c r="C158" s="35"/>
      <c r="D158" s="35"/>
    </row>
    <row r="159" spans="3:4" ht="16.5">
      <c r="C159" s="35"/>
      <c r="D159" s="35"/>
    </row>
    <row r="160" spans="3:4" ht="16.5">
      <c r="C160" s="35"/>
      <c r="D160" s="35"/>
    </row>
    <row r="161" spans="3:4" ht="16.5">
      <c r="C161" s="35"/>
      <c r="D161" s="35"/>
    </row>
    <row r="162" spans="3:4" ht="16.5">
      <c r="C162" s="35"/>
      <c r="D162" s="35"/>
    </row>
    <row r="163" spans="3:4" ht="16.5">
      <c r="C163" s="35"/>
      <c r="D163" s="35"/>
    </row>
    <row r="164" spans="3:4" ht="16.5">
      <c r="C164" s="35"/>
      <c r="D164" s="35"/>
    </row>
    <row r="165" spans="3:4" ht="16.5">
      <c r="C165" s="35"/>
      <c r="D165" s="35"/>
    </row>
    <row r="166" spans="3:4" ht="16.5">
      <c r="C166" s="35"/>
      <c r="D166" s="35"/>
    </row>
    <row r="167" spans="3:4" ht="16.5">
      <c r="C167" s="35"/>
      <c r="D167" s="35"/>
    </row>
    <row r="168" spans="3:4" ht="16.5">
      <c r="C168" s="35"/>
      <c r="D168" s="35"/>
    </row>
    <row r="169" spans="3:4" ht="16.5">
      <c r="C169" s="35"/>
      <c r="D169" s="35"/>
    </row>
    <row r="170" spans="3:4" ht="16.5">
      <c r="C170" s="35"/>
      <c r="D170" s="35"/>
    </row>
    <row r="171" spans="3:4" ht="16.5">
      <c r="C171" s="35"/>
      <c r="D171" s="35"/>
    </row>
    <row r="172" spans="3:4" ht="16.5">
      <c r="C172" s="35"/>
      <c r="D172" s="35"/>
    </row>
    <row r="173" spans="3:4" ht="16.5">
      <c r="C173" s="35"/>
      <c r="D173" s="35"/>
    </row>
    <row r="174" spans="3:4" ht="16.5">
      <c r="C174" s="35"/>
      <c r="D174" s="35"/>
    </row>
    <row r="175" spans="3:4" ht="16.5">
      <c r="C175" s="35"/>
      <c r="D175" s="35"/>
    </row>
    <row r="176" spans="3:4" ht="16.5">
      <c r="C176" s="35"/>
      <c r="D176" s="35"/>
    </row>
    <row r="177" spans="3:4" ht="16.5">
      <c r="C177" s="35"/>
      <c r="D177" s="35"/>
    </row>
    <row r="178" spans="3:4" ht="16.5">
      <c r="C178" s="35"/>
      <c r="D178" s="35"/>
    </row>
    <row r="179" spans="3:4" ht="16.5">
      <c r="C179" s="35"/>
      <c r="D179" s="35"/>
    </row>
    <row r="180" spans="3:4" ht="16.5">
      <c r="C180" s="35"/>
      <c r="D180" s="35"/>
    </row>
    <row r="181" spans="3:4" ht="16.5">
      <c r="C181" s="35"/>
      <c r="D181" s="35"/>
    </row>
    <row r="182" spans="3:4" ht="16.5">
      <c r="C182" s="35"/>
      <c r="D182" s="35"/>
    </row>
    <row r="183" spans="3:4" ht="16.5">
      <c r="C183" s="35"/>
      <c r="D183" s="35"/>
    </row>
    <row r="184" spans="3:4" ht="16.5">
      <c r="C184" s="35"/>
      <c r="D184" s="35"/>
    </row>
    <row r="185" spans="3:4" ht="16.5">
      <c r="C185" s="35"/>
      <c r="D185" s="35"/>
    </row>
    <row r="186" spans="3:4" ht="16.5">
      <c r="C186" s="35"/>
      <c r="D186" s="35"/>
    </row>
    <row r="187" spans="3:4" ht="16.5">
      <c r="C187" s="35"/>
      <c r="D187" s="35"/>
    </row>
    <row r="188" spans="3:4" ht="16.5">
      <c r="C188" s="35"/>
      <c r="D188" s="35"/>
    </row>
    <row r="189" spans="3:4" ht="16.5">
      <c r="C189" s="35"/>
      <c r="D189" s="35"/>
    </row>
    <row r="190" spans="3:4" ht="16.5">
      <c r="C190" s="35"/>
      <c r="D190" s="35"/>
    </row>
    <row r="191" spans="3:4" ht="16.5">
      <c r="C191" s="35"/>
      <c r="D191" s="35"/>
    </row>
    <row r="192" spans="3:4" ht="16.5">
      <c r="C192" s="35"/>
      <c r="D192" s="35"/>
    </row>
    <row r="193" spans="3:4" ht="16.5">
      <c r="C193" s="35"/>
      <c r="D193" s="35"/>
    </row>
    <row r="194" spans="3:4" ht="16.5">
      <c r="C194" s="35"/>
      <c r="D194" s="35"/>
    </row>
    <row r="195" spans="3:4" ht="16.5">
      <c r="C195" s="35"/>
      <c r="D195" s="35"/>
    </row>
    <row r="196" spans="3:4" ht="16.5">
      <c r="C196" s="35"/>
      <c r="D196" s="35"/>
    </row>
    <row r="197" spans="3:4" ht="16.5">
      <c r="C197" s="35"/>
      <c r="D197" s="35"/>
    </row>
    <row r="198" spans="3:4" ht="16.5">
      <c r="C198" s="35"/>
      <c r="D198" s="35"/>
    </row>
    <row r="199" spans="3:4" ht="16.5">
      <c r="C199" s="35"/>
      <c r="D199" s="35"/>
    </row>
    <row r="200" spans="3:4" ht="16.5">
      <c r="C200" s="35"/>
      <c r="D200" s="35"/>
    </row>
    <row r="201" spans="3:4" ht="16.5">
      <c r="C201" s="35"/>
      <c r="D201" s="35"/>
    </row>
    <row r="202" spans="3:4" ht="16.5">
      <c r="C202" s="35"/>
      <c r="D202" s="35"/>
    </row>
    <row r="203" spans="3:4" ht="16.5">
      <c r="C203" s="35"/>
      <c r="D203" s="35"/>
    </row>
    <row r="204" spans="3:4" ht="16.5">
      <c r="C204" s="35"/>
      <c r="D204" s="35"/>
    </row>
    <row r="205" spans="3:4" ht="16.5">
      <c r="C205" s="35"/>
      <c r="D205" s="35"/>
    </row>
    <row r="206" spans="3:4" ht="16.5">
      <c r="C206" s="35"/>
      <c r="D206" s="35"/>
    </row>
    <row r="207" spans="3:4" ht="16.5">
      <c r="C207" s="35"/>
      <c r="D207" s="35"/>
    </row>
    <row r="208" spans="3:4" ht="16.5">
      <c r="C208" s="35"/>
      <c r="D208" s="35"/>
    </row>
    <row r="209" spans="3:4" ht="16.5">
      <c r="C209" s="35"/>
      <c r="D209" s="35"/>
    </row>
    <row r="210" spans="3:4" ht="16.5">
      <c r="C210" s="35"/>
      <c r="D210" s="35"/>
    </row>
    <row r="211" spans="3:4" ht="16.5">
      <c r="C211" s="35"/>
      <c r="D211" s="35"/>
    </row>
    <row r="212" spans="3:4" ht="16.5">
      <c r="C212" s="35"/>
      <c r="D212" s="35"/>
    </row>
    <row r="213" spans="3:4" ht="16.5">
      <c r="C213" s="35"/>
      <c r="D213" s="35"/>
    </row>
    <row r="214" spans="3:4" ht="16.5">
      <c r="C214" s="35"/>
      <c r="D214" s="35"/>
    </row>
    <row r="215" spans="3:4" ht="16.5">
      <c r="C215" s="35"/>
      <c r="D215" s="35"/>
    </row>
    <row r="216" spans="3:4" ht="16.5">
      <c r="C216" s="35"/>
      <c r="D216" s="35"/>
    </row>
    <row r="217" spans="3:4" ht="16.5">
      <c r="C217" s="35"/>
      <c r="D217" s="35"/>
    </row>
    <row r="218" spans="3:4" ht="16.5">
      <c r="C218" s="35"/>
      <c r="D218" s="35"/>
    </row>
    <row r="219" spans="3:4" ht="16.5">
      <c r="C219" s="35"/>
      <c r="D219" s="35"/>
    </row>
    <row r="220" spans="3:4" ht="16.5">
      <c r="C220" s="35"/>
      <c r="D220" s="35"/>
    </row>
  </sheetData>
  <mergeCells count="9">
    <mergeCell ref="A6:A7"/>
    <mergeCell ref="A8:A9"/>
    <mergeCell ref="A1:D1"/>
    <mergeCell ref="A2:D2"/>
    <mergeCell ref="A3:D3"/>
    <mergeCell ref="A4:A5"/>
    <mergeCell ref="B4:B5"/>
    <mergeCell ref="C4:C5"/>
    <mergeCell ref="D4:D5"/>
  </mergeCells>
  <phoneticPr fontId="6"/>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pageSetUpPr fitToPage="1"/>
  </sheetPr>
  <dimension ref="A1:E200"/>
  <sheetViews>
    <sheetView zoomScaleNormal="100" zoomScaleSheetLayoutView="100" workbookViewId="0">
      <selection sqref="A1:E1"/>
    </sheetView>
  </sheetViews>
  <sheetFormatPr defaultColWidth="11" defaultRowHeight="14.15" customHeight="1"/>
  <cols>
    <col min="1" max="1" width="19.1796875" style="25" customWidth="1"/>
    <col min="2" max="2" width="6.81640625" style="25" customWidth="1"/>
    <col min="3" max="5" width="14.54296875" style="26" customWidth="1"/>
    <col min="6" max="16384" width="11" style="21"/>
  </cols>
  <sheetData>
    <row r="1" spans="1:5" s="153" customFormat="1" ht="30" customHeight="1">
      <c r="A1" s="808" t="s">
        <v>397</v>
      </c>
      <c r="B1" s="809"/>
      <c r="C1" s="809"/>
      <c r="D1" s="809"/>
      <c r="E1" s="810"/>
    </row>
    <row r="2" spans="1:5" s="153" customFormat="1" ht="30" customHeight="1">
      <c r="A2" s="811">
        <v>42607</v>
      </c>
      <c r="B2" s="812"/>
      <c r="C2" s="812"/>
      <c r="D2" s="812"/>
      <c r="E2" s="813"/>
    </row>
    <row r="3" spans="1:5" s="153" customFormat="1" ht="30" customHeight="1" thickBot="1">
      <c r="A3" s="814" t="s">
        <v>398</v>
      </c>
      <c r="B3" s="815"/>
      <c r="C3" s="815"/>
      <c r="D3" s="815"/>
      <c r="E3" s="816"/>
    </row>
    <row r="4" spans="1:5" s="159" customFormat="1" ht="90" customHeight="1" thickTop="1">
      <c r="A4" s="154" t="s">
        <v>399</v>
      </c>
      <c r="B4" s="155" t="s">
        <v>309</v>
      </c>
      <c r="C4" s="156" t="s">
        <v>340</v>
      </c>
      <c r="D4" s="157" t="s">
        <v>400</v>
      </c>
      <c r="E4" s="158" t="s">
        <v>401</v>
      </c>
    </row>
    <row r="5" spans="1:5" s="24" customFormat="1" ht="23.15" customHeight="1">
      <c r="A5" s="817" t="s">
        <v>402</v>
      </c>
      <c r="B5" s="160" t="s">
        <v>320</v>
      </c>
      <c r="C5" s="161">
        <v>354749</v>
      </c>
      <c r="D5" s="162">
        <v>79304</v>
      </c>
      <c r="E5" s="162">
        <v>275445</v>
      </c>
    </row>
    <row r="6" spans="1:5" s="24" customFormat="1" ht="23.15" customHeight="1">
      <c r="A6" s="817"/>
      <c r="B6" s="160" t="s">
        <v>318</v>
      </c>
      <c r="C6" s="161">
        <v>355414</v>
      </c>
      <c r="D6" s="162">
        <v>79329</v>
      </c>
      <c r="E6" s="162">
        <v>276085</v>
      </c>
    </row>
    <row r="7" spans="1:5" s="24" customFormat="1" ht="23.15" customHeight="1">
      <c r="A7" s="817" t="s">
        <v>403</v>
      </c>
      <c r="B7" s="160" t="s">
        <v>320</v>
      </c>
      <c r="C7" s="161">
        <v>112978</v>
      </c>
      <c r="D7" s="162">
        <v>10885</v>
      </c>
      <c r="E7" s="162">
        <v>102093</v>
      </c>
    </row>
    <row r="8" spans="1:5" s="24" customFormat="1" ht="23.15" customHeight="1">
      <c r="A8" s="817"/>
      <c r="B8" s="160" t="s">
        <v>318</v>
      </c>
      <c r="C8" s="161">
        <v>113643</v>
      </c>
      <c r="D8" s="162">
        <v>10910</v>
      </c>
      <c r="E8" s="162">
        <v>102733</v>
      </c>
    </row>
    <row r="9" spans="1:5" s="24" customFormat="1" ht="23.15" customHeight="1">
      <c r="A9" s="807" t="s">
        <v>404</v>
      </c>
      <c r="B9" s="160" t="s">
        <v>320</v>
      </c>
      <c r="C9" s="161">
        <v>8051</v>
      </c>
      <c r="D9" s="162">
        <v>219</v>
      </c>
      <c r="E9" s="162">
        <v>7832</v>
      </c>
    </row>
    <row r="10" spans="1:5" s="24" customFormat="1" ht="23.15" customHeight="1">
      <c r="A10" s="807"/>
      <c r="B10" s="160" t="s">
        <v>318</v>
      </c>
      <c r="C10" s="161">
        <v>8537</v>
      </c>
      <c r="D10" s="162">
        <v>237</v>
      </c>
      <c r="E10" s="162">
        <v>8300</v>
      </c>
    </row>
    <row r="11" spans="1:5" s="24" customFormat="1" ht="23.15" customHeight="1">
      <c r="A11" s="807" t="s">
        <v>405</v>
      </c>
      <c r="B11" s="160" t="s">
        <v>320</v>
      </c>
      <c r="C11" s="161">
        <v>172</v>
      </c>
      <c r="D11" s="162">
        <v>11</v>
      </c>
      <c r="E11" s="162">
        <v>161</v>
      </c>
    </row>
    <row r="12" spans="1:5" s="24" customFormat="1" ht="23.15" customHeight="1">
      <c r="A12" s="807"/>
      <c r="B12" s="160" t="s">
        <v>318</v>
      </c>
      <c r="C12" s="161">
        <v>188</v>
      </c>
      <c r="D12" s="162">
        <v>12</v>
      </c>
      <c r="E12" s="162">
        <v>176</v>
      </c>
    </row>
    <row r="13" spans="1:5" s="24" customFormat="1" ht="23.15" customHeight="1">
      <c r="A13" s="807" t="s">
        <v>406</v>
      </c>
      <c r="B13" s="160" t="s">
        <v>320</v>
      </c>
      <c r="C13" s="161">
        <v>2730</v>
      </c>
      <c r="D13" s="162">
        <v>71</v>
      </c>
      <c r="E13" s="162">
        <v>2659</v>
      </c>
    </row>
    <row r="14" spans="1:5" s="24" customFormat="1" ht="23.15" customHeight="1">
      <c r="A14" s="807"/>
      <c r="B14" s="160" t="s">
        <v>318</v>
      </c>
      <c r="C14" s="161">
        <v>2889</v>
      </c>
      <c r="D14" s="162">
        <v>76</v>
      </c>
      <c r="E14" s="162">
        <v>2813</v>
      </c>
    </row>
    <row r="15" spans="1:5" s="24" customFormat="1" ht="23.15" customHeight="1">
      <c r="A15" s="807" t="s">
        <v>407</v>
      </c>
      <c r="B15" s="160" t="s">
        <v>320</v>
      </c>
      <c r="C15" s="161">
        <v>35</v>
      </c>
      <c r="D15" s="162">
        <v>35</v>
      </c>
      <c r="E15" s="162">
        <v>0</v>
      </c>
    </row>
    <row r="16" spans="1:5" s="24" customFormat="1" ht="23.15" customHeight="1">
      <c r="A16" s="807"/>
      <c r="B16" s="160" t="s">
        <v>318</v>
      </c>
      <c r="C16" s="161">
        <v>39</v>
      </c>
      <c r="D16" s="162">
        <v>36</v>
      </c>
      <c r="E16" s="162">
        <v>3</v>
      </c>
    </row>
    <row r="17" s="23" customFormat="1" ht="23.15" customHeight="1"/>
    <row r="18" s="22" customFormat="1" ht="15" customHeight="1"/>
    <row r="19" s="22" customFormat="1" ht="23.15" customHeight="1"/>
    <row r="20" s="22" customFormat="1" ht="23.15" customHeight="1"/>
    <row r="21" s="22" customFormat="1" ht="23.15" customHeight="1"/>
    <row r="22" s="22" customFormat="1" ht="23.15" customHeight="1"/>
    <row r="23" s="23" customFormat="1" ht="23.15" customHeight="1"/>
    <row r="24" s="23" customFormat="1" ht="23.15" customHeight="1"/>
    <row r="25" s="23" customFormat="1" ht="19" customHeight="1"/>
    <row r="26" s="23" customFormat="1" ht="23.15" customHeight="1"/>
    <row r="27" s="23" customFormat="1" ht="23.15" customHeight="1"/>
    <row r="28" s="23" customFormat="1" ht="23.15" customHeight="1"/>
    <row r="29" s="23" customFormat="1" ht="23.15" customHeight="1"/>
    <row r="30" s="23" customFormat="1" ht="23.15" customHeight="1"/>
    <row r="31" s="23" customFormat="1" ht="19" customHeight="1"/>
    <row r="32" s="23" customFormat="1" ht="23.15" customHeight="1"/>
    <row r="33" s="23" customFormat="1" ht="23.15" customHeight="1"/>
    <row r="34" s="23" customFormat="1" ht="23.15" customHeight="1"/>
    <row r="35" s="23" customFormat="1" ht="23.15" customHeight="1"/>
    <row r="36" s="23" customFormat="1" ht="23.15" customHeight="1"/>
    <row r="37" s="23" customFormat="1" ht="19" customHeight="1"/>
    <row r="38" s="23" customFormat="1" ht="23.15" customHeight="1"/>
    <row r="39" s="23" customFormat="1" ht="23.15" customHeight="1"/>
    <row r="40" s="23" customFormat="1" ht="23.15" customHeight="1"/>
    <row r="41" s="23" customFormat="1" ht="23.15" customHeight="1"/>
    <row r="42" s="23" customFormat="1" ht="23.15" customHeight="1"/>
    <row r="43" s="23" customFormat="1" ht="19" customHeight="1"/>
    <row r="44" s="23" customFormat="1" ht="23.15" customHeight="1"/>
    <row r="45" s="23" customFormat="1" ht="23.15" customHeight="1"/>
    <row r="46" s="23" customFormat="1" ht="23.15" customHeight="1"/>
    <row r="47" s="23" customFormat="1" ht="23.15" customHeight="1"/>
    <row r="48" s="23" customFormat="1" ht="23.15" customHeight="1"/>
    <row r="49" s="23" customFormat="1" ht="19" customHeight="1"/>
    <row r="50" s="23" customFormat="1" ht="23.15" customHeight="1"/>
    <row r="51" s="23" customFormat="1" ht="23.15" customHeight="1"/>
    <row r="52" s="23" customFormat="1" ht="23.15" customHeight="1"/>
    <row r="53" s="23" customFormat="1" ht="23.15" customHeight="1"/>
    <row r="54" s="23" customFormat="1" ht="23.15" customHeight="1"/>
    <row r="55" s="23" customFormat="1" ht="19" customHeight="1"/>
    <row r="56" s="23" customFormat="1" ht="23.15" customHeight="1"/>
    <row r="57" s="23" customFormat="1" ht="23.15" customHeight="1"/>
    <row r="58" s="23" customFormat="1" ht="23.15" customHeight="1"/>
    <row r="59" s="23" customFormat="1" ht="23.15" customHeight="1"/>
    <row r="60" s="23" customFormat="1" ht="23.15" customHeight="1"/>
    <row r="61" s="23" customFormat="1" ht="19" customHeight="1"/>
    <row r="62" s="23" customFormat="1" ht="23.15" customHeight="1"/>
    <row r="63" s="23" customFormat="1" ht="23.15" customHeight="1"/>
    <row r="64" s="23" customFormat="1" ht="23.15" customHeight="1"/>
    <row r="65" spans="1:5" s="23" customFormat="1" ht="23.15" customHeight="1"/>
    <row r="66" spans="1:5" s="23" customFormat="1" ht="23.15" customHeight="1"/>
    <row r="67" spans="1:5" s="23" customFormat="1" ht="19" customHeight="1"/>
    <row r="68" spans="1:5" s="23" customFormat="1" ht="23.15" customHeight="1"/>
    <row r="69" spans="1:5" s="23" customFormat="1" ht="23.15" customHeight="1"/>
    <row r="70" spans="1:5" s="23" customFormat="1" ht="23.15" customHeight="1"/>
    <row r="71" spans="1:5" s="23" customFormat="1" ht="23.15" customHeight="1"/>
    <row r="72" spans="1:5" ht="17.25" customHeight="1"/>
    <row r="73" spans="1:5" ht="17.25" customHeight="1"/>
    <row r="74" spans="1:5" ht="17.25" customHeight="1"/>
    <row r="75" spans="1:5" ht="17.25" customHeight="1"/>
    <row r="76" spans="1:5" ht="17.25" customHeight="1">
      <c r="A76" s="21"/>
      <c r="B76" s="21"/>
      <c r="C76" s="21"/>
      <c r="D76" s="21"/>
      <c r="E76" s="21"/>
    </row>
    <row r="77" spans="1:5" ht="17.25" customHeight="1"/>
    <row r="78" spans="1:5" ht="17.25" customHeight="1"/>
    <row r="79" spans="1:5" ht="17.25" customHeight="1"/>
    <row r="80" spans="1:5" ht="17.25" customHeight="1"/>
    <row r="81" spans="1:5" ht="17.25" customHeight="1"/>
    <row r="82" spans="1:5" ht="17.25" customHeight="1"/>
    <row r="83" spans="1:5" ht="17.25" customHeight="1"/>
    <row r="84" spans="1:5" ht="17.25" customHeight="1"/>
    <row r="85" spans="1:5" ht="17.25" customHeight="1">
      <c r="A85" s="21"/>
      <c r="B85" s="21"/>
      <c r="C85" s="21"/>
      <c r="D85" s="21"/>
      <c r="E85" s="21"/>
    </row>
    <row r="86" spans="1:5" ht="17.25" customHeight="1">
      <c r="A86" s="21"/>
      <c r="B86" s="21"/>
      <c r="C86" s="21"/>
      <c r="D86" s="21"/>
      <c r="E86" s="21"/>
    </row>
    <row r="87" spans="1:5" ht="17.25" customHeight="1">
      <c r="A87" s="21"/>
      <c r="B87" s="21"/>
      <c r="C87" s="21"/>
      <c r="D87" s="21"/>
      <c r="E87" s="21"/>
    </row>
    <row r="88" spans="1:5" ht="17.25" customHeight="1">
      <c r="A88" s="21"/>
      <c r="B88" s="21"/>
      <c r="C88" s="21"/>
      <c r="D88" s="21"/>
      <c r="E88" s="21"/>
    </row>
    <row r="89" spans="1:5" ht="17.25" customHeight="1"/>
    <row r="90" spans="1:5" ht="17.25" customHeight="1"/>
    <row r="91" spans="1:5" ht="17.25" customHeight="1"/>
    <row r="92" spans="1:5" ht="17.25" customHeight="1"/>
    <row r="93" spans="1:5" ht="17.25" customHeight="1"/>
    <row r="94" spans="1:5" ht="17.25" customHeight="1"/>
    <row r="95" spans="1:5" ht="17.25" customHeight="1"/>
    <row r="96" spans="1:5" ht="17.25" customHeight="1"/>
    <row r="97" spans="1:5" ht="17.25" customHeight="1"/>
    <row r="98" spans="1:5" ht="17.25" customHeight="1"/>
    <row r="99" spans="1:5" ht="17.25" customHeight="1"/>
    <row r="100" spans="1:5" ht="17.25" customHeight="1"/>
    <row r="101" spans="1:5" ht="17.25" customHeight="1"/>
    <row r="102" spans="1:5" ht="17.25" customHeight="1"/>
    <row r="103" spans="1:5" ht="17.25" customHeight="1">
      <c r="A103" s="21"/>
      <c r="B103" s="21"/>
      <c r="C103" s="21"/>
      <c r="D103" s="21"/>
      <c r="E103" s="21"/>
    </row>
    <row r="104" spans="1:5" ht="17.25" customHeight="1">
      <c r="A104" s="21"/>
      <c r="B104" s="21"/>
      <c r="C104" s="21"/>
      <c r="D104" s="21"/>
      <c r="E104" s="21"/>
    </row>
    <row r="105" spans="1:5" ht="17.25" customHeight="1">
      <c r="A105" s="21"/>
      <c r="B105" s="21"/>
      <c r="C105" s="21"/>
      <c r="D105" s="21"/>
      <c r="E105" s="21"/>
    </row>
    <row r="106" spans="1:5" ht="17.25" customHeight="1"/>
    <row r="107" spans="1:5" ht="17.25" customHeight="1"/>
    <row r="108" spans="1:5" ht="17.25" customHeight="1"/>
    <row r="109" spans="1:5" ht="17.25" customHeight="1"/>
    <row r="110" spans="1:5" ht="17.25" customHeight="1"/>
    <row r="111" spans="1:5" ht="17.25" customHeight="1"/>
    <row r="112" spans="1:5" ht="17.25" customHeight="1"/>
    <row r="113" spans="1:5" ht="17.25" customHeight="1"/>
    <row r="114" spans="1:5" ht="17.25" customHeight="1"/>
    <row r="115" spans="1:5" ht="17.25" customHeight="1"/>
    <row r="116" spans="1:5" ht="17.25" customHeight="1"/>
    <row r="117" spans="1:5" ht="17.25" customHeight="1"/>
    <row r="118" spans="1:5" ht="17.25" customHeight="1"/>
    <row r="119" spans="1:5" ht="17.25" customHeight="1"/>
    <row r="120" spans="1:5" ht="17.25" customHeight="1"/>
    <row r="121" spans="1:5" ht="17.25" customHeight="1"/>
    <row r="122" spans="1:5" ht="17.25" customHeight="1"/>
    <row r="123" spans="1:5" ht="17.25" customHeight="1"/>
    <row r="124" spans="1:5" ht="17.25" customHeight="1">
      <c r="A124" s="21"/>
      <c r="B124" s="21"/>
      <c r="C124" s="21"/>
      <c r="D124" s="21"/>
      <c r="E124" s="21"/>
    </row>
    <row r="125" spans="1:5" ht="17.25" customHeight="1"/>
    <row r="126" spans="1:5" ht="17.25" customHeight="1"/>
    <row r="127" spans="1:5" ht="17.25" customHeight="1"/>
    <row r="128" spans="1:5" ht="17.25" customHeight="1"/>
    <row r="129" spans="1:5" ht="17.25" customHeight="1"/>
    <row r="130" spans="1:5" ht="17.25" customHeight="1">
      <c r="A130" s="21"/>
      <c r="B130" s="21"/>
      <c r="C130" s="21"/>
      <c r="D130" s="21"/>
      <c r="E130" s="21"/>
    </row>
    <row r="131" spans="1:5" ht="12" customHeight="1">
      <c r="A131" s="21"/>
      <c r="B131" s="21"/>
      <c r="C131" s="21"/>
      <c r="D131" s="21"/>
      <c r="E131" s="21"/>
    </row>
    <row r="132" spans="1:5" ht="12" customHeight="1"/>
    <row r="133" spans="1:5" ht="12" customHeight="1"/>
    <row r="134" spans="1:5" ht="12" customHeight="1"/>
    <row r="135" spans="1:5" ht="12" customHeight="1"/>
    <row r="136" spans="1:5" ht="12" customHeight="1"/>
    <row r="137" spans="1:5" ht="12" customHeight="1"/>
    <row r="138" spans="1:5" ht="12" customHeight="1"/>
    <row r="139" spans="1:5" ht="12" customHeight="1"/>
    <row r="140" spans="1:5" ht="12" customHeight="1"/>
    <row r="141" spans="1:5" ht="12" customHeight="1"/>
    <row r="142" spans="1:5" ht="12" customHeight="1"/>
    <row r="143" spans="1:5" ht="12" customHeight="1"/>
    <row r="144" spans="1:5" ht="12" customHeight="1"/>
    <row r="145" spans="1:5" ht="12" customHeight="1"/>
    <row r="146" spans="1:5" ht="12" customHeight="1"/>
    <row r="147" spans="1:5" ht="12" customHeight="1"/>
    <row r="148" spans="1:5" ht="12" customHeight="1">
      <c r="A148" s="21"/>
      <c r="B148" s="21"/>
      <c r="C148" s="21"/>
      <c r="D148" s="21"/>
      <c r="E148" s="21"/>
    </row>
    <row r="149" spans="1:5" ht="12" customHeight="1"/>
    <row r="150" spans="1:5" ht="12" customHeight="1"/>
    <row r="151" spans="1:5" ht="12" customHeight="1"/>
    <row r="152" spans="1:5" ht="12" customHeight="1"/>
    <row r="153" spans="1:5" ht="12" customHeight="1"/>
    <row r="154" spans="1:5" ht="12" customHeight="1"/>
    <row r="155" spans="1:5" ht="12" customHeight="1"/>
    <row r="156" spans="1:5" ht="12" customHeight="1"/>
    <row r="157" spans="1:5" ht="12" customHeight="1"/>
    <row r="158" spans="1:5" ht="12" customHeight="1">
      <c r="A158" s="21"/>
      <c r="B158" s="21"/>
      <c r="C158" s="21"/>
      <c r="D158" s="21"/>
      <c r="E158" s="21"/>
    </row>
    <row r="159" spans="1:5" ht="12" customHeight="1"/>
    <row r="160" spans="1:5"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spans="1:5" ht="12" customHeight="1">
      <c r="A177" s="21"/>
      <c r="B177" s="21"/>
      <c r="C177" s="21"/>
      <c r="D177" s="21"/>
      <c r="E177" s="21"/>
    </row>
    <row r="178" spans="1:5" ht="12" customHeight="1"/>
    <row r="179" spans="1:5" ht="12" customHeight="1"/>
    <row r="180" spans="1:5" ht="12" customHeight="1"/>
    <row r="181" spans="1:5" ht="12" customHeight="1"/>
    <row r="182" spans="1:5" ht="12" customHeight="1"/>
    <row r="183" spans="1:5" ht="12" customHeight="1"/>
    <row r="184" spans="1:5" ht="12" customHeight="1"/>
    <row r="185" spans="1:5" ht="12" customHeight="1"/>
    <row r="186" spans="1:5" ht="12" customHeight="1"/>
    <row r="187" spans="1:5" ht="12" customHeight="1"/>
    <row r="188" spans="1:5" ht="12" customHeight="1"/>
    <row r="189" spans="1:5" ht="12" customHeight="1">
      <c r="A189" s="21"/>
      <c r="B189" s="21"/>
      <c r="C189" s="21"/>
      <c r="D189" s="21"/>
      <c r="E189" s="21"/>
    </row>
    <row r="190" spans="1:5" ht="7.4" customHeight="1"/>
    <row r="192" spans="1:5" ht="14.15" customHeight="1">
      <c r="A192" s="21"/>
      <c r="B192" s="21"/>
      <c r="C192" s="21"/>
      <c r="D192" s="21"/>
      <c r="E192" s="21"/>
    </row>
    <row r="193" s="21" customFormat="1" ht="14.15" customHeight="1"/>
    <row r="199" s="21" customFormat="1" ht="14.15" customHeight="1"/>
    <row r="200" s="21" customFormat="1" ht="14.15" customHeight="1"/>
  </sheetData>
  <mergeCells count="9">
    <mergeCell ref="A11:A12"/>
    <mergeCell ref="A13:A14"/>
    <mergeCell ref="A15:A16"/>
    <mergeCell ref="A1:E1"/>
    <mergeCell ref="A2:E2"/>
    <mergeCell ref="A3:E3"/>
    <mergeCell ref="A5:A6"/>
    <mergeCell ref="A7:A8"/>
    <mergeCell ref="A9:A10"/>
  </mergeCells>
  <phoneticPr fontId="6"/>
  <printOptions horizontalCentered="1"/>
  <pageMargins left="0.39370078740157483" right="0.39370078740157483" top="0.98425196850393704" bottom="0.19685039370078741" header="0.59055118110236227" footer="0.19685039370078741"/>
  <pageSetup paperSize="9" fitToHeight="0" orientation="portrait" r:id="rId1"/>
  <headerFooter>
    <oddHeader>&amp;R出入国在留管理庁　出入国管理統計
正誤情報　&amp;A</oddHeader>
  </headerFooter>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836AC7C920C5842BEF563900654F20B" ma:contentTypeVersion="3" ma:contentTypeDescription="新しいドキュメントを作成します。" ma:contentTypeScope="" ma:versionID="f81ef2e6b3f670871030ad97cd65a7fc">
  <xsd:schema xmlns:xsd="http://www.w3.org/2001/XMLSchema" xmlns:xs="http://www.w3.org/2001/XMLSchema" xmlns:p="http://schemas.microsoft.com/office/2006/metadata/properties" xmlns:ns2="656f556a-9cfa-473f-8461-c06ae1194c84" targetNamespace="http://schemas.microsoft.com/office/2006/metadata/properties" ma:root="true" ma:fieldsID="6f9f2d98901bc5771092a8e8a1a325fa" ns2:_="">
    <xsd:import namespace="656f556a-9cfa-473f-8461-c06ae1194c84"/>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56f556a-9cfa-473f-8461-c06ae1194c8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7815D9E-0267-4426-8A36-CEDB9A552FC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56f556a-9cfa-473f-8461-c06ae1194c8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7B54769-A30C-4B44-8843-C27E963D361F}">
  <ds:schemaRefs>
    <ds:schemaRef ds:uri="http://schemas.microsoft.com/sharepoint/v3/contenttype/forms"/>
  </ds:schemaRefs>
</ds:datastoreItem>
</file>

<file path=customXml/itemProps3.xml><?xml version="1.0" encoding="utf-8"?>
<ds:datastoreItem xmlns:ds="http://schemas.openxmlformats.org/officeDocument/2006/customXml" ds:itemID="{50BC4878-98ED-4838-8FA4-80CC6355531E}">
  <ds:schemaRefs>
    <ds:schemaRef ds:uri="656f556a-9cfa-473f-8461-c06ae1194c84"/>
    <ds:schemaRef ds:uri="http://purl.org/dc/elements/1.1/"/>
    <ds:schemaRef ds:uri="http://www.w3.org/XML/1998/namespace"/>
    <ds:schemaRef ds:uri="http://schemas.microsoft.com/office/2006/documentManagement/types"/>
    <ds:schemaRef ds:uri="http://purl.org/dc/dcmitype/"/>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66</vt:i4>
      </vt:variant>
      <vt:variant>
        <vt:lpstr>名前付き一覧</vt:lpstr>
      </vt:variant>
      <vt:variant>
        <vt:i4>21</vt:i4>
      </vt:variant>
    </vt:vector>
  </HeadingPairs>
  <TitlesOfParts>
    <vt:vector size="87" baseType="lpstr">
      <vt:lpstr>目次</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109</vt:lpstr>
      <vt:lpstr>110</vt:lpstr>
      <vt:lpstr>111</vt:lpstr>
      <vt:lpstr>112</vt:lpstr>
      <vt:lpstr>113</vt:lpstr>
      <vt:lpstr>114</vt:lpstr>
      <vt:lpstr>115</vt:lpstr>
      <vt:lpstr>116</vt:lpstr>
      <vt:lpstr>117</vt:lpstr>
      <vt:lpstr>118</vt:lpstr>
      <vt:lpstr>119</vt:lpstr>
      <vt:lpstr>120</vt:lpstr>
      <vt:lpstr>121</vt:lpstr>
      <vt:lpstr>122</vt:lpstr>
      <vt:lpstr>123</vt:lpstr>
      <vt:lpstr>124</vt:lpstr>
      <vt:lpstr>125</vt:lpstr>
      <vt:lpstr>126</vt:lpstr>
      <vt:lpstr>127</vt:lpstr>
      <vt:lpstr>128</vt:lpstr>
      <vt:lpstr>129</vt:lpstr>
      <vt:lpstr>130</vt:lpstr>
      <vt:lpstr>131</vt:lpstr>
      <vt:lpstr>132</vt:lpstr>
      <vt:lpstr>133</vt:lpstr>
      <vt:lpstr>134</vt:lpstr>
      <vt:lpstr>135</vt:lpstr>
      <vt:lpstr>136</vt:lpstr>
      <vt:lpstr>137</vt:lpstr>
      <vt:lpstr>138</vt:lpstr>
      <vt:lpstr>139</vt:lpstr>
      <vt:lpstr>140</vt:lpstr>
      <vt:lpstr>141</vt:lpstr>
      <vt:lpstr>142</vt:lpstr>
      <vt:lpstr>143</vt:lpstr>
      <vt:lpstr>144</vt:lpstr>
      <vt:lpstr>145</vt:lpstr>
      <vt:lpstr>146</vt:lpstr>
      <vt:lpstr>147</vt:lpstr>
      <vt:lpstr>148</vt:lpstr>
      <vt:lpstr>149</vt:lpstr>
      <vt:lpstr>150</vt:lpstr>
      <vt:lpstr>151</vt:lpstr>
      <vt:lpstr>152</vt:lpstr>
      <vt:lpstr>153</vt:lpstr>
      <vt:lpstr>154</vt:lpstr>
      <vt:lpstr>155</vt:lpstr>
      <vt:lpstr>156</vt:lpstr>
      <vt:lpstr>'94'!b</vt:lpstr>
      <vt:lpstr>'94'!j</vt:lpstr>
      <vt:lpstr>'108'!Print_Area</vt:lpstr>
      <vt:lpstr>'92'!Print_Area</vt:lpstr>
      <vt:lpstr>'93'!Print_Area</vt:lpstr>
      <vt:lpstr>'94'!Print_Area</vt:lpstr>
      <vt:lpstr>'95'!Print_Area</vt:lpstr>
      <vt:lpstr>'96'!Print_Area</vt:lpstr>
      <vt:lpstr>'97'!Print_Area</vt:lpstr>
      <vt:lpstr>'99'!Print_Area</vt:lpstr>
      <vt:lpstr>'100'!Print_Titles</vt:lpstr>
      <vt:lpstr>'102'!Print_Titles</vt:lpstr>
      <vt:lpstr>'104'!Print_Titles</vt:lpstr>
      <vt:lpstr>'105'!Print_Titles</vt:lpstr>
      <vt:lpstr>'106'!Print_Titles</vt:lpstr>
      <vt:lpstr>'108'!Print_Titles</vt:lpstr>
      <vt:lpstr>'156'!Print_Titles</vt:lpstr>
      <vt:lpstr>'94'!Print_Titles</vt:lpstr>
      <vt:lpstr>'95'!Print_Titles</vt:lpstr>
      <vt:lpstr>'97'!Print_Titles</vt:lpstr>
      <vt:lpstr>目次!Print_Titles</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0x0101006836AC7C920C5842BEF563900654F20B</vt:lpwstr>
  </property>
</Properties>
</file>