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交付先" sheetId="2" r:id="rId1"/>
  </sheets>
  <definedNames>
    <definedName name="_xlnm.Print_Titles" localSheetId="0">交付先!$3:$4</definedName>
  </definedNames>
  <calcPr calcId="162913"/>
</workbook>
</file>

<file path=xl/calcChain.xml><?xml version="1.0" encoding="utf-8"?>
<calcChain xmlns="http://schemas.openxmlformats.org/spreadsheetml/2006/main">
  <c r="K151" i="2" l="1"/>
  <c r="J151" i="2"/>
  <c r="I151" i="2"/>
  <c r="H151" i="2"/>
  <c r="G151" i="2"/>
  <c r="F151" i="2"/>
  <c r="C73" i="2"/>
  <c r="C112" i="2"/>
  <c r="C43" i="2"/>
  <c r="C40" i="2"/>
  <c r="C104" i="2"/>
  <c r="C150" i="2"/>
  <c r="C113" i="2"/>
  <c r="C53" i="2"/>
  <c r="C68" i="2"/>
  <c r="C82" i="2"/>
  <c r="C110" i="2"/>
  <c r="C51" i="2"/>
  <c r="C126" i="2"/>
  <c r="C67" i="2"/>
  <c r="C56" i="2"/>
  <c r="C7" i="2"/>
  <c r="C66" i="2"/>
  <c r="C45" i="2"/>
  <c r="C132" i="2"/>
  <c r="C13" i="2"/>
  <c r="C29" i="2"/>
  <c r="C100" i="2"/>
  <c r="C119" i="2"/>
  <c r="C32" i="2"/>
  <c r="C9" i="2"/>
  <c r="C10" i="2" l="1"/>
  <c r="C127" i="2"/>
  <c r="C59" i="2"/>
  <c r="C94" i="2"/>
  <c r="C83" i="2"/>
  <c r="C58" i="2"/>
  <c r="C95" i="2"/>
  <c r="C11" i="2"/>
  <c r="C101" i="2"/>
  <c r="C144" i="2"/>
  <c r="C8" i="2"/>
  <c r="C70" i="2"/>
  <c r="C102" i="2"/>
  <c r="C80" i="2"/>
  <c r="C38" i="2"/>
  <c r="C39" i="2"/>
  <c r="C69" i="2"/>
  <c r="C50" i="2"/>
  <c r="C92" i="2"/>
  <c r="C114" i="2"/>
  <c r="C130" i="2"/>
  <c r="C22" i="2"/>
  <c r="C133" i="2"/>
  <c r="C62" i="2"/>
  <c r="C81" i="2"/>
  <c r="C5" i="2" l="1"/>
  <c r="C91" i="2" l="1"/>
  <c r="C87" i="2"/>
  <c r="C88" i="2"/>
  <c r="C93" i="2"/>
  <c r="C89" i="2"/>
  <c r="C90" i="2"/>
  <c r="C86" i="2"/>
  <c r="C85" i="2"/>
  <c r="C16" i="2"/>
  <c r="C60" i="2"/>
  <c r="C19" i="2"/>
  <c r="C20" i="2"/>
  <c r="C12" i="2"/>
  <c r="C137" i="2"/>
  <c r="C147" i="2"/>
  <c r="C107" i="2"/>
  <c r="C108" i="2"/>
  <c r="C109" i="2"/>
  <c r="C115" i="2"/>
  <c r="C111" i="2"/>
  <c r="C124" i="2"/>
  <c r="C125" i="2"/>
  <c r="C136" i="2"/>
  <c r="C149" i="2"/>
  <c r="C46" i="2"/>
  <c r="C52" i="2"/>
  <c r="C48" i="2"/>
  <c r="C49" i="2"/>
  <c r="C47" i="2"/>
  <c r="C72" i="2"/>
  <c r="C74" i="2"/>
  <c r="C105" i="2"/>
  <c r="C106" i="2"/>
  <c r="C145" i="2"/>
  <c r="C146" i="2"/>
  <c r="C24" i="2"/>
  <c r="C25" i="2"/>
  <c r="C27" i="2"/>
  <c r="C26" i="2"/>
  <c r="C138" i="2"/>
  <c r="C31" i="2"/>
  <c r="C28" i="2"/>
  <c r="C30" i="2"/>
  <c r="C142" i="2"/>
  <c r="C103" i="2"/>
  <c r="C75" i="2"/>
  <c r="C79" i="2"/>
  <c r="C76" i="2"/>
  <c r="C77" i="2"/>
  <c r="C78" i="2"/>
  <c r="C123" i="2"/>
  <c r="C33" i="2"/>
  <c r="C35" i="2"/>
  <c r="C34" i="2"/>
  <c r="C36" i="2"/>
  <c r="C37" i="2"/>
  <c r="C42" i="2"/>
  <c r="C44" i="2"/>
  <c r="C41" i="2"/>
  <c r="C135" i="2"/>
  <c r="C21" i="2"/>
  <c r="C23" i="2"/>
  <c r="C122" i="2"/>
  <c r="C57" i="2"/>
  <c r="C143" i="2"/>
  <c r="C65" i="2"/>
  <c r="C120" i="2"/>
  <c r="C54" i="2"/>
  <c r="C55" i="2"/>
  <c r="C116" i="2"/>
  <c r="C117" i="2"/>
  <c r="C118" i="2"/>
  <c r="C128" i="2"/>
  <c r="C131" i="2"/>
  <c r="C129" i="2"/>
  <c r="C61" i="2"/>
  <c r="C139" i="2"/>
  <c r="C140" i="2"/>
  <c r="C141" i="2"/>
  <c r="C18" i="2"/>
  <c r="C6" i="2"/>
  <c r="C96" i="2"/>
  <c r="C99" i="2"/>
  <c r="C97" i="2"/>
  <c r="C98" i="2"/>
  <c r="C14" i="2"/>
  <c r="C15" i="2"/>
  <c r="C148" i="2"/>
  <c r="C17" i="2"/>
  <c r="C134" i="2"/>
  <c r="C63" i="2"/>
  <c r="C64" i="2"/>
  <c r="C121" i="2"/>
  <c r="C84" i="2"/>
</calcChain>
</file>

<file path=xl/sharedStrings.xml><?xml version="1.0" encoding="utf-8"?>
<sst xmlns="http://schemas.openxmlformats.org/spreadsheetml/2006/main" count="211" uniqueCount="162">
  <si>
    <t>秋田県</t>
    <rPh sb="0" eb="3">
      <t>アキタケン</t>
    </rPh>
    <phoneticPr fontId="1"/>
  </si>
  <si>
    <t>兵庫県</t>
    <rPh sb="0" eb="3">
      <t>ヒョウゴケン</t>
    </rPh>
    <phoneticPr fontId="1"/>
  </si>
  <si>
    <t>島根県</t>
    <rPh sb="0" eb="3">
      <t>シマネケン</t>
    </rPh>
    <phoneticPr fontId="1"/>
  </si>
  <si>
    <t>山口県</t>
    <rPh sb="0" eb="3">
      <t>ヤマグチケン</t>
    </rPh>
    <phoneticPr fontId="1"/>
  </si>
  <si>
    <t>長崎県</t>
    <rPh sb="0" eb="3">
      <t>ナガサキケン</t>
    </rPh>
    <phoneticPr fontId="1"/>
  </si>
  <si>
    <t>川口市</t>
    <rPh sb="0" eb="3">
      <t>カワグチシ</t>
    </rPh>
    <phoneticPr fontId="1"/>
  </si>
  <si>
    <t>千葉市</t>
    <rPh sb="0" eb="3">
      <t>チバシ</t>
    </rPh>
    <phoneticPr fontId="1"/>
  </si>
  <si>
    <t>新宿区</t>
    <rPh sb="0" eb="3">
      <t>シンジュクク</t>
    </rPh>
    <phoneticPr fontId="1"/>
  </si>
  <si>
    <t>名古屋市</t>
    <rPh sb="0" eb="4">
      <t>ナゴヤシ</t>
    </rPh>
    <phoneticPr fontId="1"/>
  </si>
  <si>
    <t>小牧市</t>
    <rPh sb="0" eb="3">
      <t>コマキシ</t>
    </rPh>
    <phoneticPr fontId="1"/>
  </si>
  <si>
    <t>東広島市</t>
    <rPh sb="0" eb="3">
      <t>ヒガシヒロシマ</t>
    </rPh>
    <rPh sb="3" eb="4">
      <t>シ</t>
    </rPh>
    <phoneticPr fontId="1"/>
  </si>
  <si>
    <t>北九州市</t>
    <rPh sb="0" eb="4">
      <t>キタキュウシュウシ</t>
    </rPh>
    <phoneticPr fontId="1"/>
  </si>
  <si>
    <t>福岡市</t>
    <rPh sb="0" eb="3">
      <t>フクオカシ</t>
    </rPh>
    <phoneticPr fontId="1"/>
  </si>
  <si>
    <t>交付金交付先名</t>
    <rPh sb="0" eb="3">
      <t>コウフキン</t>
    </rPh>
    <rPh sb="3" eb="6">
      <t>コウフサキ</t>
    </rPh>
    <rPh sb="6" eb="7">
      <t>メイ</t>
    </rPh>
    <phoneticPr fontId="2"/>
  </si>
  <si>
    <t>埼玉県</t>
    <rPh sb="0" eb="3">
      <t>サイタマケン</t>
    </rPh>
    <phoneticPr fontId="3"/>
  </si>
  <si>
    <t>磐田市</t>
    <rPh sb="0" eb="3">
      <t>イワタシ</t>
    </rPh>
    <phoneticPr fontId="3"/>
  </si>
  <si>
    <t>岡崎市</t>
    <rPh sb="0" eb="3">
      <t>オカザキシ</t>
    </rPh>
    <phoneticPr fontId="3"/>
  </si>
  <si>
    <t>鈴鹿市</t>
    <rPh sb="0" eb="2">
      <t>スズカ</t>
    </rPh>
    <rPh sb="2" eb="3">
      <t>シ</t>
    </rPh>
    <phoneticPr fontId="3"/>
  </si>
  <si>
    <t>茨城県</t>
    <rPh sb="0" eb="2">
      <t>イバラキ</t>
    </rPh>
    <rPh sb="2" eb="3">
      <t>ケン</t>
    </rPh>
    <phoneticPr fontId="1"/>
  </si>
  <si>
    <t>愛知県</t>
    <rPh sb="0" eb="3">
      <t>アイチケン</t>
    </rPh>
    <phoneticPr fontId="4"/>
  </si>
  <si>
    <t>千葉県</t>
    <rPh sb="0" eb="3">
      <t>チバケン</t>
    </rPh>
    <phoneticPr fontId="4"/>
  </si>
  <si>
    <t>八王子市</t>
    <rPh sb="0" eb="4">
      <t>ハチオウジシ</t>
    </rPh>
    <phoneticPr fontId="4"/>
  </si>
  <si>
    <t>北海道</t>
    <rPh sb="0" eb="3">
      <t>ホッカイドウ</t>
    </rPh>
    <phoneticPr fontId="4"/>
  </si>
  <si>
    <t>三重県</t>
    <rPh sb="0" eb="3">
      <t>ミエケン</t>
    </rPh>
    <phoneticPr fontId="4"/>
  </si>
  <si>
    <t>山形県</t>
    <rPh sb="0" eb="3">
      <t>ヤマガタケン</t>
    </rPh>
    <phoneticPr fontId="4"/>
  </si>
  <si>
    <t>大阪市</t>
    <rPh sb="0" eb="3">
      <t>オオサカシ</t>
    </rPh>
    <phoneticPr fontId="4"/>
  </si>
  <si>
    <t>鹿児島県</t>
    <rPh sb="0" eb="4">
      <t>カゴシマケン</t>
    </rPh>
    <phoneticPr fontId="4"/>
  </si>
  <si>
    <t>神奈川県</t>
    <rPh sb="0" eb="4">
      <t>カナガワケン</t>
    </rPh>
    <phoneticPr fontId="4"/>
  </si>
  <si>
    <t>京都市</t>
    <rPh sb="0" eb="3">
      <t>キョウトシ</t>
    </rPh>
    <phoneticPr fontId="4"/>
  </si>
  <si>
    <t>熊本市</t>
    <rPh sb="0" eb="3">
      <t>クマモトシ</t>
    </rPh>
    <phoneticPr fontId="4"/>
  </si>
  <si>
    <t>札幌市</t>
    <rPh sb="0" eb="3">
      <t>サッポロシ</t>
    </rPh>
    <phoneticPr fontId="4"/>
  </si>
  <si>
    <t>安城市</t>
    <rPh sb="0" eb="3">
      <t>アンジョウシ</t>
    </rPh>
    <phoneticPr fontId="4"/>
  </si>
  <si>
    <t>佐賀県</t>
    <rPh sb="0" eb="3">
      <t>サガケン</t>
    </rPh>
    <phoneticPr fontId="4"/>
  </si>
  <si>
    <t>仙台市</t>
    <rPh sb="0" eb="3">
      <t>センダイシ</t>
    </rPh>
    <phoneticPr fontId="4"/>
  </si>
  <si>
    <t>豊川市</t>
    <rPh sb="0" eb="3">
      <t>トヨカワシ</t>
    </rPh>
    <phoneticPr fontId="4"/>
  </si>
  <si>
    <t>広島県</t>
    <rPh sb="0" eb="2">
      <t>ヒロシマ</t>
    </rPh>
    <rPh sb="2" eb="3">
      <t>ケン</t>
    </rPh>
    <phoneticPr fontId="4"/>
  </si>
  <si>
    <t>大泉町</t>
    <rPh sb="0" eb="3">
      <t>オオイズミチョウ</t>
    </rPh>
    <phoneticPr fontId="4"/>
  </si>
  <si>
    <t>熊本県</t>
    <rPh sb="0" eb="2">
      <t>クマモト</t>
    </rPh>
    <rPh sb="2" eb="3">
      <t>ケン</t>
    </rPh>
    <phoneticPr fontId="4"/>
  </si>
  <si>
    <t>神戸市</t>
    <rPh sb="0" eb="3">
      <t>コウベシ</t>
    </rPh>
    <phoneticPr fontId="4"/>
  </si>
  <si>
    <t>つくば市</t>
    <rPh sb="3" eb="4">
      <t>シ</t>
    </rPh>
    <phoneticPr fontId="4"/>
  </si>
  <si>
    <t>豊田市</t>
    <rPh sb="0" eb="2">
      <t>トヨタ</t>
    </rPh>
    <rPh sb="2" eb="3">
      <t>シ</t>
    </rPh>
    <phoneticPr fontId="4"/>
  </si>
  <si>
    <t>福島県</t>
    <rPh sb="0" eb="3">
      <t>フクシマケン</t>
    </rPh>
    <phoneticPr fontId="4"/>
  </si>
  <si>
    <t>富士市</t>
    <rPh sb="0" eb="3">
      <t>フジシ</t>
    </rPh>
    <phoneticPr fontId="4"/>
  </si>
  <si>
    <t>四日市市</t>
    <rPh sb="0" eb="3">
      <t>ヨッカイチ</t>
    </rPh>
    <rPh sb="3" eb="4">
      <t>シ</t>
    </rPh>
    <phoneticPr fontId="4"/>
  </si>
  <si>
    <t>広島市</t>
    <rPh sb="0" eb="3">
      <t>ヒロシマシ</t>
    </rPh>
    <phoneticPr fontId="4"/>
  </si>
  <si>
    <t>福岡県</t>
    <rPh sb="0" eb="3">
      <t>フクオカケン</t>
    </rPh>
    <phoneticPr fontId="4"/>
  </si>
  <si>
    <t>春日井市</t>
    <rPh sb="0" eb="3">
      <t>カスガイ</t>
    </rPh>
    <rPh sb="3" eb="4">
      <t>シ</t>
    </rPh>
    <phoneticPr fontId="4"/>
  </si>
  <si>
    <t>相模原市</t>
    <rPh sb="0" eb="4">
      <t>サガミハラシ</t>
    </rPh>
    <phoneticPr fontId="4"/>
  </si>
  <si>
    <t>草加市</t>
    <rPh sb="0" eb="3">
      <t>ソウカシ</t>
    </rPh>
    <phoneticPr fontId="4"/>
  </si>
  <si>
    <t>津市</t>
    <rPh sb="0" eb="2">
      <t>ツシ</t>
    </rPh>
    <phoneticPr fontId="4"/>
  </si>
  <si>
    <t>徳島県</t>
    <rPh sb="0" eb="3">
      <t>トクシマケン</t>
    </rPh>
    <phoneticPr fontId="4"/>
  </si>
  <si>
    <t>新潟市</t>
    <rPh sb="0" eb="3">
      <t>ニイガタシ</t>
    </rPh>
    <phoneticPr fontId="4"/>
  </si>
  <si>
    <t>福井県</t>
    <rPh sb="0" eb="3">
      <t>フクイケン</t>
    </rPh>
    <phoneticPr fontId="4"/>
  </si>
  <si>
    <t>松戸市</t>
    <rPh sb="0" eb="2">
      <t>マツド</t>
    </rPh>
    <rPh sb="2" eb="3">
      <t>シ</t>
    </rPh>
    <phoneticPr fontId="4"/>
  </si>
  <si>
    <t>港区</t>
    <rPh sb="0" eb="2">
      <t>ミナトク</t>
    </rPh>
    <phoneticPr fontId="4"/>
  </si>
  <si>
    <t>宮城県</t>
    <rPh sb="0" eb="3">
      <t>ミヤギケン</t>
    </rPh>
    <phoneticPr fontId="4"/>
  </si>
  <si>
    <t>宮崎県</t>
    <rPh sb="0" eb="2">
      <t>ミヤザキ</t>
    </rPh>
    <rPh sb="2" eb="3">
      <t>ケン</t>
    </rPh>
    <phoneticPr fontId="4"/>
  </si>
  <si>
    <t>和歌山県</t>
    <rPh sb="0" eb="4">
      <t>ワカヤマケン</t>
    </rPh>
    <phoneticPr fontId="4"/>
  </si>
  <si>
    <t>市川市</t>
    <rPh sb="0" eb="2">
      <t>イチカワ</t>
    </rPh>
    <rPh sb="2" eb="3">
      <t>シ</t>
    </rPh>
    <phoneticPr fontId="4"/>
  </si>
  <si>
    <t>静岡市</t>
    <rPh sb="0" eb="3">
      <t>シズオカシ</t>
    </rPh>
    <phoneticPr fontId="4"/>
  </si>
  <si>
    <t>船橋市</t>
    <rPh sb="0" eb="2">
      <t>フナバシ</t>
    </rPh>
    <rPh sb="2" eb="3">
      <t>シ</t>
    </rPh>
    <phoneticPr fontId="4"/>
  </si>
  <si>
    <t>横浜市</t>
    <rPh sb="0" eb="3">
      <t>ヨコハマシ</t>
    </rPh>
    <phoneticPr fontId="4"/>
  </si>
  <si>
    <t>山梨県</t>
    <rPh sb="0" eb="3">
      <t>ヤマナシケン</t>
    </rPh>
    <phoneticPr fontId="4"/>
  </si>
  <si>
    <t>八尾市</t>
    <rPh sb="0" eb="3">
      <t>ヤオシ</t>
    </rPh>
    <phoneticPr fontId="4"/>
  </si>
  <si>
    <t>姫路市</t>
    <rPh sb="0" eb="3">
      <t>ヒメジシ</t>
    </rPh>
    <phoneticPr fontId="4"/>
  </si>
  <si>
    <t>東大阪市</t>
    <rPh sb="0" eb="4">
      <t>ヒガシオオサカシ</t>
    </rPh>
    <phoneticPr fontId="4"/>
  </si>
  <si>
    <t>浜松市</t>
    <rPh sb="0" eb="3">
      <t>ハママツシ</t>
    </rPh>
    <phoneticPr fontId="4"/>
  </si>
  <si>
    <t>新潟県</t>
    <rPh sb="0" eb="3">
      <t>ニイガタケン</t>
    </rPh>
    <phoneticPr fontId="4"/>
  </si>
  <si>
    <t>長野県</t>
    <rPh sb="0" eb="3">
      <t>ナガノケン</t>
    </rPh>
    <phoneticPr fontId="4"/>
  </si>
  <si>
    <t>富山県</t>
    <rPh sb="0" eb="3">
      <t>トヤマケン</t>
    </rPh>
    <phoneticPr fontId="4"/>
  </si>
  <si>
    <t>鳥取県</t>
    <rPh sb="0" eb="2">
      <t>トットリ</t>
    </rPh>
    <rPh sb="2" eb="3">
      <t>ケン</t>
    </rPh>
    <phoneticPr fontId="4"/>
  </si>
  <si>
    <t>栃木県</t>
    <rPh sb="0" eb="3">
      <t>トチギケン</t>
    </rPh>
    <phoneticPr fontId="4"/>
  </si>
  <si>
    <t>静岡県</t>
    <rPh sb="0" eb="3">
      <t>シズオカケン</t>
    </rPh>
    <phoneticPr fontId="4"/>
  </si>
  <si>
    <t>滋賀県</t>
    <rPh sb="0" eb="3">
      <t>シガケン</t>
    </rPh>
    <phoneticPr fontId="4"/>
  </si>
  <si>
    <t>堺市</t>
    <rPh sb="0" eb="2">
      <t>サカイシ</t>
    </rPh>
    <phoneticPr fontId="4"/>
  </si>
  <si>
    <t>高知県</t>
    <rPh sb="0" eb="3">
      <t>コウチケン</t>
    </rPh>
    <phoneticPr fontId="4"/>
  </si>
  <si>
    <t>群馬県</t>
    <rPh sb="0" eb="3">
      <t>グンマケン</t>
    </rPh>
    <phoneticPr fontId="4"/>
  </si>
  <si>
    <t>京都府</t>
    <rPh sb="0" eb="3">
      <t>キョウトフ</t>
    </rPh>
    <phoneticPr fontId="4"/>
  </si>
  <si>
    <t>岐阜県</t>
    <rPh sb="0" eb="3">
      <t>ギフケン</t>
    </rPh>
    <phoneticPr fontId="4"/>
  </si>
  <si>
    <t>川崎市</t>
    <rPh sb="0" eb="3">
      <t>カワサキシ</t>
    </rPh>
    <phoneticPr fontId="4"/>
  </si>
  <si>
    <t>可児市</t>
    <rPh sb="0" eb="3">
      <t>カニシ</t>
    </rPh>
    <phoneticPr fontId="4"/>
  </si>
  <si>
    <t>香川県</t>
    <rPh sb="0" eb="3">
      <t>カガワケン</t>
    </rPh>
    <phoneticPr fontId="4"/>
  </si>
  <si>
    <t>岡山市</t>
    <rPh sb="0" eb="2">
      <t>オカヤマ</t>
    </rPh>
    <rPh sb="2" eb="3">
      <t>シ</t>
    </rPh>
    <phoneticPr fontId="4"/>
  </si>
  <si>
    <t>岡山県</t>
    <rPh sb="0" eb="3">
      <t>オカヤマケン</t>
    </rPh>
    <phoneticPr fontId="4"/>
  </si>
  <si>
    <t>大分県</t>
    <rPh sb="0" eb="3">
      <t>オオイタケン</t>
    </rPh>
    <phoneticPr fontId="4"/>
  </si>
  <si>
    <t>厚木市</t>
    <rPh sb="0" eb="3">
      <t>アツギシ</t>
    </rPh>
    <phoneticPr fontId="4"/>
  </si>
  <si>
    <t>岩手県</t>
    <rPh sb="0" eb="2">
      <t>イワテ</t>
    </rPh>
    <rPh sb="2" eb="3">
      <t>ケン</t>
    </rPh>
    <phoneticPr fontId="4"/>
  </si>
  <si>
    <t>奈良県</t>
    <rPh sb="0" eb="3">
      <t>ナラケン</t>
    </rPh>
    <phoneticPr fontId="4"/>
  </si>
  <si>
    <t>豊橋市</t>
    <rPh sb="0" eb="3">
      <t>トヨハシシ</t>
    </rPh>
    <phoneticPr fontId="4"/>
  </si>
  <si>
    <t>甲府市</t>
    <rPh sb="0" eb="3">
      <t>コウフシ</t>
    </rPh>
    <phoneticPr fontId="4"/>
  </si>
  <si>
    <t>小山市</t>
    <rPh sb="0" eb="3">
      <t>オヤマシ</t>
    </rPh>
    <phoneticPr fontId="4"/>
  </si>
  <si>
    <t>太田市</t>
    <rPh sb="0" eb="3">
      <t>オオタシ</t>
    </rPh>
    <phoneticPr fontId="4"/>
  </si>
  <si>
    <t>大阪府</t>
    <rPh sb="0" eb="3">
      <t>オオサカフ</t>
    </rPh>
    <phoneticPr fontId="4"/>
  </si>
  <si>
    <t>伊勢崎市</t>
    <rPh sb="0" eb="4">
      <t>イセサキシ</t>
    </rPh>
    <phoneticPr fontId="4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</si>
  <si>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</si>
  <si>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</si>
  <si>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石川県</t>
    <rPh sb="0" eb="3">
      <t>イシカワケン</t>
    </rPh>
    <phoneticPr fontId="2"/>
  </si>
  <si>
    <t>愛媛県</t>
    <rPh sb="0" eb="3">
      <t>エヒメケン</t>
    </rPh>
    <phoneticPr fontId="2"/>
  </si>
  <si>
    <t>東京都</t>
    <rPh sb="0" eb="3">
      <t>トウキョウト</t>
    </rPh>
    <phoneticPr fontId="2"/>
  </si>
  <si>
    <t>コード</t>
    <phoneticPr fontId="2"/>
  </si>
  <si>
    <t>合　　計</t>
    <phoneticPr fontId="2"/>
  </si>
  <si>
    <t>青森県</t>
    <rPh sb="0" eb="3">
      <t>アオモリケン</t>
    </rPh>
    <phoneticPr fontId="4"/>
  </si>
  <si>
    <t>東御市</t>
    <phoneticPr fontId="4"/>
  </si>
  <si>
    <t>新上五島町</t>
    <phoneticPr fontId="4"/>
  </si>
  <si>
    <t>高岡市</t>
    <rPh sb="0" eb="3">
      <t>タカオカシ</t>
    </rPh>
    <phoneticPr fontId="4"/>
  </si>
  <si>
    <t>鴨川市</t>
    <rPh sb="0" eb="2">
      <t>カモガワ</t>
    </rPh>
    <rPh sb="2" eb="3">
      <t>シ</t>
    </rPh>
    <phoneticPr fontId="4"/>
  </si>
  <si>
    <t>栃木市</t>
    <rPh sb="0" eb="3">
      <t>トチギシ</t>
    </rPh>
    <phoneticPr fontId="4"/>
  </si>
  <si>
    <t>菊川市</t>
    <rPh sb="0" eb="2">
      <t>キクカワ</t>
    </rPh>
    <rPh sb="2" eb="3">
      <t>シ</t>
    </rPh>
    <phoneticPr fontId="4"/>
  </si>
  <si>
    <t>亀山市</t>
    <rPh sb="0" eb="2">
      <t>カメヤマ</t>
    </rPh>
    <rPh sb="2" eb="3">
      <t>シ</t>
    </rPh>
    <phoneticPr fontId="4"/>
  </si>
  <si>
    <t>塩尻市</t>
    <rPh sb="0" eb="3">
      <t>シオジリシ</t>
    </rPh>
    <phoneticPr fontId="4"/>
  </si>
  <si>
    <t>福山市</t>
    <rPh sb="0" eb="3">
      <t>フクヤマシ</t>
    </rPh>
    <phoneticPr fontId="4"/>
  </si>
  <si>
    <t>北広島町</t>
    <rPh sb="0" eb="1">
      <t>キタ</t>
    </rPh>
    <rPh sb="1" eb="3">
      <t>ヒロシマ</t>
    </rPh>
    <rPh sb="3" eb="4">
      <t>マチ</t>
    </rPh>
    <phoneticPr fontId="4"/>
  </si>
  <si>
    <t>伊賀市</t>
    <rPh sb="0" eb="3">
      <t>イガシ</t>
    </rPh>
    <phoneticPr fontId="4"/>
  </si>
  <si>
    <t>西尾市</t>
    <rPh sb="0" eb="3">
      <t>ニシオシ</t>
    </rPh>
    <phoneticPr fontId="4"/>
  </si>
  <si>
    <t>羽曳野市</t>
    <rPh sb="0" eb="4">
      <t>ハビキノシ</t>
    </rPh>
    <phoneticPr fontId="4"/>
  </si>
  <si>
    <t>富山市</t>
    <rPh sb="0" eb="3">
      <t>トヤマシ</t>
    </rPh>
    <phoneticPr fontId="4"/>
  </si>
  <si>
    <t>湧別町</t>
    <phoneticPr fontId="4"/>
  </si>
  <si>
    <t>掛川市</t>
    <phoneticPr fontId="4"/>
  </si>
  <si>
    <t>東金市</t>
    <phoneticPr fontId="4"/>
  </si>
  <si>
    <t>大府市</t>
    <phoneticPr fontId="4"/>
  </si>
  <si>
    <t>焼津市</t>
    <phoneticPr fontId="4"/>
  </si>
  <si>
    <t>越前市</t>
    <phoneticPr fontId="4"/>
  </si>
  <si>
    <t>苫小牧市</t>
    <phoneticPr fontId="4"/>
  </si>
  <si>
    <t>豊明市</t>
    <phoneticPr fontId="4"/>
  </si>
  <si>
    <t>平塚市</t>
    <phoneticPr fontId="4"/>
  </si>
  <si>
    <t>美作市</t>
    <phoneticPr fontId="4"/>
  </si>
  <si>
    <t>湖南市</t>
    <rPh sb="0" eb="3">
      <t>コナンシ</t>
    </rPh>
    <phoneticPr fontId="4"/>
  </si>
  <si>
    <t>鹿児島市</t>
    <rPh sb="0" eb="4">
      <t>カゴシマシ</t>
    </rPh>
    <phoneticPr fontId="4"/>
  </si>
  <si>
    <t>箕面市</t>
    <rPh sb="0" eb="3">
      <t>ミノオシ</t>
    </rPh>
    <phoneticPr fontId="4"/>
  </si>
  <si>
    <t>愛川町</t>
    <rPh sb="0" eb="3">
      <t>アイカワマチ</t>
    </rPh>
    <phoneticPr fontId="4"/>
  </si>
  <si>
    <t>飯田市</t>
    <rPh sb="0" eb="3">
      <t>イイダシ</t>
    </rPh>
    <phoneticPr fontId="4"/>
  </si>
  <si>
    <t>東川町</t>
    <rPh sb="0" eb="1">
      <t>ヒガシ</t>
    </rPh>
    <rPh sb="1" eb="3">
      <t>カワマチ</t>
    </rPh>
    <phoneticPr fontId="4"/>
  </si>
  <si>
    <t>戸田市</t>
    <rPh sb="0" eb="3">
      <t>トダシ</t>
    </rPh>
    <phoneticPr fontId="4"/>
  </si>
  <si>
    <t>三田市</t>
    <rPh sb="0" eb="3">
      <t>サンダシ</t>
    </rPh>
    <phoneticPr fontId="4"/>
  </si>
  <si>
    <t>南牧村</t>
    <rPh sb="0" eb="3">
      <t>ミナミマキムラ</t>
    </rPh>
    <phoneticPr fontId="4"/>
  </si>
  <si>
    <t>名張市</t>
    <rPh sb="0" eb="3">
      <t>ナバリシ</t>
    </rPh>
    <phoneticPr fontId="4"/>
  </si>
  <si>
    <t>川越市</t>
    <rPh sb="0" eb="3">
      <t>カワゴエシ</t>
    </rPh>
    <phoneticPr fontId="4"/>
  </si>
  <si>
    <t>一関市</t>
    <rPh sb="0" eb="3">
      <t>イチノセキシ</t>
    </rPh>
    <phoneticPr fontId="4"/>
  </si>
  <si>
    <t>安芸高田市</t>
    <rPh sb="0" eb="5">
      <t>アキタカタシ</t>
    </rPh>
    <phoneticPr fontId="4"/>
  </si>
  <si>
    <t>あきる野市</t>
    <rPh sb="3" eb="5">
      <t>ノシ</t>
    </rPh>
    <phoneticPr fontId="4"/>
  </si>
  <si>
    <t>長野市</t>
    <rPh sb="0" eb="3">
      <t>ナガノシ</t>
    </rPh>
    <phoneticPr fontId="4"/>
  </si>
  <si>
    <t>函館市</t>
    <phoneticPr fontId="4"/>
  </si>
  <si>
    <t>長岡市</t>
    <phoneticPr fontId="4"/>
  </si>
  <si>
    <t>上田市</t>
    <phoneticPr fontId="4"/>
  </si>
  <si>
    <t>総社市</t>
    <phoneticPr fontId="4"/>
  </si>
  <si>
    <t>秦野市</t>
    <phoneticPr fontId="4"/>
  </si>
  <si>
    <t>池田市</t>
    <phoneticPr fontId="4"/>
  </si>
  <si>
    <t>湖西市</t>
    <phoneticPr fontId="4"/>
  </si>
  <si>
    <t>大垣市</t>
    <rPh sb="0" eb="3">
      <t>オオガキシ</t>
    </rPh>
    <phoneticPr fontId="4"/>
  </si>
  <si>
    <t>松原市</t>
    <rPh sb="0" eb="3">
      <t>マツバラシ</t>
    </rPh>
    <phoneticPr fontId="4"/>
  </si>
  <si>
    <t>練馬区</t>
    <rPh sb="0" eb="3">
      <t>ネリマク</t>
    </rPh>
    <phoneticPr fontId="4"/>
  </si>
  <si>
    <t>浦安市</t>
    <rPh sb="0" eb="3">
      <t>ウラヤスシ</t>
    </rPh>
    <phoneticPr fontId="4"/>
  </si>
  <si>
    <t>交付決定額(整備)</t>
    <rPh sb="0" eb="2">
      <t>コウフ</t>
    </rPh>
    <rPh sb="2" eb="5">
      <t>ケッテイガク</t>
    </rPh>
    <rPh sb="6" eb="8">
      <t>セイビ</t>
    </rPh>
    <phoneticPr fontId="2"/>
  </si>
  <si>
    <t>交付決定額(運営)</t>
    <rPh sb="0" eb="2">
      <t>コウフ</t>
    </rPh>
    <rPh sb="2" eb="5">
      <t>ケッテイガク</t>
    </rPh>
    <rPh sb="6" eb="8">
      <t>ウンエイ</t>
    </rPh>
    <phoneticPr fontId="2"/>
  </si>
  <si>
    <t>（単位：千円）</t>
    <rPh sb="1" eb="3">
      <t>タンイ</t>
    </rPh>
    <rPh sb="4" eb="6">
      <t>センエン</t>
    </rPh>
    <phoneticPr fontId="2"/>
  </si>
  <si>
    <t>項番</t>
    <rPh sb="0" eb="2">
      <t>コウバン</t>
    </rPh>
    <phoneticPr fontId="2"/>
  </si>
  <si>
    <t>１次募集</t>
    <rPh sb="1" eb="2">
      <t>ジ</t>
    </rPh>
    <rPh sb="2" eb="4">
      <t>ボシュウ</t>
    </rPh>
    <phoneticPr fontId="2"/>
  </si>
  <si>
    <t>２次募集</t>
    <rPh sb="1" eb="2">
      <t>ジ</t>
    </rPh>
    <rPh sb="2" eb="4">
      <t>ボシュウ</t>
    </rPh>
    <phoneticPr fontId="2"/>
  </si>
  <si>
    <t>３次募集</t>
    <rPh sb="1" eb="2">
      <t>ジ</t>
    </rPh>
    <rPh sb="2" eb="4">
      <t>ボシュウ</t>
    </rPh>
    <phoneticPr fontId="2"/>
  </si>
  <si>
    <t>神奈川県</t>
    <rPh sb="0" eb="4">
      <t>カナガワケン</t>
    </rPh>
    <phoneticPr fontId="2"/>
  </si>
  <si>
    <t>三重県</t>
    <rPh sb="0" eb="3">
      <t>ミエケン</t>
    </rPh>
    <phoneticPr fontId="2"/>
  </si>
  <si>
    <t>平成３０年度・令和元年度外国人受入環境整備交付金の交付先等</t>
    <rPh sb="0" eb="2">
      <t>ヘイセイ</t>
    </rPh>
    <rPh sb="4" eb="6">
      <t>ネンド</t>
    </rPh>
    <rPh sb="7" eb="9">
      <t>レイワ</t>
    </rPh>
    <rPh sb="9" eb="12">
      <t>ガンネンド</t>
    </rPh>
    <rPh sb="12" eb="15">
      <t>ガイコクジン</t>
    </rPh>
    <rPh sb="15" eb="16">
      <t>ウ</t>
    </rPh>
    <rPh sb="16" eb="17">
      <t>イ</t>
    </rPh>
    <rPh sb="17" eb="19">
      <t>カンキョウ</t>
    </rPh>
    <rPh sb="19" eb="21">
      <t>セイビ</t>
    </rPh>
    <rPh sb="21" eb="24">
      <t>コウフキン</t>
    </rPh>
    <rPh sb="25" eb="27">
      <t>コウフ</t>
    </rPh>
    <rPh sb="27" eb="28">
      <t>サキ</t>
    </rPh>
    <rPh sb="28" eb="29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</si>
</sst>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,"/>
    <numFmt numFmtId="178" formatCode="m&quot;月&quot;d&quot;日&quot;;@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76">
    <xf numFmtId="0" fontId="0" fillId="0" borderId="0" xfId="0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7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177" fontId="6" fillId="0" borderId="11" xfId="1" applyNumberFormat="1" applyFont="1" applyFill="1" applyBorder="1" applyAlignment="1">
      <alignment horizontal="right" vertical="center"/>
    </xf>
    <xf numFmtId="177" fontId="6" fillId="0" borderId="1" xfId="1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56" fontId="7" fillId="0" borderId="11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56" fontId="7" fillId="0" borderId="11" xfId="0" applyNumberFormat="1" applyFont="1" applyFill="1" applyBorder="1" applyAlignment="1">
      <alignment horizontal="right" vertical="center"/>
    </xf>
    <xf numFmtId="178" fontId="7" fillId="0" borderId="11" xfId="0" applyNumberFormat="1" applyFont="1" applyFill="1" applyBorder="1" applyAlignment="1">
      <alignment vertical="center"/>
    </xf>
    <xf numFmtId="177" fontId="7" fillId="0" borderId="11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56" fontId="6" fillId="0" borderId="11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/>
    </xf>
    <xf numFmtId="56" fontId="7" fillId="0" borderId="21" xfId="0" applyNumberFormat="1" applyFont="1" applyFill="1" applyBorder="1" applyAlignment="1">
      <alignment horizontal="right" vertical="center"/>
    </xf>
    <xf numFmtId="177" fontId="6" fillId="0" borderId="13" xfId="1" applyNumberFormat="1" applyFont="1" applyFill="1" applyBorder="1" applyAlignment="1">
      <alignment horizontal="right" vertical="center"/>
    </xf>
    <xf numFmtId="177" fontId="6" fillId="0" borderId="16" xfId="1" applyNumberFormat="1" applyFont="1" applyFill="1" applyBorder="1" applyAlignment="1">
      <alignment horizontal="right" vertical="center"/>
    </xf>
    <xf numFmtId="177" fontId="6" fillId="0" borderId="14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7" fontId="6" fillId="0" borderId="12" xfId="1" applyNumberFormat="1" applyFont="1" applyFill="1" applyBorder="1" applyAlignment="1">
      <alignment vertical="center"/>
    </xf>
    <xf numFmtId="177" fontId="7" fillId="0" borderId="12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7" fontId="3" fillId="0" borderId="22" xfId="0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177" fontId="6" fillId="0" borderId="15" xfId="1" applyNumberFormat="1" applyFont="1" applyFill="1" applyBorder="1" applyAlignment="1">
      <alignment horizontal="right" vertical="center"/>
    </xf>
    <xf numFmtId="0" fontId="7" fillId="0" borderId="2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3" xfId="0" applyBorder="1" applyAlignment="1">
      <alignment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3"/>
  <sheetViews>
    <sheetView tabSelected="1" view="pageBreakPreview" zoomScale="85" zoomScaleNormal="85" zoomScaleSheetLayoutView="85" workbookViewId="0">
      <pane ySplit="4" topLeftCell="A5" activePane="bottomLeft" state="frozen"/>
      <selection pane="bottomLeft" activeCell="N6" sqref="N6"/>
    </sheetView>
  </sheetViews>
  <sheetFormatPr defaultRowHeight="13.5" outlineLevelCol="1" x14ac:dyDescent="0.15"/>
  <cols>
    <col min="1" max="1" width="1.625" style="11" customWidth="1"/>
    <col min="2" max="2" width="6.625" style="11" customWidth="1"/>
    <col min="3" max="3" width="7.5" style="15" hidden="1" customWidth="1" outlineLevel="1"/>
    <col min="4" max="4" width="9.5" style="15" bestFit="1" customWidth="1" collapsed="1"/>
    <col min="5" max="5" width="12.5" style="15" bestFit="1" customWidth="1"/>
    <col min="6" max="8" width="12.625" style="16" customWidth="1"/>
    <col min="9" max="11" width="12.625" style="11" customWidth="1"/>
    <col min="12" max="12" width="4.5" style="11" bestFit="1" customWidth="1"/>
    <col min="13" max="16384" width="9" style="11"/>
  </cols>
  <sheetData>
    <row r="1" spans="2:13" s="1" customFormat="1" ht="20.25" customHeight="1" x14ac:dyDescent="0.15">
      <c r="C1" s="65" t="s">
        <v>161</v>
      </c>
      <c r="D1" s="65"/>
      <c r="E1" s="65"/>
      <c r="F1" s="65"/>
      <c r="G1" s="65"/>
      <c r="H1" s="65"/>
      <c r="I1" s="65"/>
      <c r="J1" s="65"/>
      <c r="K1" s="65"/>
    </row>
    <row r="2" spans="2:13" s="1" customFormat="1" ht="20.100000000000001" customHeight="1" thickBot="1" x14ac:dyDescent="0.2">
      <c r="C2" s="2"/>
      <c r="D2" s="2"/>
      <c r="E2" s="2"/>
      <c r="F2" s="2"/>
      <c r="G2" s="2"/>
      <c r="H2" s="2"/>
      <c r="I2" s="2"/>
      <c r="J2" s="2"/>
      <c r="K2" s="2" t="s">
        <v>154</v>
      </c>
    </row>
    <row r="3" spans="2:13" s="1" customFormat="1" ht="20.100000000000001" customHeight="1" x14ac:dyDescent="0.15">
      <c r="B3" s="53"/>
      <c r="C3" s="68" t="s">
        <v>99</v>
      </c>
      <c r="D3" s="66" t="s">
        <v>13</v>
      </c>
      <c r="E3" s="67"/>
      <c r="F3" s="61" t="s">
        <v>152</v>
      </c>
      <c r="G3" s="62"/>
      <c r="H3" s="64"/>
      <c r="I3" s="61" t="s">
        <v>153</v>
      </c>
      <c r="J3" s="62"/>
      <c r="K3" s="63"/>
    </row>
    <row r="4" spans="2:13" s="1" customFormat="1" ht="30.75" customHeight="1" x14ac:dyDescent="0.15">
      <c r="B4" s="42" t="s">
        <v>155</v>
      </c>
      <c r="C4" s="69"/>
      <c r="D4" s="42" t="s">
        <v>94</v>
      </c>
      <c r="E4" s="43" t="s">
        <v>95</v>
      </c>
      <c r="F4" s="3" t="s">
        <v>156</v>
      </c>
      <c r="G4" s="4" t="s">
        <v>157</v>
      </c>
      <c r="H4" s="4" t="s">
        <v>158</v>
      </c>
      <c r="I4" s="3" t="s">
        <v>156</v>
      </c>
      <c r="J4" s="5" t="s">
        <v>157</v>
      </c>
      <c r="K4" s="45" t="s">
        <v>158</v>
      </c>
    </row>
    <row r="5" spans="2:13" s="1" customFormat="1" ht="20.25" customHeight="1" x14ac:dyDescent="0.15">
      <c r="B5" s="42">
        <v>1</v>
      </c>
      <c r="C5" s="42" t="e">
        <f>VLOOKUP(E5,#REF!,4,FALSE)</f>
        <v>#REF!</v>
      </c>
      <c r="D5" s="70" t="s">
        <v>22</v>
      </c>
      <c r="E5" s="6" t="s">
        <v>22</v>
      </c>
      <c r="F5" s="21"/>
      <c r="G5" s="22">
        <v>10000000</v>
      </c>
      <c r="H5" s="22"/>
      <c r="I5" s="23"/>
      <c r="J5" s="24">
        <v>8857000</v>
      </c>
      <c r="K5" s="46"/>
      <c r="M5" s="7"/>
    </row>
    <row r="6" spans="2:13" s="1" customFormat="1" ht="20.25" customHeight="1" x14ac:dyDescent="0.15">
      <c r="B6" s="42">
        <v>2</v>
      </c>
      <c r="C6" s="42" t="e">
        <f>VLOOKUP(E6,#REF!,4,FALSE)</f>
        <v>#REF!</v>
      </c>
      <c r="D6" s="71"/>
      <c r="E6" s="6" t="s">
        <v>30</v>
      </c>
      <c r="F6" s="21"/>
      <c r="G6" s="22">
        <v>10000000</v>
      </c>
      <c r="H6" s="22"/>
      <c r="I6" s="23"/>
      <c r="J6" s="24">
        <v>6750000</v>
      </c>
      <c r="K6" s="46"/>
    </row>
    <row r="7" spans="2:13" s="1" customFormat="1" ht="20.25" customHeight="1" x14ac:dyDescent="0.15">
      <c r="B7" s="42">
        <v>3</v>
      </c>
      <c r="C7" s="42" t="e">
        <f>VLOOKUP(E7,#REF!,4,FALSE)</f>
        <v>#REF!</v>
      </c>
      <c r="D7" s="71"/>
      <c r="E7" s="12" t="s">
        <v>141</v>
      </c>
      <c r="F7" s="8"/>
      <c r="G7" s="13"/>
      <c r="H7" s="13"/>
      <c r="I7" s="9"/>
      <c r="J7" s="10"/>
      <c r="K7" s="47">
        <v>1031000</v>
      </c>
      <c r="L7" s="11"/>
      <c r="M7" s="11"/>
    </row>
    <row r="8" spans="2:13" s="1" customFormat="1" ht="20.25" customHeight="1" x14ac:dyDescent="0.15">
      <c r="B8" s="42">
        <v>4</v>
      </c>
      <c r="C8" s="42" t="e">
        <f>VLOOKUP(E8,#REF!,4,FALSE)</f>
        <v>#REF!</v>
      </c>
      <c r="D8" s="71"/>
      <c r="E8" s="12" t="s">
        <v>122</v>
      </c>
      <c r="F8" s="26"/>
      <c r="G8" s="10"/>
      <c r="H8" s="27">
        <v>224000</v>
      </c>
      <c r="I8" s="9"/>
      <c r="J8" s="10"/>
      <c r="K8" s="48"/>
      <c r="L8" s="11"/>
      <c r="M8" s="11"/>
    </row>
    <row r="9" spans="2:13" s="1" customFormat="1" ht="20.25" customHeight="1" x14ac:dyDescent="0.15">
      <c r="B9" s="42">
        <v>5</v>
      </c>
      <c r="C9" s="42" t="e">
        <f>VLOOKUP(E9,#REF!,4,FALSE)</f>
        <v>#REF!</v>
      </c>
      <c r="D9" s="71"/>
      <c r="E9" s="12" t="s">
        <v>131</v>
      </c>
      <c r="F9" s="28"/>
      <c r="G9" s="10"/>
      <c r="H9" s="27">
        <v>1155000</v>
      </c>
      <c r="I9" s="9"/>
      <c r="J9" s="10"/>
      <c r="K9" s="48"/>
      <c r="L9" s="11"/>
      <c r="M9" s="11"/>
    </row>
    <row r="10" spans="2:13" s="1" customFormat="1" ht="20.25" customHeight="1" x14ac:dyDescent="0.15">
      <c r="B10" s="42">
        <v>6</v>
      </c>
      <c r="C10" s="42" t="e">
        <f>VLOOKUP(E10,#REF!,4,FALSE)</f>
        <v>#REF!</v>
      </c>
      <c r="D10" s="72"/>
      <c r="E10" s="12" t="s">
        <v>116</v>
      </c>
      <c r="F10" s="29"/>
      <c r="G10" s="10"/>
      <c r="H10" s="25">
        <v>693000</v>
      </c>
      <c r="I10" s="9"/>
      <c r="J10" s="10"/>
      <c r="K10" s="48"/>
      <c r="L10" s="11"/>
      <c r="M10" s="11"/>
    </row>
    <row r="11" spans="2:13" s="1" customFormat="1" ht="20.25" customHeight="1" x14ac:dyDescent="0.15">
      <c r="B11" s="42">
        <v>7</v>
      </c>
      <c r="C11" s="42" t="e">
        <f>VLOOKUP(E11,#REF!,4,FALSE)</f>
        <v>#REF!</v>
      </c>
      <c r="D11" s="12" t="s">
        <v>101</v>
      </c>
      <c r="E11" s="12" t="s">
        <v>101</v>
      </c>
      <c r="F11" s="29"/>
      <c r="G11" s="10"/>
      <c r="H11" s="25">
        <v>927000</v>
      </c>
      <c r="I11" s="9"/>
      <c r="J11" s="10"/>
      <c r="K11" s="47">
        <v>1489000</v>
      </c>
      <c r="L11" s="11"/>
      <c r="M11" s="11"/>
    </row>
    <row r="12" spans="2:13" s="1" customFormat="1" ht="20.25" customHeight="1" x14ac:dyDescent="0.15">
      <c r="B12" s="42">
        <v>8</v>
      </c>
      <c r="C12" s="42" t="e">
        <f>VLOOKUP(E12,#REF!,4,FALSE)</f>
        <v>#REF!</v>
      </c>
      <c r="D12" s="56" t="s">
        <v>86</v>
      </c>
      <c r="E12" s="6" t="s">
        <v>86</v>
      </c>
      <c r="F12" s="21">
        <v>469000</v>
      </c>
      <c r="G12" s="22">
        <v>9531000</v>
      </c>
      <c r="H12" s="22"/>
      <c r="I12" s="23"/>
      <c r="J12" s="24">
        <v>3100000</v>
      </c>
      <c r="K12" s="46"/>
    </row>
    <row r="13" spans="2:13" s="1" customFormat="1" ht="20.25" customHeight="1" x14ac:dyDescent="0.15">
      <c r="B13" s="42">
        <v>9</v>
      </c>
      <c r="C13" s="42" t="e">
        <f>VLOOKUP(E13,#REF!,4,FALSE)</f>
        <v>#REF!</v>
      </c>
      <c r="D13" s="56"/>
      <c r="E13" s="12" t="s">
        <v>137</v>
      </c>
      <c r="F13" s="28"/>
      <c r="G13" s="10"/>
      <c r="H13" s="27">
        <v>1258000</v>
      </c>
      <c r="I13" s="9"/>
      <c r="J13" s="10"/>
      <c r="K13" s="48"/>
      <c r="L13" s="11"/>
      <c r="M13" s="11"/>
    </row>
    <row r="14" spans="2:13" s="1" customFormat="1" ht="20.25" customHeight="1" x14ac:dyDescent="0.15">
      <c r="B14" s="42">
        <v>10</v>
      </c>
      <c r="C14" s="42" t="e">
        <f>VLOOKUP(E14,#REF!,4,FALSE)</f>
        <v>#REF!</v>
      </c>
      <c r="D14" s="73" t="s">
        <v>55</v>
      </c>
      <c r="E14" s="12" t="s">
        <v>55</v>
      </c>
      <c r="F14" s="21"/>
      <c r="G14" s="22">
        <v>6240000</v>
      </c>
      <c r="H14" s="22"/>
      <c r="I14" s="21">
        <v>1891000</v>
      </c>
      <c r="J14" s="25"/>
      <c r="K14" s="47"/>
    </row>
    <row r="15" spans="2:13" s="1" customFormat="1" ht="20.25" customHeight="1" x14ac:dyDescent="0.15">
      <c r="B15" s="42">
        <v>11</v>
      </c>
      <c r="C15" s="42" t="e">
        <f>VLOOKUP(E15,#REF!,4,FALSE)</f>
        <v>#REF!</v>
      </c>
      <c r="D15" s="73"/>
      <c r="E15" s="6" t="s">
        <v>33</v>
      </c>
      <c r="F15" s="21"/>
      <c r="G15" s="22">
        <v>2000000</v>
      </c>
      <c r="H15" s="22"/>
      <c r="I15" s="21">
        <v>3204000</v>
      </c>
      <c r="J15" s="25"/>
      <c r="K15" s="47"/>
    </row>
    <row r="16" spans="2:13" s="1" customFormat="1" ht="20.25" customHeight="1" x14ac:dyDescent="0.15">
      <c r="B16" s="42">
        <v>12</v>
      </c>
      <c r="C16" s="42" t="e">
        <f>VLOOKUP(E16,#REF!,4,FALSE)</f>
        <v>#REF!</v>
      </c>
      <c r="D16" s="41" t="s">
        <v>0</v>
      </c>
      <c r="E16" s="6" t="s">
        <v>0</v>
      </c>
      <c r="F16" s="30"/>
      <c r="G16" s="31"/>
      <c r="H16" s="31"/>
      <c r="I16" s="21">
        <v>2379000</v>
      </c>
      <c r="J16" s="27"/>
      <c r="K16" s="49"/>
    </row>
    <row r="17" spans="2:13" s="1" customFormat="1" ht="20.25" customHeight="1" x14ac:dyDescent="0.15">
      <c r="B17" s="42">
        <v>13</v>
      </c>
      <c r="C17" s="42" t="e">
        <f>VLOOKUP(E17,#REF!,4,FALSE)</f>
        <v>#REF!</v>
      </c>
      <c r="D17" s="41" t="s">
        <v>24</v>
      </c>
      <c r="E17" s="6" t="s">
        <v>24</v>
      </c>
      <c r="F17" s="21"/>
      <c r="G17" s="22">
        <v>5000000</v>
      </c>
      <c r="H17" s="22"/>
      <c r="I17" s="21">
        <v>6704000</v>
      </c>
      <c r="J17" s="25"/>
      <c r="K17" s="47"/>
    </row>
    <row r="18" spans="2:13" s="1" customFormat="1" ht="20.25" customHeight="1" x14ac:dyDescent="0.15">
      <c r="B18" s="42">
        <v>14</v>
      </c>
      <c r="C18" s="42" t="e">
        <f>VLOOKUP(E18,#REF!,4,FALSE)</f>
        <v>#REF!</v>
      </c>
      <c r="D18" s="41" t="s">
        <v>41</v>
      </c>
      <c r="E18" s="6" t="s">
        <v>41</v>
      </c>
      <c r="F18" s="21"/>
      <c r="G18" s="22">
        <v>3588000</v>
      </c>
      <c r="H18" s="22"/>
      <c r="I18" s="23"/>
      <c r="J18" s="24">
        <v>1236000</v>
      </c>
      <c r="K18" s="46"/>
    </row>
    <row r="19" spans="2:13" s="1" customFormat="1" ht="20.25" customHeight="1" x14ac:dyDescent="0.15">
      <c r="B19" s="42">
        <v>15</v>
      </c>
      <c r="C19" s="42" t="e">
        <f>VLOOKUP(E19,#REF!,4,FALSE)</f>
        <v>#REF!</v>
      </c>
      <c r="D19" s="56" t="s">
        <v>18</v>
      </c>
      <c r="E19" s="6" t="s">
        <v>18</v>
      </c>
      <c r="F19" s="21"/>
      <c r="G19" s="22">
        <v>465000</v>
      </c>
      <c r="H19" s="27">
        <v>661000</v>
      </c>
      <c r="I19" s="21">
        <v>6399000</v>
      </c>
      <c r="J19" s="25"/>
      <c r="K19" s="47"/>
    </row>
    <row r="20" spans="2:13" s="1" customFormat="1" ht="20.25" customHeight="1" x14ac:dyDescent="0.15">
      <c r="B20" s="42">
        <v>16</v>
      </c>
      <c r="C20" s="42" t="e">
        <f>VLOOKUP(E20,#REF!,4,FALSE)</f>
        <v>#REF!</v>
      </c>
      <c r="D20" s="56"/>
      <c r="E20" s="6" t="s">
        <v>39</v>
      </c>
      <c r="F20" s="21"/>
      <c r="G20" s="22">
        <v>589000</v>
      </c>
      <c r="H20" s="22"/>
      <c r="I20" s="23"/>
      <c r="J20" s="24">
        <v>1130000</v>
      </c>
      <c r="K20" s="46"/>
    </row>
    <row r="21" spans="2:13" s="1" customFormat="1" ht="20.25" customHeight="1" x14ac:dyDescent="0.15">
      <c r="B21" s="42">
        <v>17</v>
      </c>
      <c r="C21" s="42" t="e">
        <f>VLOOKUP(E21,#REF!,4,FALSE)</f>
        <v>#REF!</v>
      </c>
      <c r="D21" s="56" t="s">
        <v>71</v>
      </c>
      <c r="E21" s="6" t="s">
        <v>71</v>
      </c>
      <c r="F21" s="21">
        <v>10000000</v>
      </c>
      <c r="G21" s="32"/>
      <c r="H21" s="32"/>
      <c r="I21" s="21">
        <v>9941000</v>
      </c>
      <c r="J21" s="25"/>
      <c r="K21" s="47"/>
    </row>
    <row r="22" spans="2:13" s="1" customFormat="1" ht="20.25" customHeight="1" x14ac:dyDescent="0.15">
      <c r="B22" s="42">
        <v>18</v>
      </c>
      <c r="C22" s="42" t="e">
        <f>VLOOKUP(E22,#REF!,4,FALSE)</f>
        <v>#REF!</v>
      </c>
      <c r="D22" s="56"/>
      <c r="E22" s="12" t="s">
        <v>106</v>
      </c>
      <c r="F22" s="26"/>
      <c r="G22" s="10"/>
      <c r="H22" s="32">
        <v>767000</v>
      </c>
      <c r="I22" s="9"/>
      <c r="J22" s="10"/>
      <c r="K22" s="49">
        <v>293000</v>
      </c>
      <c r="L22" s="11"/>
      <c r="M22" s="11"/>
    </row>
    <row r="23" spans="2:13" s="1" customFormat="1" ht="20.25" customHeight="1" x14ac:dyDescent="0.15">
      <c r="B23" s="42">
        <v>19</v>
      </c>
      <c r="C23" s="42" t="e">
        <f>VLOOKUP(E23,#REF!,4,FALSE)</f>
        <v>#REF!</v>
      </c>
      <c r="D23" s="56"/>
      <c r="E23" s="6" t="s">
        <v>90</v>
      </c>
      <c r="F23" s="21">
        <v>1455000</v>
      </c>
      <c r="G23" s="32"/>
      <c r="H23" s="32"/>
      <c r="I23" s="23"/>
      <c r="J23" s="24">
        <v>2250000</v>
      </c>
      <c r="K23" s="46"/>
    </row>
    <row r="24" spans="2:13" s="1" customFormat="1" ht="20.25" customHeight="1" x14ac:dyDescent="0.15">
      <c r="B24" s="42">
        <v>20</v>
      </c>
      <c r="C24" s="42" t="e">
        <f>VLOOKUP(E24,#REF!,4,FALSE)</f>
        <v>#REF!</v>
      </c>
      <c r="D24" s="70" t="s">
        <v>76</v>
      </c>
      <c r="E24" s="6" t="s">
        <v>76</v>
      </c>
      <c r="F24" s="21">
        <v>10000000</v>
      </c>
      <c r="G24" s="32"/>
      <c r="H24" s="32"/>
      <c r="I24" s="21">
        <v>9490000</v>
      </c>
      <c r="J24" s="25"/>
      <c r="K24" s="47"/>
    </row>
    <row r="25" spans="2:13" s="1" customFormat="1" ht="20.25" customHeight="1" x14ac:dyDescent="0.15">
      <c r="B25" s="42">
        <v>21</v>
      </c>
      <c r="C25" s="42" t="e">
        <f>VLOOKUP(E25,#REF!,4,FALSE)</f>
        <v>#REF!</v>
      </c>
      <c r="D25" s="71"/>
      <c r="E25" s="6" t="s">
        <v>93</v>
      </c>
      <c r="F25" s="21">
        <v>1932000</v>
      </c>
      <c r="G25" s="32"/>
      <c r="H25" s="27">
        <v>633000</v>
      </c>
      <c r="I25" s="21">
        <v>2655000</v>
      </c>
      <c r="J25" s="25"/>
      <c r="K25" s="47"/>
    </row>
    <row r="26" spans="2:13" s="1" customFormat="1" ht="20.25" customHeight="1" x14ac:dyDescent="0.15">
      <c r="B26" s="42">
        <v>22</v>
      </c>
      <c r="C26" s="42" t="e">
        <f>VLOOKUP(E26,#REF!,4,FALSE)</f>
        <v>#REF!</v>
      </c>
      <c r="D26" s="71"/>
      <c r="E26" s="6" t="s">
        <v>91</v>
      </c>
      <c r="F26" s="21">
        <v>2062000</v>
      </c>
      <c r="G26" s="32"/>
      <c r="H26" s="27">
        <v>183000</v>
      </c>
      <c r="I26" s="21">
        <v>93000</v>
      </c>
      <c r="J26" s="25"/>
      <c r="K26" s="47"/>
    </row>
    <row r="27" spans="2:13" s="1" customFormat="1" ht="20.25" customHeight="1" x14ac:dyDescent="0.15">
      <c r="B27" s="42">
        <v>23</v>
      </c>
      <c r="C27" s="42" t="e">
        <f>VLOOKUP(E27,#REF!,4,FALSE)</f>
        <v>#REF!</v>
      </c>
      <c r="D27" s="72"/>
      <c r="E27" s="6" t="s">
        <v>36</v>
      </c>
      <c r="F27" s="21">
        <v>323000</v>
      </c>
      <c r="G27" s="22">
        <v>932000</v>
      </c>
      <c r="H27" s="22"/>
      <c r="I27" s="21">
        <v>4048000</v>
      </c>
      <c r="J27" s="25"/>
      <c r="K27" s="47"/>
    </row>
    <row r="28" spans="2:13" s="1" customFormat="1" ht="20.25" customHeight="1" x14ac:dyDescent="0.15">
      <c r="B28" s="42">
        <v>24</v>
      </c>
      <c r="C28" s="42" t="e">
        <f>VLOOKUP(E28,#REF!,4,FALSE)</f>
        <v>#REF!</v>
      </c>
      <c r="D28" s="56" t="s">
        <v>14</v>
      </c>
      <c r="E28" s="6" t="s">
        <v>14</v>
      </c>
      <c r="F28" s="30"/>
      <c r="G28" s="31"/>
      <c r="H28" s="31"/>
      <c r="I28" s="21"/>
      <c r="J28" s="24">
        <v>6945000</v>
      </c>
      <c r="K28" s="46"/>
    </row>
    <row r="29" spans="2:13" s="1" customFormat="1" ht="20.25" customHeight="1" x14ac:dyDescent="0.15">
      <c r="B29" s="42">
        <v>25</v>
      </c>
      <c r="C29" s="42" t="e">
        <f>VLOOKUP(E29,#REF!,4,FALSE)</f>
        <v>#REF!</v>
      </c>
      <c r="D29" s="56"/>
      <c r="E29" s="12" t="s">
        <v>136</v>
      </c>
      <c r="F29" s="28"/>
      <c r="G29" s="10"/>
      <c r="H29" s="27">
        <v>117000</v>
      </c>
      <c r="I29" s="9"/>
      <c r="J29" s="10"/>
      <c r="K29" s="49">
        <v>3000</v>
      </c>
      <c r="L29" s="11"/>
      <c r="M29" s="11"/>
    </row>
    <row r="30" spans="2:13" s="1" customFormat="1" ht="20.25" customHeight="1" x14ac:dyDescent="0.15">
      <c r="B30" s="42">
        <v>26</v>
      </c>
      <c r="C30" s="42" t="e">
        <f>VLOOKUP(E30,#REF!,4,FALSE)</f>
        <v>#REF!</v>
      </c>
      <c r="D30" s="56"/>
      <c r="E30" s="6" t="s">
        <v>5</v>
      </c>
      <c r="F30" s="33"/>
      <c r="G30" s="32"/>
      <c r="H30" s="32"/>
      <c r="I30" s="21">
        <v>539000</v>
      </c>
      <c r="J30" s="27"/>
      <c r="K30" s="49"/>
    </row>
    <row r="31" spans="2:13" s="1" customFormat="1" ht="20.25" customHeight="1" x14ac:dyDescent="0.15">
      <c r="B31" s="42">
        <v>27</v>
      </c>
      <c r="C31" s="42" t="e">
        <f>VLOOKUP(E31,#REF!,4,FALSE)</f>
        <v>#REF!</v>
      </c>
      <c r="D31" s="56"/>
      <c r="E31" s="12" t="s">
        <v>48</v>
      </c>
      <c r="F31" s="21"/>
      <c r="G31" s="22">
        <v>279000</v>
      </c>
      <c r="H31" s="22"/>
      <c r="I31" s="21">
        <v>828000</v>
      </c>
      <c r="J31" s="25"/>
      <c r="K31" s="47"/>
    </row>
    <row r="32" spans="2:13" s="1" customFormat="1" ht="20.25" customHeight="1" x14ac:dyDescent="0.15">
      <c r="B32" s="42">
        <v>28</v>
      </c>
      <c r="C32" s="42" t="e">
        <f>VLOOKUP(E32,#REF!,4,FALSE)</f>
        <v>#REF!</v>
      </c>
      <c r="D32" s="56"/>
      <c r="E32" s="12" t="s">
        <v>132</v>
      </c>
      <c r="F32" s="28"/>
      <c r="G32" s="10"/>
      <c r="H32" s="27">
        <v>632000</v>
      </c>
      <c r="I32" s="9"/>
      <c r="J32" s="10"/>
      <c r="K32" s="48"/>
      <c r="L32" s="11"/>
      <c r="M32" s="11"/>
    </row>
    <row r="33" spans="2:13" s="1" customFormat="1" ht="20.25" customHeight="1" x14ac:dyDescent="0.15">
      <c r="B33" s="42">
        <v>29</v>
      </c>
      <c r="C33" s="42" t="e">
        <f>VLOOKUP(E33,#REF!,4,FALSE)</f>
        <v>#REF!</v>
      </c>
      <c r="D33" s="56" t="s">
        <v>20</v>
      </c>
      <c r="E33" s="6" t="s">
        <v>20</v>
      </c>
      <c r="F33" s="21"/>
      <c r="G33" s="22">
        <v>486000</v>
      </c>
      <c r="H33" s="22"/>
      <c r="I33" s="21">
        <v>5463000</v>
      </c>
      <c r="J33" s="25"/>
      <c r="K33" s="47"/>
    </row>
    <row r="34" spans="2:13" s="1" customFormat="1" ht="20.25" customHeight="1" x14ac:dyDescent="0.15">
      <c r="B34" s="42">
        <v>30</v>
      </c>
      <c r="C34" s="42" t="e">
        <f>VLOOKUP(E34,#REF!,4,FALSE)</f>
        <v>#REF!</v>
      </c>
      <c r="D34" s="56"/>
      <c r="E34" s="6" t="s">
        <v>6</v>
      </c>
      <c r="F34" s="33"/>
      <c r="G34" s="32"/>
      <c r="H34" s="32"/>
      <c r="I34" s="21">
        <v>4142000</v>
      </c>
      <c r="J34" s="27"/>
      <c r="K34" s="49"/>
    </row>
    <row r="35" spans="2:13" s="1" customFormat="1" ht="20.25" customHeight="1" x14ac:dyDescent="0.15">
      <c r="B35" s="42">
        <v>31</v>
      </c>
      <c r="C35" s="42" t="e">
        <f>VLOOKUP(E35,#REF!,4,FALSE)</f>
        <v>#REF!</v>
      </c>
      <c r="D35" s="56"/>
      <c r="E35" s="12" t="s">
        <v>58</v>
      </c>
      <c r="F35" s="21"/>
      <c r="G35" s="22">
        <v>726000</v>
      </c>
      <c r="H35" s="22"/>
      <c r="I35" s="23"/>
      <c r="J35" s="24">
        <v>2508000</v>
      </c>
      <c r="K35" s="46"/>
    </row>
    <row r="36" spans="2:13" s="1" customFormat="1" ht="20.25" customHeight="1" x14ac:dyDescent="0.15">
      <c r="B36" s="42">
        <v>32</v>
      </c>
      <c r="C36" s="42" t="e">
        <f>VLOOKUP(E36,#REF!,4,FALSE)</f>
        <v>#REF!</v>
      </c>
      <c r="D36" s="56"/>
      <c r="E36" s="6" t="s">
        <v>60</v>
      </c>
      <c r="F36" s="21"/>
      <c r="G36" s="22">
        <v>7733000</v>
      </c>
      <c r="H36" s="22"/>
      <c r="I36" s="21">
        <v>9319000</v>
      </c>
      <c r="J36" s="25"/>
      <c r="K36" s="47"/>
    </row>
    <row r="37" spans="2:13" s="1" customFormat="1" ht="20.25" customHeight="1" x14ac:dyDescent="0.15">
      <c r="B37" s="42">
        <v>33</v>
      </c>
      <c r="C37" s="42" t="e">
        <f>VLOOKUP(E37,#REF!,4,FALSE)</f>
        <v>#REF!</v>
      </c>
      <c r="D37" s="56"/>
      <c r="E37" s="6" t="s">
        <v>53</v>
      </c>
      <c r="F37" s="21"/>
      <c r="G37" s="22">
        <v>1386000</v>
      </c>
      <c r="H37" s="22"/>
      <c r="I37" s="23"/>
      <c r="J37" s="24">
        <v>893000</v>
      </c>
      <c r="K37" s="46"/>
    </row>
    <row r="38" spans="2:13" s="1" customFormat="1" ht="20.25" customHeight="1" x14ac:dyDescent="0.15">
      <c r="B38" s="42">
        <v>34</v>
      </c>
      <c r="C38" s="42" t="e">
        <f>VLOOKUP(E38,#REF!,4,FALSE)</f>
        <v>#REF!</v>
      </c>
      <c r="D38" s="56"/>
      <c r="E38" s="12" t="s">
        <v>118</v>
      </c>
      <c r="F38" s="26"/>
      <c r="G38" s="10"/>
      <c r="H38" s="27">
        <v>992000</v>
      </c>
      <c r="I38" s="9"/>
      <c r="J38" s="10"/>
      <c r="K38" s="49">
        <v>24000</v>
      </c>
      <c r="L38" s="11"/>
      <c r="M38" s="11"/>
    </row>
    <row r="39" spans="2:13" s="1" customFormat="1" ht="20.25" customHeight="1" x14ac:dyDescent="0.15">
      <c r="B39" s="42">
        <v>35</v>
      </c>
      <c r="C39" s="42" t="e">
        <f>VLOOKUP(E39,#REF!,4,FALSE)</f>
        <v>#REF!</v>
      </c>
      <c r="D39" s="56"/>
      <c r="E39" s="12" t="s">
        <v>105</v>
      </c>
      <c r="F39" s="26"/>
      <c r="G39" s="10"/>
      <c r="H39" s="32">
        <v>443000</v>
      </c>
      <c r="I39" s="9"/>
      <c r="J39" s="10"/>
      <c r="K39" s="48"/>
      <c r="L39" s="11"/>
      <c r="M39" s="11"/>
    </row>
    <row r="40" spans="2:13" s="1" customFormat="1" ht="20.25" customHeight="1" x14ac:dyDescent="0.15">
      <c r="B40" s="42">
        <v>36</v>
      </c>
      <c r="C40" s="42" t="e">
        <f>VLOOKUP(E40,#REF!,4,FALSE)</f>
        <v>#REF!</v>
      </c>
      <c r="D40" s="56"/>
      <c r="E40" s="12" t="s">
        <v>151</v>
      </c>
      <c r="F40" s="8"/>
      <c r="G40" s="13"/>
      <c r="H40" s="14"/>
      <c r="I40" s="9"/>
      <c r="J40" s="10"/>
      <c r="K40" s="49">
        <v>248000</v>
      </c>
      <c r="L40" s="11"/>
      <c r="M40" s="11"/>
    </row>
    <row r="41" spans="2:13" s="1" customFormat="1" ht="20.25" customHeight="1" x14ac:dyDescent="0.15">
      <c r="B41" s="42">
        <v>37</v>
      </c>
      <c r="C41" s="42" t="e">
        <f>VLOOKUP(E41,#REF!,4,FALSE)</f>
        <v>#REF!</v>
      </c>
      <c r="D41" s="73" t="s">
        <v>98</v>
      </c>
      <c r="E41" s="6" t="s">
        <v>54</v>
      </c>
      <c r="F41" s="21"/>
      <c r="G41" s="22">
        <v>999000</v>
      </c>
      <c r="H41" s="22"/>
      <c r="I41" s="23"/>
      <c r="J41" s="25"/>
      <c r="K41" s="47"/>
    </row>
    <row r="42" spans="2:13" s="1" customFormat="1" ht="20.25" customHeight="1" x14ac:dyDescent="0.15">
      <c r="B42" s="42">
        <v>38</v>
      </c>
      <c r="C42" s="42" t="e">
        <f>VLOOKUP(E42,#REF!,4,FALSE)</f>
        <v>#REF!</v>
      </c>
      <c r="D42" s="73"/>
      <c r="E42" s="6" t="s">
        <v>7</v>
      </c>
      <c r="F42" s="33"/>
      <c r="G42" s="32"/>
      <c r="H42" s="32"/>
      <c r="I42" s="21">
        <v>10000000</v>
      </c>
      <c r="J42" s="27"/>
      <c r="K42" s="49"/>
    </row>
    <row r="43" spans="2:13" s="1" customFormat="1" ht="20.25" customHeight="1" x14ac:dyDescent="0.15">
      <c r="B43" s="42">
        <v>39</v>
      </c>
      <c r="C43" s="42" t="e">
        <f>VLOOKUP(E43,#REF!,4,FALSE)</f>
        <v>#REF!</v>
      </c>
      <c r="D43" s="73"/>
      <c r="E43" s="12" t="s">
        <v>150</v>
      </c>
      <c r="F43" s="8"/>
      <c r="G43" s="13"/>
      <c r="H43" s="14"/>
      <c r="I43" s="9"/>
      <c r="J43" s="10"/>
      <c r="K43" s="49">
        <v>719000</v>
      </c>
      <c r="L43" s="11"/>
      <c r="M43" s="11"/>
    </row>
    <row r="44" spans="2:13" s="1" customFormat="1" ht="20.25" customHeight="1" x14ac:dyDescent="0.15">
      <c r="B44" s="42">
        <v>40</v>
      </c>
      <c r="C44" s="42" t="e">
        <f>VLOOKUP(E44,#REF!,4,FALSE)</f>
        <v>#REF!</v>
      </c>
      <c r="D44" s="73"/>
      <c r="E44" s="6" t="s">
        <v>21</v>
      </c>
      <c r="F44" s="21"/>
      <c r="G44" s="22">
        <v>2180000</v>
      </c>
      <c r="H44" s="22"/>
      <c r="I44" s="21">
        <v>2324000</v>
      </c>
      <c r="J44" s="25"/>
      <c r="K44" s="47"/>
      <c r="L44" s="7"/>
      <c r="M44" s="7"/>
    </row>
    <row r="45" spans="2:13" s="1" customFormat="1" ht="20.25" customHeight="1" x14ac:dyDescent="0.15">
      <c r="B45" s="42">
        <v>41</v>
      </c>
      <c r="C45" s="42" t="e">
        <f>VLOOKUP(E45,#REF!,4,FALSE)</f>
        <v>#REF!</v>
      </c>
      <c r="D45" s="73"/>
      <c r="E45" s="12" t="s">
        <v>139</v>
      </c>
      <c r="F45" s="34"/>
      <c r="G45" s="10"/>
      <c r="H45" s="27">
        <v>311000</v>
      </c>
      <c r="I45" s="9"/>
      <c r="J45" s="10"/>
      <c r="K45" s="48"/>
      <c r="L45" s="11"/>
      <c r="M45" s="11"/>
    </row>
    <row r="46" spans="2:13" s="1" customFormat="1" ht="20.25" customHeight="1" x14ac:dyDescent="0.15">
      <c r="B46" s="42">
        <v>42</v>
      </c>
      <c r="C46" s="42" t="e">
        <f>VLOOKUP(E46,#REF!,4,FALSE)</f>
        <v>#REF!</v>
      </c>
      <c r="D46" s="70" t="s">
        <v>27</v>
      </c>
      <c r="E46" s="6" t="s">
        <v>27</v>
      </c>
      <c r="F46" s="21">
        <v>990000</v>
      </c>
      <c r="G46" s="22">
        <v>4225000</v>
      </c>
      <c r="H46" s="22"/>
      <c r="I46" s="21">
        <v>10000000</v>
      </c>
      <c r="J46" s="25"/>
      <c r="K46" s="47"/>
    </row>
    <row r="47" spans="2:13" s="1" customFormat="1" ht="20.25" customHeight="1" x14ac:dyDescent="0.15">
      <c r="B47" s="42">
        <v>43</v>
      </c>
      <c r="C47" s="42" t="e">
        <f>VLOOKUP(E47,#REF!,4,FALSE)</f>
        <v>#REF!</v>
      </c>
      <c r="D47" s="74"/>
      <c r="E47" s="6" t="s">
        <v>61</v>
      </c>
      <c r="F47" s="21">
        <v>10000000</v>
      </c>
      <c r="G47" s="32"/>
      <c r="H47" s="32"/>
      <c r="I47" s="21">
        <v>10000000</v>
      </c>
      <c r="J47" s="25"/>
      <c r="K47" s="47"/>
    </row>
    <row r="48" spans="2:13" s="1" customFormat="1" ht="20.25" customHeight="1" x14ac:dyDescent="0.15">
      <c r="B48" s="42">
        <v>44</v>
      </c>
      <c r="C48" s="42" t="e">
        <f>VLOOKUP(E48,#REF!,4,FALSE)</f>
        <v>#REF!</v>
      </c>
      <c r="D48" s="74"/>
      <c r="E48" s="6" t="s">
        <v>79</v>
      </c>
      <c r="F48" s="21">
        <v>10000000</v>
      </c>
      <c r="G48" s="32"/>
      <c r="H48" s="32"/>
      <c r="I48" s="23"/>
      <c r="J48" s="24">
        <v>9250000</v>
      </c>
      <c r="K48" s="46"/>
    </row>
    <row r="49" spans="2:13" s="1" customFormat="1" ht="20.25" customHeight="1" x14ac:dyDescent="0.15">
      <c r="B49" s="42">
        <v>45</v>
      </c>
      <c r="C49" s="42" t="e">
        <f>VLOOKUP(E49,#REF!,4,FALSE)</f>
        <v>#REF!</v>
      </c>
      <c r="D49" s="75"/>
      <c r="E49" s="6" t="s">
        <v>47</v>
      </c>
      <c r="F49" s="21"/>
      <c r="G49" s="22">
        <v>3322000</v>
      </c>
      <c r="H49" s="22"/>
      <c r="I49" s="21">
        <v>429000</v>
      </c>
      <c r="J49" s="25"/>
      <c r="K49" s="47"/>
    </row>
    <row r="50" spans="2:13" s="1" customFormat="1" ht="20.25" customHeight="1" x14ac:dyDescent="0.15">
      <c r="B50" s="42">
        <v>46</v>
      </c>
      <c r="C50" s="42" t="e">
        <f>VLOOKUP(E50,#REF!,4,FALSE)</f>
        <v>#REF!</v>
      </c>
      <c r="D50" s="70" t="s">
        <v>159</v>
      </c>
      <c r="E50" s="12" t="s">
        <v>124</v>
      </c>
      <c r="F50" s="26"/>
      <c r="G50" s="10"/>
      <c r="H50" s="27">
        <v>1012000</v>
      </c>
      <c r="I50" s="9"/>
      <c r="J50" s="10"/>
      <c r="K50" s="49">
        <v>87000</v>
      </c>
      <c r="L50" s="11"/>
      <c r="M50" s="11"/>
    </row>
    <row r="51" spans="2:13" s="1" customFormat="1" ht="20.25" customHeight="1" x14ac:dyDescent="0.15">
      <c r="B51" s="42">
        <v>47</v>
      </c>
      <c r="C51" s="42" t="e">
        <f>VLOOKUP(E51,#REF!,4,FALSE)</f>
        <v>#REF!</v>
      </c>
      <c r="D51" s="74"/>
      <c r="E51" s="12" t="s">
        <v>145</v>
      </c>
      <c r="F51" s="8"/>
      <c r="G51" s="13"/>
      <c r="H51" s="14"/>
      <c r="I51" s="9"/>
      <c r="J51" s="10"/>
      <c r="K51" s="49">
        <v>369000</v>
      </c>
      <c r="L51" s="11"/>
      <c r="M51" s="11"/>
    </row>
    <row r="52" spans="2:13" s="1" customFormat="1" ht="20.25" customHeight="1" x14ac:dyDescent="0.15">
      <c r="B52" s="42">
        <v>48</v>
      </c>
      <c r="C52" s="42" t="e">
        <f>VLOOKUP(E52,#REF!,4,FALSE)</f>
        <v>#REF!</v>
      </c>
      <c r="D52" s="74"/>
      <c r="E52" s="6" t="s">
        <v>85</v>
      </c>
      <c r="F52" s="21">
        <v>10000000</v>
      </c>
      <c r="G52" s="32"/>
      <c r="H52" s="32"/>
      <c r="I52" s="21">
        <v>315000</v>
      </c>
      <c r="J52" s="25"/>
      <c r="K52" s="47"/>
    </row>
    <row r="53" spans="2:13" s="1" customFormat="1" ht="20.25" customHeight="1" x14ac:dyDescent="0.15">
      <c r="B53" s="42">
        <v>49</v>
      </c>
      <c r="C53" s="42" t="e">
        <f>VLOOKUP(E53,#REF!,4,FALSE)</f>
        <v>#REF!</v>
      </c>
      <c r="D53" s="75"/>
      <c r="E53" s="12" t="s">
        <v>129</v>
      </c>
      <c r="F53" s="28"/>
      <c r="G53" s="10"/>
      <c r="H53" s="27">
        <v>611000</v>
      </c>
      <c r="I53" s="9"/>
      <c r="J53" s="10"/>
      <c r="K53" s="49">
        <v>1898000</v>
      </c>
      <c r="L53" s="11"/>
      <c r="M53" s="11"/>
    </row>
    <row r="54" spans="2:13" s="1" customFormat="1" ht="20.25" customHeight="1" x14ac:dyDescent="0.15">
      <c r="B54" s="42">
        <v>50</v>
      </c>
      <c r="C54" s="42" t="e">
        <f>VLOOKUP(E54,#REF!,4,FALSE)</f>
        <v>#REF!</v>
      </c>
      <c r="D54" s="56" t="s">
        <v>67</v>
      </c>
      <c r="E54" s="6" t="s">
        <v>67</v>
      </c>
      <c r="F54" s="21">
        <v>9501000</v>
      </c>
      <c r="G54" s="32"/>
      <c r="H54" s="32"/>
      <c r="I54" s="23"/>
      <c r="J54" s="24">
        <v>3597000</v>
      </c>
      <c r="K54" s="46"/>
    </row>
    <row r="55" spans="2:13" s="1" customFormat="1" ht="20.25" customHeight="1" x14ac:dyDescent="0.15">
      <c r="B55" s="42">
        <v>51</v>
      </c>
      <c r="C55" s="42" t="e">
        <f>VLOOKUP(E55,#REF!,4,FALSE)</f>
        <v>#REF!</v>
      </c>
      <c r="D55" s="56"/>
      <c r="E55" s="12" t="s">
        <v>51</v>
      </c>
      <c r="F55" s="21"/>
      <c r="G55" s="22">
        <v>402000</v>
      </c>
      <c r="H55" s="22"/>
      <c r="I55" s="23"/>
      <c r="J55" s="24">
        <v>694000</v>
      </c>
      <c r="K55" s="46"/>
    </row>
    <row r="56" spans="2:13" s="1" customFormat="1" ht="20.25" customHeight="1" x14ac:dyDescent="0.15">
      <c r="B56" s="42">
        <v>52</v>
      </c>
      <c r="C56" s="42" t="e">
        <f>VLOOKUP(E56,#REF!,4,FALSE)</f>
        <v>#REF!</v>
      </c>
      <c r="D56" s="56"/>
      <c r="E56" s="12" t="s">
        <v>142</v>
      </c>
      <c r="F56" s="8"/>
      <c r="G56" s="13"/>
      <c r="H56" s="14"/>
      <c r="I56" s="9"/>
      <c r="J56" s="10"/>
      <c r="K56" s="49">
        <v>1998000</v>
      </c>
      <c r="L56" s="11"/>
      <c r="M56" s="11"/>
    </row>
    <row r="57" spans="2:13" s="1" customFormat="1" ht="20.25" customHeight="1" x14ac:dyDescent="0.15">
      <c r="B57" s="42">
        <v>53</v>
      </c>
      <c r="C57" s="42" t="e">
        <f>VLOOKUP(E57,#REF!,4,FALSE)</f>
        <v>#REF!</v>
      </c>
      <c r="D57" s="56" t="s">
        <v>69</v>
      </c>
      <c r="E57" s="6" t="s">
        <v>69</v>
      </c>
      <c r="F57" s="21">
        <v>6000000</v>
      </c>
      <c r="G57" s="32"/>
      <c r="H57" s="32"/>
      <c r="I57" s="21">
        <v>8000000</v>
      </c>
      <c r="J57" s="25"/>
      <c r="K57" s="47"/>
    </row>
    <row r="58" spans="2:13" s="1" customFormat="1" ht="20.25" customHeight="1" x14ac:dyDescent="0.15">
      <c r="B58" s="42">
        <v>54</v>
      </c>
      <c r="C58" s="42" t="e">
        <f>VLOOKUP(E58,#REF!,4,FALSE)</f>
        <v>#REF!</v>
      </c>
      <c r="D58" s="56"/>
      <c r="E58" s="12" t="s">
        <v>115</v>
      </c>
      <c r="F58" s="28"/>
      <c r="G58" s="10"/>
      <c r="H58" s="27">
        <v>1346000</v>
      </c>
      <c r="I58" s="9"/>
      <c r="J58" s="10"/>
      <c r="K58" s="49">
        <v>1138000</v>
      </c>
      <c r="L58" s="11"/>
      <c r="M58" s="11"/>
    </row>
    <row r="59" spans="2:13" s="1" customFormat="1" ht="20.25" customHeight="1" x14ac:dyDescent="0.15">
      <c r="B59" s="42">
        <v>55</v>
      </c>
      <c r="C59" s="42" t="e">
        <f>VLOOKUP(E59,#REF!,4,FALSE)</f>
        <v>#REF!</v>
      </c>
      <c r="D59" s="56"/>
      <c r="E59" s="12" t="s">
        <v>104</v>
      </c>
      <c r="F59" s="26"/>
      <c r="G59" s="10"/>
      <c r="H59" s="27">
        <v>1007000</v>
      </c>
      <c r="I59" s="9"/>
      <c r="J59" s="10"/>
      <c r="K59" s="49">
        <v>561000</v>
      </c>
      <c r="L59" s="11"/>
      <c r="M59" s="11"/>
    </row>
    <row r="60" spans="2:13" s="1" customFormat="1" ht="20.25" customHeight="1" x14ac:dyDescent="0.15">
      <c r="B60" s="42">
        <v>56</v>
      </c>
      <c r="C60" s="42" t="e">
        <f>VLOOKUP(E60,#REF!,4,FALSE)</f>
        <v>#REF!</v>
      </c>
      <c r="D60" s="42" t="s">
        <v>96</v>
      </c>
      <c r="E60" s="12" t="s">
        <v>96</v>
      </c>
      <c r="F60" s="21">
        <v>200000</v>
      </c>
      <c r="G60" s="32"/>
      <c r="H60" s="32"/>
      <c r="I60" s="21">
        <v>6047000</v>
      </c>
      <c r="J60" s="25"/>
      <c r="K60" s="47"/>
    </row>
    <row r="61" spans="2:13" s="1" customFormat="1" ht="20.25" customHeight="1" x14ac:dyDescent="0.15">
      <c r="B61" s="42">
        <v>57</v>
      </c>
      <c r="C61" s="42" t="e">
        <f>VLOOKUP(E61,#REF!,4,FALSE)</f>
        <v>#REF!</v>
      </c>
      <c r="D61" s="68" t="s">
        <v>52</v>
      </c>
      <c r="E61" s="12" t="s">
        <v>52</v>
      </c>
      <c r="F61" s="21"/>
      <c r="G61" s="22">
        <v>8780000</v>
      </c>
      <c r="H61" s="22"/>
      <c r="I61" s="23"/>
      <c r="J61" s="24">
        <v>4224000</v>
      </c>
      <c r="K61" s="46"/>
    </row>
    <row r="62" spans="2:13" s="1" customFormat="1" ht="20.25" customHeight="1" x14ac:dyDescent="0.15">
      <c r="B62" s="42">
        <v>58</v>
      </c>
      <c r="C62" s="42" t="e">
        <f>VLOOKUP(E62,#REF!,4,FALSE)</f>
        <v>#REF!</v>
      </c>
      <c r="D62" s="69"/>
      <c r="E62" s="12" t="s">
        <v>121</v>
      </c>
      <c r="F62" s="26"/>
      <c r="G62" s="10"/>
      <c r="H62" s="27">
        <v>901000</v>
      </c>
      <c r="I62" s="9"/>
      <c r="J62" s="10"/>
      <c r="K62" s="49">
        <v>1461000</v>
      </c>
      <c r="L62" s="11"/>
      <c r="M62" s="11"/>
    </row>
    <row r="63" spans="2:13" s="1" customFormat="1" ht="20.25" customHeight="1" x14ac:dyDescent="0.15">
      <c r="B63" s="42">
        <v>59</v>
      </c>
      <c r="C63" s="42" t="e">
        <f>VLOOKUP(E63,#REF!,4,FALSE)</f>
        <v>#REF!</v>
      </c>
      <c r="D63" s="56" t="s">
        <v>62</v>
      </c>
      <c r="E63" s="6" t="s">
        <v>62</v>
      </c>
      <c r="F63" s="21">
        <v>10000000</v>
      </c>
      <c r="G63" s="32"/>
      <c r="H63" s="32"/>
      <c r="I63" s="23"/>
      <c r="J63" s="24">
        <v>2357000</v>
      </c>
      <c r="K63" s="46"/>
    </row>
    <row r="64" spans="2:13" s="1" customFormat="1" ht="20.25" customHeight="1" x14ac:dyDescent="0.15">
      <c r="B64" s="42">
        <v>60</v>
      </c>
      <c r="C64" s="42" t="e">
        <f>VLOOKUP(E64,#REF!,4,FALSE)</f>
        <v>#REF!</v>
      </c>
      <c r="D64" s="56"/>
      <c r="E64" s="6" t="s">
        <v>89</v>
      </c>
      <c r="F64" s="21">
        <v>108000</v>
      </c>
      <c r="G64" s="32"/>
      <c r="H64" s="32"/>
      <c r="I64" s="21">
        <v>32000</v>
      </c>
      <c r="J64" s="25"/>
      <c r="K64" s="47"/>
    </row>
    <row r="65" spans="2:13" s="1" customFormat="1" ht="20.25" customHeight="1" x14ac:dyDescent="0.15">
      <c r="B65" s="42">
        <v>61</v>
      </c>
      <c r="C65" s="42" t="e">
        <f>VLOOKUP(E65,#REF!,4,FALSE)</f>
        <v>#REF!</v>
      </c>
      <c r="D65" s="70" t="s">
        <v>68</v>
      </c>
      <c r="E65" s="6" t="s">
        <v>68</v>
      </c>
      <c r="F65" s="21">
        <v>10000000</v>
      </c>
      <c r="G65" s="32"/>
      <c r="H65" s="32"/>
      <c r="I65" s="23"/>
      <c r="J65" s="24">
        <v>5775000</v>
      </c>
      <c r="K65" s="46"/>
    </row>
    <row r="66" spans="2:13" s="1" customFormat="1" ht="20.25" customHeight="1" x14ac:dyDescent="0.15">
      <c r="B66" s="42">
        <v>62</v>
      </c>
      <c r="C66" s="42" t="e">
        <f>VLOOKUP(E66,#REF!,4,FALSE)</f>
        <v>#REF!</v>
      </c>
      <c r="D66" s="71"/>
      <c r="E66" s="12" t="s">
        <v>140</v>
      </c>
      <c r="F66" s="34"/>
      <c r="G66" s="10"/>
      <c r="H66" s="27">
        <v>480000</v>
      </c>
      <c r="I66" s="9"/>
      <c r="J66" s="10"/>
      <c r="K66" s="49">
        <v>481000</v>
      </c>
      <c r="L66" s="11"/>
      <c r="M66" s="11"/>
    </row>
    <row r="67" spans="2:13" s="1" customFormat="1" ht="20.25" customHeight="1" x14ac:dyDescent="0.15">
      <c r="B67" s="42">
        <v>63</v>
      </c>
      <c r="C67" s="42" t="e">
        <f>VLOOKUP(E67,#REF!,4,FALSE)</f>
        <v>#REF!</v>
      </c>
      <c r="D67" s="71"/>
      <c r="E67" s="12" t="s">
        <v>143</v>
      </c>
      <c r="F67" s="8"/>
      <c r="G67" s="13"/>
      <c r="H67" s="14"/>
      <c r="I67" s="9"/>
      <c r="J67" s="10"/>
      <c r="K67" s="49">
        <v>958000</v>
      </c>
      <c r="L67" s="11"/>
      <c r="M67" s="11"/>
    </row>
    <row r="68" spans="2:13" s="1" customFormat="1" ht="20.25" customHeight="1" x14ac:dyDescent="0.15">
      <c r="B68" s="42">
        <v>64</v>
      </c>
      <c r="C68" s="42" t="e">
        <f>VLOOKUP(E68,#REF!,4,FALSE)</f>
        <v>#REF!</v>
      </c>
      <c r="D68" s="71"/>
      <c r="E68" s="12" t="s">
        <v>130</v>
      </c>
      <c r="F68" s="28"/>
      <c r="G68" s="10"/>
      <c r="H68" s="27">
        <v>1129000</v>
      </c>
      <c r="I68" s="9"/>
      <c r="J68" s="10"/>
      <c r="K68" s="48"/>
      <c r="L68" s="11"/>
      <c r="M68" s="11"/>
    </row>
    <row r="69" spans="2:13" s="1" customFormat="1" ht="20.25" customHeight="1" x14ac:dyDescent="0.15">
      <c r="B69" s="42">
        <v>65</v>
      </c>
      <c r="C69" s="42" t="e">
        <f>VLOOKUP(E69,#REF!,4,FALSE)</f>
        <v>#REF!</v>
      </c>
      <c r="D69" s="71"/>
      <c r="E69" s="12" t="s">
        <v>109</v>
      </c>
      <c r="F69" s="28"/>
      <c r="G69" s="10"/>
      <c r="H69" s="27">
        <v>814000</v>
      </c>
      <c r="I69" s="9"/>
      <c r="J69" s="10"/>
      <c r="K69" s="49">
        <v>361000</v>
      </c>
      <c r="L69" s="11"/>
      <c r="M69" s="11"/>
    </row>
    <row r="70" spans="2:13" s="1" customFormat="1" ht="20.25" customHeight="1" x14ac:dyDescent="0.15">
      <c r="B70" s="42">
        <v>66</v>
      </c>
      <c r="C70" s="42" t="e">
        <f>VLOOKUP(E70,#REF!,4,FALSE)</f>
        <v>#REF!</v>
      </c>
      <c r="D70" s="71"/>
      <c r="E70" s="12" t="s">
        <v>102</v>
      </c>
      <c r="F70" s="29"/>
      <c r="G70" s="10"/>
      <c r="H70" s="27">
        <v>35000</v>
      </c>
      <c r="I70" s="9"/>
      <c r="J70" s="10"/>
      <c r="K70" s="49">
        <v>755000</v>
      </c>
      <c r="L70" s="11"/>
      <c r="M70" s="11"/>
    </row>
    <row r="71" spans="2:13" s="1" customFormat="1" ht="20.25" customHeight="1" x14ac:dyDescent="0.15">
      <c r="B71" s="42">
        <v>67</v>
      </c>
      <c r="C71" s="42">
        <v>203050</v>
      </c>
      <c r="D71" s="72"/>
      <c r="E71" s="12" t="s">
        <v>134</v>
      </c>
      <c r="F71" s="28"/>
      <c r="G71" s="10"/>
      <c r="H71" s="27">
        <v>129000</v>
      </c>
      <c r="I71" s="9"/>
      <c r="J71" s="10"/>
      <c r="K71" s="49">
        <v>807000</v>
      </c>
      <c r="L71" s="11"/>
      <c r="M71" s="11"/>
    </row>
    <row r="72" spans="2:13" s="1" customFormat="1" ht="20.25" customHeight="1" x14ac:dyDescent="0.15">
      <c r="B72" s="42">
        <v>68</v>
      </c>
      <c r="C72" s="42" t="e">
        <f>VLOOKUP(E72,#REF!,4,FALSE)</f>
        <v>#REF!</v>
      </c>
      <c r="D72" s="56" t="s">
        <v>78</v>
      </c>
      <c r="E72" s="6" t="s">
        <v>78</v>
      </c>
      <c r="F72" s="21">
        <v>4880000</v>
      </c>
      <c r="G72" s="32"/>
      <c r="H72" s="32"/>
      <c r="I72" s="21">
        <v>8725000</v>
      </c>
      <c r="J72" s="25"/>
      <c r="K72" s="47"/>
    </row>
    <row r="73" spans="2:13" s="1" customFormat="1" ht="20.25" customHeight="1" x14ac:dyDescent="0.15">
      <c r="B73" s="42">
        <v>69</v>
      </c>
      <c r="C73" s="42" t="e">
        <f>VLOOKUP(E73,#REF!,4,FALSE)</f>
        <v>#REF!</v>
      </c>
      <c r="D73" s="56"/>
      <c r="E73" s="12" t="s">
        <v>148</v>
      </c>
      <c r="F73" s="8"/>
      <c r="G73" s="13"/>
      <c r="H73" s="14"/>
      <c r="I73" s="9"/>
      <c r="J73" s="10"/>
      <c r="K73" s="49">
        <v>731000</v>
      </c>
      <c r="L73" s="11"/>
      <c r="M73" s="11"/>
    </row>
    <row r="74" spans="2:13" s="1" customFormat="1" ht="20.25" customHeight="1" x14ac:dyDescent="0.15">
      <c r="B74" s="42">
        <v>70</v>
      </c>
      <c r="C74" s="42" t="e">
        <f>VLOOKUP(E74,#REF!,4,FALSE)</f>
        <v>#REF!</v>
      </c>
      <c r="D74" s="56"/>
      <c r="E74" s="6" t="s">
        <v>80</v>
      </c>
      <c r="F74" s="21">
        <v>5000000</v>
      </c>
      <c r="G74" s="32"/>
      <c r="H74" s="32"/>
      <c r="I74" s="21">
        <v>8043000</v>
      </c>
      <c r="J74" s="25"/>
      <c r="K74" s="47"/>
    </row>
    <row r="75" spans="2:13" s="1" customFormat="1" ht="20.25" customHeight="1" x14ac:dyDescent="0.15">
      <c r="B75" s="42">
        <v>71</v>
      </c>
      <c r="C75" s="42" t="e">
        <f>VLOOKUP(E75,#REF!,4,FALSE)</f>
        <v>#REF!</v>
      </c>
      <c r="D75" s="56" t="s">
        <v>72</v>
      </c>
      <c r="E75" s="6" t="s">
        <v>72</v>
      </c>
      <c r="F75" s="21">
        <v>7100000</v>
      </c>
      <c r="G75" s="32"/>
      <c r="H75" s="32"/>
      <c r="I75" s="21">
        <v>9585000</v>
      </c>
      <c r="J75" s="25"/>
      <c r="K75" s="47"/>
    </row>
    <row r="76" spans="2:13" s="1" customFormat="1" ht="20.25" customHeight="1" x14ac:dyDescent="0.15">
      <c r="B76" s="42">
        <v>72</v>
      </c>
      <c r="C76" s="42" t="e">
        <f>VLOOKUP(E76,#REF!,4,FALSE)</f>
        <v>#REF!</v>
      </c>
      <c r="D76" s="56"/>
      <c r="E76" s="12" t="s">
        <v>59</v>
      </c>
      <c r="F76" s="21"/>
      <c r="G76" s="22">
        <v>1489000</v>
      </c>
      <c r="H76" s="22"/>
      <c r="I76" s="23"/>
      <c r="J76" s="24">
        <v>4155000</v>
      </c>
      <c r="K76" s="46"/>
    </row>
    <row r="77" spans="2:13" s="1" customFormat="1" ht="20.25" customHeight="1" x14ac:dyDescent="0.15">
      <c r="B77" s="42">
        <v>73</v>
      </c>
      <c r="C77" s="42" t="e">
        <f>VLOOKUP(E77,#REF!,4,FALSE)</f>
        <v>#REF!</v>
      </c>
      <c r="D77" s="56"/>
      <c r="E77" s="6" t="s">
        <v>66</v>
      </c>
      <c r="F77" s="21">
        <v>9987000</v>
      </c>
      <c r="G77" s="32"/>
      <c r="H77" s="32"/>
      <c r="I77" s="21">
        <v>10000000</v>
      </c>
      <c r="J77" s="25"/>
      <c r="K77" s="47"/>
    </row>
    <row r="78" spans="2:13" s="1" customFormat="1" ht="20.25" customHeight="1" x14ac:dyDescent="0.15">
      <c r="B78" s="42">
        <v>74</v>
      </c>
      <c r="C78" s="42" t="e">
        <f>VLOOKUP(E78,#REF!,4,FALSE)</f>
        <v>#REF!</v>
      </c>
      <c r="D78" s="56"/>
      <c r="E78" s="6" t="s">
        <v>42</v>
      </c>
      <c r="F78" s="21"/>
      <c r="G78" s="22">
        <v>3915000</v>
      </c>
      <c r="H78" s="22"/>
      <c r="I78" s="21">
        <v>1535000</v>
      </c>
      <c r="J78" s="25"/>
      <c r="K78" s="47"/>
    </row>
    <row r="79" spans="2:13" s="1" customFormat="1" ht="20.25" customHeight="1" x14ac:dyDescent="0.15">
      <c r="B79" s="42">
        <v>75</v>
      </c>
      <c r="C79" s="42" t="e">
        <f>VLOOKUP(E79,#REF!,4,FALSE)</f>
        <v>#REF!</v>
      </c>
      <c r="D79" s="56"/>
      <c r="E79" s="6" t="s">
        <v>15</v>
      </c>
      <c r="F79" s="33"/>
      <c r="G79" s="32"/>
      <c r="H79" s="32"/>
      <c r="I79" s="21"/>
      <c r="J79" s="24">
        <v>4914000</v>
      </c>
      <c r="K79" s="46"/>
    </row>
    <row r="80" spans="2:13" s="1" customFormat="1" ht="20.25" customHeight="1" x14ac:dyDescent="0.15">
      <c r="B80" s="42">
        <v>76</v>
      </c>
      <c r="C80" s="42" t="e">
        <f>VLOOKUP(E80,#REF!,4,FALSE)</f>
        <v>#REF!</v>
      </c>
      <c r="D80" s="56"/>
      <c r="E80" s="12" t="s">
        <v>120</v>
      </c>
      <c r="F80" s="26"/>
      <c r="G80" s="10"/>
      <c r="H80" s="27">
        <v>333000</v>
      </c>
      <c r="I80" s="9"/>
      <c r="J80" s="10"/>
      <c r="K80" s="49">
        <v>939000</v>
      </c>
      <c r="L80" s="11"/>
      <c r="M80" s="11"/>
    </row>
    <row r="81" spans="2:13" s="1" customFormat="1" ht="20.25" customHeight="1" x14ac:dyDescent="0.15">
      <c r="B81" s="42">
        <v>77</v>
      </c>
      <c r="C81" s="42" t="e">
        <f>VLOOKUP(E81,#REF!,4,FALSE)</f>
        <v>#REF!</v>
      </c>
      <c r="D81" s="56"/>
      <c r="E81" s="12" t="s">
        <v>117</v>
      </c>
      <c r="F81" s="29"/>
      <c r="G81" s="10"/>
      <c r="H81" s="27">
        <v>60000</v>
      </c>
      <c r="I81" s="9"/>
      <c r="J81" s="10"/>
      <c r="K81" s="49">
        <v>503000</v>
      </c>
      <c r="L81" s="11"/>
      <c r="M81" s="11"/>
    </row>
    <row r="82" spans="2:13" s="1" customFormat="1" ht="20.25" customHeight="1" x14ac:dyDescent="0.15">
      <c r="B82" s="42">
        <v>78</v>
      </c>
      <c r="C82" s="42" t="e">
        <f>VLOOKUP(E82,#REF!,4,FALSE)</f>
        <v>#REF!</v>
      </c>
      <c r="D82" s="56"/>
      <c r="E82" s="12" t="s">
        <v>147</v>
      </c>
      <c r="F82" s="8"/>
      <c r="G82" s="13"/>
      <c r="H82" s="14"/>
      <c r="I82" s="9"/>
      <c r="J82" s="10"/>
      <c r="K82" s="49">
        <v>841000</v>
      </c>
      <c r="L82" s="11"/>
      <c r="M82" s="11"/>
    </row>
    <row r="83" spans="2:13" s="1" customFormat="1" ht="20.25" customHeight="1" x14ac:dyDescent="0.15">
      <c r="B83" s="42">
        <v>79</v>
      </c>
      <c r="C83" s="42" t="e">
        <f>VLOOKUP(E83,#REF!,4,FALSE)</f>
        <v>#REF!</v>
      </c>
      <c r="D83" s="56"/>
      <c r="E83" s="12" t="s">
        <v>107</v>
      </c>
      <c r="F83" s="28"/>
      <c r="G83" s="10"/>
      <c r="H83" s="32">
        <v>807000</v>
      </c>
      <c r="I83" s="9"/>
      <c r="J83" s="10"/>
      <c r="K83" s="49">
        <v>72000</v>
      </c>
      <c r="L83" s="11"/>
      <c r="M83" s="11"/>
    </row>
    <row r="84" spans="2:13" s="1" customFormat="1" ht="20.25" customHeight="1" x14ac:dyDescent="0.15">
      <c r="B84" s="42">
        <v>80</v>
      </c>
      <c r="C84" s="42" t="e">
        <f>VLOOKUP(E84,#REF!,4,FALSE)</f>
        <v>#REF!</v>
      </c>
      <c r="D84" s="56" t="s">
        <v>19</v>
      </c>
      <c r="E84" s="6" t="s">
        <v>19</v>
      </c>
      <c r="F84" s="21"/>
      <c r="G84" s="22">
        <v>10000000</v>
      </c>
      <c r="H84" s="22"/>
      <c r="I84" s="21">
        <v>10000000</v>
      </c>
      <c r="J84" s="25"/>
      <c r="K84" s="47"/>
    </row>
    <row r="85" spans="2:13" s="1" customFormat="1" ht="20.25" customHeight="1" x14ac:dyDescent="0.15">
      <c r="B85" s="42">
        <v>81</v>
      </c>
      <c r="C85" s="42" t="e">
        <f>VLOOKUP(E85,#REF!,4,FALSE)</f>
        <v>#REF!</v>
      </c>
      <c r="D85" s="56"/>
      <c r="E85" s="6" t="s">
        <v>8</v>
      </c>
      <c r="F85" s="33"/>
      <c r="G85" s="32"/>
      <c r="H85" s="32"/>
      <c r="I85" s="21">
        <v>10000000</v>
      </c>
      <c r="J85" s="27"/>
      <c r="K85" s="49"/>
    </row>
    <row r="86" spans="2:13" s="1" customFormat="1" ht="20.25" customHeight="1" x14ac:dyDescent="0.15">
      <c r="B86" s="42">
        <v>82</v>
      </c>
      <c r="C86" s="42" t="e">
        <f>VLOOKUP(E86,#REF!,4,FALSE)</f>
        <v>#REF!</v>
      </c>
      <c r="D86" s="56"/>
      <c r="E86" s="6" t="s">
        <v>88</v>
      </c>
      <c r="F86" s="21">
        <v>1932000</v>
      </c>
      <c r="G86" s="22">
        <v>1376000</v>
      </c>
      <c r="H86" s="22"/>
      <c r="I86" s="21">
        <v>4315000</v>
      </c>
      <c r="J86" s="25"/>
      <c r="K86" s="47"/>
    </row>
    <row r="87" spans="2:13" s="1" customFormat="1" ht="20.25" customHeight="1" x14ac:dyDescent="0.15">
      <c r="B87" s="42">
        <v>83</v>
      </c>
      <c r="C87" s="42" t="e">
        <f>VLOOKUP(E87,#REF!,4,FALSE)</f>
        <v>#REF!</v>
      </c>
      <c r="D87" s="56"/>
      <c r="E87" s="6" t="s">
        <v>16</v>
      </c>
      <c r="F87" s="33"/>
      <c r="G87" s="32"/>
      <c r="H87" s="32"/>
      <c r="I87" s="21"/>
      <c r="J87" s="24">
        <v>8274000</v>
      </c>
      <c r="K87" s="46"/>
    </row>
    <row r="88" spans="2:13" s="1" customFormat="1" ht="20.25" customHeight="1" x14ac:dyDescent="0.15">
      <c r="B88" s="42">
        <v>84</v>
      </c>
      <c r="C88" s="42" t="e">
        <f>VLOOKUP(E88,#REF!,4,FALSE)</f>
        <v>#REF!</v>
      </c>
      <c r="D88" s="56"/>
      <c r="E88" s="12" t="s">
        <v>46</v>
      </c>
      <c r="F88" s="21"/>
      <c r="G88" s="22">
        <v>85000</v>
      </c>
      <c r="H88" s="22"/>
      <c r="I88" s="23"/>
      <c r="J88" s="25"/>
      <c r="K88" s="47"/>
    </row>
    <row r="89" spans="2:13" s="1" customFormat="1" ht="20.25" customHeight="1" x14ac:dyDescent="0.15">
      <c r="B89" s="42">
        <v>85</v>
      </c>
      <c r="C89" s="42" t="e">
        <f>VLOOKUP(E89,#REF!,4,FALSE)</f>
        <v>#REF!</v>
      </c>
      <c r="D89" s="56"/>
      <c r="E89" s="6" t="s">
        <v>34</v>
      </c>
      <c r="F89" s="21"/>
      <c r="G89" s="22">
        <v>7561000</v>
      </c>
      <c r="H89" s="22"/>
      <c r="I89" s="23"/>
      <c r="J89" s="24">
        <v>6072000</v>
      </c>
      <c r="K89" s="46"/>
    </row>
    <row r="90" spans="2:13" s="1" customFormat="1" ht="20.25" customHeight="1" x14ac:dyDescent="0.15">
      <c r="B90" s="42">
        <v>86</v>
      </c>
      <c r="C90" s="42" t="e">
        <f>VLOOKUP(E90,#REF!,4,FALSE)</f>
        <v>#REF!</v>
      </c>
      <c r="D90" s="56"/>
      <c r="E90" s="6" t="s">
        <v>40</v>
      </c>
      <c r="F90" s="21"/>
      <c r="G90" s="22">
        <v>3507000</v>
      </c>
      <c r="H90" s="22"/>
      <c r="I90" s="23"/>
      <c r="J90" s="24">
        <v>1577000</v>
      </c>
      <c r="K90" s="46"/>
    </row>
    <row r="91" spans="2:13" s="1" customFormat="1" ht="20.25" customHeight="1" x14ac:dyDescent="0.15">
      <c r="B91" s="42">
        <v>87</v>
      </c>
      <c r="C91" s="42" t="e">
        <f>VLOOKUP(E91,#REF!,4,FALSE)</f>
        <v>#REF!</v>
      </c>
      <c r="D91" s="56"/>
      <c r="E91" s="6" t="s">
        <v>31</v>
      </c>
      <c r="F91" s="21"/>
      <c r="G91" s="22">
        <v>527000</v>
      </c>
      <c r="H91" s="22"/>
      <c r="I91" s="23"/>
      <c r="J91" s="24">
        <v>1516000</v>
      </c>
      <c r="K91" s="46"/>
    </row>
    <row r="92" spans="2:13" s="1" customFormat="1" ht="20.25" customHeight="1" x14ac:dyDescent="0.15">
      <c r="B92" s="42">
        <v>88</v>
      </c>
      <c r="C92" s="42" t="e">
        <f>VLOOKUP(E92,#REF!,4,FALSE)</f>
        <v>#REF!</v>
      </c>
      <c r="D92" s="56"/>
      <c r="E92" s="12" t="s">
        <v>113</v>
      </c>
      <c r="F92" s="28"/>
      <c r="G92" s="10"/>
      <c r="H92" s="27">
        <v>1216000</v>
      </c>
      <c r="I92" s="9"/>
      <c r="J92" s="10"/>
      <c r="K92" s="48"/>
      <c r="L92" s="11"/>
      <c r="M92" s="11"/>
    </row>
    <row r="93" spans="2:13" s="1" customFormat="1" ht="20.25" customHeight="1" x14ac:dyDescent="0.15">
      <c r="B93" s="42">
        <v>89</v>
      </c>
      <c r="C93" s="42" t="e">
        <f>VLOOKUP(E93,#REF!,4,FALSE)</f>
        <v>#REF!</v>
      </c>
      <c r="D93" s="56"/>
      <c r="E93" s="6" t="s">
        <v>9</v>
      </c>
      <c r="F93" s="33"/>
      <c r="G93" s="32"/>
      <c r="H93" s="32"/>
      <c r="I93" s="21">
        <v>3278000</v>
      </c>
      <c r="J93" s="27"/>
      <c r="K93" s="49"/>
    </row>
    <row r="94" spans="2:13" s="1" customFormat="1" ht="20.25" customHeight="1" x14ac:dyDescent="0.15">
      <c r="B94" s="42">
        <v>90</v>
      </c>
      <c r="C94" s="42" t="e">
        <f>VLOOKUP(E94,#REF!,4,FALSE)</f>
        <v>#REF!</v>
      </c>
      <c r="D94" s="56"/>
      <c r="E94" s="12" t="s">
        <v>119</v>
      </c>
      <c r="F94" s="26"/>
      <c r="G94" s="10"/>
      <c r="H94" s="27">
        <v>4949000</v>
      </c>
      <c r="I94" s="9"/>
      <c r="J94" s="10"/>
      <c r="K94" s="49">
        <v>617000</v>
      </c>
      <c r="L94" s="11"/>
      <c r="M94" s="11"/>
    </row>
    <row r="95" spans="2:13" s="1" customFormat="1" ht="20.25" customHeight="1" x14ac:dyDescent="0.15">
      <c r="B95" s="42">
        <v>91</v>
      </c>
      <c r="C95" s="42" t="e">
        <f>VLOOKUP(E95,#REF!,4,FALSE)</f>
        <v>#REF!</v>
      </c>
      <c r="D95" s="56"/>
      <c r="E95" s="12" t="s">
        <v>123</v>
      </c>
      <c r="F95" s="26"/>
      <c r="G95" s="10"/>
      <c r="H95" s="27">
        <v>110000</v>
      </c>
      <c r="I95" s="9"/>
      <c r="J95" s="10"/>
      <c r="K95" s="49">
        <v>115000</v>
      </c>
      <c r="L95" s="11"/>
      <c r="M95" s="11"/>
    </row>
    <row r="96" spans="2:13" ht="20.25" customHeight="1" x14ac:dyDescent="0.15">
      <c r="B96" s="42">
        <v>92</v>
      </c>
      <c r="C96" s="42" t="e">
        <f>VLOOKUP(E96,#REF!,4,FALSE)</f>
        <v>#REF!</v>
      </c>
      <c r="D96" s="54" t="s">
        <v>23</v>
      </c>
      <c r="E96" s="6" t="s">
        <v>23</v>
      </c>
      <c r="F96" s="21"/>
      <c r="G96" s="22">
        <v>810000</v>
      </c>
      <c r="H96" s="22"/>
      <c r="I96" s="21">
        <v>2280000</v>
      </c>
      <c r="J96" s="25"/>
      <c r="K96" s="47"/>
      <c r="L96" s="1"/>
      <c r="M96" s="1"/>
    </row>
    <row r="97" spans="2:13" ht="20.25" customHeight="1" x14ac:dyDescent="0.15">
      <c r="B97" s="42">
        <v>93</v>
      </c>
      <c r="C97" s="42" t="e">
        <f>VLOOKUP(E97,#REF!,4,FALSE)</f>
        <v>#REF!</v>
      </c>
      <c r="D97" s="70" t="s">
        <v>160</v>
      </c>
      <c r="E97" s="12" t="s">
        <v>49</v>
      </c>
      <c r="F97" s="21"/>
      <c r="G97" s="22">
        <v>6090000</v>
      </c>
      <c r="H97" s="22"/>
      <c r="I97" s="23"/>
      <c r="J97" s="24">
        <v>2230000</v>
      </c>
      <c r="K97" s="46"/>
      <c r="L97" s="1"/>
      <c r="M97" s="1"/>
    </row>
    <row r="98" spans="2:13" ht="20.25" customHeight="1" x14ac:dyDescent="0.15">
      <c r="B98" s="42">
        <v>94</v>
      </c>
      <c r="C98" s="42" t="e">
        <f>VLOOKUP(E98,#REF!,4,FALSE)</f>
        <v>#REF!</v>
      </c>
      <c r="D98" s="74"/>
      <c r="E98" s="6" t="s">
        <v>43</v>
      </c>
      <c r="F98" s="21"/>
      <c r="G98" s="22">
        <v>55000</v>
      </c>
      <c r="H98" s="22"/>
      <c r="I98" s="23"/>
      <c r="J98" s="24">
        <v>1671000</v>
      </c>
      <c r="K98" s="46"/>
      <c r="L98" s="1"/>
      <c r="M98" s="1"/>
    </row>
    <row r="99" spans="2:13" ht="20.25" customHeight="1" x14ac:dyDescent="0.15">
      <c r="B99" s="42">
        <v>95</v>
      </c>
      <c r="C99" s="42" t="e">
        <f>VLOOKUP(E99,#REF!,4,FALSE)</f>
        <v>#REF!</v>
      </c>
      <c r="D99" s="74"/>
      <c r="E99" s="6" t="s">
        <v>17</v>
      </c>
      <c r="F99" s="33"/>
      <c r="G99" s="32"/>
      <c r="H99" s="32"/>
      <c r="I99" s="21"/>
      <c r="J99" s="24">
        <v>599000</v>
      </c>
      <c r="K99" s="46"/>
      <c r="L99" s="1"/>
      <c r="M99" s="1"/>
    </row>
    <row r="100" spans="2:13" ht="20.25" customHeight="1" x14ac:dyDescent="0.15">
      <c r="B100" s="42">
        <v>96</v>
      </c>
      <c r="C100" s="42" t="e">
        <f>VLOOKUP(E100,#REF!,4,FALSE)</f>
        <v>#REF!</v>
      </c>
      <c r="D100" s="74"/>
      <c r="E100" s="12" t="s">
        <v>135</v>
      </c>
      <c r="F100" s="28"/>
      <c r="G100" s="10"/>
      <c r="H100" s="27">
        <v>1202000</v>
      </c>
      <c r="I100" s="9"/>
      <c r="J100" s="10"/>
      <c r="K100" s="49">
        <v>292000</v>
      </c>
    </row>
    <row r="101" spans="2:13" ht="20.25" customHeight="1" x14ac:dyDescent="0.15">
      <c r="B101" s="42">
        <v>97</v>
      </c>
      <c r="C101" s="42" t="e">
        <f>VLOOKUP(E101,#REF!,4,FALSE)</f>
        <v>#REF!</v>
      </c>
      <c r="D101" s="74"/>
      <c r="E101" s="12" t="s">
        <v>108</v>
      </c>
      <c r="F101" s="28"/>
      <c r="G101" s="10"/>
      <c r="H101" s="27">
        <v>878000</v>
      </c>
      <c r="I101" s="9"/>
      <c r="J101" s="10"/>
      <c r="K101" s="49">
        <v>140000</v>
      </c>
    </row>
    <row r="102" spans="2:13" ht="20.25" customHeight="1" x14ac:dyDescent="0.15">
      <c r="B102" s="42">
        <v>98</v>
      </c>
      <c r="C102" s="42" t="e">
        <f>VLOOKUP(E102,#REF!,4,FALSE)</f>
        <v>#REF!</v>
      </c>
      <c r="D102" s="75"/>
      <c r="E102" s="12" t="s">
        <v>112</v>
      </c>
      <c r="F102" s="28"/>
      <c r="G102" s="10"/>
      <c r="H102" s="27">
        <v>300000</v>
      </c>
      <c r="I102" s="9"/>
      <c r="J102" s="10"/>
      <c r="K102" s="49">
        <v>1311000</v>
      </c>
    </row>
    <row r="103" spans="2:13" ht="20.25" customHeight="1" x14ac:dyDescent="0.15">
      <c r="B103" s="42">
        <v>99</v>
      </c>
      <c r="C103" s="42" t="e">
        <f>VLOOKUP(E103,#REF!,4,FALSE)</f>
        <v>#REF!</v>
      </c>
      <c r="D103" s="56" t="s">
        <v>73</v>
      </c>
      <c r="E103" s="6" t="s">
        <v>73</v>
      </c>
      <c r="F103" s="21">
        <v>8155000</v>
      </c>
      <c r="G103" s="32"/>
      <c r="H103" s="32"/>
      <c r="I103" s="21">
        <v>10000000</v>
      </c>
      <c r="J103" s="25"/>
      <c r="K103" s="47"/>
      <c r="L103" s="1"/>
      <c r="M103" s="1"/>
    </row>
    <row r="104" spans="2:13" ht="20.25" customHeight="1" x14ac:dyDescent="0.15">
      <c r="B104" s="42">
        <v>100</v>
      </c>
      <c r="C104" s="42" t="e">
        <f>VLOOKUP(E104,#REF!,4,FALSE)</f>
        <v>#REF!</v>
      </c>
      <c r="D104" s="56"/>
      <c r="E104" s="12" t="s">
        <v>126</v>
      </c>
      <c r="F104" s="28"/>
      <c r="G104" s="10"/>
      <c r="H104" s="27">
        <v>4947000</v>
      </c>
      <c r="I104" s="9"/>
      <c r="J104" s="10"/>
      <c r="K104" s="49">
        <v>897000</v>
      </c>
    </row>
    <row r="105" spans="2:13" ht="20.25" customHeight="1" x14ac:dyDescent="0.15">
      <c r="B105" s="42">
        <v>101</v>
      </c>
      <c r="C105" s="42" t="e">
        <f>VLOOKUP(E105,#REF!,4,FALSE)</f>
        <v>#REF!</v>
      </c>
      <c r="D105" s="56" t="s">
        <v>77</v>
      </c>
      <c r="E105" s="6" t="s">
        <v>77</v>
      </c>
      <c r="F105" s="21">
        <v>1604000</v>
      </c>
      <c r="G105" s="32"/>
      <c r="H105" s="32"/>
      <c r="I105" s="21">
        <v>2500000</v>
      </c>
      <c r="J105" s="25"/>
      <c r="K105" s="47"/>
      <c r="L105" s="1"/>
      <c r="M105" s="1"/>
    </row>
    <row r="106" spans="2:13" ht="20.25" customHeight="1" x14ac:dyDescent="0.15">
      <c r="B106" s="42">
        <v>102</v>
      </c>
      <c r="C106" s="42" t="e">
        <f>VLOOKUP(E106,#REF!,4,FALSE)</f>
        <v>#REF!</v>
      </c>
      <c r="D106" s="56"/>
      <c r="E106" s="6" t="s">
        <v>28</v>
      </c>
      <c r="F106" s="21"/>
      <c r="G106" s="22">
        <v>9047000</v>
      </c>
      <c r="H106" s="22"/>
      <c r="I106" s="21">
        <v>3430000</v>
      </c>
      <c r="J106" s="25"/>
      <c r="K106" s="47"/>
      <c r="L106" s="1"/>
      <c r="M106" s="1"/>
    </row>
    <row r="107" spans="2:13" ht="20.25" customHeight="1" x14ac:dyDescent="0.15">
      <c r="B107" s="42">
        <v>103</v>
      </c>
      <c r="C107" s="42" t="e">
        <f>VLOOKUP(E107,#REF!,4,FALSE)</f>
        <v>#REF!</v>
      </c>
      <c r="D107" s="56" t="s">
        <v>92</v>
      </c>
      <c r="E107" s="6" t="s">
        <v>92</v>
      </c>
      <c r="F107" s="21">
        <v>8577000</v>
      </c>
      <c r="G107" s="32"/>
      <c r="H107" s="32"/>
      <c r="I107" s="21">
        <v>10000000</v>
      </c>
      <c r="J107" s="25"/>
      <c r="K107" s="47"/>
      <c r="L107" s="1"/>
      <c r="M107" s="1"/>
    </row>
    <row r="108" spans="2:13" ht="20.25" customHeight="1" x14ac:dyDescent="0.15">
      <c r="B108" s="42">
        <v>104</v>
      </c>
      <c r="C108" s="42" t="e">
        <f>VLOOKUP(E108,#REF!,4,FALSE)</f>
        <v>#REF!</v>
      </c>
      <c r="D108" s="56"/>
      <c r="E108" s="6" t="s">
        <v>25</v>
      </c>
      <c r="F108" s="21"/>
      <c r="G108" s="22">
        <v>5632000</v>
      </c>
      <c r="H108" s="22"/>
      <c r="I108" s="21">
        <v>10000000</v>
      </c>
      <c r="J108" s="25"/>
      <c r="K108" s="47"/>
      <c r="L108" s="1"/>
      <c r="M108" s="1"/>
    </row>
    <row r="109" spans="2:13" ht="20.25" customHeight="1" x14ac:dyDescent="0.15">
      <c r="B109" s="42">
        <v>105</v>
      </c>
      <c r="C109" s="42" t="e">
        <f>VLOOKUP(E109,#REF!,4,FALSE)</f>
        <v>#REF!</v>
      </c>
      <c r="D109" s="56"/>
      <c r="E109" s="6" t="s">
        <v>74</v>
      </c>
      <c r="F109" s="21">
        <v>5000000</v>
      </c>
      <c r="G109" s="32"/>
      <c r="H109" s="27">
        <v>572000</v>
      </c>
      <c r="I109" s="21">
        <v>4630000</v>
      </c>
      <c r="J109" s="25"/>
      <c r="K109" s="47"/>
      <c r="L109" s="1"/>
      <c r="M109" s="1"/>
    </row>
    <row r="110" spans="2:13" ht="20.25" customHeight="1" x14ac:dyDescent="0.15">
      <c r="B110" s="42">
        <v>106</v>
      </c>
      <c r="C110" s="42" t="e">
        <f>VLOOKUP(E110,#REF!,4,FALSE)</f>
        <v>#REF!</v>
      </c>
      <c r="D110" s="56"/>
      <c r="E110" s="12" t="s">
        <v>146</v>
      </c>
      <c r="F110" s="8"/>
      <c r="G110" s="13"/>
      <c r="H110" s="14"/>
      <c r="I110" s="9"/>
      <c r="J110" s="10"/>
      <c r="K110" s="49">
        <v>96000</v>
      </c>
    </row>
    <row r="111" spans="2:13" ht="20.25" customHeight="1" x14ac:dyDescent="0.15">
      <c r="B111" s="42">
        <v>107</v>
      </c>
      <c r="C111" s="42" t="e">
        <f>VLOOKUP(E111,#REF!,4,FALSE)</f>
        <v>#REF!</v>
      </c>
      <c r="D111" s="56"/>
      <c r="E111" s="6" t="s">
        <v>63</v>
      </c>
      <c r="F111" s="21">
        <v>9995000</v>
      </c>
      <c r="G111" s="32"/>
      <c r="H111" s="32"/>
      <c r="I111" s="21">
        <v>5291000</v>
      </c>
      <c r="J111" s="25"/>
      <c r="K111" s="47"/>
      <c r="L111" s="1"/>
      <c r="M111" s="1"/>
    </row>
    <row r="112" spans="2:13" ht="20.25" customHeight="1" x14ac:dyDescent="0.15">
      <c r="B112" s="42">
        <v>108</v>
      </c>
      <c r="C112" s="42" t="e">
        <f>VLOOKUP(E112,#REF!,4,FALSE)</f>
        <v>#REF!</v>
      </c>
      <c r="D112" s="56"/>
      <c r="E112" s="12" t="s">
        <v>149</v>
      </c>
      <c r="F112" s="8"/>
      <c r="G112" s="13"/>
      <c r="H112" s="14"/>
      <c r="I112" s="9"/>
      <c r="J112" s="10"/>
      <c r="K112" s="49">
        <v>435000</v>
      </c>
    </row>
    <row r="113" spans="2:13" ht="20.25" customHeight="1" x14ac:dyDescent="0.15">
      <c r="B113" s="42">
        <v>109</v>
      </c>
      <c r="C113" s="42" t="e">
        <f>VLOOKUP(E113,#REF!,4,FALSE)</f>
        <v>#REF!</v>
      </c>
      <c r="D113" s="56"/>
      <c r="E113" s="12" t="s">
        <v>128</v>
      </c>
      <c r="F113" s="28"/>
      <c r="G113" s="13"/>
      <c r="H113" s="27">
        <v>5000000</v>
      </c>
      <c r="I113" s="9"/>
      <c r="J113" s="10"/>
      <c r="K113" s="48"/>
    </row>
    <row r="114" spans="2:13" ht="20.25" customHeight="1" x14ac:dyDescent="0.15">
      <c r="B114" s="42">
        <v>110</v>
      </c>
      <c r="C114" s="42" t="e">
        <f>VLOOKUP(E114,#REF!,4,FALSE)</f>
        <v>#REF!</v>
      </c>
      <c r="D114" s="56"/>
      <c r="E114" s="12" t="s">
        <v>114</v>
      </c>
      <c r="F114" s="28"/>
      <c r="G114" s="10"/>
      <c r="H114" s="27">
        <v>98000</v>
      </c>
      <c r="I114" s="9"/>
      <c r="J114" s="10"/>
      <c r="K114" s="48"/>
    </row>
    <row r="115" spans="2:13" ht="20.25" customHeight="1" x14ac:dyDescent="0.15">
      <c r="B115" s="42">
        <v>111</v>
      </c>
      <c r="C115" s="42" t="e">
        <f>VLOOKUP(E115,#REF!,4,FALSE)</f>
        <v>#REF!</v>
      </c>
      <c r="D115" s="56"/>
      <c r="E115" s="6" t="s">
        <v>65</v>
      </c>
      <c r="F115" s="21">
        <v>3294000</v>
      </c>
      <c r="G115" s="32"/>
      <c r="H115" s="32"/>
      <c r="I115" s="21">
        <v>5777000</v>
      </c>
      <c r="J115" s="25"/>
      <c r="K115" s="47"/>
      <c r="L115" s="1"/>
      <c r="M115" s="1"/>
    </row>
    <row r="116" spans="2:13" ht="20.25" customHeight="1" x14ac:dyDescent="0.15">
      <c r="B116" s="42">
        <v>112</v>
      </c>
      <c r="C116" s="42" t="e">
        <f>VLOOKUP(E116,#REF!,4,FALSE)</f>
        <v>#REF!</v>
      </c>
      <c r="D116" s="56" t="s">
        <v>1</v>
      </c>
      <c r="E116" s="6" t="s">
        <v>1</v>
      </c>
      <c r="F116" s="30"/>
      <c r="G116" s="31"/>
      <c r="H116" s="31"/>
      <c r="I116" s="21">
        <v>10000000</v>
      </c>
      <c r="J116" s="27"/>
      <c r="K116" s="49"/>
      <c r="L116" s="1"/>
      <c r="M116" s="1"/>
    </row>
    <row r="117" spans="2:13" ht="20.25" customHeight="1" x14ac:dyDescent="0.15">
      <c r="B117" s="42">
        <v>113</v>
      </c>
      <c r="C117" s="42" t="e">
        <f>VLOOKUP(E117,#REF!,4,FALSE)</f>
        <v>#REF!</v>
      </c>
      <c r="D117" s="56"/>
      <c r="E117" s="6" t="s">
        <v>38</v>
      </c>
      <c r="F117" s="21"/>
      <c r="G117" s="22">
        <v>10000000</v>
      </c>
      <c r="H117" s="22"/>
      <c r="I117" s="21">
        <v>3855000</v>
      </c>
      <c r="J117" s="25"/>
      <c r="K117" s="47"/>
      <c r="L117" s="1"/>
      <c r="M117" s="1"/>
    </row>
    <row r="118" spans="2:13" ht="20.25" customHeight="1" x14ac:dyDescent="0.15">
      <c r="B118" s="42">
        <v>114</v>
      </c>
      <c r="C118" s="42" t="e">
        <f>VLOOKUP(E118,#REF!,4,FALSE)</f>
        <v>#REF!</v>
      </c>
      <c r="D118" s="56"/>
      <c r="E118" s="6" t="s">
        <v>64</v>
      </c>
      <c r="F118" s="21">
        <v>8133000</v>
      </c>
      <c r="G118" s="32"/>
      <c r="H118" s="32"/>
      <c r="I118" s="21">
        <v>5291000</v>
      </c>
      <c r="J118" s="25"/>
      <c r="K118" s="47"/>
      <c r="L118" s="1"/>
      <c r="M118" s="1"/>
    </row>
    <row r="119" spans="2:13" ht="20.25" customHeight="1" x14ac:dyDescent="0.15">
      <c r="B119" s="42">
        <v>115</v>
      </c>
      <c r="C119" s="42" t="e">
        <f>VLOOKUP(E119,#REF!,4,FALSE)</f>
        <v>#REF!</v>
      </c>
      <c r="D119" s="56"/>
      <c r="E119" s="12" t="s">
        <v>133</v>
      </c>
      <c r="F119" s="28"/>
      <c r="G119" s="10"/>
      <c r="H119" s="27">
        <v>484000</v>
      </c>
      <c r="I119" s="9"/>
      <c r="J119" s="10"/>
      <c r="K119" s="48"/>
    </row>
    <row r="120" spans="2:13" ht="20.25" customHeight="1" x14ac:dyDescent="0.15">
      <c r="B120" s="42">
        <v>116</v>
      </c>
      <c r="C120" s="42" t="e">
        <f>VLOOKUP(E120,#REF!,4,FALSE)</f>
        <v>#REF!</v>
      </c>
      <c r="D120" s="41" t="s">
        <v>87</v>
      </c>
      <c r="E120" s="6" t="s">
        <v>87</v>
      </c>
      <c r="F120" s="21">
        <v>130000</v>
      </c>
      <c r="G120" s="32"/>
      <c r="H120" s="32"/>
      <c r="I120" s="21">
        <v>2334000</v>
      </c>
      <c r="J120" s="25"/>
      <c r="K120" s="47"/>
      <c r="L120" s="1"/>
      <c r="M120" s="1"/>
    </row>
    <row r="121" spans="2:13" ht="20.25" customHeight="1" x14ac:dyDescent="0.15">
      <c r="B121" s="42">
        <v>117</v>
      </c>
      <c r="C121" s="42" t="e">
        <f>VLOOKUP(E121,#REF!,4,FALSE)</f>
        <v>#REF!</v>
      </c>
      <c r="D121" s="41" t="s">
        <v>57</v>
      </c>
      <c r="E121" s="6" t="s">
        <v>57</v>
      </c>
      <c r="F121" s="21"/>
      <c r="G121" s="22">
        <v>2591000</v>
      </c>
      <c r="H121" s="22"/>
      <c r="I121" s="23"/>
      <c r="J121" s="24">
        <v>2572000</v>
      </c>
      <c r="K121" s="46"/>
      <c r="L121" s="1"/>
      <c r="M121" s="1"/>
    </row>
    <row r="122" spans="2:13" ht="20.25" customHeight="1" x14ac:dyDescent="0.15">
      <c r="B122" s="42">
        <v>118</v>
      </c>
      <c r="C122" s="42" t="e">
        <f>VLOOKUP(E122,#REF!,4,FALSE)</f>
        <v>#REF!</v>
      </c>
      <c r="D122" s="41" t="s">
        <v>70</v>
      </c>
      <c r="E122" s="6" t="s">
        <v>70</v>
      </c>
      <c r="F122" s="21">
        <v>10000000</v>
      </c>
      <c r="G122" s="32"/>
      <c r="H122" s="32"/>
      <c r="I122" s="21">
        <v>10000000</v>
      </c>
      <c r="J122" s="25"/>
      <c r="K122" s="47"/>
      <c r="L122" s="1"/>
      <c r="M122" s="1"/>
    </row>
    <row r="123" spans="2:13" ht="20.25" customHeight="1" x14ac:dyDescent="0.15">
      <c r="B123" s="42">
        <v>119</v>
      </c>
      <c r="C123" s="42" t="e">
        <f>VLOOKUP(E123,#REF!,4,FALSE)</f>
        <v>#REF!</v>
      </c>
      <c r="D123" s="41" t="s">
        <v>2</v>
      </c>
      <c r="E123" s="6" t="s">
        <v>2</v>
      </c>
      <c r="F123" s="30"/>
      <c r="G123" s="31"/>
      <c r="H123" s="31"/>
      <c r="I123" s="21">
        <v>4695000</v>
      </c>
      <c r="J123" s="27"/>
      <c r="K123" s="49"/>
      <c r="L123" s="1"/>
      <c r="M123" s="1"/>
    </row>
    <row r="124" spans="2:13" ht="20.25" customHeight="1" x14ac:dyDescent="0.15">
      <c r="B124" s="42">
        <v>120</v>
      </c>
      <c r="C124" s="42" t="e">
        <f>VLOOKUP(E124,#REF!,4,FALSE)</f>
        <v>#REF!</v>
      </c>
      <c r="D124" s="56" t="s">
        <v>83</v>
      </c>
      <c r="E124" s="6" t="s">
        <v>83</v>
      </c>
      <c r="F124" s="21">
        <v>10000000</v>
      </c>
      <c r="G124" s="32"/>
      <c r="H124" s="32"/>
      <c r="I124" s="21">
        <v>10000000</v>
      </c>
      <c r="J124" s="25"/>
      <c r="K124" s="47"/>
      <c r="L124" s="1"/>
      <c r="M124" s="1"/>
    </row>
    <row r="125" spans="2:13" ht="20.25" customHeight="1" x14ac:dyDescent="0.15">
      <c r="B125" s="42">
        <v>121</v>
      </c>
      <c r="C125" s="42" t="e">
        <f>VLOOKUP(E125,#REF!,4,FALSE)</f>
        <v>#REF!</v>
      </c>
      <c r="D125" s="56"/>
      <c r="E125" s="6" t="s">
        <v>82</v>
      </c>
      <c r="F125" s="21">
        <v>5000000</v>
      </c>
      <c r="G125" s="32"/>
      <c r="H125" s="32"/>
      <c r="I125" s="21">
        <v>4000000</v>
      </c>
      <c r="J125" s="25"/>
      <c r="K125" s="47"/>
      <c r="L125" s="1"/>
      <c r="M125" s="1"/>
    </row>
    <row r="126" spans="2:13" ht="20.25" customHeight="1" x14ac:dyDescent="0.15">
      <c r="B126" s="42">
        <v>122</v>
      </c>
      <c r="C126" s="42" t="e">
        <f>VLOOKUP(E126,#REF!,4,FALSE)</f>
        <v>#REF!</v>
      </c>
      <c r="D126" s="56"/>
      <c r="E126" s="12" t="s">
        <v>144</v>
      </c>
      <c r="F126" s="8"/>
      <c r="G126" s="13"/>
      <c r="H126" s="14"/>
      <c r="I126" s="9"/>
      <c r="J126" s="10"/>
      <c r="K126" s="49">
        <v>641000</v>
      </c>
    </row>
    <row r="127" spans="2:13" ht="20.25" customHeight="1" x14ac:dyDescent="0.15">
      <c r="B127" s="42">
        <v>123</v>
      </c>
      <c r="C127" s="42" t="e">
        <f>VLOOKUP(E127,#REF!,4,FALSE)</f>
        <v>#REF!</v>
      </c>
      <c r="D127" s="56"/>
      <c r="E127" s="12" t="s">
        <v>125</v>
      </c>
      <c r="F127" s="26"/>
      <c r="G127" s="10"/>
      <c r="H127" s="32">
        <v>2000000</v>
      </c>
      <c r="I127" s="9"/>
      <c r="J127" s="10"/>
      <c r="K127" s="48"/>
    </row>
    <row r="128" spans="2:13" ht="20.25" customHeight="1" x14ac:dyDescent="0.15">
      <c r="B128" s="42">
        <v>124</v>
      </c>
      <c r="C128" s="42" t="e">
        <f>VLOOKUP(E128,#REF!,4,FALSE)</f>
        <v>#REF!</v>
      </c>
      <c r="D128" s="56" t="s">
        <v>35</v>
      </c>
      <c r="E128" s="6" t="s">
        <v>35</v>
      </c>
      <c r="F128" s="21"/>
      <c r="G128" s="22">
        <v>7229000</v>
      </c>
      <c r="H128" s="22"/>
      <c r="I128" s="21">
        <v>8998000</v>
      </c>
      <c r="J128" s="25"/>
      <c r="K128" s="47"/>
      <c r="L128" s="1"/>
      <c r="M128" s="1"/>
    </row>
    <row r="129" spans="2:13" ht="20.25" customHeight="1" x14ac:dyDescent="0.15">
      <c r="B129" s="42">
        <v>125</v>
      </c>
      <c r="C129" s="42" t="e">
        <f>VLOOKUP(E129,#REF!,4,FALSE)</f>
        <v>#REF!</v>
      </c>
      <c r="D129" s="56"/>
      <c r="E129" s="6" t="s">
        <v>44</v>
      </c>
      <c r="F129" s="21"/>
      <c r="G129" s="22">
        <v>5240000</v>
      </c>
      <c r="H129" s="22"/>
      <c r="I129" s="21">
        <v>9656000</v>
      </c>
      <c r="J129" s="25"/>
      <c r="K129" s="47"/>
      <c r="L129" s="1"/>
      <c r="M129" s="1"/>
    </row>
    <row r="130" spans="2:13" ht="20.25" customHeight="1" x14ac:dyDescent="0.15">
      <c r="B130" s="42">
        <v>126</v>
      </c>
      <c r="C130" s="42" t="e">
        <f>VLOOKUP(E130,#REF!,4,FALSE)</f>
        <v>#REF!</v>
      </c>
      <c r="D130" s="56"/>
      <c r="E130" s="12" t="s">
        <v>110</v>
      </c>
      <c r="F130" s="28"/>
      <c r="G130" s="10"/>
      <c r="H130" s="27">
        <v>1606000</v>
      </c>
      <c r="I130" s="9"/>
      <c r="J130" s="10"/>
      <c r="K130" s="49">
        <v>1165000</v>
      </c>
    </row>
    <row r="131" spans="2:13" ht="20.25" customHeight="1" x14ac:dyDescent="0.15">
      <c r="B131" s="42">
        <v>127</v>
      </c>
      <c r="C131" s="42" t="e">
        <f>VLOOKUP(E131,#REF!,4,FALSE)</f>
        <v>#REF!</v>
      </c>
      <c r="D131" s="56"/>
      <c r="E131" s="6" t="s">
        <v>10</v>
      </c>
      <c r="F131" s="33"/>
      <c r="G131" s="32"/>
      <c r="H131" s="32"/>
      <c r="I131" s="21">
        <v>4079000</v>
      </c>
      <c r="J131" s="27"/>
      <c r="K131" s="49"/>
      <c r="L131" s="1"/>
      <c r="M131" s="1"/>
    </row>
    <row r="132" spans="2:13" ht="20.25" customHeight="1" x14ac:dyDescent="0.15">
      <c r="B132" s="42">
        <v>128</v>
      </c>
      <c r="C132" s="42" t="e">
        <f>VLOOKUP(E132,#REF!,4,FALSE)</f>
        <v>#REF!</v>
      </c>
      <c r="D132" s="56"/>
      <c r="E132" s="12" t="s">
        <v>138</v>
      </c>
      <c r="F132" s="34"/>
      <c r="G132" s="10"/>
      <c r="H132" s="27">
        <v>795000</v>
      </c>
      <c r="I132" s="9"/>
      <c r="J132" s="10"/>
      <c r="K132" s="49">
        <v>909000</v>
      </c>
    </row>
    <row r="133" spans="2:13" ht="20.25" customHeight="1" x14ac:dyDescent="0.15">
      <c r="B133" s="42">
        <v>129</v>
      </c>
      <c r="C133" s="42" t="e">
        <f>VLOOKUP(E133,#REF!,4,FALSE)</f>
        <v>#REF!</v>
      </c>
      <c r="D133" s="56"/>
      <c r="E133" s="12" t="s">
        <v>111</v>
      </c>
      <c r="F133" s="28"/>
      <c r="G133" s="10"/>
      <c r="H133" s="27">
        <v>654000</v>
      </c>
      <c r="I133" s="9"/>
      <c r="J133" s="10"/>
      <c r="K133" s="48"/>
    </row>
    <row r="134" spans="2:13" ht="20.25" customHeight="1" x14ac:dyDescent="0.15">
      <c r="B134" s="42">
        <v>130</v>
      </c>
      <c r="C134" s="42" t="e">
        <f>VLOOKUP(E134,#REF!,4,FALSE)</f>
        <v>#REF!</v>
      </c>
      <c r="D134" s="41" t="s">
        <v>3</v>
      </c>
      <c r="E134" s="6" t="s">
        <v>3</v>
      </c>
      <c r="F134" s="21"/>
      <c r="G134" s="22">
        <v>10000000</v>
      </c>
      <c r="H134" s="22"/>
      <c r="I134" s="21">
        <v>6500000</v>
      </c>
      <c r="J134" s="25"/>
      <c r="K134" s="47"/>
      <c r="L134" s="1"/>
      <c r="M134" s="1"/>
    </row>
    <row r="135" spans="2:13" ht="20.25" customHeight="1" x14ac:dyDescent="0.15">
      <c r="B135" s="42">
        <v>131</v>
      </c>
      <c r="C135" s="42" t="e">
        <f>VLOOKUP(E135,#REF!,4,FALSE)</f>
        <v>#REF!</v>
      </c>
      <c r="D135" s="41" t="s">
        <v>50</v>
      </c>
      <c r="E135" s="6" t="s">
        <v>50</v>
      </c>
      <c r="F135" s="21"/>
      <c r="G135" s="22">
        <v>10000000</v>
      </c>
      <c r="H135" s="22"/>
      <c r="I135" s="21">
        <v>10000000</v>
      </c>
      <c r="J135" s="25"/>
      <c r="K135" s="47"/>
      <c r="L135" s="1"/>
      <c r="M135" s="1"/>
    </row>
    <row r="136" spans="2:13" ht="20.25" customHeight="1" x14ac:dyDescent="0.15">
      <c r="B136" s="42">
        <v>132</v>
      </c>
      <c r="C136" s="42" t="e">
        <f>VLOOKUP(E136,#REF!,4,FALSE)</f>
        <v>#REF!</v>
      </c>
      <c r="D136" s="41" t="s">
        <v>81</v>
      </c>
      <c r="E136" s="6" t="s">
        <v>81</v>
      </c>
      <c r="F136" s="21">
        <v>7000000</v>
      </c>
      <c r="G136" s="32"/>
      <c r="H136" s="32"/>
      <c r="I136" s="21">
        <v>6000000</v>
      </c>
      <c r="J136" s="25"/>
      <c r="K136" s="47"/>
      <c r="L136" s="1"/>
      <c r="M136" s="1"/>
    </row>
    <row r="137" spans="2:13" ht="20.25" customHeight="1" x14ac:dyDescent="0.15">
      <c r="B137" s="42">
        <v>133</v>
      </c>
      <c r="C137" s="42" t="e">
        <f>VLOOKUP(E137,#REF!,4,FALSE)</f>
        <v>#REF!</v>
      </c>
      <c r="D137" s="42" t="s">
        <v>97</v>
      </c>
      <c r="E137" s="12" t="s">
        <v>97</v>
      </c>
      <c r="F137" s="21">
        <v>2500000</v>
      </c>
      <c r="G137" s="32"/>
      <c r="H137" s="32"/>
      <c r="I137" s="21">
        <v>3500000</v>
      </c>
      <c r="J137" s="25"/>
      <c r="K137" s="47"/>
      <c r="L137" s="1"/>
      <c r="M137" s="1"/>
    </row>
    <row r="138" spans="2:13" ht="20.25" customHeight="1" x14ac:dyDescent="0.15">
      <c r="B138" s="42">
        <v>134</v>
      </c>
      <c r="C138" s="42" t="e">
        <f>VLOOKUP(E138,#REF!,4,FALSE)</f>
        <v>#REF!</v>
      </c>
      <c r="D138" s="41" t="s">
        <v>75</v>
      </c>
      <c r="E138" s="6" t="s">
        <v>75</v>
      </c>
      <c r="F138" s="21">
        <v>7480000</v>
      </c>
      <c r="G138" s="32"/>
      <c r="H138" s="32"/>
      <c r="I138" s="21">
        <v>10000000</v>
      </c>
      <c r="J138" s="25"/>
      <c r="K138" s="47"/>
      <c r="L138" s="1"/>
      <c r="M138" s="1"/>
    </row>
    <row r="139" spans="2:13" ht="20.25" customHeight="1" x14ac:dyDescent="0.15">
      <c r="B139" s="42">
        <v>135</v>
      </c>
      <c r="C139" s="42" t="e">
        <f>VLOOKUP(E139,#REF!,4,FALSE)</f>
        <v>#REF!</v>
      </c>
      <c r="D139" s="56" t="s">
        <v>45</v>
      </c>
      <c r="E139" s="6" t="s">
        <v>45</v>
      </c>
      <c r="F139" s="21"/>
      <c r="G139" s="22">
        <v>2449000</v>
      </c>
      <c r="H139" s="22"/>
      <c r="I139" s="23"/>
      <c r="J139" s="24">
        <v>7655000</v>
      </c>
      <c r="K139" s="46"/>
      <c r="L139" s="1"/>
      <c r="M139" s="1"/>
    </row>
    <row r="140" spans="2:13" ht="20.25" customHeight="1" x14ac:dyDescent="0.15">
      <c r="B140" s="42">
        <v>136</v>
      </c>
      <c r="C140" s="42" t="e">
        <f>VLOOKUP(E140,#REF!,4,FALSE)</f>
        <v>#REF!</v>
      </c>
      <c r="D140" s="56"/>
      <c r="E140" s="6" t="s">
        <v>11</v>
      </c>
      <c r="F140" s="33"/>
      <c r="G140" s="32"/>
      <c r="H140" s="32"/>
      <c r="I140" s="21">
        <v>10000000</v>
      </c>
      <c r="J140" s="27"/>
      <c r="K140" s="49"/>
      <c r="L140" s="1"/>
      <c r="M140" s="1"/>
    </row>
    <row r="141" spans="2:13" ht="20.25" customHeight="1" x14ac:dyDescent="0.15">
      <c r="B141" s="42">
        <v>137</v>
      </c>
      <c r="C141" s="42" t="e">
        <f>VLOOKUP(E141,#REF!,4,FALSE)</f>
        <v>#REF!</v>
      </c>
      <c r="D141" s="56"/>
      <c r="E141" s="6" t="s">
        <v>12</v>
      </c>
      <c r="F141" s="33"/>
      <c r="G141" s="32"/>
      <c r="H141" s="32"/>
      <c r="I141" s="21">
        <v>9621000</v>
      </c>
      <c r="J141" s="27"/>
      <c r="K141" s="49"/>
      <c r="L141" s="1"/>
      <c r="M141" s="1"/>
    </row>
    <row r="142" spans="2:13" ht="20.25" customHeight="1" x14ac:dyDescent="0.15">
      <c r="B142" s="42">
        <v>138</v>
      </c>
      <c r="C142" s="42" t="e">
        <f>VLOOKUP(E142,#REF!,4,FALSE)</f>
        <v>#REF!</v>
      </c>
      <c r="D142" s="41" t="s">
        <v>32</v>
      </c>
      <c r="E142" s="6" t="s">
        <v>32</v>
      </c>
      <c r="F142" s="21"/>
      <c r="G142" s="22">
        <v>9651000</v>
      </c>
      <c r="H142" s="22"/>
      <c r="I142" s="23"/>
      <c r="J142" s="24">
        <v>4966000</v>
      </c>
      <c r="K142" s="46"/>
      <c r="L142" s="1"/>
      <c r="M142" s="1"/>
    </row>
    <row r="143" spans="2:13" ht="20.25" customHeight="1" x14ac:dyDescent="0.15">
      <c r="B143" s="42">
        <v>139</v>
      </c>
      <c r="C143" s="42" t="e">
        <f>VLOOKUP(E143,#REF!,4,FALSE)</f>
        <v>#REF!</v>
      </c>
      <c r="D143" s="54" t="s">
        <v>4</v>
      </c>
      <c r="E143" s="6" t="s">
        <v>4</v>
      </c>
      <c r="F143" s="21"/>
      <c r="G143" s="22">
        <v>1473000</v>
      </c>
      <c r="H143" s="22"/>
      <c r="I143" s="21">
        <v>4873000</v>
      </c>
      <c r="J143" s="25"/>
      <c r="K143" s="47"/>
      <c r="L143" s="1"/>
      <c r="M143" s="1"/>
    </row>
    <row r="144" spans="2:13" ht="20.25" customHeight="1" x14ac:dyDescent="0.15">
      <c r="B144" s="42">
        <v>140</v>
      </c>
      <c r="C144" s="42" t="e">
        <f>VLOOKUP(E144,#REF!,4,FALSE)</f>
        <v>#REF!</v>
      </c>
      <c r="D144" s="54" t="s">
        <v>4</v>
      </c>
      <c r="E144" s="35" t="s">
        <v>103</v>
      </c>
      <c r="F144" s="26"/>
      <c r="G144" s="10"/>
      <c r="H144" s="27">
        <v>503000</v>
      </c>
      <c r="I144" s="9"/>
      <c r="J144" s="10"/>
      <c r="K144" s="48"/>
    </row>
    <row r="145" spans="2:13" ht="20.25" customHeight="1" x14ac:dyDescent="0.15">
      <c r="B145" s="42">
        <v>141</v>
      </c>
      <c r="C145" s="42" t="e">
        <f>VLOOKUP(E145,#REF!,4,FALSE)</f>
        <v>#REF!</v>
      </c>
      <c r="D145" s="56" t="s">
        <v>37</v>
      </c>
      <c r="E145" s="6" t="s">
        <v>37</v>
      </c>
      <c r="F145" s="21"/>
      <c r="G145" s="22">
        <v>9981000</v>
      </c>
      <c r="H145" s="22"/>
      <c r="I145" s="23"/>
      <c r="J145" s="24">
        <v>6584000</v>
      </c>
      <c r="K145" s="46"/>
      <c r="L145" s="1"/>
      <c r="M145" s="1"/>
    </row>
    <row r="146" spans="2:13" ht="20.25" customHeight="1" x14ac:dyDescent="0.15">
      <c r="B146" s="42">
        <v>142</v>
      </c>
      <c r="C146" s="42" t="e">
        <f>VLOOKUP(E146,#REF!,4,FALSE)</f>
        <v>#REF!</v>
      </c>
      <c r="D146" s="56"/>
      <c r="E146" s="6" t="s">
        <v>29</v>
      </c>
      <c r="F146" s="21"/>
      <c r="G146" s="22">
        <v>10000000</v>
      </c>
      <c r="H146" s="22"/>
      <c r="I146" s="23"/>
      <c r="J146" s="24">
        <v>6077000</v>
      </c>
      <c r="K146" s="46"/>
      <c r="L146" s="1"/>
      <c r="M146" s="1"/>
    </row>
    <row r="147" spans="2:13" ht="20.25" customHeight="1" x14ac:dyDescent="0.15">
      <c r="B147" s="42">
        <v>143</v>
      </c>
      <c r="C147" s="42" t="e">
        <f>VLOOKUP(E147,#REF!,4,FALSE)</f>
        <v>#REF!</v>
      </c>
      <c r="D147" s="41" t="s">
        <v>84</v>
      </c>
      <c r="E147" s="6" t="s">
        <v>84</v>
      </c>
      <c r="F147" s="21">
        <v>10000000</v>
      </c>
      <c r="G147" s="32"/>
      <c r="H147" s="32"/>
      <c r="I147" s="21">
        <v>10000000</v>
      </c>
      <c r="J147" s="25"/>
      <c r="K147" s="47"/>
      <c r="L147" s="1"/>
      <c r="M147" s="1"/>
    </row>
    <row r="148" spans="2:13" ht="20.25" customHeight="1" x14ac:dyDescent="0.15">
      <c r="B148" s="42">
        <v>144</v>
      </c>
      <c r="C148" s="42" t="e">
        <f>VLOOKUP(E148,#REF!,4,FALSE)</f>
        <v>#REF!</v>
      </c>
      <c r="D148" s="42" t="s">
        <v>56</v>
      </c>
      <c r="E148" s="12" t="s">
        <v>56</v>
      </c>
      <c r="F148" s="21"/>
      <c r="G148" s="22">
        <v>10000000</v>
      </c>
      <c r="H148" s="22"/>
      <c r="I148" s="23"/>
      <c r="J148" s="24">
        <v>6870000</v>
      </c>
      <c r="K148" s="46"/>
      <c r="L148" s="1"/>
      <c r="M148" s="1"/>
    </row>
    <row r="149" spans="2:13" ht="20.25" customHeight="1" x14ac:dyDescent="0.15">
      <c r="B149" s="42">
        <v>145</v>
      </c>
      <c r="C149" s="42" t="e">
        <f>VLOOKUP(E149,#REF!,4,FALSE)</f>
        <v>#REF!</v>
      </c>
      <c r="D149" s="56" t="s">
        <v>26</v>
      </c>
      <c r="E149" s="6" t="s">
        <v>26</v>
      </c>
      <c r="F149" s="21"/>
      <c r="G149" s="22">
        <v>2499000</v>
      </c>
      <c r="H149" s="22"/>
      <c r="I149" s="23"/>
      <c r="J149" s="24">
        <v>3507000</v>
      </c>
      <c r="K149" s="46"/>
      <c r="L149" s="1"/>
      <c r="M149" s="1"/>
    </row>
    <row r="150" spans="2:13" ht="20.25" customHeight="1" thickBot="1" x14ac:dyDescent="0.2">
      <c r="B150" s="44">
        <v>146</v>
      </c>
      <c r="C150" s="17" t="e">
        <f>VLOOKUP(E150,#REF!,4,FALSE)</f>
        <v>#REF!</v>
      </c>
      <c r="D150" s="57"/>
      <c r="E150" s="36" t="s">
        <v>127</v>
      </c>
      <c r="F150" s="37"/>
      <c r="G150" s="18"/>
      <c r="H150" s="51">
        <v>235000</v>
      </c>
      <c r="I150" s="20"/>
      <c r="J150" s="18"/>
      <c r="K150" s="50"/>
    </row>
    <row r="151" spans="2:13" s="1" customFormat="1" ht="20.100000000000001" customHeight="1" thickTop="1" thickBot="1" x14ac:dyDescent="0.2">
      <c r="B151" s="58" t="s">
        <v>100</v>
      </c>
      <c r="C151" s="59"/>
      <c r="D151" s="59"/>
      <c r="E151" s="60"/>
      <c r="F151" s="38">
        <f t="shared" ref="F151:K151" si="0">SUM(F5:F150)</f>
        <v>218807000</v>
      </c>
      <c r="G151" s="39">
        <f t="shared" si="0"/>
        <v>220070000</v>
      </c>
      <c r="H151" s="39">
        <f t="shared" si="0"/>
        <v>43209000</v>
      </c>
      <c r="I151" s="38">
        <f t="shared" si="0"/>
        <v>377033000</v>
      </c>
      <c r="J151" s="40">
        <f t="shared" si="0"/>
        <v>128805000</v>
      </c>
      <c r="K151" s="52">
        <f t="shared" si="0"/>
        <v>24385000</v>
      </c>
    </row>
    <row r="152" spans="2:13" s="1" customFormat="1" ht="20.25" customHeight="1" x14ac:dyDescent="0.15">
      <c r="C152" s="55"/>
      <c r="D152" s="55"/>
      <c r="E152" s="55"/>
      <c r="F152" s="55"/>
      <c r="G152" s="55"/>
      <c r="H152" s="55"/>
      <c r="I152" s="55"/>
      <c r="J152" s="55"/>
      <c r="K152" s="55"/>
    </row>
    <row r="153" spans="2:13" s="1" customFormat="1" ht="14.25" x14ac:dyDescent="0.15">
      <c r="E153" s="19"/>
    </row>
  </sheetData>
  <sortState ref="C5:P157">
    <sortCondition ref="C5"/>
  </sortState>
  <mergeCells count="36">
    <mergeCell ref="D46:D49"/>
    <mergeCell ref="D50:D53"/>
    <mergeCell ref="D97:D102"/>
    <mergeCell ref="D65:D71"/>
    <mergeCell ref="D54:D56"/>
    <mergeCell ref="D57:D59"/>
    <mergeCell ref="D61:D62"/>
    <mergeCell ref="D63:D64"/>
    <mergeCell ref="D72:D74"/>
    <mergeCell ref="D75:D83"/>
    <mergeCell ref="D84:D95"/>
    <mergeCell ref="D33:D40"/>
    <mergeCell ref="D41:D45"/>
    <mergeCell ref="D24:D27"/>
    <mergeCell ref="D12:D13"/>
    <mergeCell ref="D14:D15"/>
    <mergeCell ref="D19:D20"/>
    <mergeCell ref="I3:K3"/>
    <mergeCell ref="F3:H3"/>
    <mergeCell ref="C1:K1"/>
    <mergeCell ref="D28:D32"/>
    <mergeCell ref="D21:D23"/>
    <mergeCell ref="D3:E3"/>
    <mergeCell ref="C3:C4"/>
    <mergeCell ref="D5:D10"/>
    <mergeCell ref="C152:K152"/>
    <mergeCell ref="D103:D104"/>
    <mergeCell ref="D105:D106"/>
    <mergeCell ref="D107:D115"/>
    <mergeCell ref="D116:D119"/>
    <mergeCell ref="D124:D127"/>
    <mergeCell ref="D128:D133"/>
    <mergeCell ref="D139:D141"/>
    <mergeCell ref="D145:D146"/>
    <mergeCell ref="D149:D150"/>
    <mergeCell ref="B151:E15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交付先</vt:lpstr>
      <vt:lpstr>交付先!Print_Titles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2020-04-27T10:30:27Z</dcterms:modified>
</cp:coreProperties>
</file>